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nne\Documents\Berkeley\github-Homework\UCB-Homework\01-excel\"/>
    </mc:Choice>
  </mc:AlternateContent>
  <xr:revisionPtr revIDLastSave="0" documentId="13_ncr:1_{F1A26A07-1D4B-4E7A-BACF-1195B93C535E}" xr6:coauthVersionLast="45" xr6:coauthVersionMax="45" xr10:uidLastSave="{00000000-0000-0000-0000-000000000000}"/>
  <bookViews>
    <workbookView xWindow="16800" yWindow="3015" windowWidth="21600" windowHeight="11265" firstSheet="2" activeTab="6" xr2:uid="{00000000-000D-0000-FFFF-FFFF00000000}"/>
  </bookViews>
  <sheets>
    <sheet name="Sheet2" sheetId="2" r:id="rId1"/>
    <sheet name="Sheet3" sheetId="3" r:id="rId2"/>
    <sheet name="Sheet4" sheetId="4" r:id="rId3"/>
    <sheet name="Sheet5" sheetId="5" r:id="rId4"/>
    <sheet name="Sheet1" sheetId="1" r:id="rId5"/>
    <sheet name="Sheet6" sheetId="6" r:id="rId6"/>
    <sheet name="Sheet7" sheetId="7" r:id="rId7"/>
  </sheets>
  <definedNames>
    <definedName name="_xlnm._FilterDatabase" localSheetId="4" hidden="1">Sheet1!$A$1:$T$4115</definedName>
    <definedName name="_xlchart.v1.0" hidden="1">Sheet7!$F$3890:$F$4117</definedName>
    <definedName name="_xlchart.v1.1" hidden="1">Sheet7!$G$1:$G$3889</definedName>
    <definedName name="_xlchart.v1.2" hidden="1">Sheet7!$G$3890:$G$4117</definedName>
    <definedName name="_xlchart.v1.3" hidden="1">Sheet7!$F$3890:$F$4117</definedName>
    <definedName name="_xlchart.v1.4" hidden="1">Sheet7!$G$1:$G$3889</definedName>
    <definedName name="_xlchart.v1.5" hidden="1">Sheet7!$G$3890:$G$4117</definedName>
  </definedNames>
  <calcPr calcId="181029"/>
  <pivotCaches>
    <pivotCache cacheId="7" r:id="rId8"/>
    <pivotCache cacheId="1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" i="7" l="1"/>
  <c r="C3" i="7"/>
  <c r="C4" i="7"/>
  <c r="C5" i="7"/>
  <c r="C6" i="7"/>
  <c r="B6" i="7"/>
  <c r="B5" i="7"/>
  <c r="B4" i="7"/>
  <c r="B3" i="7"/>
  <c r="B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G1212" i="7"/>
  <c r="G1213" i="7"/>
  <c r="G1214" i="7"/>
  <c r="G1215" i="7"/>
  <c r="G1216" i="7"/>
  <c r="G1217" i="7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G1236" i="7"/>
  <c r="G1237" i="7"/>
  <c r="G1238" i="7"/>
  <c r="G1239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G1263" i="7"/>
  <c r="G1264" i="7"/>
  <c r="G1265" i="7"/>
  <c r="G1266" i="7"/>
  <c r="G1267" i="7"/>
  <c r="G1268" i="7"/>
  <c r="G1269" i="7"/>
  <c r="G1270" i="7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G1296" i="7"/>
  <c r="G1297" i="7"/>
  <c r="G1298" i="7"/>
  <c r="G1299" i="7"/>
  <c r="G1300" i="7"/>
  <c r="G1301" i="7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G1317" i="7"/>
  <c r="G1318" i="7"/>
  <c r="G1319" i="7"/>
  <c r="G1320" i="7"/>
  <c r="G1321" i="7"/>
  <c r="G1322" i="7"/>
  <c r="G1323" i="7"/>
  <c r="G1324" i="7"/>
  <c r="G1325" i="7"/>
  <c r="G1326" i="7"/>
  <c r="G1327" i="7"/>
  <c r="G1328" i="7"/>
  <c r="G1329" i="7"/>
  <c r="G1330" i="7"/>
  <c r="G1331" i="7"/>
  <c r="G1332" i="7"/>
  <c r="G1333" i="7"/>
  <c r="G1334" i="7"/>
  <c r="G1335" i="7"/>
  <c r="G1336" i="7"/>
  <c r="G1337" i="7"/>
  <c r="G1338" i="7"/>
  <c r="G1339" i="7"/>
  <c r="G1340" i="7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G1372" i="7"/>
  <c r="G1373" i="7"/>
  <c r="G1374" i="7"/>
  <c r="G1375" i="7"/>
  <c r="G1376" i="7"/>
  <c r="G1377" i="7"/>
  <c r="G1378" i="7"/>
  <c r="G1379" i="7"/>
  <c r="G1380" i="7"/>
  <c r="G1381" i="7"/>
  <c r="G1382" i="7"/>
  <c r="G1383" i="7"/>
  <c r="G1384" i="7"/>
  <c r="G1385" i="7"/>
  <c r="G1386" i="7"/>
  <c r="G1387" i="7"/>
  <c r="G1388" i="7"/>
  <c r="G1389" i="7"/>
  <c r="G1390" i="7"/>
  <c r="G1391" i="7"/>
  <c r="G1392" i="7"/>
  <c r="G1393" i="7"/>
  <c r="G1394" i="7"/>
  <c r="G1395" i="7"/>
  <c r="G1396" i="7"/>
  <c r="G1397" i="7"/>
  <c r="G1398" i="7"/>
  <c r="G1399" i="7"/>
  <c r="G1400" i="7"/>
  <c r="G1401" i="7"/>
  <c r="G1402" i="7"/>
  <c r="G1403" i="7"/>
  <c r="G1404" i="7"/>
  <c r="G1405" i="7"/>
  <c r="G1406" i="7"/>
  <c r="G1407" i="7"/>
  <c r="G1408" i="7"/>
  <c r="G1409" i="7"/>
  <c r="G1410" i="7"/>
  <c r="G1411" i="7"/>
  <c r="G1412" i="7"/>
  <c r="G1413" i="7"/>
  <c r="G1414" i="7"/>
  <c r="G1415" i="7"/>
  <c r="G1416" i="7"/>
  <c r="G1417" i="7"/>
  <c r="G1418" i="7"/>
  <c r="G1419" i="7"/>
  <c r="G1420" i="7"/>
  <c r="G1421" i="7"/>
  <c r="G1422" i="7"/>
  <c r="G1423" i="7"/>
  <c r="G1424" i="7"/>
  <c r="G1425" i="7"/>
  <c r="G1426" i="7"/>
  <c r="G1427" i="7"/>
  <c r="G1428" i="7"/>
  <c r="G1429" i="7"/>
  <c r="G1430" i="7"/>
  <c r="G1431" i="7"/>
  <c r="G1432" i="7"/>
  <c r="G1433" i="7"/>
  <c r="G1434" i="7"/>
  <c r="G1435" i="7"/>
  <c r="G1436" i="7"/>
  <c r="G1437" i="7"/>
  <c r="G1438" i="7"/>
  <c r="G1439" i="7"/>
  <c r="G1440" i="7"/>
  <c r="G1441" i="7"/>
  <c r="G1442" i="7"/>
  <c r="G1443" i="7"/>
  <c r="G1444" i="7"/>
  <c r="G1445" i="7"/>
  <c r="G1446" i="7"/>
  <c r="G1447" i="7"/>
  <c r="G1448" i="7"/>
  <c r="G1449" i="7"/>
  <c r="G1450" i="7"/>
  <c r="G1451" i="7"/>
  <c r="G1452" i="7"/>
  <c r="G1453" i="7"/>
  <c r="G1454" i="7"/>
  <c r="G1455" i="7"/>
  <c r="G1456" i="7"/>
  <c r="G1457" i="7"/>
  <c r="G1458" i="7"/>
  <c r="G1459" i="7"/>
  <c r="G1460" i="7"/>
  <c r="G1461" i="7"/>
  <c r="G1462" i="7"/>
  <c r="G1463" i="7"/>
  <c r="G1464" i="7"/>
  <c r="G1465" i="7"/>
  <c r="G1466" i="7"/>
  <c r="G1467" i="7"/>
  <c r="G1468" i="7"/>
  <c r="G1469" i="7"/>
  <c r="G1470" i="7"/>
  <c r="G1471" i="7"/>
  <c r="G1472" i="7"/>
  <c r="G1473" i="7"/>
  <c r="G1474" i="7"/>
  <c r="G1475" i="7"/>
  <c r="G1476" i="7"/>
  <c r="G1477" i="7"/>
  <c r="G1478" i="7"/>
  <c r="G1479" i="7"/>
  <c r="G1480" i="7"/>
  <c r="G1481" i="7"/>
  <c r="G1482" i="7"/>
  <c r="G1483" i="7"/>
  <c r="G1484" i="7"/>
  <c r="G1485" i="7"/>
  <c r="G1486" i="7"/>
  <c r="G1487" i="7"/>
  <c r="G1488" i="7"/>
  <c r="G1489" i="7"/>
  <c r="G1490" i="7"/>
  <c r="G1491" i="7"/>
  <c r="G1492" i="7"/>
  <c r="G1493" i="7"/>
  <c r="G1494" i="7"/>
  <c r="G1495" i="7"/>
  <c r="G1496" i="7"/>
  <c r="G1497" i="7"/>
  <c r="G1498" i="7"/>
  <c r="G1499" i="7"/>
  <c r="G1500" i="7"/>
  <c r="G1501" i="7"/>
  <c r="G1502" i="7"/>
  <c r="G1503" i="7"/>
  <c r="G1504" i="7"/>
  <c r="G1505" i="7"/>
  <c r="G1506" i="7"/>
  <c r="G1507" i="7"/>
  <c r="G1508" i="7"/>
  <c r="G1509" i="7"/>
  <c r="G1510" i="7"/>
  <c r="G1511" i="7"/>
  <c r="G1512" i="7"/>
  <c r="G1513" i="7"/>
  <c r="G1514" i="7"/>
  <c r="G1515" i="7"/>
  <c r="G1516" i="7"/>
  <c r="G1517" i="7"/>
  <c r="G1518" i="7"/>
  <c r="G1519" i="7"/>
  <c r="G1520" i="7"/>
  <c r="G1521" i="7"/>
  <c r="G1522" i="7"/>
  <c r="G1523" i="7"/>
  <c r="G1524" i="7"/>
  <c r="G1525" i="7"/>
  <c r="G1526" i="7"/>
  <c r="G1527" i="7"/>
  <c r="G1528" i="7"/>
  <c r="G1529" i="7"/>
  <c r="G1530" i="7"/>
  <c r="G1531" i="7"/>
  <c r="G1532" i="7"/>
  <c r="G1533" i="7"/>
  <c r="G1534" i="7"/>
  <c r="G1535" i="7"/>
  <c r="G1536" i="7"/>
  <c r="G1537" i="7"/>
  <c r="G1538" i="7"/>
  <c r="G1539" i="7"/>
  <c r="G1540" i="7"/>
  <c r="G1541" i="7"/>
  <c r="G1542" i="7"/>
  <c r="G1543" i="7"/>
  <c r="G1544" i="7"/>
  <c r="G1545" i="7"/>
  <c r="G1546" i="7"/>
  <c r="G1547" i="7"/>
  <c r="G1548" i="7"/>
  <c r="G1549" i="7"/>
  <c r="G1550" i="7"/>
  <c r="G1551" i="7"/>
  <c r="G1552" i="7"/>
  <c r="G1553" i="7"/>
  <c r="G1554" i="7"/>
  <c r="G1555" i="7"/>
  <c r="G1556" i="7"/>
  <c r="G1557" i="7"/>
  <c r="G1558" i="7"/>
  <c r="G1559" i="7"/>
  <c r="G1560" i="7"/>
  <c r="G1561" i="7"/>
  <c r="G1562" i="7"/>
  <c r="G1563" i="7"/>
  <c r="G1564" i="7"/>
  <c r="G1565" i="7"/>
  <c r="G1566" i="7"/>
  <c r="G1567" i="7"/>
  <c r="G1568" i="7"/>
  <c r="G1569" i="7"/>
  <c r="G1570" i="7"/>
  <c r="G1571" i="7"/>
  <c r="G1572" i="7"/>
  <c r="G1573" i="7"/>
  <c r="G1574" i="7"/>
  <c r="G1575" i="7"/>
  <c r="G1576" i="7"/>
  <c r="G1577" i="7"/>
  <c r="G1578" i="7"/>
  <c r="G1579" i="7"/>
  <c r="G1580" i="7"/>
  <c r="G1581" i="7"/>
  <c r="G1582" i="7"/>
  <c r="G1583" i="7"/>
  <c r="G1584" i="7"/>
  <c r="G1585" i="7"/>
  <c r="G1586" i="7"/>
  <c r="G1587" i="7"/>
  <c r="G1588" i="7"/>
  <c r="G1589" i="7"/>
  <c r="G1590" i="7"/>
  <c r="G1591" i="7"/>
  <c r="G1592" i="7"/>
  <c r="G1593" i="7"/>
  <c r="G1594" i="7"/>
  <c r="G1595" i="7"/>
  <c r="G1596" i="7"/>
  <c r="G1597" i="7"/>
  <c r="G1598" i="7"/>
  <c r="G1599" i="7"/>
  <c r="G1600" i="7"/>
  <c r="G1601" i="7"/>
  <c r="G1602" i="7"/>
  <c r="G1603" i="7"/>
  <c r="G1604" i="7"/>
  <c r="G1605" i="7"/>
  <c r="G1606" i="7"/>
  <c r="G1607" i="7"/>
  <c r="G1608" i="7"/>
  <c r="G1609" i="7"/>
  <c r="G1610" i="7"/>
  <c r="G1611" i="7"/>
  <c r="G1612" i="7"/>
  <c r="G1613" i="7"/>
  <c r="G1614" i="7"/>
  <c r="G1615" i="7"/>
  <c r="G1616" i="7"/>
  <c r="G1617" i="7"/>
  <c r="G1618" i="7"/>
  <c r="G1619" i="7"/>
  <c r="G1620" i="7"/>
  <c r="G1621" i="7"/>
  <c r="G1622" i="7"/>
  <c r="G1623" i="7"/>
  <c r="G1624" i="7"/>
  <c r="G1625" i="7"/>
  <c r="G1626" i="7"/>
  <c r="G1627" i="7"/>
  <c r="G1628" i="7"/>
  <c r="G1629" i="7"/>
  <c r="G1630" i="7"/>
  <c r="G1631" i="7"/>
  <c r="G1632" i="7"/>
  <c r="G1633" i="7"/>
  <c r="G1634" i="7"/>
  <c r="G1635" i="7"/>
  <c r="G1636" i="7"/>
  <c r="G1637" i="7"/>
  <c r="G1638" i="7"/>
  <c r="G1639" i="7"/>
  <c r="G1640" i="7"/>
  <c r="G1641" i="7"/>
  <c r="G1642" i="7"/>
  <c r="G1643" i="7"/>
  <c r="G1644" i="7"/>
  <c r="G1645" i="7"/>
  <c r="G1646" i="7"/>
  <c r="G1647" i="7"/>
  <c r="G1648" i="7"/>
  <c r="G1649" i="7"/>
  <c r="G1650" i="7"/>
  <c r="G1651" i="7"/>
  <c r="G1652" i="7"/>
  <c r="G1653" i="7"/>
  <c r="G1654" i="7"/>
  <c r="G1655" i="7"/>
  <c r="G1656" i="7"/>
  <c r="G1657" i="7"/>
  <c r="G1658" i="7"/>
  <c r="G1659" i="7"/>
  <c r="G1660" i="7"/>
  <c r="G1661" i="7"/>
  <c r="G1662" i="7"/>
  <c r="G1663" i="7"/>
  <c r="G1664" i="7"/>
  <c r="G1665" i="7"/>
  <c r="G1666" i="7"/>
  <c r="G1667" i="7"/>
  <c r="G1668" i="7"/>
  <c r="G1669" i="7"/>
  <c r="G1670" i="7"/>
  <c r="G1671" i="7"/>
  <c r="G1672" i="7"/>
  <c r="G1673" i="7"/>
  <c r="G1674" i="7"/>
  <c r="G1675" i="7"/>
  <c r="G1676" i="7"/>
  <c r="G1677" i="7"/>
  <c r="G1678" i="7"/>
  <c r="G1679" i="7"/>
  <c r="G1680" i="7"/>
  <c r="G1681" i="7"/>
  <c r="G1682" i="7"/>
  <c r="G1683" i="7"/>
  <c r="G1684" i="7"/>
  <c r="G1685" i="7"/>
  <c r="G1686" i="7"/>
  <c r="G1687" i="7"/>
  <c r="G1688" i="7"/>
  <c r="G1689" i="7"/>
  <c r="G1690" i="7"/>
  <c r="G1691" i="7"/>
  <c r="G1692" i="7"/>
  <c r="G1693" i="7"/>
  <c r="G1694" i="7"/>
  <c r="G1695" i="7"/>
  <c r="G1696" i="7"/>
  <c r="G1697" i="7"/>
  <c r="G1698" i="7"/>
  <c r="G1699" i="7"/>
  <c r="G1700" i="7"/>
  <c r="G1701" i="7"/>
  <c r="G1702" i="7"/>
  <c r="G1703" i="7"/>
  <c r="G1704" i="7"/>
  <c r="G1705" i="7"/>
  <c r="G1706" i="7"/>
  <c r="G1707" i="7"/>
  <c r="G1708" i="7"/>
  <c r="G1709" i="7"/>
  <c r="G1710" i="7"/>
  <c r="G1711" i="7"/>
  <c r="G1712" i="7"/>
  <c r="G1713" i="7"/>
  <c r="G1714" i="7"/>
  <c r="G1715" i="7"/>
  <c r="G1716" i="7"/>
  <c r="G1717" i="7"/>
  <c r="G1718" i="7"/>
  <c r="G1719" i="7"/>
  <c r="G1720" i="7"/>
  <c r="G1721" i="7"/>
  <c r="G1722" i="7"/>
  <c r="G1723" i="7"/>
  <c r="G1724" i="7"/>
  <c r="G1725" i="7"/>
  <c r="G1726" i="7"/>
  <c r="G1727" i="7"/>
  <c r="G1728" i="7"/>
  <c r="G1729" i="7"/>
  <c r="G1730" i="7"/>
  <c r="G1731" i="7"/>
  <c r="G1732" i="7"/>
  <c r="G1733" i="7"/>
  <c r="G1734" i="7"/>
  <c r="G1735" i="7"/>
  <c r="G1736" i="7"/>
  <c r="G1737" i="7"/>
  <c r="G1738" i="7"/>
  <c r="G1739" i="7"/>
  <c r="G1740" i="7"/>
  <c r="G1741" i="7"/>
  <c r="G1742" i="7"/>
  <c r="G1743" i="7"/>
  <c r="G1744" i="7"/>
  <c r="G1745" i="7"/>
  <c r="G1746" i="7"/>
  <c r="G1747" i="7"/>
  <c r="G1748" i="7"/>
  <c r="G1749" i="7"/>
  <c r="G1750" i="7"/>
  <c r="G1751" i="7"/>
  <c r="G1752" i="7"/>
  <c r="G1753" i="7"/>
  <c r="G1754" i="7"/>
  <c r="G1755" i="7"/>
  <c r="G1756" i="7"/>
  <c r="G1757" i="7"/>
  <c r="G1758" i="7"/>
  <c r="G1759" i="7"/>
  <c r="G1760" i="7"/>
  <c r="G1761" i="7"/>
  <c r="G1762" i="7"/>
  <c r="G1763" i="7"/>
  <c r="G1764" i="7"/>
  <c r="G1765" i="7"/>
  <c r="G1766" i="7"/>
  <c r="G1767" i="7"/>
  <c r="G1768" i="7"/>
  <c r="G1769" i="7"/>
  <c r="G1770" i="7"/>
  <c r="G1771" i="7"/>
  <c r="G1772" i="7"/>
  <c r="G1773" i="7"/>
  <c r="G1774" i="7"/>
  <c r="G1775" i="7"/>
  <c r="G1776" i="7"/>
  <c r="G1777" i="7"/>
  <c r="G1778" i="7"/>
  <c r="G1779" i="7"/>
  <c r="G1780" i="7"/>
  <c r="G1781" i="7"/>
  <c r="G1782" i="7"/>
  <c r="G1783" i="7"/>
  <c r="G1784" i="7"/>
  <c r="G1785" i="7"/>
  <c r="G1786" i="7"/>
  <c r="G1787" i="7"/>
  <c r="G1788" i="7"/>
  <c r="G1789" i="7"/>
  <c r="G1790" i="7"/>
  <c r="G1791" i="7"/>
  <c r="G1792" i="7"/>
  <c r="G1793" i="7"/>
  <c r="G1794" i="7"/>
  <c r="G1795" i="7"/>
  <c r="G1796" i="7"/>
  <c r="G1797" i="7"/>
  <c r="G1798" i="7"/>
  <c r="G1799" i="7"/>
  <c r="G1800" i="7"/>
  <c r="G1801" i="7"/>
  <c r="G1802" i="7"/>
  <c r="G1803" i="7"/>
  <c r="G1804" i="7"/>
  <c r="G1805" i="7"/>
  <c r="G1806" i="7"/>
  <c r="G1807" i="7"/>
  <c r="G1808" i="7"/>
  <c r="G1809" i="7"/>
  <c r="G1810" i="7"/>
  <c r="G1811" i="7"/>
  <c r="G1812" i="7"/>
  <c r="G1813" i="7"/>
  <c r="G1814" i="7"/>
  <c r="G1815" i="7"/>
  <c r="G1816" i="7"/>
  <c r="G1817" i="7"/>
  <c r="G1818" i="7"/>
  <c r="G1819" i="7"/>
  <c r="G1820" i="7"/>
  <c r="G1821" i="7"/>
  <c r="G1822" i="7"/>
  <c r="G1823" i="7"/>
  <c r="G1824" i="7"/>
  <c r="G1825" i="7"/>
  <c r="G1826" i="7"/>
  <c r="G1827" i="7"/>
  <c r="G1828" i="7"/>
  <c r="G1829" i="7"/>
  <c r="G1830" i="7"/>
  <c r="G1831" i="7"/>
  <c r="G1832" i="7"/>
  <c r="G1833" i="7"/>
  <c r="G1834" i="7"/>
  <c r="G1835" i="7"/>
  <c r="G1836" i="7"/>
  <c r="G1837" i="7"/>
  <c r="G1838" i="7"/>
  <c r="G1839" i="7"/>
  <c r="G1840" i="7"/>
  <c r="G1841" i="7"/>
  <c r="G1842" i="7"/>
  <c r="G1843" i="7"/>
  <c r="G1844" i="7"/>
  <c r="G1845" i="7"/>
  <c r="G1846" i="7"/>
  <c r="G1847" i="7"/>
  <c r="G1848" i="7"/>
  <c r="G1849" i="7"/>
  <c r="G1850" i="7"/>
  <c r="G1851" i="7"/>
  <c r="G1852" i="7"/>
  <c r="G1853" i="7"/>
  <c r="G1854" i="7"/>
  <c r="G1855" i="7"/>
  <c r="G1856" i="7"/>
  <c r="G1857" i="7"/>
  <c r="G1858" i="7"/>
  <c r="G1859" i="7"/>
  <c r="G1860" i="7"/>
  <c r="G1861" i="7"/>
  <c r="G1862" i="7"/>
  <c r="G1863" i="7"/>
  <c r="G1864" i="7"/>
  <c r="G1865" i="7"/>
  <c r="G1866" i="7"/>
  <c r="G1867" i="7"/>
  <c r="G1868" i="7"/>
  <c r="G1869" i="7"/>
  <c r="G1870" i="7"/>
  <c r="G1871" i="7"/>
  <c r="G1872" i="7"/>
  <c r="G1873" i="7"/>
  <c r="G1874" i="7"/>
  <c r="G1875" i="7"/>
  <c r="G1876" i="7"/>
  <c r="G1877" i="7"/>
  <c r="G1878" i="7"/>
  <c r="G1879" i="7"/>
  <c r="G1880" i="7"/>
  <c r="G1881" i="7"/>
  <c r="G1882" i="7"/>
  <c r="G1883" i="7"/>
  <c r="G1884" i="7"/>
  <c r="G1885" i="7"/>
  <c r="G1886" i="7"/>
  <c r="G1887" i="7"/>
  <c r="G1888" i="7"/>
  <c r="G1889" i="7"/>
  <c r="G1890" i="7"/>
  <c r="G1891" i="7"/>
  <c r="G1892" i="7"/>
  <c r="G1893" i="7"/>
  <c r="G1894" i="7"/>
  <c r="G1895" i="7"/>
  <c r="G1896" i="7"/>
  <c r="G1897" i="7"/>
  <c r="G1898" i="7"/>
  <c r="G1899" i="7"/>
  <c r="G1900" i="7"/>
  <c r="G1901" i="7"/>
  <c r="G1902" i="7"/>
  <c r="G1903" i="7"/>
  <c r="G1904" i="7"/>
  <c r="G1905" i="7"/>
  <c r="G1906" i="7"/>
  <c r="G1907" i="7"/>
  <c r="G1908" i="7"/>
  <c r="G1909" i="7"/>
  <c r="G1910" i="7"/>
  <c r="G1911" i="7"/>
  <c r="G1912" i="7"/>
  <c r="G1913" i="7"/>
  <c r="G1914" i="7"/>
  <c r="G1915" i="7"/>
  <c r="G1916" i="7"/>
  <c r="G1917" i="7"/>
  <c r="G1918" i="7"/>
  <c r="G1919" i="7"/>
  <c r="G1920" i="7"/>
  <c r="G1921" i="7"/>
  <c r="G1922" i="7"/>
  <c r="G1923" i="7"/>
  <c r="G1924" i="7"/>
  <c r="G1925" i="7"/>
  <c r="G1926" i="7"/>
  <c r="G1927" i="7"/>
  <c r="G1928" i="7"/>
  <c r="G1929" i="7"/>
  <c r="G1930" i="7"/>
  <c r="G1931" i="7"/>
  <c r="G1932" i="7"/>
  <c r="G1933" i="7"/>
  <c r="G1934" i="7"/>
  <c r="G1935" i="7"/>
  <c r="G1936" i="7"/>
  <c r="G1937" i="7"/>
  <c r="G1938" i="7"/>
  <c r="G1939" i="7"/>
  <c r="G1940" i="7"/>
  <c r="G1941" i="7"/>
  <c r="G1942" i="7"/>
  <c r="G1943" i="7"/>
  <c r="G1944" i="7"/>
  <c r="G1945" i="7"/>
  <c r="G1946" i="7"/>
  <c r="G1947" i="7"/>
  <c r="G1948" i="7"/>
  <c r="G1949" i="7"/>
  <c r="G1950" i="7"/>
  <c r="G1951" i="7"/>
  <c r="G1952" i="7"/>
  <c r="G1953" i="7"/>
  <c r="G1954" i="7"/>
  <c r="G1955" i="7"/>
  <c r="G1956" i="7"/>
  <c r="G1957" i="7"/>
  <c r="G1958" i="7"/>
  <c r="G1959" i="7"/>
  <c r="G1960" i="7"/>
  <c r="G1961" i="7"/>
  <c r="G1962" i="7"/>
  <c r="G1963" i="7"/>
  <c r="G1964" i="7"/>
  <c r="G1965" i="7"/>
  <c r="G1966" i="7"/>
  <c r="G1967" i="7"/>
  <c r="G1968" i="7"/>
  <c r="G1969" i="7"/>
  <c r="G1970" i="7"/>
  <c r="G1971" i="7"/>
  <c r="G1972" i="7"/>
  <c r="G1973" i="7"/>
  <c r="G1974" i="7"/>
  <c r="G1975" i="7"/>
  <c r="G1976" i="7"/>
  <c r="G1977" i="7"/>
  <c r="G1978" i="7"/>
  <c r="G1979" i="7"/>
  <c r="G1980" i="7"/>
  <c r="G1981" i="7"/>
  <c r="G1982" i="7"/>
  <c r="G1983" i="7"/>
  <c r="G1984" i="7"/>
  <c r="G1985" i="7"/>
  <c r="G1986" i="7"/>
  <c r="G1987" i="7"/>
  <c r="G1988" i="7"/>
  <c r="G1989" i="7"/>
  <c r="G1990" i="7"/>
  <c r="G1991" i="7"/>
  <c r="G1992" i="7"/>
  <c r="G1993" i="7"/>
  <c r="G1994" i="7"/>
  <c r="G1995" i="7"/>
  <c r="G1996" i="7"/>
  <c r="G1997" i="7"/>
  <c r="G1998" i="7"/>
  <c r="G1999" i="7"/>
  <c r="G2000" i="7"/>
  <c r="G2001" i="7"/>
  <c r="G2002" i="7"/>
  <c r="G2003" i="7"/>
  <c r="G2004" i="7"/>
  <c r="G2005" i="7"/>
  <c r="G2006" i="7"/>
  <c r="G2007" i="7"/>
  <c r="G2008" i="7"/>
  <c r="G2009" i="7"/>
  <c r="G2010" i="7"/>
  <c r="G2011" i="7"/>
  <c r="G2012" i="7"/>
  <c r="G2013" i="7"/>
  <c r="G2014" i="7"/>
  <c r="G2015" i="7"/>
  <c r="G2016" i="7"/>
  <c r="G2017" i="7"/>
  <c r="G2018" i="7"/>
  <c r="G2019" i="7"/>
  <c r="G2020" i="7"/>
  <c r="G2021" i="7"/>
  <c r="G2022" i="7"/>
  <c r="G2023" i="7"/>
  <c r="G2024" i="7"/>
  <c r="G2025" i="7"/>
  <c r="G2026" i="7"/>
  <c r="G2027" i="7"/>
  <c r="G2028" i="7"/>
  <c r="G2029" i="7"/>
  <c r="G2030" i="7"/>
  <c r="G2031" i="7"/>
  <c r="G2032" i="7"/>
  <c r="G2033" i="7"/>
  <c r="G2034" i="7"/>
  <c r="G2035" i="7"/>
  <c r="G2036" i="7"/>
  <c r="G2037" i="7"/>
  <c r="G2038" i="7"/>
  <c r="G2039" i="7"/>
  <c r="G2040" i="7"/>
  <c r="G2041" i="7"/>
  <c r="G2042" i="7"/>
  <c r="G2043" i="7"/>
  <c r="G2044" i="7"/>
  <c r="G2045" i="7"/>
  <c r="G2046" i="7"/>
  <c r="G2047" i="7"/>
  <c r="G2048" i="7"/>
  <c r="G2049" i="7"/>
  <c r="G2050" i="7"/>
  <c r="G2051" i="7"/>
  <c r="G2052" i="7"/>
  <c r="G2053" i="7"/>
  <c r="G2054" i="7"/>
  <c r="G2055" i="7"/>
  <c r="G2056" i="7"/>
  <c r="G2057" i="7"/>
  <c r="G2058" i="7"/>
  <c r="G2059" i="7"/>
  <c r="G2060" i="7"/>
  <c r="G2061" i="7"/>
  <c r="G2062" i="7"/>
  <c r="G2063" i="7"/>
  <c r="G2064" i="7"/>
  <c r="G2065" i="7"/>
  <c r="G2066" i="7"/>
  <c r="G2067" i="7"/>
  <c r="G2068" i="7"/>
  <c r="G2069" i="7"/>
  <c r="G2070" i="7"/>
  <c r="G2071" i="7"/>
  <c r="G2072" i="7"/>
  <c r="G2073" i="7"/>
  <c r="G2074" i="7"/>
  <c r="G2075" i="7"/>
  <c r="G2076" i="7"/>
  <c r="G2077" i="7"/>
  <c r="G2078" i="7"/>
  <c r="G2079" i="7"/>
  <c r="G2080" i="7"/>
  <c r="G2081" i="7"/>
  <c r="G2082" i="7"/>
  <c r="G2083" i="7"/>
  <c r="G2084" i="7"/>
  <c r="G2085" i="7"/>
  <c r="G2086" i="7"/>
  <c r="G2087" i="7"/>
  <c r="G2088" i="7"/>
  <c r="G2089" i="7"/>
  <c r="G2090" i="7"/>
  <c r="G2091" i="7"/>
  <c r="G2092" i="7"/>
  <c r="G2093" i="7"/>
  <c r="G2094" i="7"/>
  <c r="G2095" i="7"/>
  <c r="G2096" i="7"/>
  <c r="G2097" i="7"/>
  <c r="G2098" i="7"/>
  <c r="G2099" i="7"/>
  <c r="G2100" i="7"/>
  <c r="G2101" i="7"/>
  <c r="G2102" i="7"/>
  <c r="G2103" i="7"/>
  <c r="G2104" i="7"/>
  <c r="G2105" i="7"/>
  <c r="G2106" i="7"/>
  <c r="G2107" i="7"/>
  <c r="G2108" i="7"/>
  <c r="G2109" i="7"/>
  <c r="G2110" i="7"/>
  <c r="G2111" i="7"/>
  <c r="G2112" i="7"/>
  <c r="G2113" i="7"/>
  <c r="G2114" i="7"/>
  <c r="G2115" i="7"/>
  <c r="G2116" i="7"/>
  <c r="G2117" i="7"/>
  <c r="G2118" i="7"/>
  <c r="G2119" i="7"/>
  <c r="G2120" i="7"/>
  <c r="G2121" i="7"/>
  <c r="G2122" i="7"/>
  <c r="G2123" i="7"/>
  <c r="G2124" i="7"/>
  <c r="G2125" i="7"/>
  <c r="G2126" i="7"/>
  <c r="G2127" i="7"/>
  <c r="G2128" i="7"/>
  <c r="G2129" i="7"/>
  <c r="G2130" i="7"/>
  <c r="G2131" i="7"/>
  <c r="G2132" i="7"/>
  <c r="G2133" i="7"/>
  <c r="G2134" i="7"/>
  <c r="G2135" i="7"/>
  <c r="G2136" i="7"/>
  <c r="G2137" i="7"/>
  <c r="G2138" i="7"/>
  <c r="G2139" i="7"/>
  <c r="G2140" i="7"/>
  <c r="G2141" i="7"/>
  <c r="G2142" i="7"/>
  <c r="G2143" i="7"/>
  <c r="G2144" i="7"/>
  <c r="G2145" i="7"/>
  <c r="G2146" i="7"/>
  <c r="G2147" i="7"/>
  <c r="G2148" i="7"/>
  <c r="G2149" i="7"/>
  <c r="G2150" i="7"/>
  <c r="G2151" i="7"/>
  <c r="G2152" i="7"/>
  <c r="G2153" i="7"/>
  <c r="G2154" i="7"/>
  <c r="G2155" i="7"/>
  <c r="G2156" i="7"/>
  <c r="G2157" i="7"/>
  <c r="G2158" i="7"/>
  <c r="G2159" i="7"/>
  <c r="G2160" i="7"/>
  <c r="G2161" i="7"/>
  <c r="G2162" i="7"/>
  <c r="G2163" i="7"/>
  <c r="G2164" i="7"/>
  <c r="G2165" i="7"/>
  <c r="G2166" i="7"/>
  <c r="G2167" i="7"/>
  <c r="G2168" i="7"/>
  <c r="G2169" i="7"/>
  <c r="G2170" i="7"/>
  <c r="G2171" i="7"/>
  <c r="G2172" i="7"/>
  <c r="G2173" i="7"/>
  <c r="G2174" i="7"/>
  <c r="G2175" i="7"/>
  <c r="G2176" i="7"/>
  <c r="G2177" i="7"/>
  <c r="G2178" i="7"/>
  <c r="G2179" i="7"/>
  <c r="G2180" i="7"/>
  <c r="G2181" i="7"/>
  <c r="G2182" i="7"/>
  <c r="G2183" i="7"/>
  <c r="G2184" i="7"/>
  <c r="G2185" i="7"/>
  <c r="G2186" i="7"/>
  <c r="G2187" i="7"/>
  <c r="G2188" i="7"/>
  <c r="G2189" i="7"/>
  <c r="G2190" i="7"/>
  <c r="G2191" i="7"/>
  <c r="G2192" i="7"/>
  <c r="G2193" i="7"/>
  <c r="G2194" i="7"/>
  <c r="G2195" i="7"/>
  <c r="G2196" i="7"/>
  <c r="G2197" i="7"/>
  <c r="G2198" i="7"/>
  <c r="G2199" i="7"/>
  <c r="G2200" i="7"/>
  <c r="G2201" i="7"/>
  <c r="G2202" i="7"/>
  <c r="G2203" i="7"/>
  <c r="G2204" i="7"/>
  <c r="G2205" i="7"/>
  <c r="G2206" i="7"/>
  <c r="G2207" i="7"/>
  <c r="G2208" i="7"/>
  <c r="G2209" i="7"/>
  <c r="G2210" i="7"/>
  <c r="G2211" i="7"/>
  <c r="G2212" i="7"/>
  <c r="G2213" i="7"/>
  <c r="G2214" i="7"/>
  <c r="G2215" i="7"/>
  <c r="G2216" i="7"/>
  <c r="G2217" i="7"/>
  <c r="G2218" i="7"/>
  <c r="G2219" i="7"/>
  <c r="G2220" i="7"/>
  <c r="G2221" i="7"/>
  <c r="G2222" i="7"/>
  <c r="G2223" i="7"/>
  <c r="G2224" i="7"/>
  <c r="G2225" i="7"/>
  <c r="G2226" i="7"/>
  <c r="G2227" i="7"/>
  <c r="G2228" i="7"/>
  <c r="G2229" i="7"/>
  <c r="G2230" i="7"/>
  <c r="G2231" i="7"/>
  <c r="G2232" i="7"/>
  <c r="G2233" i="7"/>
  <c r="G2234" i="7"/>
  <c r="G2235" i="7"/>
  <c r="G2236" i="7"/>
  <c r="G2237" i="7"/>
  <c r="G2238" i="7"/>
  <c r="G2239" i="7"/>
  <c r="G2240" i="7"/>
  <c r="G2241" i="7"/>
  <c r="G2242" i="7"/>
  <c r="G2243" i="7"/>
  <c r="G2244" i="7"/>
  <c r="G2245" i="7"/>
  <c r="G2246" i="7"/>
  <c r="G2247" i="7"/>
  <c r="G2248" i="7"/>
  <c r="G2249" i="7"/>
  <c r="G2250" i="7"/>
  <c r="G2251" i="7"/>
  <c r="G2252" i="7"/>
  <c r="G2253" i="7"/>
  <c r="G2254" i="7"/>
  <c r="G2255" i="7"/>
  <c r="G2256" i="7"/>
  <c r="G2257" i="7"/>
  <c r="G2258" i="7"/>
  <c r="G2259" i="7"/>
  <c r="G2260" i="7"/>
  <c r="G2261" i="7"/>
  <c r="G2262" i="7"/>
  <c r="G2263" i="7"/>
  <c r="G2264" i="7"/>
  <c r="G2265" i="7"/>
  <c r="G2266" i="7"/>
  <c r="G2267" i="7"/>
  <c r="G2268" i="7"/>
  <c r="G2269" i="7"/>
  <c r="G2270" i="7"/>
  <c r="G2271" i="7"/>
  <c r="G2272" i="7"/>
  <c r="G2273" i="7"/>
  <c r="G2274" i="7"/>
  <c r="G2275" i="7"/>
  <c r="G2276" i="7"/>
  <c r="G2277" i="7"/>
  <c r="G2278" i="7"/>
  <c r="G2279" i="7"/>
  <c r="G2280" i="7"/>
  <c r="G2281" i="7"/>
  <c r="G2282" i="7"/>
  <c r="G2283" i="7"/>
  <c r="G2284" i="7"/>
  <c r="G2285" i="7"/>
  <c r="G2286" i="7"/>
  <c r="G2287" i="7"/>
  <c r="G2288" i="7"/>
  <c r="G2289" i="7"/>
  <c r="G2290" i="7"/>
  <c r="G2291" i="7"/>
  <c r="G2292" i="7"/>
  <c r="G2293" i="7"/>
  <c r="G2294" i="7"/>
  <c r="G2295" i="7"/>
  <c r="G2296" i="7"/>
  <c r="G2297" i="7"/>
  <c r="G2298" i="7"/>
  <c r="G2299" i="7"/>
  <c r="G2300" i="7"/>
  <c r="G2301" i="7"/>
  <c r="G2302" i="7"/>
  <c r="G2303" i="7"/>
  <c r="G2304" i="7"/>
  <c r="G2305" i="7"/>
  <c r="G2306" i="7"/>
  <c r="G2307" i="7"/>
  <c r="G2308" i="7"/>
  <c r="G2309" i="7"/>
  <c r="G2310" i="7"/>
  <c r="G2311" i="7"/>
  <c r="G2312" i="7"/>
  <c r="G2313" i="7"/>
  <c r="G2314" i="7"/>
  <c r="G2315" i="7"/>
  <c r="G2316" i="7"/>
  <c r="G2317" i="7"/>
  <c r="G2318" i="7"/>
  <c r="G2319" i="7"/>
  <c r="G2320" i="7"/>
  <c r="G2321" i="7"/>
  <c r="G2322" i="7"/>
  <c r="G2323" i="7"/>
  <c r="G2324" i="7"/>
  <c r="G2325" i="7"/>
  <c r="G2326" i="7"/>
  <c r="G2327" i="7"/>
  <c r="G2328" i="7"/>
  <c r="G2329" i="7"/>
  <c r="G2330" i="7"/>
  <c r="G2331" i="7"/>
  <c r="G2332" i="7"/>
  <c r="G2333" i="7"/>
  <c r="G2334" i="7"/>
  <c r="G2335" i="7"/>
  <c r="G2336" i="7"/>
  <c r="G2337" i="7"/>
  <c r="G2338" i="7"/>
  <c r="G2339" i="7"/>
  <c r="G2340" i="7"/>
  <c r="G2341" i="7"/>
  <c r="G2342" i="7"/>
  <c r="G2343" i="7"/>
  <c r="G2344" i="7"/>
  <c r="G2345" i="7"/>
  <c r="G2346" i="7"/>
  <c r="G2347" i="7"/>
  <c r="G2348" i="7"/>
  <c r="G2349" i="7"/>
  <c r="G2350" i="7"/>
  <c r="G2351" i="7"/>
  <c r="G2352" i="7"/>
  <c r="G2353" i="7"/>
  <c r="G2354" i="7"/>
  <c r="G2355" i="7"/>
  <c r="G2356" i="7"/>
  <c r="G2357" i="7"/>
  <c r="G2358" i="7"/>
  <c r="G2359" i="7"/>
  <c r="G2360" i="7"/>
  <c r="G2361" i="7"/>
  <c r="G2362" i="7"/>
  <c r="G2363" i="7"/>
  <c r="G2364" i="7"/>
  <c r="G2365" i="7"/>
  <c r="G2366" i="7"/>
  <c r="G2367" i="7"/>
  <c r="G2368" i="7"/>
  <c r="G2369" i="7"/>
  <c r="G2370" i="7"/>
  <c r="G2371" i="7"/>
  <c r="G2372" i="7"/>
  <c r="G2373" i="7"/>
  <c r="G2374" i="7"/>
  <c r="G2375" i="7"/>
  <c r="G2376" i="7"/>
  <c r="G2377" i="7"/>
  <c r="G2378" i="7"/>
  <c r="G2379" i="7"/>
  <c r="G2380" i="7"/>
  <c r="G2381" i="7"/>
  <c r="G2382" i="7"/>
  <c r="G2383" i="7"/>
  <c r="G2384" i="7"/>
  <c r="G2385" i="7"/>
  <c r="G2386" i="7"/>
  <c r="G2387" i="7"/>
  <c r="G2388" i="7"/>
  <c r="G2389" i="7"/>
  <c r="G2390" i="7"/>
  <c r="G2391" i="7"/>
  <c r="G2392" i="7"/>
  <c r="G2393" i="7"/>
  <c r="G2394" i="7"/>
  <c r="G2395" i="7"/>
  <c r="G2396" i="7"/>
  <c r="G2397" i="7"/>
  <c r="G2398" i="7"/>
  <c r="G2399" i="7"/>
  <c r="G2400" i="7"/>
  <c r="G2401" i="7"/>
  <c r="G2402" i="7"/>
  <c r="G2403" i="7"/>
  <c r="G2404" i="7"/>
  <c r="G2405" i="7"/>
  <c r="G2406" i="7"/>
  <c r="G2407" i="7"/>
  <c r="G2408" i="7"/>
  <c r="G2409" i="7"/>
  <c r="G2410" i="7"/>
  <c r="G2411" i="7"/>
  <c r="G2412" i="7"/>
  <c r="G2413" i="7"/>
  <c r="G2414" i="7"/>
  <c r="G2415" i="7"/>
  <c r="G2416" i="7"/>
  <c r="G2417" i="7"/>
  <c r="G2418" i="7"/>
  <c r="G2419" i="7"/>
  <c r="G2420" i="7"/>
  <c r="G2421" i="7"/>
  <c r="G2422" i="7"/>
  <c r="G2423" i="7"/>
  <c r="G2424" i="7"/>
  <c r="G2425" i="7"/>
  <c r="G2426" i="7"/>
  <c r="G2427" i="7"/>
  <c r="G2428" i="7"/>
  <c r="G2429" i="7"/>
  <c r="G2430" i="7"/>
  <c r="G2431" i="7"/>
  <c r="G2432" i="7"/>
  <c r="G2433" i="7"/>
  <c r="G2434" i="7"/>
  <c r="G2435" i="7"/>
  <c r="G2436" i="7"/>
  <c r="G2437" i="7"/>
  <c r="G2438" i="7"/>
  <c r="G2439" i="7"/>
  <c r="G2440" i="7"/>
  <c r="G2441" i="7"/>
  <c r="G2442" i="7"/>
  <c r="G2443" i="7"/>
  <c r="G2444" i="7"/>
  <c r="G2445" i="7"/>
  <c r="G2446" i="7"/>
  <c r="G2447" i="7"/>
  <c r="G2448" i="7"/>
  <c r="G2449" i="7"/>
  <c r="G2450" i="7"/>
  <c r="G2451" i="7"/>
  <c r="G2452" i="7"/>
  <c r="G2453" i="7"/>
  <c r="G2454" i="7"/>
  <c r="G2455" i="7"/>
  <c r="G2456" i="7"/>
  <c r="G2457" i="7"/>
  <c r="G2458" i="7"/>
  <c r="G2459" i="7"/>
  <c r="G2460" i="7"/>
  <c r="G2461" i="7"/>
  <c r="G2462" i="7"/>
  <c r="G2463" i="7"/>
  <c r="G2464" i="7"/>
  <c r="G2465" i="7"/>
  <c r="G2466" i="7"/>
  <c r="G2467" i="7"/>
  <c r="G2468" i="7"/>
  <c r="G2469" i="7"/>
  <c r="G2470" i="7"/>
  <c r="G2471" i="7"/>
  <c r="G2472" i="7"/>
  <c r="G2473" i="7"/>
  <c r="G2474" i="7"/>
  <c r="G2475" i="7"/>
  <c r="G2476" i="7"/>
  <c r="G2477" i="7"/>
  <c r="G2478" i="7"/>
  <c r="G2479" i="7"/>
  <c r="G2480" i="7"/>
  <c r="G2481" i="7"/>
  <c r="G2482" i="7"/>
  <c r="G2483" i="7"/>
  <c r="G2484" i="7"/>
  <c r="G2485" i="7"/>
  <c r="G2486" i="7"/>
  <c r="G2487" i="7"/>
  <c r="G2488" i="7"/>
  <c r="G2489" i="7"/>
  <c r="G2490" i="7"/>
  <c r="G2491" i="7"/>
  <c r="G2492" i="7"/>
  <c r="G2493" i="7"/>
  <c r="G2494" i="7"/>
  <c r="G2495" i="7"/>
  <c r="G2496" i="7"/>
  <c r="G2497" i="7"/>
  <c r="G2498" i="7"/>
  <c r="G2499" i="7"/>
  <c r="G2500" i="7"/>
  <c r="G2501" i="7"/>
  <c r="G2502" i="7"/>
  <c r="G2503" i="7"/>
  <c r="G2504" i="7"/>
  <c r="G2505" i="7"/>
  <c r="G2506" i="7"/>
  <c r="G2507" i="7"/>
  <c r="G2508" i="7"/>
  <c r="G2509" i="7"/>
  <c r="G2510" i="7"/>
  <c r="G2511" i="7"/>
  <c r="G2512" i="7"/>
  <c r="G2513" i="7"/>
  <c r="G2514" i="7"/>
  <c r="G2515" i="7"/>
  <c r="G2516" i="7"/>
  <c r="G2517" i="7"/>
  <c r="G2518" i="7"/>
  <c r="G2519" i="7"/>
  <c r="G2520" i="7"/>
  <c r="G2521" i="7"/>
  <c r="G2522" i="7"/>
  <c r="G2523" i="7"/>
  <c r="G2524" i="7"/>
  <c r="G2525" i="7"/>
  <c r="G2526" i="7"/>
  <c r="G2527" i="7"/>
  <c r="G2528" i="7"/>
  <c r="G2529" i="7"/>
  <c r="G2530" i="7"/>
  <c r="G2531" i="7"/>
  <c r="G2532" i="7"/>
  <c r="G2533" i="7"/>
  <c r="G2534" i="7"/>
  <c r="G2535" i="7"/>
  <c r="G2536" i="7"/>
  <c r="G2537" i="7"/>
  <c r="G2538" i="7"/>
  <c r="G2539" i="7"/>
  <c r="G2540" i="7"/>
  <c r="G2541" i="7"/>
  <c r="G2542" i="7"/>
  <c r="G2543" i="7"/>
  <c r="G2544" i="7"/>
  <c r="G2545" i="7"/>
  <c r="G2546" i="7"/>
  <c r="G2547" i="7"/>
  <c r="G2548" i="7"/>
  <c r="G2549" i="7"/>
  <c r="G2550" i="7"/>
  <c r="G2551" i="7"/>
  <c r="G2552" i="7"/>
  <c r="G2553" i="7"/>
  <c r="G2554" i="7"/>
  <c r="G2555" i="7"/>
  <c r="G2556" i="7"/>
  <c r="G2557" i="7"/>
  <c r="G2558" i="7"/>
  <c r="G2559" i="7"/>
  <c r="G2560" i="7"/>
  <c r="G2561" i="7"/>
  <c r="G2562" i="7"/>
  <c r="G2563" i="7"/>
  <c r="G2564" i="7"/>
  <c r="G2565" i="7"/>
  <c r="G2566" i="7"/>
  <c r="G2567" i="7"/>
  <c r="G2568" i="7"/>
  <c r="G2569" i="7"/>
  <c r="G2570" i="7"/>
  <c r="G2571" i="7"/>
  <c r="G2572" i="7"/>
  <c r="G2573" i="7"/>
  <c r="G2574" i="7"/>
  <c r="G2575" i="7"/>
  <c r="G2576" i="7"/>
  <c r="G2577" i="7"/>
  <c r="G2578" i="7"/>
  <c r="G2579" i="7"/>
  <c r="G2580" i="7"/>
  <c r="G2581" i="7"/>
  <c r="G2582" i="7"/>
  <c r="G2583" i="7"/>
  <c r="G2584" i="7"/>
  <c r="G2585" i="7"/>
  <c r="G2586" i="7"/>
  <c r="G2587" i="7"/>
  <c r="G2588" i="7"/>
  <c r="G2589" i="7"/>
  <c r="G2590" i="7"/>
  <c r="G2591" i="7"/>
  <c r="G2592" i="7"/>
  <c r="G2593" i="7"/>
  <c r="G2594" i="7"/>
  <c r="G2595" i="7"/>
  <c r="G2596" i="7"/>
  <c r="G2597" i="7"/>
  <c r="G2598" i="7"/>
  <c r="G2599" i="7"/>
  <c r="G2600" i="7"/>
  <c r="G2601" i="7"/>
  <c r="G2602" i="7"/>
  <c r="G2603" i="7"/>
  <c r="G2604" i="7"/>
  <c r="G2605" i="7"/>
  <c r="G2606" i="7"/>
  <c r="G2607" i="7"/>
  <c r="G2608" i="7"/>
  <c r="G2609" i="7"/>
  <c r="G2610" i="7"/>
  <c r="G2611" i="7"/>
  <c r="G2612" i="7"/>
  <c r="G2613" i="7"/>
  <c r="G2614" i="7"/>
  <c r="G2615" i="7"/>
  <c r="G2616" i="7"/>
  <c r="G2617" i="7"/>
  <c r="G2618" i="7"/>
  <c r="G2619" i="7"/>
  <c r="G2620" i="7"/>
  <c r="G2621" i="7"/>
  <c r="G2622" i="7"/>
  <c r="G2623" i="7"/>
  <c r="G2624" i="7"/>
  <c r="G2625" i="7"/>
  <c r="G2626" i="7"/>
  <c r="G2627" i="7"/>
  <c r="G2628" i="7"/>
  <c r="G2629" i="7"/>
  <c r="G2630" i="7"/>
  <c r="G2631" i="7"/>
  <c r="G2632" i="7"/>
  <c r="G2633" i="7"/>
  <c r="G2634" i="7"/>
  <c r="G2635" i="7"/>
  <c r="G2636" i="7"/>
  <c r="G2637" i="7"/>
  <c r="G2638" i="7"/>
  <c r="G2639" i="7"/>
  <c r="G2640" i="7"/>
  <c r="G2641" i="7"/>
  <c r="G2642" i="7"/>
  <c r="G2643" i="7"/>
  <c r="G2644" i="7"/>
  <c r="G2645" i="7"/>
  <c r="G2646" i="7"/>
  <c r="G2647" i="7"/>
  <c r="G2648" i="7"/>
  <c r="G2649" i="7"/>
  <c r="G2650" i="7"/>
  <c r="G2651" i="7"/>
  <c r="G2652" i="7"/>
  <c r="G2653" i="7"/>
  <c r="G2654" i="7"/>
  <c r="G2655" i="7"/>
  <c r="G2656" i="7"/>
  <c r="G2657" i="7"/>
  <c r="G2658" i="7"/>
  <c r="G2659" i="7"/>
  <c r="G2660" i="7"/>
  <c r="G2661" i="7"/>
  <c r="G2662" i="7"/>
  <c r="G2663" i="7"/>
  <c r="G2664" i="7"/>
  <c r="G2665" i="7"/>
  <c r="G2666" i="7"/>
  <c r="G2667" i="7"/>
  <c r="G2668" i="7"/>
  <c r="G2669" i="7"/>
  <c r="G2670" i="7"/>
  <c r="G2671" i="7"/>
  <c r="G2672" i="7"/>
  <c r="G2673" i="7"/>
  <c r="G2674" i="7"/>
  <c r="G2675" i="7"/>
  <c r="G2676" i="7"/>
  <c r="G2677" i="7"/>
  <c r="G2678" i="7"/>
  <c r="G2679" i="7"/>
  <c r="G2680" i="7"/>
  <c r="G2681" i="7"/>
  <c r="G2682" i="7"/>
  <c r="G2683" i="7"/>
  <c r="G2684" i="7"/>
  <c r="G2685" i="7"/>
  <c r="G2686" i="7"/>
  <c r="G2687" i="7"/>
  <c r="G2688" i="7"/>
  <c r="G2689" i="7"/>
  <c r="G2690" i="7"/>
  <c r="G2691" i="7"/>
  <c r="G2692" i="7"/>
  <c r="G2693" i="7"/>
  <c r="G2694" i="7"/>
  <c r="G2695" i="7"/>
  <c r="G2696" i="7"/>
  <c r="G2697" i="7"/>
  <c r="G2698" i="7"/>
  <c r="G2699" i="7"/>
  <c r="G2700" i="7"/>
  <c r="G2701" i="7"/>
  <c r="G2702" i="7"/>
  <c r="G2703" i="7"/>
  <c r="G2704" i="7"/>
  <c r="G2705" i="7"/>
  <c r="G2706" i="7"/>
  <c r="G2707" i="7"/>
  <c r="G2708" i="7"/>
  <c r="G2709" i="7"/>
  <c r="G2710" i="7"/>
  <c r="G2711" i="7"/>
  <c r="G2712" i="7"/>
  <c r="G2713" i="7"/>
  <c r="G2714" i="7"/>
  <c r="G2715" i="7"/>
  <c r="G2716" i="7"/>
  <c r="G2717" i="7"/>
  <c r="G2718" i="7"/>
  <c r="G2719" i="7"/>
  <c r="G2720" i="7"/>
  <c r="G2721" i="7"/>
  <c r="G2722" i="7"/>
  <c r="G2723" i="7"/>
  <c r="G2724" i="7"/>
  <c r="G2725" i="7"/>
  <c r="G2726" i="7"/>
  <c r="G2727" i="7"/>
  <c r="G2728" i="7"/>
  <c r="G2729" i="7"/>
  <c r="G2730" i="7"/>
  <c r="G2731" i="7"/>
  <c r="G2732" i="7"/>
  <c r="G2733" i="7"/>
  <c r="G2734" i="7"/>
  <c r="G2735" i="7"/>
  <c r="G2736" i="7"/>
  <c r="G2737" i="7"/>
  <c r="G2738" i="7"/>
  <c r="G2739" i="7"/>
  <c r="G2740" i="7"/>
  <c r="G2741" i="7"/>
  <c r="G2742" i="7"/>
  <c r="G2743" i="7"/>
  <c r="G2744" i="7"/>
  <c r="G2745" i="7"/>
  <c r="G2746" i="7"/>
  <c r="G2747" i="7"/>
  <c r="G2748" i="7"/>
  <c r="G2749" i="7"/>
  <c r="G2750" i="7"/>
  <c r="G2751" i="7"/>
  <c r="G2752" i="7"/>
  <c r="G2753" i="7"/>
  <c r="G2754" i="7"/>
  <c r="G2755" i="7"/>
  <c r="G2756" i="7"/>
  <c r="G2757" i="7"/>
  <c r="G2758" i="7"/>
  <c r="G2759" i="7"/>
  <c r="G2760" i="7"/>
  <c r="G2761" i="7"/>
  <c r="G2762" i="7"/>
  <c r="G2763" i="7"/>
  <c r="G2764" i="7"/>
  <c r="G2765" i="7"/>
  <c r="G2766" i="7"/>
  <c r="G2767" i="7"/>
  <c r="G2768" i="7"/>
  <c r="G2769" i="7"/>
  <c r="G2770" i="7"/>
  <c r="G2771" i="7"/>
  <c r="G2772" i="7"/>
  <c r="G2773" i="7"/>
  <c r="G2774" i="7"/>
  <c r="G2775" i="7"/>
  <c r="G2776" i="7"/>
  <c r="G2777" i="7"/>
  <c r="G2778" i="7"/>
  <c r="G2779" i="7"/>
  <c r="G2780" i="7"/>
  <c r="G2781" i="7"/>
  <c r="G2782" i="7"/>
  <c r="G2783" i="7"/>
  <c r="G2784" i="7"/>
  <c r="G2785" i="7"/>
  <c r="G2786" i="7"/>
  <c r="G2787" i="7"/>
  <c r="G2788" i="7"/>
  <c r="G2789" i="7"/>
  <c r="G2790" i="7"/>
  <c r="G2791" i="7"/>
  <c r="G2792" i="7"/>
  <c r="G2793" i="7"/>
  <c r="G2794" i="7"/>
  <c r="G2795" i="7"/>
  <c r="G2796" i="7"/>
  <c r="G2797" i="7"/>
  <c r="G2798" i="7"/>
  <c r="G2799" i="7"/>
  <c r="G2800" i="7"/>
  <c r="G2801" i="7"/>
  <c r="G2802" i="7"/>
  <c r="G2803" i="7"/>
  <c r="G2804" i="7"/>
  <c r="G2805" i="7"/>
  <c r="G2806" i="7"/>
  <c r="G2807" i="7"/>
  <c r="G2808" i="7"/>
  <c r="G2809" i="7"/>
  <c r="G2810" i="7"/>
  <c r="G2811" i="7"/>
  <c r="G2812" i="7"/>
  <c r="G2813" i="7"/>
  <c r="G2814" i="7"/>
  <c r="G2815" i="7"/>
  <c r="G2816" i="7"/>
  <c r="G2817" i="7"/>
  <c r="G2818" i="7"/>
  <c r="G2819" i="7"/>
  <c r="G2820" i="7"/>
  <c r="G2821" i="7"/>
  <c r="G2822" i="7"/>
  <c r="G2823" i="7"/>
  <c r="G2824" i="7"/>
  <c r="G2825" i="7"/>
  <c r="G2826" i="7"/>
  <c r="G2827" i="7"/>
  <c r="G2828" i="7"/>
  <c r="G2829" i="7"/>
  <c r="G2830" i="7"/>
  <c r="G2831" i="7"/>
  <c r="G2832" i="7"/>
  <c r="G2833" i="7"/>
  <c r="G2834" i="7"/>
  <c r="G2835" i="7"/>
  <c r="G2836" i="7"/>
  <c r="G2837" i="7"/>
  <c r="G2838" i="7"/>
  <c r="G2839" i="7"/>
  <c r="G2840" i="7"/>
  <c r="G2841" i="7"/>
  <c r="G2842" i="7"/>
  <c r="G2843" i="7"/>
  <c r="G2844" i="7"/>
  <c r="G2845" i="7"/>
  <c r="G2846" i="7"/>
  <c r="G2847" i="7"/>
  <c r="G2848" i="7"/>
  <c r="G2849" i="7"/>
  <c r="G2850" i="7"/>
  <c r="G2851" i="7"/>
  <c r="G2852" i="7"/>
  <c r="G2853" i="7"/>
  <c r="G2854" i="7"/>
  <c r="G2855" i="7"/>
  <c r="G2856" i="7"/>
  <c r="G2857" i="7"/>
  <c r="G2858" i="7"/>
  <c r="G2859" i="7"/>
  <c r="G2860" i="7"/>
  <c r="G2861" i="7"/>
  <c r="G2862" i="7"/>
  <c r="G2863" i="7"/>
  <c r="G2864" i="7"/>
  <c r="G2865" i="7"/>
  <c r="G2866" i="7"/>
  <c r="G2867" i="7"/>
  <c r="G2868" i="7"/>
  <c r="G2869" i="7"/>
  <c r="G2870" i="7"/>
  <c r="G2871" i="7"/>
  <c r="G2872" i="7"/>
  <c r="G2873" i="7"/>
  <c r="G2874" i="7"/>
  <c r="G2875" i="7"/>
  <c r="G2876" i="7"/>
  <c r="G2877" i="7"/>
  <c r="G2878" i="7"/>
  <c r="G2879" i="7"/>
  <c r="G2880" i="7"/>
  <c r="G2881" i="7"/>
  <c r="G2882" i="7"/>
  <c r="G2883" i="7"/>
  <c r="G2884" i="7"/>
  <c r="G2885" i="7"/>
  <c r="G2886" i="7"/>
  <c r="G2887" i="7"/>
  <c r="G2888" i="7"/>
  <c r="G2889" i="7"/>
  <c r="G2890" i="7"/>
  <c r="G2891" i="7"/>
  <c r="G2892" i="7"/>
  <c r="G2893" i="7"/>
  <c r="G2894" i="7"/>
  <c r="G2895" i="7"/>
  <c r="G2896" i="7"/>
  <c r="G2897" i="7"/>
  <c r="G2898" i="7"/>
  <c r="G2899" i="7"/>
  <c r="G2900" i="7"/>
  <c r="G2901" i="7"/>
  <c r="G2902" i="7"/>
  <c r="G2903" i="7"/>
  <c r="G2904" i="7"/>
  <c r="G2905" i="7"/>
  <c r="G2906" i="7"/>
  <c r="G2907" i="7"/>
  <c r="G2908" i="7"/>
  <c r="G2909" i="7"/>
  <c r="G2910" i="7"/>
  <c r="G2911" i="7"/>
  <c r="G2912" i="7"/>
  <c r="G2913" i="7"/>
  <c r="G2914" i="7"/>
  <c r="G2915" i="7"/>
  <c r="G2916" i="7"/>
  <c r="G2917" i="7"/>
  <c r="G2918" i="7"/>
  <c r="G2919" i="7"/>
  <c r="G2920" i="7"/>
  <c r="G2921" i="7"/>
  <c r="G2922" i="7"/>
  <c r="G2923" i="7"/>
  <c r="G2924" i="7"/>
  <c r="G2925" i="7"/>
  <c r="G2926" i="7"/>
  <c r="G2927" i="7"/>
  <c r="G2928" i="7"/>
  <c r="G2929" i="7"/>
  <c r="G2930" i="7"/>
  <c r="G2931" i="7"/>
  <c r="G2932" i="7"/>
  <c r="G2933" i="7"/>
  <c r="G2934" i="7"/>
  <c r="G2935" i="7"/>
  <c r="G2936" i="7"/>
  <c r="G2937" i="7"/>
  <c r="G2938" i="7"/>
  <c r="G2939" i="7"/>
  <c r="G2940" i="7"/>
  <c r="G2941" i="7"/>
  <c r="G2942" i="7"/>
  <c r="G2943" i="7"/>
  <c r="G2944" i="7"/>
  <c r="G2945" i="7"/>
  <c r="G2946" i="7"/>
  <c r="G2947" i="7"/>
  <c r="G2948" i="7"/>
  <c r="G2949" i="7"/>
  <c r="G2950" i="7"/>
  <c r="G2951" i="7"/>
  <c r="G2952" i="7"/>
  <c r="G2953" i="7"/>
  <c r="G2954" i="7"/>
  <c r="G2955" i="7"/>
  <c r="G2956" i="7"/>
  <c r="G2957" i="7"/>
  <c r="G2958" i="7"/>
  <c r="G2959" i="7"/>
  <c r="G2960" i="7"/>
  <c r="G2961" i="7"/>
  <c r="G2962" i="7"/>
  <c r="G2963" i="7"/>
  <c r="G2964" i="7"/>
  <c r="G2965" i="7"/>
  <c r="G2966" i="7"/>
  <c r="G2967" i="7"/>
  <c r="G2968" i="7"/>
  <c r="G2969" i="7"/>
  <c r="G2970" i="7"/>
  <c r="G2971" i="7"/>
  <c r="G2972" i="7"/>
  <c r="G2973" i="7"/>
  <c r="G2974" i="7"/>
  <c r="G2975" i="7"/>
  <c r="G2976" i="7"/>
  <c r="G2977" i="7"/>
  <c r="G2978" i="7"/>
  <c r="G2979" i="7"/>
  <c r="G2980" i="7"/>
  <c r="G2981" i="7"/>
  <c r="G2982" i="7"/>
  <c r="G2983" i="7"/>
  <c r="G2984" i="7"/>
  <c r="G2985" i="7"/>
  <c r="G2986" i="7"/>
  <c r="G2987" i="7"/>
  <c r="G2988" i="7"/>
  <c r="G2989" i="7"/>
  <c r="G2990" i="7"/>
  <c r="G2991" i="7"/>
  <c r="G2992" i="7"/>
  <c r="G2993" i="7"/>
  <c r="G2994" i="7"/>
  <c r="G2995" i="7"/>
  <c r="G2996" i="7"/>
  <c r="G2997" i="7"/>
  <c r="G2998" i="7"/>
  <c r="G2999" i="7"/>
  <c r="G3000" i="7"/>
  <c r="G3001" i="7"/>
  <c r="G3002" i="7"/>
  <c r="G3003" i="7"/>
  <c r="G3004" i="7"/>
  <c r="G3005" i="7"/>
  <c r="G3006" i="7"/>
  <c r="G3007" i="7"/>
  <c r="G3008" i="7"/>
  <c r="G3009" i="7"/>
  <c r="G3010" i="7"/>
  <c r="G3011" i="7"/>
  <c r="G3012" i="7"/>
  <c r="G3013" i="7"/>
  <c r="G3014" i="7"/>
  <c r="G3015" i="7"/>
  <c r="G3016" i="7"/>
  <c r="G3017" i="7"/>
  <c r="G3018" i="7"/>
  <c r="G3019" i="7"/>
  <c r="G3020" i="7"/>
  <c r="G3021" i="7"/>
  <c r="G3022" i="7"/>
  <c r="G3023" i="7"/>
  <c r="G3024" i="7"/>
  <c r="G3025" i="7"/>
  <c r="G3026" i="7"/>
  <c r="G3027" i="7"/>
  <c r="G3028" i="7"/>
  <c r="G3029" i="7"/>
  <c r="G3030" i="7"/>
  <c r="G3031" i="7"/>
  <c r="G3032" i="7"/>
  <c r="G3033" i="7"/>
  <c r="G3034" i="7"/>
  <c r="G3035" i="7"/>
  <c r="G3036" i="7"/>
  <c r="G3037" i="7"/>
  <c r="G3038" i="7"/>
  <c r="G3039" i="7"/>
  <c r="G3040" i="7"/>
  <c r="G3041" i="7"/>
  <c r="G3042" i="7"/>
  <c r="G3043" i="7"/>
  <c r="G3044" i="7"/>
  <c r="G3045" i="7"/>
  <c r="G3046" i="7"/>
  <c r="G3047" i="7"/>
  <c r="G3048" i="7"/>
  <c r="G3049" i="7"/>
  <c r="G3050" i="7"/>
  <c r="G3051" i="7"/>
  <c r="G3052" i="7"/>
  <c r="G3053" i="7"/>
  <c r="G3054" i="7"/>
  <c r="G3055" i="7"/>
  <c r="G3056" i="7"/>
  <c r="G3057" i="7"/>
  <c r="G3058" i="7"/>
  <c r="G3059" i="7"/>
  <c r="G3060" i="7"/>
  <c r="G3061" i="7"/>
  <c r="G3062" i="7"/>
  <c r="G3063" i="7"/>
  <c r="G3064" i="7"/>
  <c r="G3065" i="7"/>
  <c r="G3066" i="7"/>
  <c r="G3067" i="7"/>
  <c r="G3068" i="7"/>
  <c r="G3069" i="7"/>
  <c r="G3070" i="7"/>
  <c r="G3071" i="7"/>
  <c r="G3072" i="7"/>
  <c r="G3073" i="7"/>
  <c r="G3074" i="7"/>
  <c r="G3075" i="7"/>
  <c r="G3076" i="7"/>
  <c r="G3077" i="7"/>
  <c r="G3078" i="7"/>
  <c r="G3079" i="7"/>
  <c r="G3080" i="7"/>
  <c r="G3081" i="7"/>
  <c r="G3082" i="7"/>
  <c r="G3083" i="7"/>
  <c r="G3084" i="7"/>
  <c r="G3085" i="7"/>
  <c r="G3086" i="7"/>
  <c r="G3087" i="7"/>
  <c r="G3088" i="7"/>
  <c r="G3089" i="7"/>
  <c r="G3090" i="7"/>
  <c r="G3091" i="7"/>
  <c r="G3092" i="7"/>
  <c r="G3093" i="7"/>
  <c r="G3094" i="7"/>
  <c r="G3095" i="7"/>
  <c r="G3096" i="7"/>
  <c r="G3097" i="7"/>
  <c r="G3098" i="7"/>
  <c r="G3099" i="7"/>
  <c r="G3100" i="7"/>
  <c r="G3101" i="7"/>
  <c r="G3102" i="7"/>
  <c r="G3103" i="7"/>
  <c r="G3104" i="7"/>
  <c r="G3105" i="7"/>
  <c r="G3106" i="7"/>
  <c r="G3107" i="7"/>
  <c r="G3108" i="7"/>
  <c r="G3109" i="7"/>
  <c r="G3110" i="7"/>
  <c r="G3111" i="7"/>
  <c r="G3112" i="7"/>
  <c r="G3113" i="7"/>
  <c r="G3114" i="7"/>
  <c r="G3115" i="7"/>
  <c r="G3116" i="7"/>
  <c r="G3117" i="7"/>
  <c r="G3118" i="7"/>
  <c r="G3119" i="7"/>
  <c r="G3120" i="7"/>
  <c r="G3121" i="7"/>
  <c r="G3122" i="7"/>
  <c r="G3123" i="7"/>
  <c r="G3124" i="7"/>
  <c r="G3125" i="7"/>
  <c r="G3126" i="7"/>
  <c r="G3127" i="7"/>
  <c r="G3128" i="7"/>
  <c r="G3129" i="7"/>
  <c r="G3130" i="7"/>
  <c r="G3131" i="7"/>
  <c r="G3132" i="7"/>
  <c r="G3133" i="7"/>
  <c r="G3134" i="7"/>
  <c r="G3135" i="7"/>
  <c r="G3136" i="7"/>
  <c r="G3137" i="7"/>
  <c r="G3138" i="7"/>
  <c r="G3139" i="7"/>
  <c r="G3140" i="7"/>
  <c r="G3141" i="7"/>
  <c r="G3142" i="7"/>
  <c r="G3143" i="7"/>
  <c r="G3144" i="7"/>
  <c r="G3145" i="7"/>
  <c r="G3146" i="7"/>
  <c r="G3147" i="7"/>
  <c r="G3148" i="7"/>
  <c r="G3149" i="7"/>
  <c r="G3150" i="7"/>
  <c r="G3151" i="7"/>
  <c r="G3152" i="7"/>
  <c r="G3153" i="7"/>
  <c r="G3154" i="7"/>
  <c r="G3155" i="7"/>
  <c r="G3156" i="7"/>
  <c r="G3157" i="7"/>
  <c r="G3158" i="7"/>
  <c r="G3159" i="7"/>
  <c r="G3160" i="7"/>
  <c r="G3161" i="7"/>
  <c r="G3162" i="7"/>
  <c r="G3163" i="7"/>
  <c r="G3164" i="7"/>
  <c r="G3165" i="7"/>
  <c r="G3166" i="7"/>
  <c r="G3167" i="7"/>
  <c r="G3168" i="7"/>
  <c r="G3169" i="7"/>
  <c r="G3170" i="7"/>
  <c r="G3171" i="7"/>
  <c r="G3172" i="7"/>
  <c r="G3173" i="7"/>
  <c r="G3174" i="7"/>
  <c r="G3175" i="7"/>
  <c r="G3176" i="7"/>
  <c r="G3177" i="7"/>
  <c r="G3178" i="7"/>
  <c r="G3179" i="7"/>
  <c r="G3180" i="7"/>
  <c r="G3181" i="7"/>
  <c r="G3182" i="7"/>
  <c r="G3183" i="7"/>
  <c r="G3184" i="7"/>
  <c r="G3185" i="7"/>
  <c r="G3186" i="7"/>
  <c r="G3187" i="7"/>
  <c r="G3188" i="7"/>
  <c r="G3189" i="7"/>
  <c r="G3190" i="7"/>
  <c r="G3191" i="7"/>
  <c r="G3192" i="7"/>
  <c r="G3193" i="7"/>
  <c r="G3194" i="7"/>
  <c r="G3195" i="7"/>
  <c r="G3196" i="7"/>
  <c r="G3197" i="7"/>
  <c r="G3198" i="7"/>
  <c r="G3199" i="7"/>
  <c r="G3200" i="7"/>
  <c r="G3201" i="7"/>
  <c r="G3202" i="7"/>
  <c r="G3203" i="7"/>
  <c r="G3204" i="7"/>
  <c r="G3205" i="7"/>
  <c r="G3206" i="7"/>
  <c r="G3207" i="7"/>
  <c r="G3208" i="7"/>
  <c r="G3209" i="7"/>
  <c r="G3210" i="7"/>
  <c r="G3211" i="7"/>
  <c r="G3212" i="7"/>
  <c r="G3213" i="7"/>
  <c r="G3214" i="7"/>
  <c r="G3215" i="7"/>
  <c r="G3216" i="7"/>
  <c r="G3217" i="7"/>
  <c r="G3218" i="7"/>
  <c r="G3219" i="7"/>
  <c r="G3220" i="7"/>
  <c r="G3221" i="7"/>
  <c r="G3222" i="7"/>
  <c r="G3223" i="7"/>
  <c r="G3224" i="7"/>
  <c r="G3225" i="7"/>
  <c r="G3226" i="7"/>
  <c r="G3227" i="7"/>
  <c r="G3228" i="7"/>
  <c r="G3229" i="7"/>
  <c r="G3230" i="7"/>
  <c r="G3231" i="7"/>
  <c r="G3232" i="7"/>
  <c r="G3233" i="7"/>
  <c r="G3234" i="7"/>
  <c r="G3235" i="7"/>
  <c r="G3236" i="7"/>
  <c r="G3237" i="7"/>
  <c r="G3238" i="7"/>
  <c r="G3239" i="7"/>
  <c r="G3240" i="7"/>
  <c r="G3241" i="7"/>
  <c r="G3242" i="7"/>
  <c r="G3243" i="7"/>
  <c r="G3244" i="7"/>
  <c r="G3245" i="7"/>
  <c r="G3246" i="7"/>
  <c r="G3247" i="7"/>
  <c r="G3248" i="7"/>
  <c r="G3249" i="7"/>
  <c r="G3250" i="7"/>
  <c r="G3251" i="7"/>
  <c r="G3252" i="7"/>
  <c r="G3253" i="7"/>
  <c r="G3254" i="7"/>
  <c r="G3255" i="7"/>
  <c r="G3256" i="7"/>
  <c r="G3257" i="7"/>
  <c r="G3258" i="7"/>
  <c r="G3259" i="7"/>
  <c r="G3260" i="7"/>
  <c r="G3261" i="7"/>
  <c r="G3262" i="7"/>
  <c r="G3263" i="7"/>
  <c r="G3264" i="7"/>
  <c r="G3265" i="7"/>
  <c r="G3266" i="7"/>
  <c r="G3267" i="7"/>
  <c r="G3268" i="7"/>
  <c r="G3269" i="7"/>
  <c r="G3270" i="7"/>
  <c r="G3271" i="7"/>
  <c r="G3272" i="7"/>
  <c r="G3273" i="7"/>
  <c r="G3274" i="7"/>
  <c r="G3275" i="7"/>
  <c r="G3276" i="7"/>
  <c r="G3277" i="7"/>
  <c r="G3278" i="7"/>
  <c r="G3279" i="7"/>
  <c r="G3280" i="7"/>
  <c r="G3281" i="7"/>
  <c r="G3282" i="7"/>
  <c r="G3283" i="7"/>
  <c r="G3284" i="7"/>
  <c r="G3285" i="7"/>
  <c r="G3286" i="7"/>
  <c r="G3287" i="7"/>
  <c r="G3288" i="7"/>
  <c r="G3289" i="7"/>
  <c r="G3290" i="7"/>
  <c r="G3291" i="7"/>
  <c r="G3292" i="7"/>
  <c r="G3293" i="7"/>
  <c r="G3294" i="7"/>
  <c r="G3295" i="7"/>
  <c r="G3296" i="7"/>
  <c r="G3297" i="7"/>
  <c r="G3298" i="7"/>
  <c r="G3299" i="7"/>
  <c r="G3300" i="7"/>
  <c r="G3301" i="7"/>
  <c r="G3302" i="7"/>
  <c r="G3303" i="7"/>
  <c r="G3304" i="7"/>
  <c r="G3305" i="7"/>
  <c r="G3306" i="7"/>
  <c r="G3307" i="7"/>
  <c r="G3308" i="7"/>
  <c r="G3309" i="7"/>
  <c r="G3310" i="7"/>
  <c r="G3311" i="7"/>
  <c r="G3312" i="7"/>
  <c r="G3313" i="7"/>
  <c r="G3314" i="7"/>
  <c r="G3315" i="7"/>
  <c r="G3316" i="7"/>
  <c r="G3317" i="7"/>
  <c r="G3318" i="7"/>
  <c r="G3319" i="7"/>
  <c r="G3320" i="7"/>
  <c r="G3321" i="7"/>
  <c r="G3322" i="7"/>
  <c r="G3323" i="7"/>
  <c r="G3324" i="7"/>
  <c r="G3325" i="7"/>
  <c r="G3326" i="7"/>
  <c r="G3327" i="7"/>
  <c r="G3328" i="7"/>
  <c r="G3329" i="7"/>
  <c r="G3330" i="7"/>
  <c r="G3331" i="7"/>
  <c r="G3332" i="7"/>
  <c r="G3333" i="7"/>
  <c r="G3334" i="7"/>
  <c r="G3335" i="7"/>
  <c r="G3336" i="7"/>
  <c r="G3337" i="7"/>
  <c r="G3338" i="7"/>
  <c r="G3339" i="7"/>
  <c r="G3340" i="7"/>
  <c r="G3341" i="7"/>
  <c r="G3342" i="7"/>
  <c r="G3343" i="7"/>
  <c r="G3344" i="7"/>
  <c r="G3345" i="7"/>
  <c r="G3346" i="7"/>
  <c r="G3347" i="7"/>
  <c r="G3348" i="7"/>
  <c r="G3349" i="7"/>
  <c r="G3350" i="7"/>
  <c r="G3351" i="7"/>
  <c r="G3352" i="7"/>
  <c r="G3353" i="7"/>
  <c r="G3354" i="7"/>
  <c r="G3355" i="7"/>
  <c r="G3356" i="7"/>
  <c r="G3357" i="7"/>
  <c r="G3358" i="7"/>
  <c r="G3359" i="7"/>
  <c r="G3360" i="7"/>
  <c r="G3361" i="7"/>
  <c r="G3362" i="7"/>
  <c r="G3363" i="7"/>
  <c r="G3364" i="7"/>
  <c r="G3365" i="7"/>
  <c r="G3366" i="7"/>
  <c r="G3367" i="7"/>
  <c r="G3368" i="7"/>
  <c r="G3369" i="7"/>
  <c r="G3370" i="7"/>
  <c r="G3371" i="7"/>
  <c r="G3372" i="7"/>
  <c r="G3373" i="7"/>
  <c r="G3374" i="7"/>
  <c r="G3375" i="7"/>
  <c r="G3376" i="7"/>
  <c r="G3377" i="7"/>
  <c r="G3378" i="7"/>
  <c r="G3379" i="7"/>
  <c r="G3380" i="7"/>
  <c r="G3381" i="7"/>
  <c r="G3382" i="7"/>
  <c r="G3383" i="7"/>
  <c r="G3384" i="7"/>
  <c r="G3385" i="7"/>
  <c r="G3386" i="7"/>
  <c r="G3387" i="7"/>
  <c r="G3388" i="7"/>
  <c r="G3389" i="7"/>
  <c r="G3390" i="7"/>
  <c r="G3391" i="7"/>
  <c r="G3392" i="7"/>
  <c r="G3393" i="7"/>
  <c r="G3394" i="7"/>
  <c r="G3395" i="7"/>
  <c r="G3396" i="7"/>
  <c r="G3397" i="7"/>
  <c r="G3398" i="7"/>
  <c r="G3399" i="7"/>
  <c r="G3400" i="7"/>
  <c r="G3401" i="7"/>
  <c r="G3402" i="7"/>
  <c r="G3403" i="7"/>
  <c r="G3404" i="7"/>
  <c r="G3405" i="7"/>
  <c r="G3406" i="7"/>
  <c r="G3407" i="7"/>
  <c r="G3408" i="7"/>
  <c r="G3409" i="7"/>
  <c r="G3410" i="7"/>
  <c r="G3411" i="7"/>
  <c r="G3412" i="7"/>
  <c r="G3413" i="7"/>
  <c r="G3414" i="7"/>
  <c r="G3415" i="7"/>
  <c r="G3416" i="7"/>
  <c r="G3417" i="7"/>
  <c r="G3418" i="7"/>
  <c r="G3419" i="7"/>
  <c r="G3420" i="7"/>
  <c r="G3421" i="7"/>
  <c r="G3422" i="7"/>
  <c r="G3423" i="7"/>
  <c r="G3424" i="7"/>
  <c r="G3425" i="7"/>
  <c r="G3426" i="7"/>
  <c r="G3427" i="7"/>
  <c r="G3428" i="7"/>
  <c r="G3429" i="7"/>
  <c r="G3430" i="7"/>
  <c r="G3431" i="7"/>
  <c r="G3432" i="7"/>
  <c r="G3433" i="7"/>
  <c r="G3434" i="7"/>
  <c r="G3435" i="7"/>
  <c r="G3436" i="7"/>
  <c r="G3437" i="7"/>
  <c r="G3438" i="7"/>
  <c r="G3439" i="7"/>
  <c r="G3440" i="7"/>
  <c r="G3441" i="7"/>
  <c r="G3442" i="7"/>
  <c r="G3443" i="7"/>
  <c r="G3444" i="7"/>
  <c r="G3445" i="7"/>
  <c r="G3446" i="7"/>
  <c r="G3447" i="7"/>
  <c r="G3448" i="7"/>
  <c r="G3449" i="7"/>
  <c r="G3450" i="7"/>
  <c r="G3451" i="7"/>
  <c r="G3452" i="7"/>
  <c r="G3453" i="7"/>
  <c r="G3454" i="7"/>
  <c r="G3455" i="7"/>
  <c r="G3456" i="7"/>
  <c r="G3457" i="7"/>
  <c r="G3458" i="7"/>
  <c r="G3459" i="7"/>
  <c r="G3460" i="7"/>
  <c r="G3461" i="7"/>
  <c r="G3462" i="7"/>
  <c r="G3463" i="7"/>
  <c r="G3464" i="7"/>
  <c r="G3465" i="7"/>
  <c r="G3466" i="7"/>
  <c r="G3467" i="7"/>
  <c r="G3468" i="7"/>
  <c r="G3469" i="7"/>
  <c r="G3470" i="7"/>
  <c r="G3471" i="7"/>
  <c r="G3472" i="7"/>
  <c r="G3473" i="7"/>
  <c r="G3474" i="7"/>
  <c r="G3475" i="7"/>
  <c r="G3476" i="7"/>
  <c r="G3477" i="7"/>
  <c r="G3478" i="7"/>
  <c r="G3479" i="7"/>
  <c r="G3480" i="7"/>
  <c r="G3481" i="7"/>
  <c r="G3482" i="7"/>
  <c r="G3483" i="7"/>
  <c r="G3484" i="7"/>
  <c r="G3485" i="7"/>
  <c r="G3486" i="7"/>
  <c r="G3487" i="7"/>
  <c r="G3488" i="7"/>
  <c r="G3489" i="7"/>
  <c r="G3490" i="7"/>
  <c r="G3491" i="7"/>
  <c r="G3492" i="7"/>
  <c r="G3493" i="7"/>
  <c r="G3494" i="7"/>
  <c r="G3495" i="7"/>
  <c r="G3496" i="7"/>
  <c r="G3497" i="7"/>
  <c r="G3498" i="7"/>
  <c r="G3499" i="7"/>
  <c r="G3500" i="7"/>
  <c r="G3501" i="7"/>
  <c r="G3502" i="7"/>
  <c r="G3503" i="7"/>
  <c r="G3504" i="7"/>
  <c r="G3505" i="7"/>
  <c r="G3506" i="7"/>
  <c r="G3507" i="7"/>
  <c r="G3508" i="7"/>
  <c r="G3509" i="7"/>
  <c r="G3510" i="7"/>
  <c r="G3511" i="7"/>
  <c r="G3512" i="7"/>
  <c r="G3513" i="7"/>
  <c r="G3514" i="7"/>
  <c r="G3515" i="7"/>
  <c r="G3516" i="7"/>
  <c r="G3517" i="7"/>
  <c r="G3518" i="7"/>
  <c r="G3519" i="7"/>
  <c r="G3520" i="7"/>
  <c r="G3521" i="7"/>
  <c r="G3522" i="7"/>
  <c r="G3523" i="7"/>
  <c r="G3524" i="7"/>
  <c r="G3525" i="7"/>
  <c r="G3526" i="7"/>
  <c r="G3527" i="7"/>
  <c r="G3528" i="7"/>
  <c r="G3529" i="7"/>
  <c r="G3530" i="7"/>
  <c r="G3531" i="7"/>
  <c r="G3532" i="7"/>
  <c r="G3533" i="7"/>
  <c r="G3534" i="7"/>
  <c r="G3535" i="7"/>
  <c r="G3536" i="7"/>
  <c r="G3537" i="7"/>
  <c r="G3538" i="7"/>
  <c r="G3539" i="7"/>
  <c r="G3540" i="7"/>
  <c r="G3541" i="7"/>
  <c r="G3542" i="7"/>
  <c r="G3543" i="7"/>
  <c r="G3544" i="7"/>
  <c r="G3545" i="7"/>
  <c r="G3546" i="7"/>
  <c r="G3547" i="7"/>
  <c r="G3548" i="7"/>
  <c r="G3549" i="7"/>
  <c r="G3550" i="7"/>
  <c r="G3551" i="7"/>
  <c r="G3552" i="7"/>
  <c r="G3553" i="7"/>
  <c r="G3554" i="7"/>
  <c r="G3555" i="7"/>
  <c r="G3556" i="7"/>
  <c r="G3557" i="7"/>
  <c r="G3558" i="7"/>
  <c r="G3559" i="7"/>
  <c r="G3560" i="7"/>
  <c r="G3561" i="7"/>
  <c r="G3562" i="7"/>
  <c r="G3563" i="7"/>
  <c r="G3564" i="7"/>
  <c r="G3565" i="7"/>
  <c r="G3566" i="7"/>
  <c r="G3567" i="7"/>
  <c r="G3568" i="7"/>
  <c r="G3569" i="7"/>
  <c r="G3570" i="7"/>
  <c r="G3571" i="7"/>
  <c r="G3572" i="7"/>
  <c r="G3573" i="7"/>
  <c r="G3574" i="7"/>
  <c r="G3575" i="7"/>
  <c r="G3576" i="7"/>
  <c r="G3577" i="7"/>
  <c r="G3578" i="7"/>
  <c r="G3579" i="7"/>
  <c r="G3580" i="7"/>
  <c r="G3581" i="7"/>
  <c r="G3582" i="7"/>
  <c r="G3583" i="7"/>
  <c r="G3584" i="7"/>
  <c r="G3585" i="7"/>
  <c r="G3586" i="7"/>
  <c r="G3587" i="7"/>
  <c r="G3588" i="7"/>
  <c r="G3589" i="7"/>
  <c r="G3590" i="7"/>
  <c r="G3591" i="7"/>
  <c r="G3592" i="7"/>
  <c r="G3593" i="7"/>
  <c r="G3594" i="7"/>
  <c r="G3595" i="7"/>
  <c r="G3596" i="7"/>
  <c r="G3597" i="7"/>
  <c r="G3598" i="7"/>
  <c r="G3599" i="7"/>
  <c r="G3600" i="7"/>
  <c r="G3601" i="7"/>
  <c r="G3602" i="7"/>
  <c r="G3603" i="7"/>
  <c r="G3604" i="7"/>
  <c r="G3605" i="7"/>
  <c r="G3606" i="7"/>
  <c r="G3607" i="7"/>
  <c r="G3608" i="7"/>
  <c r="G3609" i="7"/>
  <c r="G3610" i="7"/>
  <c r="G3611" i="7"/>
  <c r="G3612" i="7"/>
  <c r="G3613" i="7"/>
  <c r="G3614" i="7"/>
  <c r="G3615" i="7"/>
  <c r="G3616" i="7"/>
  <c r="G3617" i="7"/>
  <c r="G3618" i="7"/>
  <c r="G3619" i="7"/>
  <c r="G3620" i="7"/>
  <c r="G3621" i="7"/>
  <c r="G3622" i="7"/>
  <c r="G3623" i="7"/>
  <c r="G3624" i="7"/>
  <c r="G3625" i="7"/>
  <c r="G3626" i="7"/>
  <c r="G3627" i="7"/>
  <c r="G3628" i="7"/>
  <c r="G3629" i="7"/>
  <c r="G3630" i="7"/>
  <c r="G3631" i="7"/>
  <c r="G3632" i="7"/>
  <c r="G3633" i="7"/>
  <c r="G3634" i="7"/>
  <c r="G3635" i="7"/>
  <c r="G3636" i="7"/>
  <c r="G3637" i="7"/>
  <c r="G3638" i="7"/>
  <c r="G3639" i="7"/>
  <c r="G3640" i="7"/>
  <c r="G3641" i="7"/>
  <c r="G3642" i="7"/>
  <c r="G3643" i="7"/>
  <c r="G3644" i="7"/>
  <c r="G3645" i="7"/>
  <c r="G3646" i="7"/>
  <c r="G3647" i="7"/>
  <c r="G3648" i="7"/>
  <c r="G3649" i="7"/>
  <c r="G3650" i="7"/>
  <c r="G3651" i="7"/>
  <c r="G3652" i="7"/>
  <c r="G3653" i="7"/>
  <c r="G3654" i="7"/>
  <c r="G3655" i="7"/>
  <c r="G3656" i="7"/>
  <c r="G3657" i="7"/>
  <c r="G3658" i="7"/>
  <c r="G3659" i="7"/>
  <c r="G3660" i="7"/>
  <c r="G3661" i="7"/>
  <c r="G3662" i="7"/>
  <c r="G3663" i="7"/>
  <c r="G3664" i="7"/>
  <c r="G3665" i="7"/>
  <c r="G3666" i="7"/>
  <c r="G3667" i="7"/>
  <c r="G3668" i="7"/>
  <c r="G3669" i="7"/>
  <c r="G3670" i="7"/>
  <c r="G3671" i="7"/>
  <c r="G3672" i="7"/>
  <c r="G3673" i="7"/>
  <c r="G3674" i="7"/>
  <c r="G3675" i="7"/>
  <c r="G3676" i="7"/>
  <c r="G3677" i="7"/>
  <c r="G3678" i="7"/>
  <c r="G3679" i="7"/>
  <c r="G3680" i="7"/>
  <c r="G3681" i="7"/>
  <c r="G3682" i="7"/>
  <c r="G3683" i="7"/>
  <c r="G3684" i="7"/>
  <c r="G3685" i="7"/>
  <c r="G3686" i="7"/>
  <c r="G3687" i="7"/>
  <c r="G3688" i="7"/>
  <c r="G3689" i="7"/>
  <c r="G3690" i="7"/>
  <c r="G3691" i="7"/>
  <c r="G3692" i="7"/>
  <c r="G3693" i="7"/>
  <c r="G3694" i="7"/>
  <c r="G3695" i="7"/>
  <c r="G3696" i="7"/>
  <c r="G3697" i="7"/>
  <c r="G3698" i="7"/>
  <c r="G3699" i="7"/>
  <c r="G3700" i="7"/>
  <c r="G3701" i="7"/>
  <c r="G3702" i="7"/>
  <c r="G3703" i="7"/>
  <c r="G3704" i="7"/>
  <c r="G3705" i="7"/>
  <c r="G3706" i="7"/>
  <c r="G3707" i="7"/>
  <c r="G3708" i="7"/>
  <c r="G3709" i="7"/>
  <c r="G3710" i="7"/>
  <c r="G3711" i="7"/>
  <c r="G3712" i="7"/>
  <c r="G3713" i="7"/>
  <c r="G3714" i="7"/>
  <c r="G3715" i="7"/>
  <c r="G3716" i="7"/>
  <c r="G3717" i="7"/>
  <c r="G3718" i="7"/>
  <c r="G3719" i="7"/>
  <c r="G3720" i="7"/>
  <c r="G3721" i="7"/>
  <c r="G3722" i="7"/>
  <c r="G3723" i="7"/>
  <c r="G3724" i="7"/>
  <c r="G3725" i="7"/>
  <c r="G3726" i="7"/>
  <c r="G3727" i="7"/>
  <c r="G3728" i="7"/>
  <c r="G3729" i="7"/>
  <c r="G3730" i="7"/>
  <c r="G3731" i="7"/>
  <c r="G3732" i="7"/>
  <c r="G3733" i="7"/>
  <c r="G3734" i="7"/>
  <c r="G3735" i="7"/>
  <c r="G3736" i="7"/>
  <c r="G3737" i="7"/>
  <c r="G3738" i="7"/>
  <c r="G3739" i="7"/>
  <c r="G3740" i="7"/>
  <c r="G3741" i="7"/>
  <c r="G3742" i="7"/>
  <c r="G3743" i="7"/>
  <c r="G3744" i="7"/>
  <c r="G3745" i="7"/>
  <c r="G3746" i="7"/>
  <c r="G3747" i="7"/>
  <c r="G3748" i="7"/>
  <c r="G3749" i="7"/>
  <c r="G3750" i="7"/>
  <c r="G3751" i="7"/>
  <c r="G3752" i="7"/>
  <c r="G3753" i="7"/>
  <c r="G3754" i="7"/>
  <c r="G3755" i="7"/>
  <c r="G3756" i="7"/>
  <c r="G3757" i="7"/>
  <c r="G3758" i="7"/>
  <c r="G3759" i="7"/>
  <c r="G3760" i="7"/>
  <c r="G3761" i="7"/>
  <c r="G3762" i="7"/>
  <c r="G3763" i="7"/>
  <c r="G3764" i="7"/>
  <c r="G3765" i="7"/>
  <c r="G3766" i="7"/>
  <c r="G3767" i="7"/>
  <c r="G3768" i="7"/>
  <c r="G3769" i="7"/>
  <c r="G3770" i="7"/>
  <c r="G3771" i="7"/>
  <c r="G3772" i="7"/>
  <c r="G3773" i="7"/>
  <c r="G3774" i="7"/>
  <c r="G3775" i="7"/>
  <c r="G3776" i="7"/>
  <c r="G3777" i="7"/>
  <c r="G3778" i="7"/>
  <c r="G3779" i="7"/>
  <c r="G3780" i="7"/>
  <c r="G3781" i="7"/>
  <c r="G3782" i="7"/>
  <c r="G3783" i="7"/>
  <c r="G3784" i="7"/>
  <c r="G3785" i="7"/>
  <c r="G3786" i="7"/>
  <c r="G3787" i="7"/>
  <c r="G3788" i="7"/>
  <c r="G3789" i="7"/>
  <c r="G3790" i="7"/>
  <c r="G3791" i="7"/>
  <c r="G3792" i="7"/>
  <c r="G3793" i="7"/>
  <c r="G3794" i="7"/>
  <c r="G3795" i="7"/>
  <c r="G3796" i="7"/>
  <c r="G3797" i="7"/>
  <c r="G3798" i="7"/>
  <c r="G3799" i="7"/>
  <c r="G3800" i="7"/>
  <c r="G3801" i="7"/>
  <c r="G3802" i="7"/>
  <c r="G3803" i="7"/>
  <c r="G3804" i="7"/>
  <c r="G3805" i="7"/>
  <c r="G3806" i="7"/>
  <c r="G3807" i="7"/>
  <c r="G3808" i="7"/>
  <c r="G3809" i="7"/>
  <c r="G3810" i="7"/>
  <c r="G3811" i="7"/>
  <c r="G3812" i="7"/>
  <c r="G3813" i="7"/>
  <c r="G3814" i="7"/>
  <c r="G3815" i="7"/>
  <c r="G3816" i="7"/>
  <c r="G3817" i="7"/>
  <c r="G3818" i="7"/>
  <c r="G3819" i="7"/>
  <c r="G3820" i="7"/>
  <c r="G3821" i="7"/>
  <c r="G3822" i="7"/>
  <c r="G3823" i="7"/>
  <c r="G3824" i="7"/>
  <c r="G3825" i="7"/>
  <c r="G3826" i="7"/>
  <c r="G3827" i="7"/>
  <c r="G3828" i="7"/>
  <c r="G3829" i="7"/>
  <c r="G3830" i="7"/>
  <c r="G3831" i="7"/>
  <c r="G3832" i="7"/>
  <c r="G3833" i="7"/>
  <c r="G3834" i="7"/>
  <c r="G3835" i="7"/>
  <c r="G3836" i="7"/>
  <c r="G3837" i="7"/>
  <c r="G3838" i="7"/>
  <c r="G3839" i="7"/>
  <c r="G3840" i="7"/>
  <c r="G3841" i="7"/>
  <c r="G3842" i="7"/>
  <c r="G3843" i="7"/>
  <c r="G3844" i="7"/>
  <c r="G3845" i="7"/>
  <c r="G3846" i="7"/>
  <c r="G3847" i="7"/>
  <c r="G3848" i="7"/>
  <c r="G3849" i="7"/>
  <c r="G3850" i="7"/>
  <c r="G3851" i="7"/>
  <c r="G3852" i="7"/>
  <c r="G3853" i="7"/>
  <c r="G3854" i="7"/>
  <c r="G3855" i="7"/>
  <c r="G3856" i="7"/>
  <c r="G3857" i="7"/>
  <c r="G3858" i="7"/>
  <c r="G3859" i="7"/>
  <c r="G3860" i="7"/>
  <c r="G3861" i="7"/>
  <c r="G3862" i="7"/>
  <c r="G3863" i="7"/>
  <c r="G3864" i="7"/>
  <c r="G3865" i="7"/>
  <c r="G3866" i="7"/>
  <c r="G3867" i="7"/>
  <c r="G3868" i="7"/>
  <c r="G3869" i="7"/>
  <c r="G3870" i="7"/>
  <c r="G3871" i="7"/>
  <c r="G3872" i="7"/>
  <c r="G3873" i="7"/>
  <c r="G3874" i="7"/>
  <c r="G3875" i="7"/>
  <c r="G3876" i="7"/>
  <c r="G3877" i="7"/>
  <c r="G3878" i="7"/>
  <c r="G3879" i="7"/>
  <c r="G3880" i="7"/>
  <c r="G3881" i="7"/>
  <c r="G3882" i="7"/>
  <c r="G3883" i="7"/>
  <c r="G3884" i="7"/>
  <c r="G3885" i="7"/>
  <c r="G3886" i="7"/>
  <c r="G3887" i="7"/>
  <c r="G3888" i="7"/>
  <c r="G3889" i="7"/>
  <c r="G3890" i="7"/>
  <c r="G3891" i="7"/>
  <c r="G3892" i="7"/>
  <c r="G3893" i="7"/>
  <c r="G3894" i="7"/>
  <c r="G3895" i="7"/>
  <c r="G3896" i="7"/>
  <c r="G3897" i="7"/>
  <c r="G3898" i="7"/>
  <c r="G3899" i="7"/>
  <c r="G3900" i="7"/>
  <c r="G3901" i="7"/>
  <c r="G3902" i="7"/>
  <c r="G3903" i="7"/>
  <c r="G3904" i="7"/>
  <c r="G3905" i="7"/>
  <c r="G3906" i="7"/>
  <c r="G3907" i="7"/>
  <c r="G3908" i="7"/>
  <c r="G3909" i="7"/>
  <c r="G3910" i="7"/>
  <c r="G3911" i="7"/>
  <c r="G3912" i="7"/>
  <c r="G3913" i="7"/>
  <c r="G3914" i="7"/>
  <c r="G3915" i="7"/>
  <c r="G3916" i="7"/>
  <c r="G3917" i="7"/>
  <c r="G3918" i="7"/>
  <c r="G3919" i="7"/>
  <c r="G3920" i="7"/>
  <c r="G3921" i="7"/>
  <c r="G3922" i="7"/>
  <c r="G3923" i="7"/>
  <c r="G3924" i="7"/>
  <c r="G3925" i="7"/>
  <c r="G3926" i="7"/>
  <c r="G3927" i="7"/>
  <c r="G3928" i="7"/>
  <c r="G3929" i="7"/>
  <c r="G3930" i="7"/>
  <c r="G3931" i="7"/>
  <c r="G3932" i="7"/>
  <c r="G3933" i="7"/>
  <c r="G3934" i="7"/>
  <c r="G3935" i="7"/>
  <c r="G3936" i="7"/>
  <c r="G3937" i="7"/>
  <c r="G3938" i="7"/>
  <c r="G3939" i="7"/>
  <c r="G3940" i="7"/>
  <c r="G3941" i="7"/>
  <c r="G3942" i="7"/>
  <c r="G3943" i="7"/>
  <c r="G3944" i="7"/>
  <c r="G3945" i="7"/>
  <c r="G3946" i="7"/>
  <c r="G3947" i="7"/>
  <c r="G3948" i="7"/>
  <c r="G3949" i="7"/>
  <c r="G3950" i="7"/>
  <c r="G3951" i="7"/>
  <c r="G3952" i="7"/>
  <c r="G3953" i="7"/>
  <c r="G3954" i="7"/>
  <c r="G3955" i="7"/>
  <c r="G3956" i="7"/>
  <c r="G3957" i="7"/>
  <c r="G3958" i="7"/>
  <c r="G3959" i="7"/>
  <c r="G3960" i="7"/>
  <c r="G3961" i="7"/>
  <c r="G3962" i="7"/>
  <c r="G3963" i="7"/>
  <c r="G3964" i="7"/>
  <c r="G3965" i="7"/>
  <c r="G3966" i="7"/>
  <c r="G3967" i="7"/>
  <c r="G3968" i="7"/>
  <c r="G3969" i="7"/>
  <c r="G3970" i="7"/>
  <c r="G3971" i="7"/>
  <c r="G3972" i="7"/>
  <c r="G3973" i="7"/>
  <c r="G3974" i="7"/>
  <c r="G3975" i="7"/>
  <c r="G3976" i="7"/>
  <c r="G3977" i="7"/>
  <c r="G3978" i="7"/>
  <c r="G3979" i="7"/>
  <c r="G3980" i="7"/>
  <c r="G3981" i="7"/>
  <c r="G3982" i="7"/>
  <c r="G3983" i="7"/>
  <c r="G3984" i="7"/>
  <c r="G3985" i="7"/>
  <c r="G3986" i="7"/>
  <c r="G3987" i="7"/>
  <c r="G3988" i="7"/>
  <c r="G3989" i="7"/>
  <c r="G3990" i="7"/>
  <c r="G3991" i="7"/>
  <c r="G3992" i="7"/>
  <c r="G3993" i="7"/>
  <c r="G3994" i="7"/>
  <c r="G3995" i="7"/>
  <c r="G3996" i="7"/>
  <c r="G3997" i="7"/>
  <c r="G3998" i="7"/>
  <c r="G3999" i="7"/>
  <c r="G4000" i="7"/>
  <c r="G4001" i="7"/>
  <c r="G4002" i="7"/>
  <c r="G4003" i="7"/>
  <c r="G4004" i="7"/>
  <c r="G4005" i="7"/>
  <c r="G4006" i="7"/>
  <c r="G4007" i="7"/>
  <c r="G4008" i="7"/>
  <c r="G4009" i="7"/>
  <c r="G4010" i="7"/>
  <c r="G4011" i="7"/>
  <c r="G4012" i="7"/>
  <c r="G4013" i="7"/>
  <c r="G4014" i="7"/>
  <c r="G4015" i="7"/>
  <c r="G4016" i="7"/>
  <c r="G4017" i="7"/>
  <c r="G4018" i="7"/>
  <c r="G4019" i="7"/>
  <c r="G4020" i="7"/>
  <c r="G4021" i="7"/>
  <c r="G4022" i="7"/>
  <c r="G4023" i="7"/>
  <c r="G4024" i="7"/>
  <c r="G4025" i="7"/>
  <c r="G4026" i="7"/>
  <c r="G4027" i="7"/>
  <c r="G4028" i="7"/>
  <c r="G4029" i="7"/>
  <c r="G4030" i="7"/>
  <c r="G4031" i="7"/>
  <c r="G4032" i="7"/>
  <c r="G4033" i="7"/>
  <c r="G4034" i="7"/>
  <c r="G4035" i="7"/>
  <c r="G4036" i="7"/>
  <c r="G4037" i="7"/>
  <c r="G4038" i="7"/>
  <c r="G4039" i="7"/>
  <c r="G4040" i="7"/>
  <c r="G4041" i="7"/>
  <c r="G4042" i="7"/>
  <c r="G4043" i="7"/>
  <c r="G4044" i="7"/>
  <c r="G4045" i="7"/>
  <c r="G4046" i="7"/>
  <c r="G4047" i="7"/>
  <c r="G4048" i="7"/>
  <c r="G4049" i="7"/>
  <c r="G4050" i="7"/>
  <c r="G4051" i="7"/>
  <c r="G4052" i="7"/>
  <c r="G4053" i="7"/>
  <c r="G4054" i="7"/>
  <c r="G4055" i="7"/>
  <c r="G4056" i="7"/>
  <c r="G4057" i="7"/>
  <c r="G4058" i="7"/>
  <c r="G4059" i="7"/>
  <c r="G4060" i="7"/>
  <c r="G4061" i="7"/>
  <c r="G4062" i="7"/>
  <c r="G4063" i="7"/>
  <c r="G4064" i="7"/>
  <c r="G4065" i="7"/>
  <c r="G4066" i="7"/>
  <c r="G4067" i="7"/>
  <c r="G4068" i="7"/>
  <c r="G4069" i="7"/>
  <c r="G4070" i="7"/>
  <c r="G4071" i="7"/>
  <c r="G4072" i="7"/>
  <c r="G4073" i="7"/>
  <c r="G4074" i="7"/>
  <c r="G4075" i="7"/>
  <c r="G4076" i="7"/>
  <c r="G4077" i="7"/>
  <c r="G4078" i="7"/>
  <c r="G4079" i="7"/>
  <c r="G4080" i="7"/>
  <c r="G4081" i="7"/>
  <c r="G4082" i="7"/>
  <c r="G4083" i="7"/>
  <c r="G4084" i="7"/>
  <c r="G4085" i="7"/>
  <c r="G4086" i="7"/>
  <c r="G4087" i="7"/>
  <c r="G4088" i="7"/>
  <c r="G4089" i="7"/>
  <c r="G4090" i="7"/>
  <c r="G4091" i="7"/>
  <c r="G4092" i="7"/>
  <c r="G4093" i="7"/>
  <c r="G4094" i="7"/>
  <c r="G4095" i="7"/>
  <c r="G4096" i="7"/>
  <c r="G4097" i="7"/>
  <c r="G4098" i="7"/>
  <c r="G4099" i="7"/>
  <c r="G4100" i="7"/>
  <c r="G4101" i="7"/>
  <c r="G4102" i="7"/>
  <c r="G4103" i="7"/>
  <c r="G4104" i="7"/>
  <c r="G4105" i="7"/>
  <c r="G4106" i="7"/>
  <c r="G4107" i="7"/>
  <c r="G4108" i="7"/>
  <c r="G4109" i="7"/>
  <c r="G4110" i="7"/>
  <c r="G4111" i="7"/>
  <c r="G4112" i="7"/>
  <c r="G4113" i="7"/>
  <c r="G4114" i="7"/>
  <c r="G4115" i="7"/>
  <c r="G2" i="7"/>
  <c r="F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3" i="7"/>
  <c r="F1204" i="7"/>
  <c r="F1205" i="7"/>
  <c r="F1206" i="7"/>
  <c r="F1207" i="7"/>
  <c r="F1208" i="7"/>
  <c r="F1209" i="7"/>
  <c r="F1210" i="7"/>
  <c r="F1211" i="7"/>
  <c r="F1212" i="7"/>
  <c r="F1213" i="7"/>
  <c r="F1214" i="7"/>
  <c r="F1215" i="7"/>
  <c r="F1216" i="7"/>
  <c r="F1217" i="7"/>
  <c r="F1218" i="7"/>
  <c r="F1219" i="7"/>
  <c r="F1220" i="7"/>
  <c r="F1221" i="7"/>
  <c r="F1222" i="7"/>
  <c r="F1223" i="7"/>
  <c r="F1224" i="7"/>
  <c r="F1225" i="7"/>
  <c r="F1226" i="7"/>
  <c r="F1227" i="7"/>
  <c r="F1228" i="7"/>
  <c r="F1229" i="7"/>
  <c r="F1230" i="7"/>
  <c r="F1231" i="7"/>
  <c r="F1232" i="7"/>
  <c r="F1233" i="7"/>
  <c r="F1234" i="7"/>
  <c r="F1235" i="7"/>
  <c r="F1236" i="7"/>
  <c r="F1237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1" i="7"/>
  <c r="F1252" i="7"/>
  <c r="F1253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71" i="7"/>
  <c r="F1272" i="7"/>
  <c r="F1273" i="7"/>
  <c r="F1274" i="7"/>
  <c r="F1275" i="7"/>
  <c r="F1276" i="7"/>
  <c r="F1277" i="7"/>
  <c r="F1278" i="7"/>
  <c r="F1279" i="7"/>
  <c r="F1280" i="7"/>
  <c r="F1281" i="7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39" i="7"/>
  <c r="F1540" i="7"/>
  <c r="F1541" i="7"/>
  <c r="F1542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5" i="7"/>
  <c r="F1556" i="7"/>
  <c r="F1557" i="7"/>
  <c r="F1558" i="7"/>
  <c r="F1559" i="7"/>
  <c r="F1560" i="7"/>
  <c r="F1561" i="7"/>
  <c r="F1562" i="7"/>
  <c r="F1563" i="7"/>
  <c r="F1564" i="7"/>
  <c r="F1565" i="7"/>
  <c r="F1566" i="7"/>
  <c r="F1567" i="7"/>
  <c r="F1568" i="7"/>
  <c r="F1569" i="7"/>
  <c r="F1570" i="7"/>
  <c r="F1571" i="7"/>
  <c r="F1572" i="7"/>
  <c r="F1573" i="7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86" i="7"/>
  <c r="F1587" i="7"/>
  <c r="F1588" i="7"/>
  <c r="F1589" i="7"/>
  <c r="F1590" i="7"/>
  <c r="F1591" i="7"/>
  <c r="F1592" i="7"/>
  <c r="F1593" i="7"/>
  <c r="F1594" i="7"/>
  <c r="F1595" i="7"/>
  <c r="F1596" i="7"/>
  <c r="F1597" i="7"/>
  <c r="F1598" i="7"/>
  <c r="F1599" i="7"/>
  <c r="F1600" i="7"/>
  <c r="F1601" i="7"/>
  <c r="F1602" i="7"/>
  <c r="F1603" i="7"/>
  <c r="F1604" i="7"/>
  <c r="F1605" i="7"/>
  <c r="F1606" i="7"/>
  <c r="F1607" i="7"/>
  <c r="F1608" i="7"/>
  <c r="F1609" i="7"/>
  <c r="F1610" i="7"/>
  <c r="F1611" i="7"/>
  <c r="F1612" i="7"/>
  <c r="F1613" i="7"/>
  <c r="F1614" i="7"/>
  <c r="F1615" i="7"/>
  <c r="F1616" i="7"/>
  <c r="F1617" i="7"/>
  <c r="F1618" i="7"/>
  <c r="F1619" i="7"/>
  <c r="F1620" i="7"/>
  <c r="F1621" i="7"/>
  <c r="F1622" i="7"/>
  <c r="F1623" i="7"/>
  <c r="F1624" i="7"/>
  <c r="F1625" i="7"/>
  <c r="F1626" i="7"/>
  <c r="F1627" i="7"/>
  <c r="F1628" i="7"/>
  <c r="F1629" i="7"/>
  <c r="F1630" i="7"/>
  <c r="F1631" i="7"/>
  <c r="F1632" i="7"/>
  <c r="F1633" i="7"/>
  <c r="F1634" i="7"/>
  <c r="F1635" i="7"/>
  <c r="F1636" i="7"/>
  <c r="F1637" i="7"/>
  <c r="F1638" i="7"/>
  <c r="F1639" i="7"/>
  <c r="F1640" i="7"/>
  <c r="F1641" i="7"/>
  <c r="F1642" i="7"/>
  <c r="F1643" i="7"/>
  <c r="F1644" i="7"/>
  <c r="F1645" i="7"/>
  <c r="F1646" i="7"/>
  <c r="F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78" i="7"/>
  <c r="F1679" i="7"/>
  <c r="F1680" i="7"/>
  <c r="F1681" i="7"/>
  <c r="F1682" i="7"/>
  <c r="F1683" i="7"/>
  <c r="F1684" i="7"/>
  <c r="F1685" i="7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715" i="7"/>
  <c r="F1716" i="7"/>
  <c r="F1717" i="7"/>
  <c r="F1718" i="7"/>
  <c r="F1719" i="7"/>
  <c r="F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58" i="7"/>
  <c r="F1759" i="7"/>
  <c r="F1760" i="7"/>
  <c r="F1761" i="7"/>
  <c r="F1762" i="7"/>
  <c r="F1763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807" i="7"/>
  <c r="F1808" i="7"/>
  <c r="F1809" i="7"/>
  <c r="F1810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46" i="7"/>
  <c r="F1847" i="7"/>
  <c r="F1848" i="7"/>
  <c r="F1849" i="7"/>
  <c r="F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74" i="7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F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44" i="7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F1963" i="7"/>
  <c r="F1964" i="7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F1987" i="7"/>
  <c r="F1988" i="7"/>
  <c r="F1989" i="7"/>
  <c r="F1990" i="7"/>
  <c r="F1991" i="7"/>
  <c r="F1992" i="7"/>
  <c r="F1993" i="7"/>
  <c r="F1994" i="7"/>
  <c r="F1995" i="7"/>
  <c r="F1996" i="7"/>
  <c r="F1997" i="7"/>
  <c r="F1998" i="7"/>
  <c r="F1999" i="7"/>
  <c r="F2000" i="7"/>
  <c r="F2001" i="7"/>
  <c r="F2002" i="7"/>
  <c r="F2003" i="7"/>
  <c r="F2004" i="7"/>
  <c r="F2005" i="7"/>
  <c r="F2006" i="7"/>
  <c r="F2007" i="7"/>
  <c r="F2008" i="7"/>
  <c r="F2009" i="7"/>
  <c r="F2010" i="7"/>
  <c r="F2011" i="7"/>
  <c r="F2012" i="7"/>
  <c r="F2013" i="7"/>
  <c r="F2014" i="7"/>
  <c r="F2015" i="7"/>
  <c r="F2016" i="7"/>
  <c r="F2017" i="7"/>
  <c r="F2018" i="7"/>
  <c r="F2019" i="7"/>
  <c r="F2020" i="7"/>
  <c r="F2021" i="7"/>
  <c r="F2022" i="7"/>
  <c r="F2023" i="7"/>
  <c r="F2024" i="7"/>
  <c r="F2025" i="7"/>
  <c r="F2026" i="7"/>
  <c r="F2027" i="7"/>
  <c r="F2028" i="7"/>
  <c r="F2029" i="7"/>
  <c r="F2030" i="7"/>
  <c r="F2031" i="7"/>
  <c r="F2032" i="7"/>
  <c r="F2033" i="7"/>
  <c r="F2034" i="7"/>
  <c r="F2035" i="7"/>
  <c r="F2036" i="7"/>
  <c r="F2037" i="7"/>
  <c r="F2038" i="7"/>
  <c r="F2039" i="7"/>
  <c r="F2040" i="7"/>
  <c r="F2041" i="7"/>
  <c r="F2042" i="7"/>
  <c r="F2043" i="7"/>
  <c r="F2044" i="7"/>
  <c r="F2045" i="7"/>
  <c r="F2046" i="7"/>
  <c r="F2047" i="7"/>
  <c r="F2048" i="7"/>
  <c r="F2049" i="7"/>
  <c r="F2050" i="7"/>
  <c r="F2051" i="7"/>
  <c r="F2052" i="7"/>
  <c r="F2053" i="7"/>
  <c r="F2054" i="7"/>
  <c r="F2055" i="7"/>
  <c r="F2056" i="7"/>
  <c r="F2057" i="7"/>
  <c r="F2058" i="7"/>
  <c r="F2059" i="7"/>
  <c r="F2060" i="7"/>
  <c r="F2061" i="7"/>
  <c r="F2062" i="7"/>
  <c r="F2063" i="7"/>
  <c r="F2064" i="7"/>
  <c r="F2065" i="7"/>
  <c r="F2066" i="7"/>
  <c r="F2067" i="7"/>
  <c r="F2068" i="7"/>
  <c r="F2069" i="7"/>
  <c r="F2070" i="7"/>
  <c r="F2071" i="7"/>
  <c r="F2072" i="7"/>
  <c r="F2073" i="7"/>
  <c r="F2074" i="7"/>
  <c r="F2075" i="7"/>
  <c r="F2076" i="7"/>
  <c r="F2077" i="7"/>
  <c r="F2078" i="7"/>
  <c r="F2079" i="7"/>
  <c r="F2080" i="7"/>
  <c r="F2081" i="7"/>
  <c r="F2082" i="7"/>
  <c r="F2083" i="7"/>
  <c r="F2084" i="7"/>
  <c r="F2085" i="7"/>
  <c r="F2086" i="7"/>
  <c r="F2087" i="7"/>
  <c r="F2088" i="7"/>
  <c r="F2089" i="7"/>
  <c r="F2090" i="7"/>
  <c r="F2091" i="7"/>
  <c r="F2092" i="7"/>
  <c r="F2093" i="7"/>
  <c r="F2094" i="7"/>
  <c r="F2095" i="7"/>
  <c r="F2096" i="7"/>
  <c r="F2097" i="7"/>
  <c r="F2098" i="7"/>
  <c r="F2099" i="7"/>
  <c r="F2100" i="7"/>
  <c r="F2101" i="7"/>
  <c r="F2102" i="7"/>
  <c r="F2103" i="7"/>
  <c r="F2104" i="7"/>
  <c r="F2105" i="7"/>
  <c r="F2106" i="7"/>
  <c r="F2107" i="7"/>
  <c r="F2108" i="7"/>
  <c r="F2109" i="7"/>
  <c r="F2110" i="7"/>
  <c r="F2111" i="7"/>
  <c r="F2112" i="7"/>
  <c r="F2113" i="7"/>
  <c r="F2114" i="7"/>
  <c r="F2115" i="7"/>
  <c r="F2116" i="7"/>
  <c r="F2117" i="7"/>
  <c r="F2118" i="7"/>
  <c r="F2119" i="7"/>
  <c r="F2120" i="7"/>
  <c r="F2121" i="7"/>
  <c r="F2122" i="7"/>
  <c r="F2123" i="7"/>
  <c r="F2124" i="7"/>
  <c r="F2125" i="7"/>
  <c r="F2126" i="7"/>
  <c r="F2127" i="7"/>
  <c r="F2128" i="7"/>
  <c r="F2129" i="7"/>
  <c r="F2130" i="7"/>
  <c r="F2131" i="7"/>
  <c r="F2132" i="7"/>
  <c r="F2133" i="7"/>
  <c r="F2134" i="7"/>
  <c r="F2135" i="7"/>
  <c r="F2136" i="7"/>
  <c r="F2137" i="7"/>
  <c r="F2138" i="7"/>
  <c r="F2139" i="7"/>
  <c r="F2140" i="7"/>
  <c r="F2141" i="7"/>
  <c r="F2142" i="7"/>
  <c r="F2143" i="7"/>
  <c r="F2144" i="7"/>
  <c r="F2145" i="7"/>
  <c r="F2146" i="7"/>
  <c r="F2147" i="7"/>
  <c r="F2148" i="7"/>
  <c r="F2149" i="7"/>
  <c r="F2150" i="7"/>
  <c r="F2151" i="7"/>
  <c r="F2152" i="7"/>
  <c r="F2153" i="7"/>
  <c r="F2154" i="7"/>
  <c r="F2155" i="7"/>
  <c r="F2156" i="7"/>
  <c r="F2157" i="7"/>
  <c r="F2158" i="7"/>
  <c r="F2159" i="7"/>
  <c r="F2160" i="7"/>
  <c r="F2161" i="7"/>
  <c r="F2162" i="7"/>
  <c r="F2163" i="7"/>
  <c r="F2164" i="7"/>
  <c r="F2165" i="7"/>
  <c r="F2166" i="7"/>
  <c r="F2167" i="7"/>
  <c r="F2168" i="7"/>
  <c r="F2169" i="7"/>
  <c r="F2170" i="7"/>
  <c r="F2171" i="7"/>
  <c r="F2172" i="7"/>
  <c r="F2173" i="7"/>
  <c r="F2174" i="7"/>
  <c r="F2175" i="7"/>
  <c r="F2176" i="7"/>
  <c r="F2177" i="7"/>
  <c r="F2178" i="7"/>
  <c r="F2179" i="7"/>
  <c r="F2180" i="7"/>
  <c r="F2181" i="7"/>
  <c r="F2182" i="7"/>
  <c r="F2183" i="7"/>
  <c r="F2184" i="7"/>
  <c r="F2185" i="7"/>
  <c r="F2186" i="7"/>
  <c r="F2187" i="7"/>
  <c r="F2188" i="7"/>
  <c r="F2189" i="7"/>
  <c r="F2190" i="7"/>
  <c r="F2191" i="7"/>
  <c r="F2192" i="7"/>
  <c r="F2193" i="7"/>
  <c r="F2194" i="7"/>
  <c r="F2195" i="7"/>
  <c r="F2196" i="7"/>
  <c r="F2197" i="7"/>
  <c r="F2198" i="7"/>
  <c r="F2199" i="7"/>
  <c r="F2200" i="7"/>
  <c r="F2201" i="7"/>
  <c r="F2202" i="7"/>
  <c r="F2203" i="7"/>
  <c r="F2204" i="7"/>
  <c r="F2205" i="7"/>
  <c r="F2206" i="7"/>
  <c r="F2207" i="7"/>
  <c r="F2208" i="7"/>
  <c r="F2209" i="7"/>
  <c r="F2210" i="7"/>
  <c r="F2211" i="7"/>
  <c r="F2212" i="7"/>
  <c r="F2213" i="7"/>
  <c r="F2214" i="7"/>
  <c r="F2215" i="7"/>
  <c r="F2216" i="7"/>
  <c r="F2217" i="7"/>
  <c r="F2218" i="7"/>
  <c r="F2219" i="7"/>
  <c r="F2220" i="7"/>
  <c r="F2221" i="7"/>
  <c r="F2222" i="7"/>
  <c r="F2223" i="7"/>
  <c r="F2224" i="7"/>
  <c r="F2225" i="7"/>
  <c r="F2226" i="7"/>
  <c r="F2227" i="7"/>
  <c r="F2228" i="7"/>
  <c r="F2229" i="7"/>
  <c r="F2230" i="7"/>
  <c r="F2231" i="7"/>
  <c r="F2232" i="7"/>
  <c r="F2233" i="7"/>
  <c r="F2234" i="7"/>
  <c r="F2235" i="7"/>
  <c r="F2236" i="7"/>
  <c r="F2237" i="7"/>
  <c r="F2238" i="7"/>
  <c r="F2239" i="7"/>
  <c r="F2240" i="7"/>
  <c r="F2241" i="7"/>
  <c r="F2242" i="7"/>
  <c r="F2243" i="7"/>
  <c r="F2244" i="7"/>
  <c r="F2245" i="7"/>
  <c r="F2246" i="7"/>
  <c r="F2247" i="7"/>
  <c r="F2248" i="7"/>
  <c r="F2249" i="7"/>
  <c r="F2250" i="7"/>
  <c r="F2251" i="7"/>
  <c r="F2252" i="7"/>
  <c r="F2253" i="7"/>
  <c r="F2254" i="7"/>
  <c r="F2255" i="7"/>
  <c r="F2256" i="7"/>
  <c r="F2257" i="7"/>
  <c r="F2258" i="7"/>
  <c r="F2259" i="7"/>
  <c r="F2260" i="7"/>
  <c r="F2261" i="7"/>
  <c r="F2262" i="7"/>
  <c r="F2263" i="7"/>
  <c r="F2264" i="7"/>
  <c r="F2265" i="7"/>
  <c r="F2266" i="7"/>
  <c r="F2267" i="7"/>
  <c r="F2268" i="7"/>
  <c r="F2269" i="7"/>
  <c r="F2270" i="7"/>
  <c r="F2271" i="7"/>
  <c r="F2272" i="7"/>
  <c r="F2273" i="7"/>
  <c r="F2274" i="7"/>
  <c r="F2275" i="7"/>
  <c r="F2276" i="7"/>
  <c r="F2277" i="7"/>
  <c r="F2278" i="7"/>
  <c r="F2279" i="7"/>
  <c r="F2280" i="7"/>
  <c r="F2281" i="7"/>
  <c r="F2282" i="7"/>
  <c r="F2283" i="7"/>
  <c r="F2284" i="7"/>
  <c r="F2285" i="7"/>
  <c r="F2286" i="7"/>
  <c r="F2287" i="7"/>
  <c r="F2288" i="7"/>
  <c r="F2289" i="7"/>
  <c r="F2290" i="7"/>
  <c r="F2291" i="7"/>
  <c r="F2292" i="7"/>
  <c r="F2293" i="7"/>
  <c r="F2294" i="7"/>
  <c r="F2295" i="7"/>
  <c r="F2296" i="7"/>
  <c r="F2297" i="7"/>
  <c r="F2298" i="7"/>
  <c r="F2299" i="7"/>
  <c r="F2300" i="7"/>
  <c r="F2301" i="7"/>
  <c r="F2302" i="7"/>
  <c r="F2303" i="7"/>
  <c r="F2304" i="7"/>
  <c r="F2305" i="7"/>
  <c r="F2306" i="7"/>
  <c r="F2307" i="7"/>
  <c r="F2308" i="7"/>
  <c r="F2309" i="7"/>
  <c r="F2310" i="7"/>
  <c r="F2311" i="7"/>
  <c r="F2312" i="7"/>
  <c r="F2313" i="7"/>
  <c r="F2314" i="7"/>
  <c r="F2315" i="7"/>
  <c r="F2316" i="7"/>
  <c r="F2317" i="7"/>
  <c r="F2318" i="7"/>
  <c r="F2319" i="7"/>
  <c r="F2320" i="7"/>
  <c r="F2321" i="7"/>
  <c r="F2322" i="7"/>
  <c r="F2323" i="7"/>
  <c r="F2324" i="7"/>
  <c r="F2325" i="7"/>
  <c r="F2326" i="7"/>
  <c r="F2327" i="7"/>
  <c r="F2328" i="7"/>
  <c r="F2329" i="7"/>
  <c r="F2330" i="7"/>
  <c r="F2331" i="7"/>
  <c r="F2332" i="7"/>
  <c r="F2333" i="7"/>
  <c r="F2334" i="7"/>
  <c r="F2335" i="7"/>
  <c r="F2336" i="7"/>
  <c r="F2337" i="7"/>
  <c r="F2338" i="7"/>
  <c r="F2339" i="7"/>
  <c r="F2340" i="7"/>
  <c r="F2341" i="7"/>
  <c r="F2342" i="7"/>
  <c r="F2343" i="7"/>
  <c r="F2344" i="7"/>
  <c r="F2345" i="7"/>
  <c r="F2346" i="7"/>
  <c r="F2347" i="7"/>
  <c r="F2348" i="7"/>
  <c r="F2349" i="7"/>
  <c r="F2350" i="7"/>
  <c r="F2351" i="7"/>
  <c r="F2352" i="7"/>
  <c r="F2353" i="7"/>
  <c r="F2354" i="7"/>
  <c r="F2355" i="7"/>
  <c r="F2356" i="7"/>
  <c r="F2357" i="7"/>
  <c r="F2358" i="7"/>
  <c r="F2359" i="7"/>
  <c r="F2360" i="7"/>
  <c r="F2361" i="7"/>
  <c r="F2362" i="7"/>
  <c r="F2363" i="7"/>
  <c r="F2364" i="7"/>
  <c r="F2365" i="7"/>
  <c r="F2366" i="7"/>
  <c r="F2367" i="7"/>
  <c r="F2368" i="7"/>
  <c r="F2369" i="7"/>
  <c r="F2370" i="7"/>
  <c r="F2371" i="7"/>
  <c r="F2372" i="7"/>
  <c r="F2373" i="7"/>
  <c r="F2374" i="7"/>
  <c r="F2375" i="7"/>
  <c r="F2376" i="7"/>
  <c r="F2377" i="7"/>
  <c r="F2378" i="7"/>
  <c r="F2379" i="7"/>
  <c r="F2380" i="7"/>
  <c r="F2381" i="7"/>
  <c r="F2382" i="7"/>
  <c r="F2383" i="7"/>
  <c r="F2384" i="7"/>
  <c r="F2385" i="7"/>
  <c r="F2386" i="7"/>
  <c r="F2387" i="7"/>
  <c r="F2388" i="7"/>
  <c r="F2389" i="7"/>
  <c r="F2390" i="7"/>
  <c r="F2391" i="7"/>
  <c r="F2392" i="7"/>
  <c r="F2393" i="7"/>
  <c r="F2394" i="7"/>
  <c r="F2395" i="7"/>
  <c r="F2396" i="7"/>
  <c r="F2397" i="7"/>
  <c r="F2398" i="7"/>
  <c r="F2399" i="7"/>
  <c r="F2400" i="7"/>
  <c r="F2401" i="7"/>
  <c r="F2402" i="7"/>
  <c r="F2403" i="7"/>
  <c r="F2404" i="7"/>
  <c r="F2405" i="7"/>
  <c r="F2406" i="7"/>
  <c r="F2407" i="7"/>
  <c r="F2408" i="7"/>
  <c r="F2409" i="7"/>
  <c r="F2410" i="7"/>
  <c r="F2411" i="7"/>
  <c r="F2412" i="7"/>
  <c r="F2413" i="7"/>
  <c r="F2414" i="7"/>
  <c r="F2415" i="7"/>
  <c r="F2416" i="7"/>
  <c r="F2417" i="7"/>
  <c r="F2418" i="7"/>
  <c r="F2419" i="7"/>
  <c r="F2420" i="7"/>
  <c r="F2421" i="7"/>
  <c r="F2422" i="7"/>
  <c r="F2423" i="7"/>
  <c r="F2424" i="7"/>
  <c r="F2425" i="7"/>
  <c r="F2426" i="7"/>
  <c r="F2427" i="7"/>
  <c r="F2428" i="7"/>
  <c r="F2429" i="7"/>
  <c r="F2430" i="7"/>
  <c r="F2431" i="7"/>
  <c r="F2432" i="7"/>
  <c r="F2433" i="7"/>
  <c r="F2434" i="7"/>
  <c r="F2435" i="7"/>
  <c r="F2436" i="7"/>
  <c r="F2437" i="7"/>
  <c r="F2438" i="7"/>
  <c r="F2439" i="7"/>
  <c r="F2440" i="7"/>
  <c r="F2441" i="7"/>
  <c r="F2442" i="7"/>
  <c r="F2443" i="7"/>
  <c r="F2444" i="7"/>
  <c r="F2445" i="7"/>
  <c r="F2446" i="7"/>
  <c r="F2447" i="7"/>
  <c r="F2448" i="7"/>
  <c r="F2449" i="7"/>
  <c r="F2450" i="7"/>
  <c r="F2451" i="7"/>
  <c r="F2452" i="7"/>
  <c r="F2453" i="7"/>
  <c r="F2454" i="7"/>
  <c r="F2455" i="7"/>
  <c r="F2456" i="7"/>
  <c r="F2457" i="7"/>
  <c r="F2458" i="7"/>
  <c r="F2459" i="7"/>
  <c r="F2460" i="7"/>
  <c r="F2461" i="7"/>
  <c r="F2462" i="7"/>
  <c r="F2463" i="7"/>
  <c r="F2464" i="7"/>
  <c r="F2465" i="7"/>
  <c r="F2466" i="7"/>
  <c r="F2467" i="7"/>
  <c r="F2468" i="7"/>
  <c r="F2469" i="7"/>
  <c r="F2470" i="7"/>
  <c r="F2471" i="7"/>
  <c r="F2472" i="7"/>
  <c r="F2473" i="7"/>
  <c r="F2474" i="7"/>
  <c r="F2475" i="7"/>
  <c r="F2476" i="7"/>
  <c r="F2477" i="7"/>
  <c r="F2478" i="7"/>
  <c r="F2479" i="7"/>
  <c r="F2480" i="7"/>
  <c r="F2481" i="7"/>
  <c r="F2482" i="7"/>
  <c r="F2483" i="7"/>
  <c r="F2484" i="7"/>
  <c r="F2485" i="7"/>
  <c r="F2486" i="7"/>
  <c r="F2487" i="7"/>
  <c r="F2488" i="7"/>
  <c r="F2489" i="7"/>
  <c r="F2490" i="7"/>
  <c r="F2491" i="7"/>
  <c r="F2492" i="7"/>
  <c r="F2493" i="7"/>
  <c r="F2494" i="7"/>
  <c r="F2495" i="7"/>
  <c r="F2496" i="7"/>
  <c r="F2497" i="7"/>
  <c r="F2498" i="7"/>
  <c r="F2499" i="7"/>
  <c r="F2500" i="7"/>
  <c r="F2501" i="7"/>
  <c r="F2502" i="7"/>
  <c r="F2503" i="7"/>
  <c r="F2504" i="7"/>
  <c r="F2505" i="7"/>
  <c r="F2506" i="7"/>
  <c r="F2507" i="7"/>
  <c r="F2508" i="7"/>
  <c r="F2509" i="7"/>
  <c r="F2510" i="7"/>
  <c r="F2511" i="7"/>
  <c r="F2512" i="7"/>
  <c r="F2513" i="7"/>
  <c r="F2514" i="7"/>
  <c r="F2515" i="7"/>
  <c r="F2516" i="7"/>
  <c r="F2517" i="7"/>
  <c r="F2518" i="7"/>
  <c r="F2519" i="7"/>
  <c r="F2520" i="7"/>
  <c r="F2521" i="7"/>
  <c r="F2522" i="7"/>
  <c r="F2523" i="7"/>
  <c r="F2524" i="7"/>
  <c r="F2525" i="7"/>
  <c r="F2526" i="7"/>
  <c r="F2527" i="7"/>
  <c r="F2528" i="7"/>
  <c r="F2529" i="7"/>
  <c r="F2530" i="7"/>
  <c r="F2531" i="7"/>
  <c r="F2532" i="7"/>
  <c r="F2533" i="7"/>
  <c r="F2534" i="7"/>
  <c r="F2535" i="7"/>
  <c r="F2536" i="7"/>
  <c r="F2537" i="7"/>
  <c r="F2538" i="7"/>
  <c r="F2539" i="7"/>
  <c r="F2540" i="7"/>
  <c r="F2541" i="7"/>
  <c r="F2542" i="7"/>
  <c r="F2543" i="7"/>
  <c r="F2544" i="7"/>
  <c r="F2545" i="7"/>
  <c r="F2546" i="7"/>
  <c r="F2547" i="7"/>
  <c r="F2548" i="7"/>
  <c r="F2549" i="7"/>
  <c r="F2550" i="7"/>
  <c r="F2551" i="7"/>
  <c r="F2552" i="7"/>
  <c r="F2553" i="7"/>
  <c r="F2554" i="7"/>
  <c r="F2555" i="7"/>
  <c r="F2556" i="7"/>
  <c r="F2557" i="7"/>
  <c r="F2558" i="7"/>
  <c r="F2559" i="7"/>
  <c r="F2560" i="7"/>
  <c r="F2561" i="7"/>
  <c r="F2562" i="7"/>
  <c r="F2563" i="7"/>
  <c r="F2564" i="7"/>
  <c r="F2565" i="7"/>
  <c r="F2566" i="7"/>
  <c r="F2567" i="7"/>
  <c r="F2568" i="7"/>
  <c r="F2569" i="7"/>
  <c r="F2570" i="7"/>
  <c r="F2571" i="7"/>
  <c r="F2572" i="7"/>
  <c r="F2573" i="7"/>
  <c r="F2574" i="7"/>
  <c r="F2575" i="7"/>
  <c r="F2576" i="7"/>
  <c r="F2577" i="7"/>
  <c r="F2578" i="7"/>
  <c r="F2579" i="7"/>
  <c r="F2580" i="7"/>
  <c r="F2581" i="7"/>
  <c r="F2582" i="7"/>
  <c r="F2583" i="7"/>
  <c r="F2584" i="7"/>
  <c r="F2585" i="7"/>
  <c r="F2586" i="7"/>
  <c r="F2587" i="7"/>
  <c r="F2588" i="7"/>
  <c r="F2589" i="7"/>
  <c r="F2590" i="7"/>
  <c r="F2591" i="7"/>
  <c r="F2592" i="7"/>
  <c r="F2593" i="7"/>
  <c r="F2594" i="7"/>
  <c r="F2595" i="7"/>
  <c r="F2596" i="7"/>
  <c r="F2597" i="7"/>
  <c r="F2598" i="7"/>
  <c r="F2599" i="7"/>
  <c r="F2600" i="7"/>
  <c r="F2601" i="7"/>
  <c r="F2602" i="7"/>
  <c r="F2603" i="7"/>
  <c r="F2604" i="7"/>
  <c r="F2605" i="7"/>
  <c r="F2606" i="7"/>
  <c r="F2607" i="7"/>
  <c r="F2608" i="7"/>
  <c r="F2609" i="7"/>
  <c r="F2610" i="7"/>
  <c r="F2611" i="7"/>
  <c r="F2612" i="7"/>
  <c r="F2613" i="7"/>
  <c r="F2614" i="7"/>
  <c r="F2615" i="7"/>
  <c r="F2616" i="7"/>
  <c r="F2617" i="7"/>
  <c r="F2618" i="7"/>
  <c r="F2619" i="7"/>
  <c r="F2620" i="7"/>
  <c r="F2621" i="7"/>
  <c r="F2622" i="7"/>
  <c r="F2623" i="7"/>
  <c r="F2624" i="7"/>
  <c r="F2625" i="7"/>
  <c r="F2626" i="7"/>
  <c r="F2627" i="7"/>
  <c r="F2628" i="7"/>
  <c r="F2629" i="7"/>
  <c r="F2630" i="7"/>
  <c r="F2631" i="7"/>
  <c r="F2632" i="7"/>
  <c r="F2633" i="7"/>
  <c r="F2634" i="7"/>
  <c r="F2635" i="7"/>
  <c r="F2636" i="7"/>
  <c r="F2637" i="7"/>
  <c r="F2638" i="7"/>
  <c r="F2639" i="7"/>
  <c r="F2640" i="7"/>
  <c r="F2641" i="7"/>
  <c r="F2642" i="7"/>
  <c r="F2643" i="7"/>
  <c r="F2644" i="7"/>
  <c r="F2645" i="7"/>
  <c r="F2646" i="7"/>
  <c r="F2647" i="7"/>
  <c r="F2648" i="7"/>
  <c r="F2649" i="7"/>
  <c r="F2650" i="7"/>
  <c r="F2651" i="7"/>
  <c r="F2652" i="7"/>
  <c r="F2653" i="7"/>
  <c r="F2654" i="7"/>
  <c r="F2655" i="7"/>
  <c r="F2656" i="7"/>
  <c r="F2657" i="7"/>
  <c r="F2658" i="7"/>
  <c r="F2659" i="7"/>
  <c r="F2660" i="7"/>
  <c r="F2661" i="7"/>
  <c r="F2662" i="7"/>
  <c r="F2663" i="7"/>
  <c r="F2664" i="7"/>
  <c r="F2665" i="7"/>
  <c r="F2666" i="7"/>
  <c r="F2667" i="7"/>
  <c r="F2668" i="7"/>
  <c r="F2669" i="7"/>
  <c r="F2670" i="7"/>
  <c r="F2671" i="7"/>
  <c r="F2672" i="7"/>
  <c r="F2673" i="7"/>
  <c r="F2674" i="7"/>
  <c r="F2675" i="7"/>
  <c r="F2676" i="7"/>
  <c r="F2677" i="7"/>
  <c r="F2678" i="7"/>
  <c r="F2679" i="7"/>
  <c r="F2680" i="7"/>
  <c r="F2681" i="7"/>
  <c r="F2682" i="7"/>
  <c r="F2683" i="7"/>
  <c r="F2684" i="7"/>
  <c r="F2685" i="7"/>
  <c r="F2686" i="7"/>
  <c r="F2687" i="7"/>
  <c r="F2688" i="7"/>
  <c r="F2689" i="7"/>
  <c r="F2690" i="7"/>
  <c r="F2691" i="7"/>
  <c r="F2692" i="7"/>
  <c r="F2693" i="7"/>
  <c r="F2694" i="7"/>
  <c r="F2695" i="7"/>
  <c r="F2696" i="7"/>
  <c r="F2697" i="7"/>
  <c r="F2698" i="7"/>
  <c r="F2699" i="7"/>
  <c r="F2700" i="7"/>
  <c r="F2701" i="7"/>
  <c r="F2702" i="7"/>
  <c r="F2703" i="7"/>
  <c r="F2704" i="7"/>
  <c r="F2705" i="7"/>
  <c r="F2706" i="7"/>
  <c r="F2707" i="7"/>
  <c r="F2708" i="7"/>
  <c r="F2709" i="7"/>
  <c r="F2710" i="7"/>
  <c r="F2711" i="7"/>
  <c r="F2712" i="7"/>
  <c r="F2713" i="7"/>
  <c r="F2714" i="7"/>
  <c r="F2715" i="7"/>
  <c r="F2716" i="7"/>
  <c r="F2717" i="7"/>
  <c r="F2718" i="7"/>
  <c r="F2719" i="7"/>
  <c r="F2720" i="7"/>
  <c r="F2721" i="7"/>
  <c r="F2722" i="7"/>
  <c r="F2723" i="7"/>
  <c r="F2724" i="7"/>
  <c r="F2725" i="7"/>
  <c r="F2726" i="7"/>
  <c r="F2727" i="7"/>
  <c r="F2728" i="7"/>
  <c r="F2729" i="7"/>
  <c r="F2730" i="7"/>
  <c r="F2731" i="7"/>
  <c r="F2732" i="7"/>
  <c r="F2733" i="7"/>
  <c r="F2734" i="7"/>
  <c r="F2735" i="7"/>
  <c r="F2736" i="7"/>
  <c r="F2737" i="7"/>
  <c r="F2738" i="7"/>
  <c r="F2739" i="7"/>
  <c r="F2740" i="7"/>
  <c r="F2741" i="7"/>
  <c r="F2742" i="7"/>
  <c r="F2743" i="7"/>
  <c r="F2744" i="7"/>
  <c r="F2745" i="7"/>
  <c r="F2746" i="7"/>
  <c r="F2747" i="7"/>
  <c r="F2748" i="7"/>
  <c r="F2749" i="7"/>
  <c r="F2750" i="7"/>
  <c r="F2751" i="7"/>
  <c r="F2752" i="7"/>
  <c r="F2753" i="7"/>
  <c r="F2754" i="7"/>
  <c r="F2755" i="7"/>
  <c r="F2756" i="7"/>
  <c r="F2757" i="7"/>
  <c r="F2758" i="7"/>
  <c r="F2759" i="7"/>
  <c r="F2760" i="7"/>
  <c r="F2761" i="7"/>
  <c r="F2762" i="7"/>
  <c r="F2763" i="7"/>
  <c r="F2764" i="7"/>
  <c r="F2765" i="7"/>
  <c r="F2766" i="7"/>
  <c r="F2767" i="7"/>
  <c r="F2768" i="7"/>
  <c r="F2769" i="7"/>
  <c r="F2770" i="7"/>
  <c r="F2771" i="7"/>
  <c r="F2772" i="7"/>
  <c r="F2773" i="7"/>
  <c r="F2774" i="7"/>
  <c r="F2775" i="7"/>
  <c r="F2776" i="7"/>
  <c r="F2777" i="7"/>
  <c r="F2778" i="7"/>
  <c r="F2779" i="7"/>
  <c r="F2780" i="7"/>
  <c r="F2781" i="7"/>
  <c r="F2782" i="7"/>
  <c r="F2783" i="7"/>
  <c r="F2784" i="7"/>
  <c r="F2785" i="7"/>
  <c r="F2786" i="7"/>
  <c r="F2787" i="7"/>
  <c r="F2788" i="7"/>
  <c r="F2789" i="7"/>
  <c r="F2790" i="7"/>
  <c r="F2791" i="7"/>
  <c r="F2792" i="7"/>
  <c r="F2793" i="7"/>
  <c r="F2794" i="7"/>
  <c r="F2795" i="7"/>
  <c r="F2796" i="7"/>
  <c r="F2797" i="7"/>
  <c r="F2798" i="7"/>
  <c r="F2799" i="7"/>
  <c r="F2800" i="7"/>
  <c r="F2801" i="7"/>
  <c r="F2802" i="7"/>
  <c r="F2803" i="7"/>
  <c r="F2804" i="7"/>
  <c r="F2805" i="7"/>
  <c r="F2806" i="7"/>
  <c r="F2807" i="7"/>
  <c r="F2808" i="7"/>
  <c r="F2809" i="7"/>
  <c r="F2810" i="7"/>
  <c r="F2811" i="7"/>
  <c r="F2812" i="7"/>
  <c r="F2813" i="7"/>
  <c r="F2814" i="7"/>
  <c r="F2815" i="7"/>
  <c r="F2816" i="7"/>
  <c r="F2817" i="7"/>
  <c r="F2818" i="7"/>
  <c r="F2819" i="7"/>
  <c r="F2820" i="7"/>
  <c r="F2821" i="7"/>
  <c r="F2822" i="7"/>
  <c r="F2823" i="7"/>
  <c r="F2824" i="7"/>
  <c r="F2825" i="7"/>
  <c r="F2826" i="7"/>
  <c r="F2827" i="7"/>
  <c r="F2828" i="7"/>
  <c r="F2829" i="7"/>
  <c r="F2830" i="7"/>
  <c r="F2831" i="7"/>
  <c r="F2832" i="7"/>
  <c r="F2833" i="7"/>
  <c r="F2834" i="7"/>
  <c r="F2835" i="7"/>
  <c r="F2836" i="7"/>
  <c r="F2837" i="7"/>
  <c r="F2838" i="7"/>
  <c r="F2839" i="7"/>
  <c r="F2840" i="7"/>
  <c r="F2841" i="7"/>
  <c r="F2842" i="7"/>
  <c r="F2843" i="7"/>
  <c r="F2844" i="7"/>
  <c r="F2845" i="7"/>
  <c r="F2846" i="7"/>
  <c r="F2847" i="7"/>
  <c r="F2848" i="7"/>
  <c r="F2849" i="7"/>
  <c r="F2850" i="7"/>
  <c r="F2851" i="7"/>
  <c r="F2852" i="7"/>
  <c r="F2853" i="7"/>
  <c r="F2854" i="7"/>
  <c r="F2855" i="7"/>
  <c r="F2856" i="7"/>
  <c r="F2857" i="7"/>
  <c r="F2858" i="7"/>
  <c r="F2859" i="7"/>
  <c r="F2860" i="7"/>
  <c r="F2861" i="7"/>
  <c r="F2862" i="7"/>
  <c r="F2863" i="7"/>
  <c r="F2864" i="7"/>
  <c r="F2865" i="7"/>
  <c r="F2866" i="7"/>
  <c r="F2867" i="7"/>
  <c r="F2868" i="7"/>
  <c r="F2869" i="7"/>
  <c r="F2870" i="7"/>
  <c r="F2871" i="7"/>
  <c r="F2872" i="7"/>
  <c r="F2873" i="7"/>
  <c r="F2874" i="7"/>
  <c r="F2875" i="7"/>
  <c r="F2876" i="7"/>
  <c r="F2877" i="7"/>
  <c r="F2878" i="7"/>
  <c r="F2879" i="7"/>
  <c r="F2880" i="7"/>
  <c r="F2881" i="7"/>
  <c r="F2882" i="7"/>
  <c r="F2883" i="7"/>
  <c r="F2884" i="7"/>
  <c r="F2885" i="7"/>
  <c r="F2886" i="7"/>
  <c r="F2887" i="7"/>
  <c r="F2888" i="7"/>
  <c r="F2889" i="7"/>
  <c r="F2890" i="7"/>
  <c r="F2891" i="7"/>
  <c r="F2892" i="7"/>
  <c r="F2893" i="7"/>
  <c r="F2894" i="7"/>
  <c r="F2895" i="7"/>
  <c r="F2896" i="7"/>
  <c r="F2897" i="7"/>
  <c r="F2898" i="7"/>
  <c r="F2899" i="7"/>
  <c r="F2900" i="7"/>
  <c r="F2901" i="7"/>
  <c r="F2902" i="7"/>
  <c r="F2903" i="7"/>
  <c r="F2904" i="7"/>
  <c r="F2905" i="7"/>
  <c r="F2906" i="7"/>
  <c r="F2907" i="7"/>
  <c r="F2908" i="7"/>
  <c r="F2909" i="7"/>
  <c r="F2910" i="7"/>
  <c r="F2911" i="7"/>
  <c r="F2912" i="7"/>
  <c r="F2913" i="7"/>
  <c r="F2914" i="7"/>
  <c r="F2915" i="7"/>
  <c r="F2916" i="7"/>
  <c r="F2917" i="7"/>
  <c r="F2918" i="7"/>
  <c r="F2919" i="7"/>
  <c r="F2920" i="7"/>
  <c r="F2921" i="7"/>
  <c r="F2922" i="7"/>
  <c r="F2923" i="7"/>
  <c r="F2924" i="7"/>
  <c r="F2925" i="7"/>
  <c r="F2926" i="7"/>
  <c r="F2927" i="7"/>
  <c r="F2928" i="7"/>
  <c r="F2929" i="7"/>
  <c r="F2930" i="7"/>
  <c r="F2931" i="7"/>
  <c r="F2932" i="7"/>
  <c r="F2933" i="7"/>
  <c r="F2934" i="7"/>
  <c r="F2935" i="7"/>
  <c r="F2936" i="7"/>
  <c r="F2937" i="7"/>
  <c r="F2938" i="7"/>
  <c r="F2939" i="7"/>
  <c r="F2940" i="7"/>
  <c r="F2941" i="7"/>
  <c r="F2942" i="7"/>
  <c r="F2943" i="7"/>
  <c r="F2944" i="7"/>
  <c r="F2945" i="7"/>
  <c r="F2946" i="7"/>
  <c r="F2947" i="7"/>
  <c r="F2948" i="7"/>
  <c r="F2949" i="7"/>
  <c r="F2950" i="7"/>
  <c r="F2951" i="7"/>
  <c r="F2952" i="7"/>
  <c r="F2953" i="7"/>
  <c r="F2954" i="7"/>
  <c r="F2955" i="7"/>
  <c r="F2956" i="7"/>
  <c r="F2957" i="7"/>
  <c r="F2958" i="7"/>
  <c r="F2959" i="7"/>
  <c r="F2960" i="7"/>
  <c r="F2961" i="7"/>
  <c r="F2962" i="7"/>
  <c r="F2963" i="7"/>
  <c r="F2964" i="7"/>
  <c r="F2965" i="7"/>
  <c r="F2966" i="7"/>
  <c r="F2967" i="7"/>
  <c r="F2968" i="7"/>
  <c r="F2969" i="7"/>
  <c r="F2970" i="7"/>
  <c r="F2971" i="7"/>
  <c r="F2972" i="7"/>
  <c r="F2973" i="7"/>
  <c r="F2974" i="7"/>
  <c r="F2975" i="7"/>
  <c r="F2976" i="7"/>
  <c r="F2977" i="7"/>
  <c r="F2978" i="7"/>
  <c r="F2979" i="7"/>
  <c r="F2980" i="7"/>
  <c r="F2981" i="7"/>
  <c r="F2982" i="7"/>
  <c r="F2983" i="7"/>
  <c r="F2984" i="7"/>
  <c r="F2985" i="7"/>
  <c r="F2986" i="7"/>
  <c r="F2987" i="7"/>
  <c r="F2988" i="7"/>
  <c r="F2989" i="7"/>
  <c r="F2990" i="7"/>
  <c r="F2991" i="7"/>
  <c r="F2992" i="7"/>
  <c r="F2993" i="7"/>
  <c r="F2994" i="7"/>
  <c r="F2995" i="7"/>
  <c r="F2996" i="7"/>
  <c r="F2997" i="7"/>
  <c r="F2998" i="7"/>
  <c r="F2999" i="7"/>
  <c r="F3000" i="7"/>
  <c r="F3001" i="7"/>
  <c r="F3002" i="7"/>
  <c r="F3003" i="7"/>
  <c r="F3004" i="7"/>
  <c r="F3005" i="7"/>
  <c r="F3006" i="7"/>
  <c r="F3007" i="7"/>
  <c r="F3008" i="7"/>
  <c r="F3009" i="7"/>
  <c r="F3010" i="7"/>
  <c r="F3011" i="7"/>
  <c r="F3012" i="7"/>
  <c r="F3013" i="7"/>
  <c r="F3014" i="7"/>
  <c r="F3015" i="7"/>
  <c r="F3016" i="7"/>
  <c r="F3017" i="7"/>
  <c r="F3018" i="7"/>
  <c r="F3019" i="7"/>
  <c r="F3020" i="7"/>
  <c r="F3021" i="7"/>
  <c r="F3022" i="7"/>
  <c r="F3023" i="7"/>
  <c r="F3024" i="7"/>
  <c r="F3025" i="7"/>
  <c r="F3026" i="7"/>
  <c r="F3027" i="7"/>
  <c r="F3028" i="7"/>
  <c r="F3029" i="7"/>
  <c r="F3030" i="7"/>
  <c r="F3031" i="7"/>
  <c r="F3032" i="7"/>
  <c r="F3033" i="7"/>
  <c r="F3034" i="7"/>
  <c r="F3035" i="7"/>
  <c r="F3036" i="7"/>
  <c r="F3037" i="7"/>
  <c r="F3038" i="7"/>
  <c r="F3039" i="7"/>
  <c r="F3040" i="7"/>
  <c r="F3041" i="7"/>
  <c r="F3042" i="7"/>
  <c r="F3043" i="7"/>
  <c r="F3044" i="7"/>
  <c r="F3045" i="7"/>
  <c r="F3046" i="7"/>
  <c r="F3047" i="7"/>
  <c r="F3048" i="7"/>
  <c r="F3049" i="7"/>
  <c r="F3050" i="7"/>
  <c r="F3051" i="7"/>
  <c r="F3052" i="7"/>
  <c r="F3053" i="7"/>
  <c r="F3054" i="7"/>
  <c r="F3055" i="7"/>
  <c r="F3056" i="7"/>
  <c r="F3057" i="7"/>
  <c r="F3058" i="7"/>
  <c r="F3059" i="7"/>
  <c r="F3060" i="7"/>
  <c r="F3061" i="7"/>
  <c r="F3062" i="7"/>
  <c r="F3063" i="7"/>
  <c r="F3064" i="7"/>
  <c r="F3065" i="7"/>
  <c r="F3066" i="7"/>
  <c r="F3067" i="7"/>
  <c r="F3068" i="7"/>
  <c r="F3069" i="7"/>
  <c r="F3070" i="7"/>
  <c r="F3071" i="7"/>
  <c r="F3072" i="7"/>
  <c r="F3073" i="7"/>
  <c r="F3074" i="7"/>
  <c r="F3075" i="7"/>
  <c r="F3076" i="7"/>
  <c r="F3077" i="7"/>
  <c r="F3078" i="7"/>
  <c r="F3079" i="7"/>
  <c r="F3080" i="7"/>
  <c r="F3081" i="7"/>
  <c r="F3082" i="7"/>
  <c r="F3083" i="7"/>
  <c r="F3084" i="7"/>
  <c r="F3085" i="7"/>
  <c r="F3086" i="7"/>
  <c r="F3087" i="7"/>
  <c r="F3088" i="7"/>
  <c r="F3089" i="7"/>
  <c r="F3090" i="7"/>
  <c r="F3091" i="7"/>
  <c r="F3092" i="7"/>
  <c r="F3093" i="7"/>
  <c r="F3094" i="7"/>
  <c r="F3095" i="7"/>
  <c r="F3096" i="7"/>
  <c r="F3097" i="7"/>
  <c r="F3098" i="7"/>
  <c r="F3099" i="7"/>
  <c r="F3100" i="7"/>
  <c r="F3101" i="7"/>
  <c r="F3102" i="7"/>
  <c r="F3103" i="7"/>
  <c r="F3104" i="7"/>
  <c r="F3105" i="7"/>
  <c r="F3106" i="7"/>
  <c r="F3107" i="7"/>
  <c r="F3108" i="7"/>
  <c r="F3109" i="7"/>
  <c r="F3110" i="7"/>
  <c r="F3111" i="7"/>
  <c r="F3112" i="7"/>
  <c r="F3113" i="7"/>
  <c r="F3114" i="7"/>
  <c r="F3115" i="7"/>
  <c r="F3116" i="7"/>
  <c r="F3117" i="7"/>
  <c r="F3118" i="7"/>
  <c r="F3119" i="7"/>
  <c r="F3120" i="7"/>
  <c r="F3121" i="7"/>
  <c r="F3122" i="7"/>
  <c r="F3123" i="7"/>
  <c r="F3124" i="7"/>
  <c r="F3125" i="7"/>
  <c r="F3126" i="7"/>
  <c r="F3127" i="7"/>
  <c r="F3128" i="7"/>
  <c r="F3129" i="7"/>
  <c r="F3130" i="7"/>
  <c r="F3131" i="7"/>
  <c r="F3132" i="7"/>
  <c r="F3133" i="7"/>
  <c r="F3134" i="7"/>
  <c r="F3135" i="7"/>
  <c r="F3136" i="7"/>
  <c r="F3137" i="7"/>
  <c r="F3138" i="7"/>
  <c r="F3139" i="7"/>
  <c r="F3140" i="7"/>
  <c r="F3141" i="7"/>
  <c r="F3142" i="7"/>
  <c r="F3143" i="7"/>
  <c r="F3144" i="7"/>
  <c r="F3145" i="7"/>
  <c r="F3146" i="7"/>
  <c r="F3147" i="7"/>
  <c r="F3148" i="7"/>
  <c r="F3149" i="7"/>
  <c r="F3150" i="7"/>
  <c r="F3151" i="7"/>
  <c r="F3152" i="7"/>
  <c r="F3153" i="7"/>
  <c r="F3154" i="7"/>
  <c r="F3155" i="7"/>
  <c r="F3156" i="7"/>
  <c r="F3157" i="7"/>
  <c r="F3158" i="7"/>
  <c r="F3159" i="7"/>
  <c r="F3160" i="7"/>
  <c r="F3161" i="7"/>
  <c r="F3162" i="7"/>
  <c r="F3163" i="7"/>
  <c r="F3164" i="7"/>
  <c r="F3165" i="7"/>
  <c r="F3166" i="7"/>
  <c r="F3167" i="7"/>
  <c r="F3168" i="7"/>
  <c r="F3169" i="7"/>
  <c r="F3170" i="7"/>
  <c r="F3171" i="7"/>
  <c r="F3172" i="7"/>
  <c r="F3173" i="7"/>
  <c r="F3174" i="7"/>
  <c r="F3175" i="7"/>
  <c r="F3176" i="7"/>
  <c r="F3177" i="7"/>
  <c r="F3178" i="7"/>
  <c r="F3179" i="7"/>
  <c r="F3180" i="7"/>
  <c r="F3181" i="7"/>
  <c r="F3182" i="7"/>
  <c r="F3183" i="7"/>
  <c r="F3184" i="7"/>
  <c r="F3185" i="7"/>
  <c r="F3186" i="7"/>
  <c r="F3187" i="7"/>
  <c r="F3188" i="7"/>
  <c r="F3189" i="7"/>
  <c r="F3190" i="7"/>
  <c r="F3191" i="7"/>
  <c r="F3192" i="7"/>
  <c r="F3193" i="7"/>
  <c r="F3194" i="7"/>
  <c r="F3195" i="7"/>
  <c r="F3196" i="7"/>
  <c r="F3197" i="7"/>
  <c r="F3198" i="7"/>
  <c r="F3199" i="7"/>
  <c r="F3200" i="7"/>
  <c r="F3201" i="7"/>
  <c r="F3202" i="7"/>
  <c r="F3203" i="7"/>
  <c r="F3204" i="7"/>
  <c r="F3205" i="7"/>
  <c r="F3206" i="7"/>
  <c r="F3207" i="7"/>
  <c r="F3208" i="7"/>
  <c r="F3209" i="7"/>
  <c r="F3210" i="7"/>
  <c r="F3211" i="7"/>
  <c r="F3212" i="7"/>
  <c r="F3213" i="7"/>
  <c r="F3214" i="7"/>
  <c r="F3215" i="7"/>
  <c r="F3216" i="7"/>
  <c r="F3217" i="7"/>
  <c r="F3218" i="7"/>
  <c r="F3219" i="7"/>
  <c r="F3220" i="7"/>
  <c r="F3221" i="7"/>
  <c r="F3222" i="7"/>
  <c r="F3223" i="7"/>
  <c r="F3224" i="7"/>
  <c r="F3225" i="7"/>
  <c r="F3226" i="7"/>
  <c r="F3227" i="7"/>
  <c r="F3228" i="7"/>
  <c r="F3229" i="7"/>
  <c r="F3230" i="7"/>
  <c r="F3231" i="7"/>
  <c r="F3232" i="7"/>
  <c r="F3233" i="7"/>
  <c r="F3234" i="7"/>
  <c r="F3235" i="7"/>
  <c r="F3236" i="7"/>
  <c r="F3237" i="7"/>
  <c r="F3238" i="7"/>
  <c r="F3239" i="7"/>
  <c r="F3240" i="7"/>
  <c r="F3241" i="7"/>
  <c r="F3242" i="7"/>
  <c r="F3243" i="7"/>
  <c r="F3244" i="7"/>
  <c r="F3245" i="7"/>
  <c r="F3246" i="7"/>
  <c r="F3247" i="7"/>
  <c r="F3248" i="7"/>
  <c r="F3249" i="7"/>
  <c r="F3250" i="7"/>
  <c r="F3251" i="7"/>
  <c r="F3252" i="7"/>
  <c r="F3253" i="7"/>
  <c r="F3254" i="7"/>
  <c r="F3255" i="7"/>
  <c r="F3256" i="7"/>
  <c r="F3257" i="7"/>
  <c r="F3258" i="7"/>
  <c r="F3259" i="7"/>
  <c r="F3260" i="7"/>
  <c r="F3261" i="7"/>
  <c r="F3262" i="7"/>
  <c r="F3263" i="7"/>
  <c r="F3264" i="7"/>
  <c r="F3265" i="7"/>
  <c r="F3266" i="7"/>
  <c r="F3267" i="7"/>
  <c r="F3268" i="7"/>
  <c r="F3269" i="7"/>
  <c r="F3270" i="7"/>
  <c r="F3271" i="7"/>
  <c r="F3272" i="7"/>
  <c r="F3273" i="7"/>
  <c r="F3274" i="7"/>
  <c r="F3275" i="7"/>
  <c r="F3276" i="7"/>
  <c r="F3277" i="7"/>
  <c r="F3278" i="7"/>
  <c r="F3279" i="7"/>
  <c r="F3280" i="7"/>
  <c r="F3281" i="7"/>
  <c r="F3282" i="7"/>
  <c r="F3283" i="7"/>
  <c r="F3284" i="7"/>
  <c r="F3285" i="7"/>
  <c r="F3286" i="7"/>
  <c r="F3287" i="7"/>
  <c r="F3288" i="7"/>
  <c r="F3289" i="7"/>
  <c r="F3290" i="7"/>
  <c r="F3291" i="7"/>
  <c r="F3292" i="7"/>
  <c r="F3293" i="7"/>
  <c r="F3294" i="7"/>
  <c r="F3295" i="7"/>
  <c r="F3296" i="7"/>
  <c r="F3297" i="7"/>
  <c r="F3298" i="7"/>
  <c r="F3299" i="7"/>
  <c r="F3300" i="7"/>
  <c r="F3301" i="7"/>
  <c r="F3302" i="7"/>
  <c r="F3303" i="7"/>
  <c r="F3304" i="7"/>
  <c r="F3305" i="7"/>
  <c r="F3306" i="7"/>
  <c r="F3307" i="7"/>
  <c r="F3308" i="7"/>
  <c r="F3309" i="7"/>
  <c r="F3310" i="7"/>
  <c r="F3311" i="7"/>
  <c r="F3312" i="7"/>
  <c r="F3313" i="7"/>
  <c r="F3314" i="7"/>
  <c r="F3315" i="7"/>
  <c r="F3316" i="7"/>
  <c r="F3317" i="7"/>
  <c r="F3318" i="7"/>
  <c r="F3319" i="7"/>
  <c r="F3320" i="7"/>
  <c r="F3321" i="7"/>
  <c r="F3322" i="7"/>
  <c r="F3323" i="7"/>
  <c r="F3324" i="7"/>
  <c r="F3325" i="7"/>
  <c r="F3326" i="7"/>
  <c r="F3327" i="7"/>
  <c r="F3328" i="7"/>
  <c r="F3329" i="7"/>
  <c r="F3330" i="7"/>
  <c r="F3331" i="7"/>
  <c r="F3332" i="7"/>
  <c r="F3333" i="7"/>
  <c r="F3334" i="7"/>
  <c r="F3335" i="7"/>
  <c r="F3336" i="7"/>
  <c r="F3337" i="7"/>
  <c r="F3338" i="7"/>
  <c r="F3339" i="7"/>
  <c r="F3340" i="7"/>
  <c r="F3341" i="7"/>
  <c r="F3342" i="7"/>
  <c r="F3343" i="7"/>
  <c r="F3344" i="7"/>
  <c r="F3345" i="7"/>
  <c r="F3346" i="7"/>
  <c r="F3347" i="7"/>
  <c r="F3348" i="7"/>
  <c r="F3349" i="7"/>
  <c r="F3350" i="7"/>
  <c r="F3351" i="7"/>
  <c r="F3352" i="7"/>
  <c r="F3353" i="7"/>
  <c r="F3354" i="7"/>
  <c r="F3355" i="7"/>
  <c r="F3356" i="7"/>
  <c r="F3357" i="7"/>
  <c r="F3358" i="7"/>
  <c r="F3359" i="7"/>
  <c r="F3360" i="7"/>
  <c r="F3361" i="7"/>
  <c r="F3362" i="7"/>
  <c r="F3363" i="7"/>
  <c r="F3364" i="7"/>
  <c r="F3365" i="7"/>
  <c r="F3366" i="7"/>
  <c r="F3367" i="7"/>
  <c r="F3368" i="7"/>
  <c r="F3369" i="7"/>
  <c r="F3370" i="7"/>
  <c r="F3371" i="7"/>
  <c r="F3372" i="7"/>
  <c r="F3373" i="7"/>
  <c r="F3374" i="7"/>
  <c r="F3375" i="7"/>
  <c r="F3376" i="7"/>
  <c r="F3377" i="7"/>
  <c r="F3378" i="7"/>
  <c r="F3379" i="7"/>
  <c r="F3380" i="7"/>
  <c r="F3381" i="7"/>
  <c r="F3382" i="7"/>
  <c r="F3383" i="7"/>
  <c r="F3384" i="7"/>
  <c r="F3385" i="7"/>
  <c r="F3386" i="7"/>
  <c r="F3387" i="7"/>
  <c r="F3388" i="7"/>
  <c r="F3389" i="7"/>
  <c r="F3390" i="7"/>
  <c r="F3391" i="7"/>
  <c r="F3392" i="7"/>
  <c r="F3393" i="7"/>
  <c r="F3394" i="7"/>
  <c r="F3395" i="7"/>
  <c r="F3396" i="7"/>
  <c r="F3397" i="7"/>
  <c r="F3398" i="7"/>
  <c r="F3399" i="7"/>
  <c r="F3400" i="7"/>
  <c r="F3401" i="7"/>
  <c r="F3402" i="7"/>
  <c r="F3403" i="7"/>
  <c r="F3404" i="7"/>
  <c r="F3405" i="7"/>
  <c r="F3406" i="7"/>
  <c r="F3407" i="7"/>
  <c r="F3408" i="7"/>
  <c r="F3409" i="7"/>
  <c r="F3410" i="7"/>
  <c r="F3411" i="7"/>
  <c r="F3412" i="7"/>
  <c r="F3413" i="7"/>
  <c r="F3414" i="7"/>
  <c r="F3415" i="7"/>
  <c r="F3416" i="7"/>
  <c r="F3417" i="7"/>
  <c r="F3418" i="7"/>
  <c r="F3419" i="7"/>
  <c r="F3420" i="7"/>
  <c r="F3421" i="7"/>
  <c r="F3422" i="7"/>
  <c r="F3423" i="7"/>
  <c r="F3424" i="7"/>
  <c r="F3425" i="7"/>
  <c r="F3426" i="7"/>
  <c r="F3427" i="7"/>
  <c r="F3428" i="7"/>
  <c r="F3429" i="7"/>
  <c r="F3430" i="7"/>
  <c r="F3431" i="7"/>
  <c r="F3432" i="7"/>
  <c r="F3433" i="7"/>
  <c r="F3434" i="7"/>
  <c r="F3435" i="7"/>
  <c r="F3436" i="7"/>
  <c r="F3437" i="7"/>
  <c r="F3438" i="7"/>
  <c r="F3439" i="7"/>
  <c r="F3440" i="7"/>
  <c r="F3441" i="7"/>
  <c r="F3442" i="7"/>
  <c r="F3443" i="7"/>
  <c r="F3444" i="7"/>
  <c r="F3445" i="7"/>
  <c r="F3446" i="7"/>
  <c r="F3447" i="7"/>
  <c r="F3448" i="7"/>
  <c r="F3449" i="7"/>
  <c r="F3450" i="7"/>
  <c r="F3451" i="7"/>
  <c r="F3452" i="7"/>
  <c r="F3453" i="7"/>
  <c r="F3454" i="7"/>
  <c r="F3455" i="7"/>
  <c r="F3456" i="7"/>
  <c r="F3457" i="7"/>
  <c r="F3458" i="7"/>
  <c r="F3459" i="7"/>
  <c r="F3460" i="7"/>
  <c r="F3461" i="7"/>
  <c r="F3462" i="7"/>
  <c r="F3463" i="7"/>
  <c r="F3464" i="7"/>
  <c r="F3465" i="7"/>
  <c r="F3466" i="7"/>
  <c r="F3467" i="7"/>
  <c r="F3468" i="7"/>
  <c r="F3469" i="7"/>
  <c r="F3470" i="7"/>
  <c r="F3471" i="7"/>
  <c r="F3472" i="7"/>
  <c r="F3473" i="7"/>
  <c r="F3474" i="7"/>
  <c r="F3475" i="7"/>
  <c r="F3476" i="7"/>
  <c r="F3477" i="7"/>
  <c r="F3478" i="7"/>
  <c r="F3479" i="7"/>
  <c r="F3480" i="7"/>
  <c r="F3481" i="7"/>
  <c r="F3482" i="7"/>
  <c r="F3483" i="7"/>
  <c r="F3484" i="7"/>
  <c r="F3485" i="7"/>
  <c r="F3486" i="7"/>
  <c r="F3487" i="7"/>
  <c r="F3488" i="7"/>
  <c r="F3489" i="7"/>
  <c r="F3490" i="7"/>
  <c r="F3491" i="7"/>
  <c r="F3492" i="7"/>
  <c r="F3493" i="7"/>
  <c r="F3494" i="7"/>
  <c r="F3495" i="7"/>
  <c r="F3496" i="7"/>
  <c r="F3497" i="7"/>
  <c r="F3498" i="7"/>
  <c r="F3499" i="7"/>
  <c r="F3500" i="7"/>
  <c r="F3501" i="7"/>
  <c r="F3502" i="7"/>
  <c r="F3503" i="7"/>
  <c r="F3504" i="7"/>
  <c r="F3505" i="7"/>
  <c r="F3506" i="7"/>
  <c r="F3507" i="7"/>
  <c r="F3508" i="7"/>
  <c r="F3509" i="7"/>
  <c r="F3510" i="7"/>
  <c r="F3511" i="7"/>
  <c r="F3512" i="7"/>
  <c r="F3513" i="7"/>
  <c r="F3514" i="7"/>
  <c r="F3515" i="7"/>
  <c r="F3516" i="7"/>
  <c r="F3517" i="7"/>
  <c r="F3518" i="7"/>
  <c r="F3519" i="7"/>
  <c r="F3520" i="7"/>
  <c r="F3521" i="7"/>
  <c r="F3522" i="7"/>
  <c r="F3523" i="7"/>
  <c r="F3524" i="7"/>
  <c r="F3525" i="7"/>
  <c r="F3526" i="7"/>
  <c r="F3527" i="7"/>
  <c r="F3528" i="7"/>
  <c r="F3529" i="7"/>
  <c r="F3530" i="7"/>
  <c r="F3531" i="7"/>
  <c r="F3532" i="7"/>
  <c r="F3533" i="7"/>
  <c r="F3534" i="7"/>
  <c r="F3535" i="7"/>
  <c r="F3536" i="7"/>
  <c r="F3537" i="7"/>
  <c r="F3538" i="7"/>
  <c r="F3539" i="7"/>
  <c r="F3540" i="7"/>
  <c r="F3541" i="7"/>
  <c r="F3542" i="7"/>
  <c r="F3543" i="7"/>
  <c r="F3544" i="7"/>
  <c r="F3545" i="7"/>
  <c r="F3546" i="7"/>
  <c r="F3547" i="7"/>
  <c r="F3548" i="7"/>
  <c r="F3549" i="7"/>
  <c r="F3550" i="7"/>
  <c r="F3551" i="7"/>
  <c r="F3552" i="7"/>
  <c r="F3553" i="7"/>
  <c r="F3554" i="7"/>
  <c r="F3555" i="7"/>
  <c r="F3556" i="7"/>
  <c r="F3557" i="7"/>
  <c r="F3558" i="7"/>
  <c r="F3559" i="7"/>
  <c r="F3560" i="7"/>
  <c r="F3561" i="7"/>
  <c r="F3562" i="7"/>
  <c r="F3563" i="7"/>
  <c r="F3564" i="7"/>
  <c r="F3565" i="7"/>
  <c r="F3566" i="7"/>
  <c r="F3567" i="7"/>
  <c r="F3568" i="7"/>
  <c r="F3569" i="7"/>
  <c r="F3570" i="7"/>
  <c r="F3571" i="7"/>
  <c r="F3572" i="7"/>
  <c r="F3573" i="7"/>
  <c r="F3574" i="7"/>
  <c r="F3575" i="7"/>
  <c r="F3576" i="7"/>
  <c r="F3577" i="7"/>
  <c r="F3578" i="7"/>
  <c r="F3579" i="7"/>
  <c r="F3580" i="7"/>
  <c r="F3581" i="7"/>
  <c r="F3582" i="7"/>
  <c r="F3583" i="7"/>
  <c r="F3584" i="7"/>
  <c r="F3585" i="7"/>
  <c r="F3586" i="7"/>
  <c r="F3587" i="7"/>
  <c r="F3588" i="7"/>
  <c r="F3589" i="7"/>
  <c r="F3590" i="7"/>
  <c r="F3591" i="7"/>
  <c r="F3592" i="7"/>
  <c r="F3593" i="7"/>
  <c r="F3594" i="7"/>
  <c r="F3595" i="7"/>
  <c r="F3596" i="7"/>
  <c r="F3597" i="7"/>
  <c r="F3598" i="7"/>
  <c r="F3599" i="7"/>
  <c r="F3600" i="7"/>
  <c r="F3601" i="7"/>
  <c r="F3602" i="7"/>
  <c r="F3603" i="7"/>
  <c r="F3604" i="7"/>
  <c r="F3605" i="7"/>
  <c r="F3606" i="7"/>
  <c r="F3607" i="7"/>
  <c r="F3608" i="7"/>
  <c r="F3609" i="7"/>
  <c r="F3610" i="7"/>
  <c r="F3611" i="7"/>
  <c r="F3612" i="7"/>
  <c r="F3613" i="7"/>
  <c r="F3614" i="7"/>
  <c r="F3615" i="7"/>
  <c r="F3616" i="7"/>
  <c r="F3617" i="7"/>
  <c r="F3618" i="7"/>
  <c r="F3619" i="7"/>
  <c r="F3620" i="7"/>
  <c r="F3621" i="7"/>
  <c r="F3622" i="7"/>
  <c r="F3623" i="7"/>
  <c r="F3624" i="7"/>
  <c r="F3625" i="7"/>
  <c r="F3626" i="7"/>
  <c r="F3627" i="7"/>
  <c r="F3628" i="7"/>
  <c r="F3629" i="7"/>
  <c r="F3630" i="7"/>
  <c r="F3631" i="7"/>
  <c r="F3632" i="7"/>
  <c r="F3633" i="7"/>
  <c r="F3634" i="7"/>
  <c r="F3635" i="7"/>
  <c r="F3636" i="7"/>
  <c r="F3637" i="7"/>
  <c r="F3638" i="7"/>
  <c r="F3639" i="7"/>
  <c r="F3640" i="7"/>
  <c r="F3641" i="7"/>
  <c r="F3642" i="7"/>
  <c r="F3643" i="7"/>
  <c r="F3644" i="7"/>
  <c r="F3645" i="7"/>
  <c r="F3646" i="7"/>
  <c r="F3647" i="7"/>
  <c r="F3648" i="7"/>
  <c r="F3649" i="7"/>
  <c r="F3650" i="7"/>
  <c r="F3651" i="7"/>
  <c r="F3652" i="7"/>
  <c r="F3653" i="7"/>
  <c r="F3654" i="7"/>
  <c r="F3655" i="7"/>
  <c r="F3656" i="7"/>
  <c r="F3657" i="7"/>
  <c r="F3658" i="7"/>
  <c r="F3659" i="7"/>
  <c r="F3660" i="7"/>
  <c r="F3661" i="7"/>
  <c r="F3662" i="7"/>
  <c r="F3663" i="7"/>
  <c r="F3664" i="7"/>
  <c r="F3665" i="7"/>
  <c r="F3666" i="7"/>
  <c r="F3667" i="7"/>
  <c r="F3668" i="7"/>
  <c r="F3669" i="7"/>
  <c r="F3670" i="7"/>
  <c r="F3671" i="7"/>
  <c r="F3672" i="7"/>
  <c r="F3673" i="7"/>
  <c r="F3674" i="7"/>
  <c r="F3675" i="7"/>
  <c r="F3676" i="7"/>
  <c r="F3677" i="7"/>
  <c r="F3678" i="7"/>
  <c r="F3679" i="7"/>
  <c r="F3680" i="7"/>
  <c r="F3681" i="7"/>
  <c r="F3682" i="7"/>
  <c r="F3683" i="7"/>
  <c r="F3684" i="7"/>
  <c r="F3685" i="7"/>
  <c r="F3686" i="7"/>
  <c r="F3687" i="7"/>
  <c r="F3688" i="7"/>
  <c r="F3689" i="7"/>
  <c r="F3690" i="7"/>
  <c r="F3691" i="7"/>
  <c r="F3692" i="7"/>
  <c r="F3693" i="7"/>
  <c r="F3694" i="7"/>
  <c r="F3695" i="7"/>
  <c r="F3696" i="7"/>
  <c r="F3697" i="7"/>
  <c r="F3698" i="7"/>
  <c r="F3699" i="7"/>
  <c r="F3700" i="7"/>
  <c r="F3701" i="7"/>
  <c r="F3702" i="7"/>
  <c r="F3703" i="7"/>
  <c r="F3704" i="7"/>
  <c r="F3705" i="7"/>
  <c r="F3706" i="7"/>
  <c r="F3707" i="7"/>
  <c r="F3708" i="7"/>
  <c r="F3709" i="7"/>
  <c r="F3710" i="7"/>
  <c r="F3711" i="7"/>
  <c r="F3712" i="7"/>
  <c r="F3713" i="7"/>
  <c r="F3714" i="7"/>
  <c r="F3715" i="7"/>
  <c r="F3716" i="7"/>
  <c r="F3717" i="7"/>
  <c r="F3718" i="7"/>
  <c r="F3719" i="7"/>
  <c r="F3720" i="7"/>
  <c r="F3721" i="7"/>
  <c r="F3722" i="7"/>
  <c r="F3723" i="7"/>
  <c r="F3724" i="7"/>
  <c r="F3725" i="7"/>
  <c r="F3726" i="7"/>
  <c r="F3727" i="7"/>
  <c r="F3728" i="7"/>
  <c r="F3729" i="7"/>
  <c r="F3730" i="7"/>
  <c r="F3731" i="7"/>
  <c r="F3732" i="7"/>
  <c r="F3733" i="7"/>
  <c r="F3734" i="7"/>
  <c r="F3735" i="7"/>
  <c r="F3736" i="7"/>
  <c r="F3737" i="7"/>
  <c r="F3738" i="7"/>
  <c r="F3739" i="7"/>
  <c r="F3740" i="7"/>
  <c r="F3741" i="7"/>
  <c r="F3742" i="7"/>
  <c r="F3743" i="7"/>
  <c r="F3744" i="7"/>
  <c r="F3745" i="7"/>
  <c r="F3746" i="7"/>
  <c r="F3747" i="7"/>
  <c r="F3748" i="7"/>
  <c r="F3749" i="7"/>
  <c r="F3750" i="7"/>
  <c r="F3751" i="7"/>
  <c r="F3752" i="7"/>
  <c r="F3753" i="7"/>
  <c r="F3754" i="7"/>
  <c r="F3755" i="7"/>
  <c r="F3756" i="7"/>
  <c r="F3757" i="7"/>
  <c r="F3758" i="7"/>
  <c r="F3759" i="7"/>
  <c r="F3760" i="7"/>
  <c r="F3761" i="7"/>
  <c r="F3762" i="7"/>
  <c r="F3763" i="7"/>
  <c r="F3764" i="7"/>
  <c r="F3765" i="7"/>
  <c r="F3766" i="7"/>
  <c r="F3767" i="7"/>
  <c r="F3768" i="7"/>
  <c r="F3769" i="7"/>
  <c r="F3770" i="7"/>
  <c r="F3771" i="7"/>
  <c r="F3772" i="7"/>
  <c r="F3773" i="7"/>
  <c r="F3774" i="7"/>
  <c r="F3775" i="7"/>
  <c r="F3776" i="7"/>
  <c r="F3777" i="7"/>
  <c r="F3778" i="7"/>
  <c r="F3779" i="7"/>
  <c r="F3780" i="7"/>
  <c r="F3781" i="7"/>
  <c r="F3782" i="7"/>
  <c r="F3783" i="7"/>
  <c r="F3784" i="7"/>
  <c r="F3785" i="7"/>
  <c r="F3786" i="7"/>
  <c r="F3787" i="7"/>
  <c r="F3788" i="7"/>
  <c r="F3789" i="7"/>
  <c r="F3790" i="7"/>
  <c r="F3791" i="7"/>
  <c r="F3792" i="7"/>
  <c r="F3793" i="7"/>
  <c r="F3794" i="7"/>
  <c r="F3795" i="7"/>
  <c r="F3796" i="7"/>
  <c r="F3797" i="7"/>
  <c r="F3798" i="7"/>
  <c r="F3799" i="7"/>
  <c r="F3800" i="7"/>
  <c r="F3801" i="7"/>
  <c r="F3802" i="7"/>
  <c r="F3803" i="7"/>
  <c r="F3804" i="7"/>
  <c r="F3805" i="7"/>
  <c r="F3806" i="7"/>
  <c r="F3807" i="7"/>
  <c r="F3808" i="7"/>
  <c r="F3809" i="7"/>
  <c r="F3810" i="7"/>
  <c r="F3811" i="7"/>
  <c r="F3812" i="7"/>
  <c r="F3813" i="7"/>
  <c r="F3814" i="7"/>
  <c r="F3815" i="7"/>
  <c r="F3816" i="7"/>
  <c r="F3817" i="7"/>
  <c r="F3818" i="7"/>
  <c r="F3819" i="7"/>
  <c r="F3820" i="7"/>
  <c r="F3821" i="7"/>
  <c r="F3822" i="7"/>
  <c r="F3823" i="7"/>
  <c r="F3824" i="7"/>
  <c r="F3825" i="7"/>
  <c r="F3826" i="7"/>
  <c r="F3827" i="7"/>
  <c r="F3828" i="7"/>
  <c r="F3829" i="7"/>
  <c r="F3830" i="7"/>
  <c r="F3831" i="7"/>
  <c r="F3832" i="7"/>
  <c r="F3833" i="7"/>
  <c r="F3834" i="7"/>
  <c r="F3835" i="7"/>
  <c r="F3836" i="7"/>
  <c r="F3837" i="7"/>
  <c r="F3838" i="7"/>
  <c r="F3839" i="7"/>
  <c r="F3840" i="7"/>
  <c r="F3841" i="7"/>
  <c r="F3842" i="7"/>
  <c r="F3843" i="7"/>
  <c r="F3844" i="7"/>
  <c r="F3845" i="7"/>
  <c r="F3846" i="7"/>
  <c r="F3847" i="7"/>
  <c r="F3848" i="7"/>
  <c r="F3849" i="7"/>
  <c r="F3850" i="7"/>
  <c r="F3851" i="7"/>
  <c r="F3852" i="7"/>
  <c r="F3853" i="7"/>
  <c r="F3854" i="7"/>
  <c r="F3855" i="7"/>
  <c r="F3856" i="7"/>
  <c r="F3857" i="7"/>
  <c r="F3858" i="7"/>
  <c r="F3859" i="7"/>
  <c r="F3860" i="7"/>
  <c r="F3861" i="7"/>
  <c r="F3862" i="7"/>
  <c r="F3863" i="7"/>
  <c r="F3864" i="7"/>
  <c r="F3865" i="7"/>
  <c r="F3866" i="7"/>
  <c r="F3867" i="7"/>
  <c r="F3868" i="7"/>
  <c r="F3869" i="7"/>
  <c r="F3870" i="7"/>
  <c r="F3871" i="7"/>
  <c r="F3872" i="7"/>
  <c r="F3873" i="7"/>
  <c r="F3874" i="7"/>
  <c r="F3875" i="7"/>
  <c r="F3876" i="7"/>
  <c r="F3877" i="7"/>
  <c r="F3878" i="7"/>
  <c r="F3879" i="7"/>
  <c r="F3880" i="7"/>
  <c r="F3881" i="7"/>
  <c r="F3882" i="7"/>
  <c r="F3883" i="7"/>
  <c r="F3884" i="7"/>
  <c r="F3885" i="7"/>
  <c r="F3886" i="7"/>
  <c r="F3887" i="7"/>
  <c r="F3888" i="7"/>
  <c r="F3889" i="7"/>
  <c r="F3890" i="7"/>
  <c r="F3891" i="7"/>
  <c r="F3892" i="7"/>
  <c r="F3893" i="7"/>
  <c r="F3894" i="7"/>
  <c r="F3895" i="7"/>
  <c r="F3896" i="7"/>
  <c r="F3897" i="7"/>
  <c r="F3898" i="7"/>
  <c r="F3899" i="7"/>
  <c r="F3900" i="7"/>
  <c r="F3901" i="7"/>
  <c r="F3902" i="7"/>
  <c r="F3903" i="7"/>
  <c r="F3904" i="7"/>
  <c r="F3905" i="7"/>
  <c r="F3906" i="7"/>
  <c r="F3907" i="7"/>
  <c r="F3908" i="7"/>
  <c r="F3909" i="7"/>
  <c r="F3910" i="7"/>
  <c r="F3911" i="7"/>
  <c r="F3912" i="7"/>
  <c r="F3913" i="7"/>
  <c r="F3914" i="7"/>
  <c r="F3915" i="7"/>
  <c r="F3916" i="7"/>
  <c r="F3917" i="7"/>
  <c r="F3918" i="7"/>
  <c r="F3919" i="7"/>
  <c r="F3920" i="7"/>
  <c r="F3921" i="7"/>
  <c r="F3922" i="7"/>
  <c r="F3923" i="7"/>
  <c r="F3924" i="7"/>
  <c r="F3925" i="7"/>
  <c r="F3926" i="7"/>
  <c r="F3927" i="7"/>
  <c r="F3928" i="7"/>
  <c r="F3929" i="7"/>
  <c r="F3930" i="7"/>
  <c r="F3931" i="7"/>
  <c r="F3932" i="7"/>
  <c r="F3933" i="7"/>
  <c r="F3934" i="7"/>
  <c r="F3935" i="7"/>
  <c r="F3936" i="7"/>
  <c r="F3937" i="7"/>
  <c r="F3938" i="7"/>
  <c r="F3939" i="7"/>
  <c r="F3940" i="7"/>
  <c r="F3941" i="7"/>
  <c r="F3942" i="7"/>
  <c r="F3943" i="7"/>
  <c r="F3944" i="7"/>
  <c r="F3945" i="7"/>
  <c r="F3946" i="7"/>
  <c r="F3947" i="7"/>
  <c r="F3948" i="7"/>
  <c r="F3949" i="7"/>
  <c r="F3950" i="7"/>
  <c r="F3951" i="7"/>
  <c r="F3952" i="7"/>
  <c r="F3953" i="7"/>
  <c r="F3954" i="7"/>
  <c r="F3955" i="7"/>
  <c r="F3956" i="7"/>
  <c r="F3957" i="7"/>
  <c r="F3958" i="7"/>
  <c r="F3959" i="7"/>
  <c r="F3960" i="7"/>
  <c r="F3961" i="7"/>
  <c r="F3962" i="7"/>
  <c r="F3963" i="7"/>
  <c r="F3964" i="7"/>
  <c r="F3965" i="7"/>
  <c r="F3966" i="7"/>
  <c r="F3967" i="7"/>
  <c r="F3968" i="7"/>
  <c r="F3969" i="7"/>
  <c r="F3970" i="7"/>
  <c r="F3971" i="7"/>
  <c r="F3972" i="7"/>
  <c r="F3973" i="7"/>
  <c r="F3974" i="7"/>
  <c r="F3975" i="7"/>
  <c r="F3976" i="7"/>
  <c r="F3977" i="7"/>
  <c r="F3978" i="7"/>
  <c r="F3979" i="7"/>
  <c r="F3980" i="7"/>
  <c r="F3981" i="7"/>
  <c r="F3982" i="7"/>
  <c r="F3983" i="7"/>
  <c r="F3984" i="7"/>
  <c r="F3985" i="7"/>
  <c r="F3986" i="7"/>
  <c r="F3987" i="7"/>
  <c r="F3988" i="7"/>
  <c r="F3989" i="7"/>
  <c r="F3990" i="7"/>
  <c r="F3991" i="7"/>
  <c r="F3992" i="7"/>
  <c r="F3993" i="7"/>
  <c r="F3994" i="7"/>
  <c r="F3995" i="7"/>
  <c r="F3996" i="7"/>
  <c r="F3997" i="7"/>
  <c r="F3998" i="7"/>
  <c r="F3999" i="7"/>
  <c r="F4000" i="7"/>
  <c r="F4001" i="7"/>
  <c r="F4002" i="7"/>
  <c r="F4003" i="7"/>
  <c r="F4004" i="7"/>
  <c r="F4005" i="7"/>
  <c r="F4006" i="7"/>
  <c r="F4007" i="7"/>
  <c r="F4008" i="7"/>
  <c r="F4009" i="7"/>
  <c r="F4010" i="7"/>
  <c r="F4011" i="7"/>
  <c r="F4012" i="7"/>
  <c r="F4013" i="7"/>
  <c r="F4014" i="7"/>
  <c r="F4015" i="7"/>
  <c r="F4016" i="7"/>
  <c r="F4017" i="7"/>
  <c r="F4018" i="7"/>
  <c r="F4019" i="7"/>
  <c r="F4020" i="7"/>
  <c r="F4021" i="7"/>
  <c r="F4022" i="7"/>
  <c r="F4023" i="7"/>
  <c r="F4024" i="7"/>
  <c r="F4025" i="7"/>
  <c r="F4026" i="7"/>
  <c r="F4027" i="7"/>
  <c r="F4028" i="7"/>
  <c r="F4029" i="7"/>
  <c r="F4030" i="7"/>
  <c r="F4031" i="7"/>
  <c r="F4032" i="7"/>
  <c r="F4033" i="7"/>
  <c r="F4034" i="7"/>
  <c r="F4035" i="7"/>
  <c r="F4036" i="7"/>
  <c r="F4037" i="7"/>
  <c r="F4038" i="7"/>
  <c r="F4039" i="7"/>
  <c r="F4040" i="7"/>
  <c r="F4041" i="7"/>
  <c r="F4042" i="7"/>
  <c r="F4043" i="7"/>
  <c r="F4044" i="7"/>
  <c r="F4045" i="7"/>
  <c r="F4046" i="7"/>
  <c r="F4047" i="7"/>
  <c r="F4048" i="7"/>
  <c r="F4049" i="7"/>
  <c r="F4050" i="7"/>
  <c r="F4051" i="7"/>
  <c r="F4052" i="7"/>
  <c r="F4053" i="7"/>
  <c r="F4054" i="7"/>
  <c r="F4055" i="7"/>
  <c r="F4056" i="7"/>
  <c r="F4057" i="7"/>
  <c r="F4058" i="7"/>
  <c r="F4059" i="7"/>
  <c r="F4060" i="7"/>
  <c r="F4061" i="7"/>
  <c r="F4062" i="7"/>
  <c r="F4063" i="7"/>
  <c r="F4064" i="7"/>
  <c r="F4065" i="7"/>
  <c r="F4066" i="7"/>
  <c r="F4067" i="7"/>
  <c r="F4068" i="7"/>
  <c r="F4069" i="7"/>
  <c r="F4070" i="7"/>
  <c r="F4071" i="7"/>
  <c r="F4072" i="7"/>
  <c r="F4073" i="7"/>
  <c r="F4074" i="7"/>
  <c r="F4075" i="7"/>
  <c r="F4076" i="7"/>
  <c r="F4077" i="7"/>
  <c r="F4078" i="7"/>
  <c r="F4079" i="7"/>
  <c r="F4080" i="7"/>
  <c r="F4081" i="7"/>
  <c r="F4082" i="7"/>
  <c r="F4083" i="7"/>
  <c r="F4084" i="7"/>
  <c r="F4085" i="7"/>
  <c r="F4086" i="7"/>
  <c r="F4087" i="7"/>
  <c r="F4088" i="7"/>
  <c r="F4089" i="7"/>
  <c r="F4090" i="7"/>
  <c r="F4091" i="7"/>
  <c r="F4092" i="7"/>
  <c r="F4093" i="7"/>
  <c r="F4094" i="7"/>
  <c r="F4095" i="7"/>
  <c r="F4096" i="7"/>
  <c r="F4097" i="7"/>
  <c r="F4098" i="7"/>
  <c r="F4099" i="7"/>
  <c r="F4100" i="7"/>
  <c r="F4101" i="7"/>
  <c r="F4102" i="7"/>
  <c r="F4103" i="7"/>
  <c r="F4104" i="7"/>
  <c r="F4105" i="7"/>
  <c r="F4106" i="7"/>
  <c r="F4107" i="7"/>
  <c r="F4108" i="7"/>
  <c r="F4109" i="7"/>
  <c r="F4110" i="7"/>
  <c r="F4111" i="7"/>
  <c r="F4112" i="7"/>
  <c r="F4113" i="7"/>
  <c r="F4114" i="7"/>
  <c r="F4115" i="7"/>
  <c r="F4117" i="7"/>
  <c r="E11" i="6"/>
  <c r="G11" i="6" s="1"/>
  <c r="E3" i="6"/>
  <c r="E4" i="6"/>
  <c r="E5" i="6"/>
  <c r="E6" i="6"/>
  <c r="F6" i="6" s="1"/>
  <c r="E7" i="6"/>
  <c r="E8" i="6"/>
  <c r="E9" i="6"/>
  <c r="E10" i="6"/>
  <c r="F10" i="6" s="1"/>
  <c r="E12" i="6"/>
  <c r="E13" i="6"/>
  <c r="H8" i="6"/>
  <c r="H9" i="6"/>
  <c r="H12" i="6"/>
  <c r="G13" i="6"/>
  <c r="E2" i="6"/>
  <c r="H3" i="6"/>
  <c r="H4" i="6"/>
  <c r="H5" i="6"/>
  <c r="H7" i="6"/>
  <c r="H13" i="6"/>
  <c r="G3" i="6"/>
  <c r="G4" i="6"/>
  <c r="G5" i="6"/>
  <c r="G7" i="6"/>
  <c r="F3" i="6"/>
  <c r="F4" i="6"/>
  <c r="F5" i="6"/>
  <c r="F7" i="6"/>
  <c r="F9" i="6"/>
  <c r="H2" i="6"/>
  <c r="G2" i="6"/>
  <c r="F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6" i="1"/>
  <c r="F13" i="6" l="1"/>
  <c r="F8" i="6"/>
  <c r="G9" i="6"/>
  <c r="H11" i="6"/>
  <c r="F12" i="6"/>
  <c r="G8" i="6"/>
  <c r="F11" i="6"/>
  <c r="G12" i="6"/>
  <c r="H10" i="6"/>
  <c r="H6" i="6"/>
  <c r="G10" i="6"/>
  <c r="G6" i="6"/>
  <c r="Q3" i="1" l="1"/>
  <c r="Q4" i="1"/>
  <c r="Q5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<sst xmlns="http://schemas.openxmlformats.org/spreadsheetml/2006/main" count="24848" uniqueCount="8409">
  <si>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</si>
  <si>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</si>
  <si>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</si>
  <si>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</si>
  <si>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</si>
  <si>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</si>
  <si>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</si>
  <si>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</si>
  <si>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</si>
  <si>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</si>
  <si>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</si>
  <si>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</si>
  <si>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</si>
  <si>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</si>
  <si>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</si>
  <si>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</si>
  <si>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</si>
  <si>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</si>
  <si>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</si>
  <si>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</si>
  <si>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</si>
  <si>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</si>
  <si>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</si>
  <si>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</si>
  <si>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</si>
  <si>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</si>
  <si>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</si>
  <si>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</si>
  <si>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</si>
  <si>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</si>
  <si>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</si>
  <si>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</si>
  <si>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</si>
  <si>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</si>
  <si>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</si>
  <si>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</si>
  <si>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</si>
  <si>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</si>
  <si>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</si>
  <si>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</si>
  <si>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</si>
  <si>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</si>
  <si>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</si>
  <si>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</si>
  <si>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</si>
  <si>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</si>
  <si>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</si>
  <si>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</si>
  <si>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</si>
  <si>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</si>
  <si>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</si>
  <si>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</si>
  <si>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</si>
  <si>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</si>
  <si>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</si>
  <si>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</si>
  <si>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</si>
  <si>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</si>
  <si>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</si>
  <si>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</si>
  <si>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</si>
  <si>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</si>
  <si>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</si>
  <si>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</si>
  <si>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</si>
  <si>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</si>
  <si>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</si>
  <si>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</si>
  <si>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</si>
  <si>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</si>
  <si>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</si>
  <si>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</si>
  <si>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</si>
  <si>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</si>
  <si>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</si>
  <si>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</si>
  <si>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</si>
  <si>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</si>
  <si>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</si>
  <si>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</si>
  <si>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</si>
  <si>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</si>
  <si>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</si>
  <si>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</si>
  <si>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</si>
  <si>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</si>
  <si>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</si>
  <si>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</si>
  <si>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</si>
  <si>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</si>
  <si>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</si>
  <si>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</si>
  <si>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</si>
  <si>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</si>
  <si>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</si>
  <si>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</si>
  <si>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</si>
  <si>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</si>
  <si>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</si>
  <si>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</si>
  <si>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</si>
  <si>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</si>
  <si>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</si>
  <si>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</si>
  <si>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</si>
  <si>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</si>
  <si>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</si>
  <si>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</si>
  <si>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</si>
  <si>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</si>
  <si>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</si>
  <si>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</si>
  <si>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</si>
  <si>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</si>
  <si>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</si>
  <si>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</si>
  <si>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</si>
  <si>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</si>
  <si>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</si>
  <si>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</si>
  <si>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</si>
  <si>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</si>
  <si>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</si>
  <si>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</si>
  <si>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</si>
  <si>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</si>
  <si>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</si>
  <si>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</si>
  <si>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</si>
  <si>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</si>
  <si>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</si>
  <si>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</si>
  <si>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</si>
  <si>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</si>
  <si>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</si>
  <si>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</si>
  <si>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</si>
  <si>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</si>
  <si>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</si>
  <si>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</si>
  <si>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</si>
  <si>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</si>
  <si>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</si>
  <si>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</si>
  <si>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</si>
  <si>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</si>
  <si>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</si>
  <si>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</si>
  <si>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</si>
  <si>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</si>
  <si>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</si>
  <si>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</si>
  <si>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</si>
  <si>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</si>
  <si>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</si>
  <si>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</si>
  <si>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</si>
  <si>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</si>
  <si>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</si>
  <si>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</si>
  <si>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</si>
  <si>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</si>
  <si>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</si>
  <si>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</si>
  <si>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</si>
  <si>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</si>
  <si>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</si>
  <si>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</si>
  <si>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</si>
  <si>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</si>
  <si>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</si>
  <si>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</si>
  <si>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</si>
  <si>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</si>
  <si>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</si>
  <si>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</si>
  <si>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</si>
  <si>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</si>
  <si>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</si>
  <si>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</si>
  <si>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</si>
  <si>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</si>
  <si>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</si>
  <si>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</si>
  <si>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</si>
  <si>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</si>
  <si>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</si>
  <si>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</si>
  <si>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</si>
  <si>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</si>
  <si>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</si>
  <si>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</si>
  <si>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</si>
  <si>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</si>
  <si>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</si>
  <si>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</si>
  <si>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</si>
  <si>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</si>
  <si>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</si>
  <si>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</si>
  <si>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</si>
  <si>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</si>
  <si>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</si>
  <si>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</si>
  <si>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</si>
  <si>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</si>
  <si>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</si>
  <si>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</si>
  <si>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</si>
  <si>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</si>
  <si>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</si>
  <si>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</si>
  <si>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</si>
  <si>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</si>
  <si>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</si>
  <si>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</si>
  <si>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</si>
  <si>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</si>
  <si>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</si>
  <si>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</si>
  <si>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</si>
  <si>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</si>
  <si>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</si>
  <si>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</si>
  <si>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</si>
  <si>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</si>
  <si>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</si>
  <si>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</si>
  <si>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</si>
  <si>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</si>
  <si>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</si>
  <si>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</si>
  <si>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</si>
  <si>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</si>
  <si>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</si>
  <si>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</si>
  <si>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</si>
  <si>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</si>
  <si>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</si>
  <si>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</si>
  <si>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</si>
  <si>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</si>
  <si>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</si>
  <si>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</si>
  <si>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</si>
  <si>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</si>
  <si>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</si>
  <si>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</si>
  <si>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</si>
  <si>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</si>
  <si>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</si>
  <si>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</si>
  <si>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</si>
  <si>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</si>
  <si>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</si>
  <si>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</si>
  <si>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</si>
  <si>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</si>
  <si>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</si>
  <si>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</si>
  <si>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</si>
  <si>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</si>
  <si>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</si>
  <si>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</si>
  <si>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</si>
  <si>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</si>
  <si>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</si>
  <si>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</si>
  <si>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</si>
  <si>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</si>
  <si>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</si>
  <si>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</si>
  <si>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</si>
  <si>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</si>
  <si>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</si>
  <si>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</si>
  <si>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</si>
  <si>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</si>
  <si>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</si>
  <si>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</si>
  <si>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</si>
  <si>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</si>
  <si>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</si>
  <si>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</si>
  <si>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</si>
  <si>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</si>
  <si>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</si>
  <si>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</si>
  <si>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</si>
  <si>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</si>
  <si>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</si>
  <si>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</si>
  <si>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</si>
  <si>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</si>
  <si>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</si>
  <si>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</si>
  <si>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</si>
  <si>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</si>
  <si>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</si>
  <si>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</si>
  <si>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</si>
  <si>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</si>
  <si>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</si>
  <si>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</si>
  <si>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</si>
  <si>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</si>
  <si>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</si>
  <si>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</si>
  <si>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</si>
  <si>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</si>
  <si>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</si>
  <si>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</si>
  <si>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</si>
  <si>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</si>
  <si>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</si>
  <si>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</si>
  <si>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</si>
  <si>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</si>
  <si>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</si>
  <si>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</si>
  <si>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</si>
  <si>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</si>
  <si>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</si>
  <si>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</si>
  <si>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</si>
  <si>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</si>
  <si>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</si>
  <si>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</si>
  <si>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</si>
  <si>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</si>
  <si>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</si>
  <si>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</si>
  <si>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</si>
  <si>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</si>
  <si>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</si>
  <si>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</si>
  <si>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</si>
  <si>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</si>
  <si>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</si>
  <si>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</si>
  <si>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</si>
  <si>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</si>
  <si>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</si>
  <si>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</si>
  <si>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</si>
  <si>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</si>
  <si>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</si>
  <si>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</si>
  <si>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</si>
  <si>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</si>
  <si>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</si>
  <si>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</si>
  <si>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</si>
  <si>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</si>
  <si>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</si>
  <si>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</si>
  <si>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</si>
  <si>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</si>
  <si>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</si>
  <si>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</si>
  <si>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</si>
  <si>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</si>
  <si>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</si>
  <si>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</si>
  <si>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</si>
  <si>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</si>
  <si>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</si>
  <si>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</si>
  <si>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</si>
  <si>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</si>
  <si>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</si>
  <si>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</si>
  <si>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</si>
  <si>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</si>
  <si>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</si>
  <si>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</si>
  <si>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</si>
  <si>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</si>
  <si>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</si>
  <si>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</si>
  <si>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</si>
  <si>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</si>
  <si>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</si>
  <si>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</si>
  <si>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</si>
  <si>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</si>
  <si>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</si>
  <si>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</si>
  <si>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</si>
  <si>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</si>
  <si>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</si>
  <si>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</si>
  <si>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</si>
  <si>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</si>
  <si>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</si>
  <si>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</si>
  <si>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</si>
  <si>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</si>
  <si>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</si>
  <si>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</si>
  <si>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</si>
  <si>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</si>
  <si>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</si>
  <si>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</si>
  <si>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</si>
  <si>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</si>
  <si>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</si>
  <si>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</si>
  <si>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</si>
  <si>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</si>
  <si>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</si>
  <si>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</si>
  <si>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</si>
  <si>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</si>
  <si>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</si>
  <si>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</si>
  <si>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</si>
  <si>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</si>
  <si>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</si>
  <si>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</si>
  <si>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</si>
  <si>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</si>
  <si>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</si>
  <si>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</si>
  <si>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</si>
  <si>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</si>
  <si>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</si>
  <si>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</si>
  <si>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</si>
  <si>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</si>
  <si>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</si>
  <si>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</si>
  <si>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</si>
  <si>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</si>
  <si>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</si>
  <si>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</si>
  <si>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</si>
  <si>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</si>
  <si>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</si>
  <si>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</si>
  <si>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</si>
  <si>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</si>
  <si>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</si>
  <si>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</si>
  <si>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</si>
  <si>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</si>
  <si>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</si>
  <si>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</si>
  <si>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</si>
  <si>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</si>
  <si>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</si>
  <si>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</si>
  <si>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</si>
  <si>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</si>
  <si>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</si>
  <si>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</si>
  <si>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</si>
  <si>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</si>
  <si>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</si>
  <si>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</si>
  <si>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</si>
  <si>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</si>
  <si>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</si>
  <si>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</si>
  <si>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</si>
  <si>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</si>
  <si>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</si>
  <si>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</si>
  <si>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</si>
  <si>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</si>
  <si>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</si>
  <si>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</si>
  <si>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</si>
  <si>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</si>
  <si>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</si>
  <si>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</si>
  <si>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</si>
  <si>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</si>
  <si>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</si>
  <si>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</si>
  <si>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</si>
  <si>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</si>
  <si>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</si>
  <si>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</si>
  <si>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</si>
  <si>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</si>
  <si>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</si>
  <si>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</si>
  <si>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</si>
  <si>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</si>
  <si>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</si>
  <si>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</si>
  <si>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</si>
  <si>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</si>
  <si>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</si>
  <si>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</si>
  <si>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</si>
  <si>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</si>
  <si>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</si>
  <si>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</si>
  <si>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</si>
  <si>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</si>
  <si>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</si>
  <si>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</si>
  <si>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</si>
  <si>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</si>
  <si>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</si>
  <si>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</si>
  <si>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</si>
  <si>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</si>
  <si>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</si>
  <si>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</si>
  <si>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</si>
  <si>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</si>
  <si>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</si>
  <si>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</si>
  <si>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</si>
  <si>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</si>
  <si>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</si>
  <si>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</si>
  <si>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</si>
  <si>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</si>
  <si>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</si>
  <si>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</si>
  <si>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</si>
  <si>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</si>
  <si>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</si>
  <si>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</si>
  <si>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</si>
  <si>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</si>
  <si>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</si>
  <si>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</si>
  <si>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</si>
  <si>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</si>
  <si>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</si>
  <si>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</si>
  <si>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</si>
  <si>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</si>
  <si>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</si>
  <si>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</si>
  <si>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</si>
  <si>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</si>
  <si>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</si>
  <si>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</si>
  <si>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</si>
  <si>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</si>
  <si>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</si>
  <si>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</si>
  <si>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</si>
  <si>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</si>
  <si>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</si>
  <si>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</si>
  <si>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</si>
  <si>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</si>
  <si>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</si>
  <si>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</si>
  <si>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</si>
  <si>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</si>
  <si>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</si>
  <si>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</si>
  <si>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</si>
  <si>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</si>
  <si>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</si>
  <si>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</si>
  <si>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</si>
  <si>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</si>
  <si>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</si>
  <si>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</si>
  <si>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</si>
  <si>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</si>
  <si>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</si>
  <si>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</si>
  <si>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</si>
  <si>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</si>
  <si>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</si>
  <si>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</si>
  <si>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</si>
  <si>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</si>
  <si>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</si>
  <si>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</si>
  <si>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</si>
  <si>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</si>
  <si>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</si>
  <si>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</si>
  <si>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</si>
  <si>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</si>
  <si>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</si>
  <si>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</si>
  <si>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</si>
  <si>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</si>
  <si>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</si>
  <si>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</si>
  <si>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</si>
  <si>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</si>
  <si>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</si>
  <si>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</si>
  <si>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</si>
  <si>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</si>
  <si>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</si>
  <si>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</si>
  <si>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</si>
  <si>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</si>
  <si>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</si>
  <si>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</si>
  <si>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</si>
  <si>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</si>
  <si>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</si>
  <si>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</si>
  <si>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</si>
  <si>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</si>
  <si>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</si>
  <si>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</si>
  <si>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</si>
  <si>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</si>
  <si>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</si>
  <si>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</si>
  <si>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</si>
  <si>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</si>
  <si>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</si>
  <si>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</si>
  <si>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</si>
  <si>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</si>
  <si>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</si>
  <si>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</si>
  <si>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</si>
  <si>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</si>
  <si>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</si>
  <si>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</si>
  <si>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</si>
  <si>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</si>
  <si>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</si>
  <si>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</si>
  <si>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</si>
  <si>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</si>
  <si>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</si>
  <si>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</si>
  <si>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</si>
  <si>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</si>
  <si>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</si>
  <si>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</si>
  <si>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</si>
  <si>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</si>
  <si>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</si>
  <si>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</si>
  <si>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</si>
  <si>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</si>
  <si>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</si>
  <si>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</si>
  <si>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</si>
  <si>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</si>
  <si>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</si>
  <si>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</si>
  <si>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</si>
  <si>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</si>
  <si>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</si>
  <si>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</si>
  <si>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</si>
  <si>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</si>
  <si>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</si>
  <si>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</si>
  <si>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</si>
  <si>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</si>
  <si>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</si>
  <si>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</si>
  <si>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</si>
  <si>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</si>
  <si>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</si>
  <si>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</si>
  <si>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</si>
  <si>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</si>
  <si>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</si>
  <si>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</si>
  <si>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</si>
  <si>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</si>
  <si>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</si>
  <si>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</si>
  <si>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</si>
  <si>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</si>
  <si>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</si>
  <si>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</si>
  <si>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</si>
  <si>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</si>
  <si>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</si>
  <si>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</si>
  <si>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</si>
  <si>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</si>
  <si>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</si>
  <si>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</si>
  <si>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</si>
  <si>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</si>
  <si>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</si>
  <si>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</si>
  <si>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</si>
  <si>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</si>
  <si>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</si>
  <si>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</si>
  <si>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</si>
  <si>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</si>
  <si>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</si>
  <si>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</si>
  <si>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</si>
  <si>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</si>
  <si>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</si>
  <si>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</si>
  <si>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</si>
  <si>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</si>
  <si>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</si>
  <si>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</si>
  <si>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</si>
  <si>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</si>
  <si>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</si>
  <si>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</si>
  <si>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</si>
  <si>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</si>
  <si>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</si>
  <si>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</si>
  <si>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</si>
  <si>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</si>
  <si>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</si>
  <si>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</si>
  <si>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</si>
  <si>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</si>
  <si>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</si>
  <si>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</si>
  <si>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</si>
  <si>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</si>
  <si>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</si>
  <si>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</si>
  <si>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</si>
  <si>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</si>
  <si>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</si>
  <si>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</si>
  <si>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</si>
  <si>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</si>
  <si>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</si>
  <si>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</si>
  <si>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</si>
  <si>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</si>
  <si>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</si>
  <si>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</si>
  <si>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</si>
  <si>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</si>
  <si>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</si>
  <si>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</si>
  <si>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</si>
  <si>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</si>
  <si>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</si>
  <si>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</si>
  <si>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</si>
  <si>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</si>
  <si>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</si>
  <si>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</si>
  <si>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</si>
  <si>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</si>
  <si>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</si>
  <si>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</si>
  <si>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</si>
  <si>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</si>
  <si>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</si>
  <si>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</si>
  <si>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</si>
  <si>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</si>
  <si>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</si>
  <si>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</si>
  <si>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</si>
  <si>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</si>
  <si>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</si>
  <si>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</si>
  <si>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</si>
  <si>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</si>
  <si>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</si>
  <si>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</si>
  <si>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</si>
  <si>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</si>
  <si>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</si>
  <si>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</si>
  <si>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</si>
  <si>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</si>
  <si>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</si>
  <si>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</si>
  <si>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</si>
  <si>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</si>
  <si>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</si>
  <si>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</si>
  <si>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</si>
  <si>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</si>
  <si>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</si>
  <si>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</si>
  <si>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</si>
  <si>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</si>
  <si>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</si>
  <si>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</si>
  <si>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</si>
  <si>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</si>
  <si>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</si>
  <si>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</si>
  <si>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</si>
  <si>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</si>
  <si>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</si>
  <si>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</si>
  <si>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</si>
  <si>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</si>
  <si>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</si>
  <si>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</si>
  <si>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</si>
  <si>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</si>
  <si>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</si>
  <si>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</si>
  <si>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</si>
  <si>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</si>
  <si>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</si>
  <si>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</si>
  <si>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</si>
  <si>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</si>
  <si>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</si>
  <si>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</si>
  <si>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</si>
  <si>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</si>
  <si>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</si>
  <si>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</si>
  <si>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</si>
  <si>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</si>
  <si>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</si>
  <si>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</si>
  <si>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</si>
  <si>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</si>
  <si>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</si>
  <si>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</si>
  <si>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</si>
  <si>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</si>
  <si>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</si>
  <si>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</si>
  <si>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</si>
  <si>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</si>
  <si>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</si>
  <si>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</si>
  <si>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</si>
  <si>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</si>
  <si>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</si>
  <si>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</si>
  <si>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</si>
  <si>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</si>
  <si>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</si>
  <si>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</si>
  <si>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</si>
  <si>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</si>
  <si>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</si>
  <si>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</si>
  <si>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</si>
  <si>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</si>
  <si>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</si>
  <si>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</si>
  <si>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</si>
  <si>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</si>
  <si>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</si>
  <si>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</si>
  <si>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</si>
  <si>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</si>
  <si>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</si>
  <si>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</si>
  <si>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</si>
  <si>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</si>
  <si>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</si>
  <si>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</si>
  <si>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</si>
  <si>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</si>
  <si>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</si>
  <si>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</si>
  <si>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</si>
  <si>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</si>
  <si>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</si>
  <si>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</si>
  <si>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</si>
  <si>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</si>
  <si>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</si>
  <si>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</si>
  <si>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</si>
  <si>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</si>
  <si>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</si>
  <si>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</si>
  <si>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</si>
  <si>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</si>
  <si>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</si>
  <si>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</si>
  <si>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</si>
  <si>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</si>
  <si>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</si>
  <si>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</si>
  <si>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</si>
  <si>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</si>
  <si>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</si>
  <si>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</si>
  <si>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</si>
  <si>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</si>
  <si>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</si>
  <si>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</si>
  <si>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</si>
  <si>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</si>
  <si>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</si>
  <si>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</si>
  <si>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</si>
  <si>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</si>
  <si>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</si>
  <si>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</si>
  <si>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</si>
  <si>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</si>
  <si>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</si>
  <si>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</si>
  <si>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</si>
  <si>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</si>
  <si>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</si>
  <si>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</si>
  <si>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</si>
  <si>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</si>
  <si>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</si>
  <si>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</si>
  <si>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</si>
  <si>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</si>
  <si>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</si>
  <si>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</si>
  <si>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</si>
  <si>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</si>
  <si>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</si>
  <si>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</si>
  <si>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</si>
  <si>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</si>
  <si>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</si>
  <si>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</si>
  <si>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</si>
  <si>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</si>
  <si>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</si>
  <si>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</si>
  <si>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</si>
  <si>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</si>
  <si>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</si>
  <si>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</si>
  <si>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</si>
  <si>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</si>
  <si>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</si>
  <si>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</si>
  <si>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</si>
  <si>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</si>
  <si>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</si>
  <si>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</si>
  <si>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</si>
  <si>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</si>
  <si>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</si>
  <si>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</si>
  <si>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</si>
  <si>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</si>
  <si>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</si>
  <si>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</si>
  <si>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</si>
  <si>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</si>
  <si>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</si>
  <si>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</si>
  <si>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</si>
  <si>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</si>
  <si>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</si>
  <si>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</si>
  <si>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</si>
  <si>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</si>
  <si>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</si>
  <si>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</si>
  <si>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</si>
  <si>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</si>
  <si>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</si>
  <si>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</si>
  <si>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</si>
  <si>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</si>
  <si>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</si>
  <si>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</si>
  <si>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</si>
  <si>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</si>
  <si>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</si>
  <si>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</si>
  <si>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</si>
  <si>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</si>
  <si>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</si>
  <si>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</si>
  <si>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</si>
  <si>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</si>
  <si>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</si>
  <si>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</si>
  <si>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</si>
  <si>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</si>
  <si>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</si>
  <si>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</si>
  <si>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</si>
  <si>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</si>
  <si>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</si>
  <si>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</si>
  <si>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</si>
  <si>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</si>
  <si>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</si>
  <si>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</si>
  <si>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</si>
  <si>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</si>
  <si>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</si>
  <si>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</si>
  <si>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</si>
  <si>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</si>
  <si>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</si>
  <si>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</si>
  <si>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</si>
  <si>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</si>
  <si>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</si>
  <si>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</si>
  <si>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</si>
  <si>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</si>
  <si>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</si>
  <si>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</si>
  <si>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</si>
  <si>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</si>
  <si>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</si>
  <si>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</si>
  <si>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</si>
  <si>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</si>
  <si>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</si>
  <si>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</si>
  <si>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</si>
  <si>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</si>
  <si>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</si>
  <si>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</si>
  <si>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</si>
  <si>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</si>
  <si>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</si>
  <si>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</si>
  <si>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</si>
  <si>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</si>
  <si>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</si>
  <si>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</si>
  <si>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</si>
  <si>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</si>
  <si>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</si>
  <si>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</si>
  <si>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</si>
  <si>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</si>
  <si>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</si>
  <si>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</si>
  <si>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</si>
  <si>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</si>
  <si>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</si>
  <si>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</si>
  <si>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</si>
  <si>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</si>
  <si>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</si>
  <si>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</si>
  <si>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</si>
  <si>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</si>
  <si>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</si>
  <si>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</si>
  <si>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</si>
  <si>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</si>
  <si>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</si>
  <si>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</si>
  <si>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</si>
  <si>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</si>
  <si>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</si>
  <si>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</si>
  <si>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</si>
  <si>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</si>
  <si>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</si>
  <si>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</si>
  <si>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</si>
  <si>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</si>
  <si>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</si>
  <si>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</si>
  <si>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</si>
  <si>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</si>
  <si>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</si>
  <si>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</si>
  <si>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</si>
  <si>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</si>
  <si>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</si>
  <si>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</si>
  <si>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</si>
  <si>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</si>
  <si>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</si>
  <si>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</si>
  <si>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</si>
  <si>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</si>
  <si>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</si>
  <si>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</si>
  <si>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</si>
  <si>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</si>
  <si>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</si>
  <si>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</si>
  <si>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</si>
  <si>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</si>
  <si>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</si>
  <si>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</si>
  <si>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</si>
  <si>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</si>
  <si>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</si>
  <si>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</si>
  <si>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</si>
  <si>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</si>
  <si>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</si>
  <si>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</si>
  <si>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</si>
  <si>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</si>
  <si>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</si>
  <si>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</si>
  <si>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</si>
  <si>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</si>
  <si>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</si>
  <si>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</si>
  <si>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</si>
  <si>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</si>
  <si>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</si>
  <si>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</si>
  <si>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</si>
  <si>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</si>
  <si>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</si>
  <si>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</si>
  <si>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</si>
  <si>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</si>
  <si>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</si>
  <si>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</si>
  <si>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</si>
  <si>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</si>
  <si>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</si>
  <si>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</si>
  <si>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</si>
  <si>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</si>
  <si>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</si>
  <si>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</si>
  <si>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</si>
  <si>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</si>
  <si>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</si>
  <si>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</si>
  <si>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</si>
  <si>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</si>
  <si>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</si>
  <si>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</si>
  <si>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</si>
  <si>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</si>
  <si>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</si>
  <si>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</si>
  <si>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</si>
  <si>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</si>
  <si>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</si>
  <si>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</si>
  <si>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</si>
  <si>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</si>
  <si>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</si>
  <si>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</si>
  <si>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</si>
  <si>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</si>
  <si>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</si>
  <si>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</si>
  <si>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</si>
  <si>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</si>
  <si>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</si>
  <si>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</si>
  <si>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</si>
  <si>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</si>
  <si>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</si>
  <si>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</si>
  <si>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</si>
  <si>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</si>
  <si>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</si>
  <si>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</si>
  <si>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</si>
  <si>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</si>
  <si>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</si>
  <si>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</si>
  <si>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</si>
  <si>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</si>
  <si>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</si>
  <si>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</si>
  <si>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</si>
  <si>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</si>
  <si>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</si>
  <si>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</si>
  <si>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</si>
  <si>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</si>
  <si>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</si>
  <si>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</si>
  <si>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</si>
  <si>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</si>
  <si>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</si>
  <si>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</si>
  <si>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</si>
  <si>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</si>
  <si>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</si>
  <si>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</si>
  <si>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</si>
  <si>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</si>
  <si>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</si>
  <si>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</si>
  <si>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</si>
  <si>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</si>
  <si>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</si>
  <si>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</si>
  <si>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</si>
  <si>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</si>
  <si>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</si>
  <si>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</si>
  <si>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</si>
  <si>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</si>
  <si>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</si>
  <si>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</si>
  <si>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</si>
  <si>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</si>
  <si>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</si>
  <si>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</si>
  <si>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</si>
  <si>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</si>
  <si>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</si>
  <si>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</si>
  <si>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</si>
  <si>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</si>
  <si>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</si>
  <si>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</si>
  <si>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</si>
  <si>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</si>
  <si>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</si>
  <si>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</si>
  <si>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</si>
  <si>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</si>
  <si>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</si>
  <si>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</si>
  <si>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</si>
  <si>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</si>
  <si>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</si>
  <si>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</si>
  <si>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</si>
  <si>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</si>
  <si>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</si>
  <si>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</si>
  <si>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</si>
  <si>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</si>
  <si>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</si>
  <si>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</si>
  <si>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</si>
  <si>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</si>
  <si>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</si>
  <si>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</si>
  <si>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</si>
  <si>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</si>
  <si>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</si>
  <si>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</si>
  <si>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</si>
  <si>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</si>
  <si>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</si>
  <si>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</si>
  <si>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</si>
  <si>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</si>
  <si>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</si>
  <si>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</si>
  <si>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</si>
  <si>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</si>
  <si>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</si>
  <si>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</si>
  <si>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</si>
  <si>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</si>
  <si>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</si>
  <si>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</si>
  <si>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</si>
  <si>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</si>
  <si>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</si>
  <si>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</si>
  <si>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</si>
  <si>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</si>
  <si>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</si>
  <si>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</si>
  <si>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</si>
  <si>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</si>
  <si>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</si>
  <si>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</si>
  <si>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</si>
  <si>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</si>
  <si>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</si>
  <si>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</si>
  <si>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</si>
  <si>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</si>
  <si>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</si>
  <si>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</si>
  <si>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</si>
  <si>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</si>
  <si>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</si>
  <si>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</si>
  <si>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</si>
  <si>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</si>
  <si>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</si>
  <si>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</si>
  <si>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</si>
  <si>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</si>
  <si>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</si>
  <si>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</si>
  <si>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</si>
  <si>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</si>
  <si>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</si>
  <si>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</si>
  <si>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</si>
  <si>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</si>
  <si>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</si>
  <si>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</si>
  <si>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</si>
  <si>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</si>
  <si>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</si>
  <si>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</si>
  <si>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</si>
  <si>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</si>
  <si>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</si>
  <si>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</si>
  <si>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</si>
  <si>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</si>
  <si>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</si>
  <si>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</si>
  <si>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</si>
  <si>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</si>
  <si>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</si>
  <si>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</si>
  <si>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</si>
  <si>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</si>
  <si>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</si>
  <si>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</si>
  <si>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</si>
  <si>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</si>
  <si>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</si>
  <si>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</si>
  <si>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</si>
  <si>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</si>
  <si>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</si>
  <si>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</si>
  <si>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</si>
  <si>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</si>
  <si>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</si>
  <si>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</si>
  <si>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</si>
  <si>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</si>
  <si>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</si>
  <si>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</si>
  <si>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</si>
  <si>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</si>
  <si>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</si>
  <si>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</si>
  <si>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</si>
  <si>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</si>
  <si>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</si>
  <si>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</si>
  <si>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</si>
  <si>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</si>
  <si>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</si>
  <si>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</si>
  <si>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</si>
  <si>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</si>
  <si>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</si>
  <si>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</si>
  <si>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</si>
  <si>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</si>
  <si>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</si>
  <si>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</si>
  <si>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</si>
  <si>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</si>
  <si>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</si>
  <si>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</si>
  <si>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</si>
  <si>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</si>
  <si>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</si>
  <si>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</si>
  <si>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</si>
  <si>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</si>
  <si>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</si>
  <si>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</si>
  <si>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</si>
  <si>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</si>
  <si>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</si>
  <si>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</si>
  <si>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</si>
  <si>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</si>
  <si>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</si>
  <si>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</si>
  <si>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</si>
  <si>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</si>
  <si>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</si>
  <si>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</si>
  <si>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</si>
  <si>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</si>
  <si>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</si>
  <si>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</si>
  <si>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</si>
  <si>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</si>
  <si>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</si>
  <si>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</si>
  <si>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</si>
  <si>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</si>
  <si>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</si>
  <si>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</si>
  <si>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</si>
  <si>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</si>
  <si>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</si>
  <si>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</si>
  <si>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</si>
  <si>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</si>
  <si>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</si>
  <si>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</si>
  <si>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</si>
  <si>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</si>
  <si>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</si>
  <si>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</si>
  <si>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</si>
  <si>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</si>
  <si>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</si>
  <si>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</si>
  <si>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</si>
  <si>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</si>
  <si>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</si>
  <si>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</si>
  <si>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</si>
  <si>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</si>
  <si>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</si>
  <si>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</si>
  <si>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</si>
  <si>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</si>
  <si>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</si>
  <si>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</si>
  <si>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</si>
  <si>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</si>
  <si>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</si>
  <si>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</si>
  <si>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</si>
  <si>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</si>
  <si>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</si>
  <si>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</si>
  <si>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</si>
  <si>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</si>
  <si>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</si>
  <si>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</si>
  <si>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</si>
  <si>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</si>
  <si>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</si>
  <si>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</si>
  <si>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</si>
  <si>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</si>
  <si>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</si>
  <si>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</si>
  <si>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</si>
  <si>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</si>
  <si>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</si>
  <si>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</si>
  <si>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</si>
  <si>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</si>
  <si>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</si>
  <si>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</si>
  <si>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</si>
  <si>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</si>
  <si>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</si>
  <si>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</si>
  <si>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</si>
  <si>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</si>
  <si>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</si>
  <si>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</si>
  <si>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</si>
  <si>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</si>
  <si>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</si>
  <si>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</si>
  <si>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</si>
  <si>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</si>
  <si>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</si>
  <si>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</si>
  <si>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</si>
  <si>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</si>
  <si>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</si>
  <si>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</si>
  <si>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</si>
  <si>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</si>
  <si>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</si>
  <si>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</si>
  <si>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</si>
  <si>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</si>
  <si>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</si>
  <si>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</si>
  <si>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</si>
  <si>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</si>
  <si>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</si>
  <si>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</si>
  <si>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</si>
  <si>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</si>
  <si>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</si>
  <si>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</si>
  <si>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</si>
  <si>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</si>
  <si>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</si>
  <si>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</si>
  <si>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</si>
  <si>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</si>
  <si>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</si>
  <si>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</si>
  <si>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</si>
  <si>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</si>
  <si>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</si>
  <si>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</si>
  <si>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</si>
  <si>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</si>
  <si>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</si>
  <si>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</si>
  <si>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</si>
  <si>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</si>
  <si>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</si>
  <si>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</si>
  <si>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</si>
  <si>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</si>
  <si>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</si>
  <si>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</si>
  <si>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</si>
  <si>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</si>
  <si>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</si>
  <si>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</si>
  <si>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</si>
  <si>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</si>
  <si>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</si>
  <si>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</si>
  <si>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</si>
  <si>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</si>
  <si>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</si>
  <si>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</si>
  <si>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</si>
  <si>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</si>
  <si>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</si>
  <si>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</si>
  <si>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</si>
  <si>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</si>
  <si>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</si>
  <si>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</si>
  <si>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</si>
  <si>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</si>
  <si>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</si>
  <si>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</si>
  <si>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</si>
  <si>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</si>
  <si>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</si>
  <si>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</si>
  <si>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</si>
  <si>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</si>
  <si>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</si>
  <si>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</si>
  <si>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</si>
  <si>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</si>
  <si>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</si>
  <si>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</si>
  <si>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</si>
  <si>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</si>
  <si>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</si>
  <si>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</si>
  <si>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</si>
  <si>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</si>
  <si>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</si>
  <si>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</si>
  <si>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</si>
  <si>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</si>
  <si>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</si>
  <si>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</si>
  <si>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</si>
  <si>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</si>
  <si>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</si>
  <si>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</si>
  <si>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</si>
  <si>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</si>
  <si>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</si>
  <si>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</si>
  <si>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</si>
  <si>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</si>
  <si>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</si>
  <si>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</si>
  <si>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</si>
  <si>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</si>
  <si>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</si>
  <si>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</si>
  <si>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</si>
  <si>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</si>
  <si>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</si>
  <si>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</si>
  <si>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</si>
  <si>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</si>
  <si>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</si>
  <si>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</si>
  <si>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</si>
  <si>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</si>
  <si>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</si>
  <si>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</si>
  <si>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</si>
  <si>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</si>
  <si>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</si>
  <si>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</si>
  <si>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</si>
  <si>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</si>
  <si>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</si>
  <si>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</si>
  <si>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</si>
  <si>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</si>
  <si>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</si>
  <si>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</si>
  <si>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</si>
  <si>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</si>
  <si>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</si>
  <si>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</si>
  <si>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</si>
  <si>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</si>
  <si>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</si>
  <si>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</si>
  <si>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</si>
  <si>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</si>
  <si>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</si>
  <si>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</si>
  <si>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</si>
  <si>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</si>
  <si>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</si>
  <si>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</si>
  <si>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</si>
  <si>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</si>
  <si>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</si>
  <si>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</si>
  <si>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</si>
  <si>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</si>
  <si>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</si>
  <si>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</si>
  <si>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</si>
  <si>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</si>
  <si>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</si>
  <si>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</si>
  <si>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</si>
  <si>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</si>
  <si>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</si>
  <si>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</si>
  <si>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</si>
  <si>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</si>
  <si>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</si>
  <si>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</si>
  <si>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</si>
  <si>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</si>
  <si>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</si>
  <si>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</si>
  <si>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</si>
  <si>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</si>
  <si>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</si>
  <si>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</si>
  <si>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</si>
  <si>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</si>
  <si>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</si>
  <si>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</si>
  <si>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</si>
  <si>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</si>
  <si>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</si>
  <si>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</si>
  <si>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</si>
  <si>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</si>
  <si>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</si>
  <si>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</si>
  <si>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</si>
  <si>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</si>
  <si>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</si>
  <si>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</si>
  <si>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</si>
  <si>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</si>
  <si>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</si>
  <si>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</si>
  <si>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</si>
  <si>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</si>
  <si>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</si>
  <si>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</si>
  <si>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</si>
  <si>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</si>
  <si>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</si>
  <si>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</si>
  <si>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</si>
  <si>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</si>
  <si>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</si>
  <si>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</si>
  <si>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</si>
  <si>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</si>
  <si>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</si>
  <si>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</si>
  <si>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</si>
  <si>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</si>
  <si>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</si>
  <si>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</si>
  <si>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</si>
  <si>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</si>
  <si>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</si>
  <si>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</si>
  <si>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</si>
  <si>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</si>
  <si>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</si>
  <si>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</si>
  <si>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</si>
  <si>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</si>
  <si>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</si>
  <si>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</si>
  <si>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</si>
  <si>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</si>
  <si>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</si>
  <si>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</si>
  <si>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</si>
  <si>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</si>
  <si>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</si>
  <si>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</si>
  <si>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</si>
  <si>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</si>
  <si>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</si>
  <si>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</si>
  <si>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</si>
  <si>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</si>
  <si>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</si>
  <si>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</si>
  <si>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</si>
  <si>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</si>
  <si>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</si>
  <si>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</si>
  <si>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</si>
  <si>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</si>
  <si>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</si>
  <si>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</si>
  <si>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</si>
  <si>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</si>
  <si>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</si>
  <si>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</si>
  <si>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</si>
  <si>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</si>
  <si>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</si>
  <si>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</si>
  <si>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</si>
  <si>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</si>
  <si>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</si>
  <si>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</si>
  <si>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</si>
  <si>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</si>
  <si>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</si>
  <si>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</si>
  <si>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</si>
  <si>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</si>
  <si>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</si>
  <si>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</si>
  <si>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</si>
  <si>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</si>
  <si>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</si>
  <si>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</si>
  <si>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</si>
  <si>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</si>
  <si>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</si>
  <si>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</si>
  <si>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</si>
  <si>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</si>
  <si>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</si>
  <si>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</si>
  <si>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</si>
  <si>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</si>
  <si>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</si>
  <si>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</si>
  <si>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</si>
  <si>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</si>
  <si>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</si>
  <si>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</si>
  <si>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</si>
  <si>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</si>
  <si>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</si>
  <si>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</si>
  <si>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</si>
  <si>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</si>
  <si>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</si>
  <si>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</si>
  <si>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</si>
  <si>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</si>
  <si>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</si>
  <si>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</si>
  <si>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</si>
  <si>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</si>
  <si>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</si>
  <si>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</si>
  <si>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</si>
  <si>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</si>
  <si>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</si>
  <si>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</si>
  <si>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</si>
  <si>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</si>
  <si>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</si>
  <si>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</si>
  <si>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</si>
  <si>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</si>
  <si>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</si>
  <si>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</si>
  <si>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</si>
  <si>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</si>
  <si>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</si>
  <si>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</si>
  <si>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</si>
  <si>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</si>
  <si>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</si>
  <si>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</si>
  <si>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</si>
  <si>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</si>
  <si>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</si>
  <si>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</si>
  <si>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</si>
  <si>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</si>
  <si>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</si>
  <si>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</si>
  <si>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</si>
  <si>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</si>
  <si>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</si>
  <si>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</si>
  <si>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</si>
  <si>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</si>
  <si>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</si>
  <si>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</si>
  <si>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</si>
  <si>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</si>
  <si>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</si>
  <si>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</si>
  <si>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</si>
  <si>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</si>
  <si>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</si>
  <si>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</si>
  <si>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</si>
  <si>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</si>
  <si>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</si>
  <si>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</si>
  <si>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</si>
  <si>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</si>
  <si>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</si>
  <si>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</si>
  <si>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</si>
  <si>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</si>
  <si>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</si>
  <si>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</si>
  <si>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</si>
  <si>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</si>
  <si>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</si>
  <si>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</si>
  <si>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</si>
  <si>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</si>
  <si>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</si>
  <si>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</si>
  <si>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</si>
  <si>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</si>
  <si>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</si>
  <si>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</si>
  <si>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</si>
  <si>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</si>
  <si>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</si>
  <si>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</si>
  <si>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</si>
  <si>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</si>
  <si>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</si>
  <si>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</si>
  <si>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</si>
  <si>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</si>
  <si>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</si>
  <si>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</si>
  <si>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</si>
  <si>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</si>
  <si>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</si>
  <si>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</si>
  <si>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</si>
  <si>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</si>
  <si>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</si>
  <si>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</si>
  <si>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</si>
  <si>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</si>
  <si>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</si>
  <si>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</si>
  <si>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</si>
  <si>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</si>
  <si>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</si>
  <si>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</si>
  <si>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</si>
  <si>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</si>
  <si>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</si>
  <si>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</si>
  <si>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</si>
  <si>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</si>
  <si>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</si>
  <si>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</si>
  <si>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</si>
  <si>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</si>
  <si>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</si>
  <si>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</si>
  <si>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</si>
  <si>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</si>
  <si>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</si>
  <si>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</si>
  <si>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</si>
  <si>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</si>
  <si>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</si>
  <si>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</si>
  <si>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</si>
  <si>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</si>
  <si>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</si>
  <si>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</si>
  <si>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</si>
  <si>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</si>
  <si>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</si>
  <si>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</si>
  <si>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</si>
  <si>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</si>
  <si>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</si>
  <si>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</si>
  <si>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</si>
  <si>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</si>
  <si>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</si>
  <si>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</si>
  <si>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</si>
  <si>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</si>
  <si>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</si>
  <si>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</si>
  <si>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</si>
  <si>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</si>
  <si>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</si>
  <si>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</si>
  <si>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</si>
  <si>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</si>
  <si>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</si>
  <si>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</si>
  <si>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</si>
  <si>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</si>
  <si>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</si>
  <si>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</si>
  <si>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</si>
  <si>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</si>
  <si>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</si>
  <si>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</si>
  <si>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</si>
  <si>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</si>
  <si>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</si>
  <si>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</si>
  <si>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</si>
  <si>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</si>
  <si>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</si>
  <si>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</si>
  <si>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</si>
  <si>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</si>
  <si>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</si>
  <si>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</si>
  <si>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</si>
  <si>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</si>
  <si>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</si>
  <si>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</si>
  <si>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</si>
  <si>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</si>
  <si>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</si>
  <si>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</si>
  <si>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</si>
  <si>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</si>
  <si>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</si>
  <si>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</si>
  <si>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</si>
  <si>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</si>
  <si>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</si>
  <si>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</si>
  <si>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</si>
  <si>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</si>
  <si>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</si>
  <si>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</si>
  <si>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</si>
  <si>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</si>
  <si>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</si>
  <si>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</si>
  <si>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</si>
  <si>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</si>
  <si>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</si>
  <si>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</si>
  <si>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</si>
  <si>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</si>
  <si>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</si>
  <si>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</si>
  <si>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</si>
  <si>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</si>
  <si>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</si>
  <si>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</si>
  <si>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</si>
  <si>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</si>
  <si>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</si>
  <si>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</si>
  <si>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</si>
  <si>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</si>
  <si>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</si>
  <si>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</si>
  <si>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</si>
  <si>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</si>
  <si>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</si>
  <si>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</si>
  <si>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</si>
  <si>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</si>
  <si>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</si>
  <si>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</si>
  <si>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</si>
  <si>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</si>
  <si>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</si>
  <si>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</si>
  <si>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</si>
  <si>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</si>
  <si>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</si>
  <si>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</si>
  <si>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</si>
  <si>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</si>
  <si>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</si>
  <si>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</si>
  <si>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</si>
  <si>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</si>
  <si>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</si>
  <si>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</si>
  <si>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</si>
  <si>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</si>
  <si>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</si>
  <si>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</si>
  <si>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</si>
  <si>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</si>
  <si>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</si>
  <si>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</si>
  <si>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</si>
  <si>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</si>
  <si>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</si>
  <si>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</si>
  <si>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</si>
  <si>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</si>
  <si>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</si>
  <si>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</si>
  <si>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</si>
  <si>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</si>
  <si>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</si>
  <si>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</si>
  <si>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</si>
  <si>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</si>
  <si>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</si>
  <si>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</si>
  <si>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</si>
  <si>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</si>
  <si>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</si>
  <si>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</si>
  <si>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</si>
  <si>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</si>
  <si>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</si>
  <si>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</si>
  <si>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</si>
  <si>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</si>
  <si>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</si>
  <si>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</si>
  <si>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</si>
  <si>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</si>
  <si>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</si>
  <si>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</si>
  <si>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</si>
  <si>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</si>
  <si>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</si>
  <si>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</si>
  <si>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</si>
  <si>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</si>
  <si>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</si>
  <si>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</si>
  <si>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</si>
  <si>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</si>
  <si>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</si>
  <si>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</si>
  <si>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</si>
  <si>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</si>
  <si>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</si>
  <si>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</si>
  <si>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</si>
  <si>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</si>
  <si>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</si>
  <si>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</si>
  <si>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</si>
  <si>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</si>
  <si>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</si>
  <si>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</si>
  <si>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</si>
  <si>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</si>
  <si>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</si>
  <si>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</si>
  <si>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</si>
  <si>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</si>
  <si>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</si>
  <si>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</si>
  <si>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</si>
  <si>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</si>
  <si>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</si>
  <si>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</si>
  <si>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</si>
  <si>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</si>
  <si>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</si>
  <si>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</si>
  <si>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</si>
  <si>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</si>
  <si>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</si>
  <si>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</si>
  <si>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</si>
  <si>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</si>
  <si>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</si>
  <si>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</si>
  <si>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</si>
  <si>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</si>
  <si>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</si>
  <si>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</si>
  <si>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</si>
  <si>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</si>
  <si>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</si>
  <si>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</si>
  <si>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</si>
  <si>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</si>
  <si>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</si>
  <si>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</si>
  <si>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</si>
  <si>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</si>
  <si>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</si>
  <si>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</si>
  <si>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</si>
  <si>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</si>
  <si>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</si>
  <si>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</si>
  <si>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</si>
  <si>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</si>
  <si>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</si>
  <si>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</si>
  <si>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</si>
  <si>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</si>
  <si>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</si>
  <si>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</si>
  <si>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</si>
  <si>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</si>
  <si>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</si>
  <si>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</si>
  <si>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</si>
  <si>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</si>
  <si>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</si>
  <si>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</si>
  <si>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</si>
  <si>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</si>
  <si>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</si>
  <si>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</si>
  <si>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</si>
  <si>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</si>
  <si>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</si>
  <si>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</si>
  <si>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</si>
  <si>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</si>
  <si>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</si>
  <si>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</si>
  <si>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</si>
  <si>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</si>
  <si>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</si>
  <si>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</si>
  <si>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</si>
  <si>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</si>
  <si>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</si>
  <si>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</si>
  <si>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</si>
  <si>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</si>
  <si>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</si>
  <si>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</si>
  <si>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</si>
  <si>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</si>
  <si>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</si>
  <si>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</si>
  <si>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</si>
  <si>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</si>
  <si>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</si>
  <si>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</si>
  <si>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</si>
  <si>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</si>
  <si>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</si>
  <si>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</si>
  <si>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</si>
  <si>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</si>
  <si>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</si>
  <si>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</si>
  <si>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</si>
  <si>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</si>
  <si>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</si>
  <si>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</si>
  <si>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</si>
  <si>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</si>
  <si>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</si>
  <si>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</si>
  <si>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</si>
  <si>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</si>
  <si>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</si>
  <si>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</si>
  <si>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</si>
  <si>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</si>
  <si>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</si>
  <si>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</si>
  <si>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</si>
  <si>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</si>
  <si>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</si>
  <si>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</si>
  <si>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</si>
  <si>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</si>
  <si>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</si>
  <si>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</si>
  <si>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</si>
  <si>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</si>
  <si>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</si>
  <si>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</si>
  <si>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</si>
  <si>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</si>
  <si>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</si>
  <si>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</si>
  <si>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</si>
  <si>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</si>
  <si>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</si>
  <si>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</si>
  <si>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</si>
  <si>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</si>
  <si>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</si>
  <si>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</si>
  <si>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</si>
  <si>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</si>
  <si>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</si>
  <si>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</si>
  <si>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</si>
  <si>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</si>
  <si>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</si>
  <si>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</si>
  <si>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</si>
  <si>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</si>
  <si>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</si>
  <si>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</si>
  <si>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</si>
  <si>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</si>
  <si>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</si>
  <si>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</si>
  <si>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</si>
  <si>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</si>
  <si>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</si>
  <si>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</si>
  <si>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</si>
  <si>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</si>
  <si>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</si>
  <si>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</si>
  <si>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</si>
  <si>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</si>
  <si>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</si>
  <si>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</si>
  <si>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</si>
  <si>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</si>
  <si>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</si>
  <si>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</si>
  <si>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</si>
  <si>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</si>
  <si>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</si>
  <si>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</si>
  <si>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</si>
  <si>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</si>
  <si>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</si>
  <si>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</si>
  <si>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</si>
  <si>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</si>
  <si>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</si>
  <si>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</si>
  <si>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</si>
  <si>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</si>
  <si>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</si>
  <si>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</si>
  <si>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</si>
  <si>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</si>
  <si>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</si>
  <si>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</si>
  <si>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</si>
  <si>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</si>
  <si>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</si>
  <si>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</si>
  <si>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</si>
  <si>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</si>
  <si>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</si>
  <si>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</si>
  <si>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</si>
  <si>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</si>
  <si>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</si>
  <si>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</si>
  <si>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</si>
  <si>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</si>
  <si>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</si>
  <si>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</si>
  <si>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</si>
  <si>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</si>
  <si>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</si>
  <si>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</si>
  <si>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</si>
  <si>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</si>
  <si>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</si>
  <si>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</si>
  <si>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</si>
  <si>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</si>
  <si>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</si>
  <si>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</si>
  <si>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</si>
  <si>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</si>
  <si>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</si>
  <si>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</si>
  <si>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</si>
  <si>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</si>
  <si>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</si>
  <si>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</si>
  <si>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</si>
  <si>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</si>
  <si>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</si>
  <si>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</si>
  <si>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</si>
  <si>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</si>
  <si>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</si>
  <si>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</si>
  <si>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</si>
  <si>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</si>
  <si>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</si>
  <si>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</si>
  <si>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</si>
  <si>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</si>
  <si>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</si>
  <si>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</si>
  <si>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</si>
  <si>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</si>
  <si>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</si>
  <si>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</si>
  <si>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</si>
  <si>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</si>
  <si>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</si>
  <si>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</si>
  <si>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</si>
  <si>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</si>
  <si>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</si>
  <si>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</si>
  <si>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</si>
  <si>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</si>
  <si>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</si>
  <si>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</si>
  <si>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</si>
  <si>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</si>
  <si>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</si>
  <si>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</si>
  <si>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</si>
  <si>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</si>
  <si>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</si>
  <si>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</si>
  <si>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</si>
  <si>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</si>
  <si>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</si>
  <si>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</si>
  <si>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</si>
  <si>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</si>
  <si>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</si>
  <si>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</si>
  <si>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</si>
  <si>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</si>
  <si>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</si>
  <si>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</si>
  <si>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</si>
  <si>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</si>
  <si>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</si>
  <si>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</si>
  <si>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</si>
  <si>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</si>
  <si>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</si>
  <si>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</si>
  <si>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</si>
  <si>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</si>
  <si>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</si>
  <si>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</si>
  <si>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</si>
  <si>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</si>
  <si>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</si>
  <si>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</si>
  <si>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</si>
  <si>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</si>
  <si>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</si>
  <si>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</si>
  <si>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</si>
  <si>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</si>
  <si>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</si>
  <si>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</si>
  <si>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</si>
  <si>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</si>
  <si>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</si>
  <si>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</si>
  <si>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</si>
  <si>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</si>
  <si>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</si>
  <si>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</si>
  <si>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</si>
  <si>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</si>
  <si>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</si>
  <si>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</si>
  <si>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</si>
  <si>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</si>
  <si>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</si>
  <si>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</si>
  <si>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</si>
  <si>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</si>
  <si>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</si>
  <si>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</si>
  <si>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</si>
  <si>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</si>
  <si>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</si>
  <si>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</si>
  <si>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</si>
  <si>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</si>
  <si>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</si>
  <si>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</si>
  <si>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</si>
  <si>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</si>
  <si>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</si>
  <si>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</si>
  <si>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</si>
  <si>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</si>
  <si>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</si>
  <si>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</si>
  <si>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</si>
  <si>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</si>
  <si>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</si>
  <si>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</si>
  <si>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</si>
  <si>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</si>
  <si>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</si>
  <si>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</si>
  <si>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</si>
  <si>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</si>
  <si>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</si>
  <si>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</si>
  <si>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</si>
  <si>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</si>
  <si>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</si>
  <si>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</si>
  <si>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</si>
  <si>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</si>
  <si>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</si>
  <si>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</si>
  <si>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</si>
  <si>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</si>
  <si>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</si>
  <si>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</si>
  <si>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</si>
  <si>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</si>
  <si>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</si>
  <si>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</si>
  <si>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</si>
  <si>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</si>
  <si>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</si>
  <si>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</si>
  <si>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</si>
  <si>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</si>
  <si>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</si>
  <si>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</si>
  <si>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</si>
  <si>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</si>
  <si>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</si>
  <si>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</si>
  <si>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</si>
  <si>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</si>
  <si>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</si>
  <si>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</si>
  <si>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</si>
  <si>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</si>
  <si>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</si>
  <si>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</si>
  <si>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</si>
  <si>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</si>
  <si>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</si>
  <si>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</si>
  <si>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</si>
  <si>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</si>
  <si>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</si>
  <si>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</si>
  <si>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</si>
  <si>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</si>
  <si>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</si>
  <si>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</si>
  <si>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</si>
  <si>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</si>
  <si>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</si>
  <si>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</si>
  <si>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</si>
  <si>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</si>
  <si>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</si>
  <si>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</si>
  <si>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</si>
  <si>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</si>
  <si>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</si>
  <si>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</si>
  <si>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</si>
  <si>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</si>
  <si>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</si>
  <si>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</si>
  <si>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</si>
  <si>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</si>
  <si>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</si>
  <si>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</si>
  <si>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</si>
  <si>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</si>
  <si>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</si>
  <si>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</si>
  <si>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</si>
  <si>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</si>
  <si>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</si>
  <si>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</si>
  <si>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</si>
  <si>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</si>
  <si>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</si>
  <si>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</si>
  <si>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</si>
  <si>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</si>
  <si>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</si>
  <si>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</si>
  <si>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</si>
  <si>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</si>
  <si>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</si>
  <si>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</si>
  <si>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</si>
  <si>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</si>
  <si>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</si>
  <si>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</si>
  <si>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</si>
  <si>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</si>
  <si>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</si>
  <si>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</si>
  <si>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</si>
  <si>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</si>
  <si>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</si>
  <si>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</si>
  <si>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</si>
  <si>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</si>
  <si>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</si>
  <si>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</si>
  <si>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</si>
  <si>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</si>
  <si>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</si>
  <si>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</si>
  <si>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</si>
  <si>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</si>
  <si>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</si>
  <si>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</si>
  <si>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</si>
  <si>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</si>
  <si>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</si>
  <si>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</si>
  <si>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</si>
  <si>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</si>
  <si>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</si>
  <si>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</si>
  <si>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</si>
  <si>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</si>
  <si>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</si>
  <si>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</si>
  <si>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</si>
  <si>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</si>
  <si>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</si>
  <si>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</si>
  <si>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</si>
  <si>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</si>
  <si>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</si>
  <si>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</si>
  <si>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</si>
  <si>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</si>
  <si>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</si>
  <si>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</si>
  <si>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</si>
  <si>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</si>
  <si>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</si>
  <si>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</si>
  <si>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</si>
  <si>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</si>
  <si>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</si>
  <si>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</si>
  <si>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</si>
  <si>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</si>
  <si>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</si>
  <si>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</si>
  <si>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</si>
  <si>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</si>
  <si>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</si>
  <si>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</si>
  <si>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</si>
  <si>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</si>
  <si>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</si>
  <si>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</si>
  <si>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</si>
  <si>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</si>
  <si>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</si>
  <si>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</si>
  <si>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</si>
  <si>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</si>
  <si>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</si>
  <si>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</si>
  <si>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</si>
  <si>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</si>
  <si>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</si>
  <si>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</si>
  <si>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</si>
  <si>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</si>
  <si>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</si>
  <si>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</si>
  <si>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</si>
  <si>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</si>
  <si>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</si>
  <si>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</si>
  <si>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</si>
  <si>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</si>
  <si>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</si>
  <si>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</si>
  <si>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</si>
  <si>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</si>
  <si>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</si>
  <si>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</si>
  <si>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</si>
  <si>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</si>
  <si>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</si>
  <si>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</si>
  <si>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</si>
  <si>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</si>
  <si>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</si>
  <si>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</si>
  <si>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</si>
  <si>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</si>
  <si>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</si>
  <si>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</si>
  <si>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</si>
  <si>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</si>
  <si>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</si>
  <si>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</si>
  <si>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</si>
  <si>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</si>
  <si>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</si>
  <si>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</si>
  <si>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</si>
  <si>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</si>
  <si>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</si>
  <si>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</si>
  <si>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</si>
  <si>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</si>
  <si>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</si>
  <si>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</si>
  <si>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</si>
  <si>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</si>
  <si>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</si>
  <si>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</si>
  <si>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</si>
  <si>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</si>
  <si>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</si>
  <si>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</si>
  <si>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</si>
  <si>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</si>
  <si>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</si>
  <si>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</si>
  <si>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</si>
  <si>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</si>
  <si>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</si>
  <si>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</si>
  <si>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</si>
  <si>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</si>
  <si>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</si>
  <si>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</si>
  <si>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</si>
  <si>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</si>
  <si>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</si>
  <si>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</si>
  <si>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</si>
  <si>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</si>
  <si>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</si>
  <si>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</si>
  <si>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</si>
  <si>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</si>
  <si>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</si>
  <si>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</si>
  <si>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</si>
  <si>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</si>
  <si>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</si>
  <si>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</si>
  <si>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</si>
  <si>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</si>
  <si>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</si>
  <si>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</si>
  <si>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</si>
  <si>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</si>
  <si>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</si>
  <si>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</si>
  <si>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</si>
  <si>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</si>
  <si>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</si>
  <si>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</si>
  <si>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</si>
  <si>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</si>
  <si>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</si>
  <si>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</si>
  <si>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</si>
  <si>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</si>
  <si>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</si>
  <si>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</si>
  <si>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</si>
  <si>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</si>
  <si>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</si>
  <si>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</si>
  <si>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</si>
  <si>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</si>
  <si>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</si>
  <si>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</si>
  <si>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</si>
  <si>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</si>
  <si>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</si>
  <si>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</si>
  <si>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</si>
  <si>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</si>
  <si>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</si>
  <si>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</si>
  <si>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</si>
  <si>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</si>
  <si>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</si>
  <si>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</si>
  <si>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</si>
  <si>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</si>
  <si>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</si>
  <si>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</si>
  <si>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</si>
  <si>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</si>
  <si>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</si>
  <si>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</si>
  <si>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</si>
  <si>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</si>
  <si>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</si>
  <si>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</si>
  <si>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</si>
  <si>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</si>
  <si>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</si>
  <si>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</si>
  <si>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</si>
  <si>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</si>
  <si>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</si>
  <si>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</si>
  <si>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</si>
  <si>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</si>
  <si>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</si>
  <si>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</si>
  <si>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</si>
  <si>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</si>
  <si>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</si>
  <si>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</si>
  <si>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</si>
  <si>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</si>
  <si>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</si>
  <si>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</si>
  <si>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</si>
  <si>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</si>
  <si>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</si>
  <si>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</si>
  <si>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</si>
  <si>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</si>
  <si>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</si>
  <si>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</si>
  <si>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</si>
  <si>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</si>
  <si>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</si>
  <si>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</si>
  <si>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</si>
  <si>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</si>
  <si>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</si>
  <si>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</si>
  <si>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</si>
  <si>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</si>
  <si>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</si>
  <si>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</si>
  <si>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</si>
  <si>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</si>
  <si>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</si>
  <si>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</si>
  <si>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</si>
  <si>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</si>
  <si>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</si>
  <si>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</si>
  <si>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</si>
  <si>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</si>
  <si>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</si>
  <si>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</si>
  <si>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</si>
  <si>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</si>
  <si>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</si>
  <si>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</si>
  <si>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</si>
  <si>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</si>
  <si>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</si>
  <si>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</si>
  <si>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</si>
  <si>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</si>
  <si>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</si>
  <si>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</si>
  <si>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</si>
  <si>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</si>
  <si>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</si>
  <si>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</si>
  <si>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</si>
  <si>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</si>
  <si>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</si>
  <si>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</si>
  <si>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</si>
  <si>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</si>
  <si>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</si>
  <si>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</si>
  <si>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</si>
  <si>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</si>
  <si>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</si>
  <si>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</si>
  <si>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</si>
  <si>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</si>
  <si>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</si>
  <si>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</si>
  <si>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</si>
  <si>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</si>
  <si>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</si>
  <si>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</si>
  <si>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</si>
  <si>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</si>
  <si>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</si>
  <si>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</si>
  <si>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</si>
  <si>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</si>
  <si>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</si>
  <si>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</si>
  <si>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</si>
  <si>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</si>
  <si>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</si>
  <si>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</si>
  <si>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</si>
  <si>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</si>
  <si>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</si>
  <si>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</si>
  <si>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</si>
  <si>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</si>
  <si>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</si>
  <si>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</si>
  <si>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</si>
  <si>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</si>
  <si>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</si>
  <si>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</si>
  <si>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</si>
  <si>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</si>
  <si>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</si>
  <si>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</si>
  <si>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</si>
  <si>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</si>
  <si>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</si>
  <si>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</si>
  <si>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</si>
  <si>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</si>
  <si>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</si>
  <si>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</si>
  <si>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</si>
  <si>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</si>
  <si>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</si>
  <si>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</si>
  <si>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</si>
  <si>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</si>
  <si>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</si>
  <si>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</si>
  <si>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</si>
  <si>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</si>
  <si>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</si>
  <si>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</si>
  <si>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</si>
  <si>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</si>
  <si>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</si>
  <si>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</si>
  <si>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</si>
  <si>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</si>
  <si>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</si>
  <si>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</si>
  <si>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</si>
  <si>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</si>
  <si>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</si>
  <si>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</si>
  <si>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</si>
  <si>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</si>
  <si>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</si>
  <si>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</si>
  <si>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</si>
  <si>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</si>
  <si>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</si>
  <si>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</si>
  <si>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</si>
  <si>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</si>
  <si>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</si>
  <si>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</si>
  <si>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</si>
  <si>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</si>
  <si>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</si>
  <si>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</si>
  <si>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</si>
  <si>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</si>
  <si>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</si>
  <si>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</si>
  <si>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</si>
  <si>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</si>
  <si>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</si>
  <si>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</si>
  <si>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</si>
  <si>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</si>
  <si>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</si>
  <si>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</si>
  <si>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</si>
  <si>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</si>
  <si>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</si>
  <si>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</si>
  <si>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</si>
  <si>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</si>
  <si>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</si>
  <si>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</si>
  <si>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</si>
  <si>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</si>
  <si>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</si>
  <si>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</si>
  <si>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</si>
  <si>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</si>
  <si>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</si>
  <si>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</si>
  <si>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</si>
  <si>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</si>
  <si>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</si>
  <si>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</si>
  <si>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</si>
  <si>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</si>
  <si>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</si>
  <si>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</si>
  <si>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</si>
  <si>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</si>
  <si>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</si>
  <si>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</si>
  <si>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</si>
  <si>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</si>
  <si>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</si>
  <si>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</si>
  <si>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</si>
  <si>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</si>
  <si>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</si>
  <si>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</si>
  <si>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</si>
  <si>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</si>
  <si>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</si>
  <si>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</si>
  <si>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</si>
  <si>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</si>
  <si>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</si>
  <si>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</si>
  <si>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</si>
  <si>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</si>
  <si>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</si>
  <si>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</si>
  <si>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</si>
  <si>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</si>
  <si>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</si>
  <si>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</si>
  <si>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</si>
  <si>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</si>
  <si>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</si>
  <si>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</si>
  <si>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</si>
  <si>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</si>
  <si>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</si>
  <si>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</si>
  <si>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</si>
  <si>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</si>
  <si>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</si>
  <si>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</si>
  <si>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</si>
  <si>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</si>
  <si>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</si>
  <si>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</si>
  <si>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</si>
  <si>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</si>
  <si>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</si>
  <si>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</si>
  <si>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</si>
  <si>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</si>
  <si>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</si>
  <si>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</si>
  <si>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</si>
  <si>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</si>
  <si>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</si>
  <si>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</si>
  <si>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</si>
  <si>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</si>
  <si>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</si>
  <si>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</si>
  <si>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</si>
  <si>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</si>
  <si>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</si>
  <si>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</si>
  <si>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</si>
  <si>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</si>
  <si>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</si>
  <si>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</si>
  <si>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</si>
  <si>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</si>
  <si>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</si>
  <si>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</si>
  <si>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</si>
  <si>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</si>
  <si>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</si>
  <si>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</si>
  <si>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</si>
  <si>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</si>
  <si>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</si>
  <si>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</si>
  <si>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</si>
  <si>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</si>
  <si>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</si>
  <si>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</si>
  <si>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</si>
  <si>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</si>
  <si>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</si>
  <si>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</si>
  <si>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</si>
  <si>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</si>
  <si>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</si>
  <si>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</si>
  <si>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</si>
  <si>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</si>
  <si>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</si>
  <si>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</si>
  <si>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</si>
  <si>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</si>
  <si>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</si>
  <si>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</si>
  <si>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</si>
  <si>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</si>
  <si>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</si>
  <si>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</si>
  <si>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</si>
  <si>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</si>
  <si>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</si>
  <si>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</si>
  <si>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</si>
  <si>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</si>
  <si>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</si>
  <si>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</si>
  <si>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</si>
  <si>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</si>
  <si>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</si>
  <si>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</si>
  <si>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</si>
  <si>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</si>
  <si>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</si>
  <si>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</si>
  <si>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</si>
  <si>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</si>
  <si>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</si>
  <si>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</si>
  <si>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</si>
  <si>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</si>
  <si>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</si>
  <si>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</si>
  <si>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</si>
  <si>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</si>
  <si>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</si>
  <si>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</si>
  <si>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</si>
  <si>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</si>
  <si>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</si>
  <si>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</si>
  <si>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</si>
  <si>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</si>
  <si>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</si>
  <si>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</si>
  <si>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</si>
  <si>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</si>
  <si>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</si>
  <si>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</si>
  <si>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</si>
  <si>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</si>
  <si>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</si>
  <si>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</si>
  <si>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</si>
  <si>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</si>
  <si>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</si>
  <si>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</si>
  <si>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</si>
  <si>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</si>
  <si>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</si>
  <si>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</si>
  <si>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</si>
  <si>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</si>
  <si>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</si>
  <si>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</si>
  <si>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</si>
  <si>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</si>
  <si>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</si>
  <si>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</si>
  <si>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</si>
  <si>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</si>
  <si>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</si>
  <si>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</si>
  <si>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</si>
  <si>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</si>
  <si>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</si>
  <si>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</si>
  <si>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</si>
  <si>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</si>
  <si>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</si>
  <si>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</si>
  <si>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</si>
  <si>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</si>
  <si>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</si>
  <si>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</si>
  <si>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</si>
  <si>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</si>
  <si>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</si>
  <si>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</si>
  <si>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</si>
  <si>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</si>
  <si>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</si>
  <si>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</si>
  <si>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</si>
  <si>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</si>
  <si>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</si>
  <si>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</si>
  <si>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</si>
  <si>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</si>
  <si>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</si>
  <si>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</si>
  <si>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</si>
  <si>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</si>
  <si>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</si>
  <si>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</si>
  <si>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</si>
  <si>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</si>
  <si>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</si>
  <si>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</si>
  <si>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</si>
  <si>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</si>
  <si>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</si>
  <si>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</si>
  <si>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</si>
  <si>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</si>
  <si>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</si>
  <si>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</si>
  <si>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</si>
  <si>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</si>
  <si>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</si>
  <si>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</si>
  <si>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</si>
  <si>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</si>
  <si>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</si>
  <si>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</si>
  <si>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</si>
  <si>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</si>
  <si>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</si>
  <si>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</si>
  <si>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</si>
  <si>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</si>
  <si>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</si>
  <si>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</si>
  <si>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</si>
  <si>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</si>
  <si>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</si>
  <si>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</si>
  <si>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</si>
  <si>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</si>
  <si>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</si>
  <si>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</si>
  <si>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</si>
  <si>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</si>
  <si>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</si>
  <si>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</si>
  <si>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</si>
  <si>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</si>
  <si>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</si>
  <si>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</si>
  <si>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</si>
  <si>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</si>
  <si>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</si>
  <si>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</si>
  <si>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</si>
  <si>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</si>
  <si>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</si>
  <si>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</si>
  <si>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</si>
  <si>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</si>
  <si>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</si>
  <si>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</si>
  <si>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</si>
  <si>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</si>
  <si>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</si>
  <si>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</si>
  <si>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</si>
  <si>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</si>
  <si>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</si>
  <si>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</si>
  <si>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</si>
  <si>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</si>
  <si>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</si>
  <si>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</si>
  <si>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</si>
  <si>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</si>
  <si>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</si>
  <si>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</si>
  <si>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</si>
  <si>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</si>
  <si>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</si>
  <si>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</si>
  <si>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</si>
  <si>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</si>
  <si>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</si>
  <si>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</si>
  <si>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</si>
  <si>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</si>
  <si>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</si>
  <si>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</si>
  <si>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</si>
  <si>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</si>
  <si>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</si>
  <si>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</si>
  <si>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</si>
  <si>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</si>
  <si>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</si>
  <si>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</si>
  <si>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</si>
  <si>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</si>
  <si>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</si>
  <si>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</si>
  <si>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</si>
  <si>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</si>
  <si>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</si>
  <si>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</si>
  <si>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</si>
  <si>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</si>
  <si>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</si>
  <si>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</si>
  <si>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</si>
  <si>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</si>
  <si>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</si>
  <si>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</si>
  <si>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</si>
  <si>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</si>
  <si>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</si>
  <si>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</si>
  <si>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</si>
  <si>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</si>
  <si>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</si>
  <si>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</si>
  <si>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</si>
  <si>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</si>
  <si>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</si>
  <si>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</si>
  <si>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</si>
  <si>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</si>
  <si>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</si>
  <si>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</si>
  <si>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</si>
  <si>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</si>
  <si>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</si>
  <si>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</si>
  <si>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</si>
  <si>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</si>
  <si>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</si>
  <si>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</si>
  <si>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</si>
  <si>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</si>
  <si>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</si>
  <si>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</si>
  <si>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</si>
  <si>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</si>
  <si>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</si>
  <si>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</si>
  <si>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</si>
  <si>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</si>
  <si>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</si>
  <si>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</si>
  <si>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</si>
  <si>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</si>
  <si>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</si>
  <si>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</si>
  <si>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</si>
  <si>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</si>
  <si>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</si>
  <si>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</si>
  <si>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</si>
  <si>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</si>
  <si>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</si>
  <si>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</si>
  <si>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</si>
  <si>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</si>
  <si>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</si>
  <si>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</si>
  <si>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</si>
  <si>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</si>
  <si>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</si>
  <si>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</si>
  <si>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</si>
  <si>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</si>
  <si>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</si>
  <si>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</si>
  <si>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</si>
  <si>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</si>
  <si>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</si>
  <si>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</si>
  <si>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</si>
  <si>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</si>
  <si>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</si>
  <si>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</si>
  <si>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</si>
  <si>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</si>
  <si>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</si>
  <si>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</si>
  <si>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</si>
  <si>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</si>
  <si>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</si>
  <si>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</si>
  <si>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</si>
  <si>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</si>
  <si>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</si>
  <si>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</si>
  <si>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</si>
  <si>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</si>
  <si>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</si>
  <si>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</si>
  <si>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</si>
  <si>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</si>
  <si>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</si>
  <si>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</si>
  <si>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</si>
  <si>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</si>
  <si>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</si>
  <si>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</si>
  <si>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</si>
  <si>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</si>
  <si>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</si>
  <si>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</si>
  <si>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</si>
  <si>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</si>
  <si>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</si>
  <si>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</si>
  <si>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</si>
  <si>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</si>
  <si>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</si>
  <si>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</si>
  <si>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</si>
  <si>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</si>
  <si>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</si>
  <si>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</si>
  <si>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</si>
  <si>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</si>
  <si>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</si>
  <si>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</si>
  <si>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</si>
  <si>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</si>
  <si>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</si>
  <si>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</si>
  <si>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</si>
  <si>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</si>
  <si>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</si>
  <si>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</si>
  <si>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</si>
  <si>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</si>
  <si>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</si>
  <si>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</si>
  <si>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</si>
  <si>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</si>
  <si>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</si>
  <si>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</si>
  <si>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</si>
  <si>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</si>
  <si>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</si>
  <si>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</si>
  <si>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</si>
  <si>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</si>
  <si>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</si>
  <si>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</si>
  <si>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</si>
  <si>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</si>
  <si>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</si>
  <si>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</si>
  <si>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</si>
  <si>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</si>
  <si>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</si>
  <si>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</si>
  <si>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</si>
  <si>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</si>
  <si>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</si>
  <si>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</si>
  <si>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</si>
  <si>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</si>
  <si>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</si>
  <si>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</si>
  <si>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</si>
  <si>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</si>
  <si>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</si>
  <si>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</si>
  <si>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</si>
  <si>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</si>
  <si>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</si>
  <si>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</si>
  <si>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</si>
  <si>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</si>
  <si>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</si>
  <si>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</si>
  <si>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</si>
  <si>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</si>
  <si>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</si>
  <si>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</si>
  <si>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</si>
  <si>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</si>
  <si>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</si>
  <si>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</si>
  <si>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</si>
  <si>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</si>
  <si>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</si>
  <si>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</si>
  <si>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</si>
  <si>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</si>
  <si>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</si>
  <si>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</si>
  <si>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</si>
  <si>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</si>
  <si>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</si>
  <si>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</si>
  <si>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</si>
  <si>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</si>
  <si>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</si>
  <si>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</si>
  <si>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</si>
  <si>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</si>
  <si>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</si>
  <si>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</si>
  <si>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</si>
  <si>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</si>
  <si>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</si>
  <si>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</si>
  <si>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</si>
  <si>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</si>
  <si>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</si>
  <si>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</si>
  <si>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</si>
  <si>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</si>
  <si>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</si>
  <si>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</si>
  <si>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</si>
  <si>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</si>
  <si>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</si>
  <si>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</si>
  <si>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</si>
  <si>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</si>
  <si>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</si>
  <si>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</si>
  <si>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</si>
  <si>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</si>
  <si>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</si>
  <si>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</si>
  <si>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</si>
  <si>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</si>
  <si>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</si>
  <si>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</si>
  <si>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</si>
  <si>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</si>
  <si>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</si>
  <si>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</si>
  <si>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</si>
  <si>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</si>
  <si>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</si>
  <si>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</si>
  <si>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</si>
  <si>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</si>
  <si>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</si>
  <si>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</si>
  <si>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</si>
  <si>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</si>
  <si>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</si>
  <si>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</si>
  <si>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</si>
  <si>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</si>
  <si>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</si>
  <si>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</si>
  <si>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</si>
  <si>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</si>
  <si>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</si>
  <si>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</si>
  <si>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</si>
  <si>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</si>
  <si>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</si>
  <si>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</si>
  <si>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</si>
  <si>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</si>
  <si>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</si>
  <si>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</si>
  <si>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</si>
  <si>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</si>
  <si>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</si>
  <si>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</si>
  <si>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</si>
  <si>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</si>
  <si>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</si>
  <si>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</si>
  <si>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</si>
  <si>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</si>
  <si>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</si>
  <si>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</si>
  <si>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</si>
  <si>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</si>
  <si>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</si>
  <si>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</si>
  <si>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</si>
  <si>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</si>
  <si>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</si>
  <si>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</si>
  <si>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</si>
  <si>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</si>
  <si>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</si>
  <si>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</si>
  <si>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</si>
  <si>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</si>
  <si>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</si>
  <si>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</si>
  <si>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</si>
  <si>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</si>
  <si>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</si>
  <si>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</si>
  <si>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</si>
  <si>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</si>
  <si>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</si>
  <si>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</si>
  <si>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</si>
  <si>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</si>
  <si>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</si>
  <si>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</si>
  <si>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</si>
  <si>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</si>
  <si>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</si>
  <si>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</si>
  <si>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</si>
  <si>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</si>
  <si>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</si>
  <si>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</si>
  <si>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</si>
  <si>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</si>
  <si>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</si>
  <si>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</si>
  <si>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</si>
  <si>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</si>
  <si>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</si>
  <si>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</si>
  <si>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</si>
  <si>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</si>
  <si>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</si>
  <si>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</si>
  <si>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</si>
  <si>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</si>
  <si>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</si>
  <si>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</si>
  <si>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</si>
  <si>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</si>
  <si>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</si>
  <si>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</si>
  <si>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</si>
  <si>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</si>
  <si>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</si>
  <si>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</si>
  <si>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</si>
  <si>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</si>
  <si>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</si>
  <si>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</si>
  <si>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</si>
  <si>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</si>
  <si>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</si>
  <si>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</si>
  <si>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</si>
  <si>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</si>
  <si>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</si>
  <si>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</si>
  <si>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</si>
  <si>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</si>
  <si>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</si>
  <si>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</si>
  <si>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</si>
  <si>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</si>
  <si>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</si>
  <si>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</si>
  <si>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</si>
  <si>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</si>
  <si>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</si>
  <si>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</si>
  <si>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</si>
  <si>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</si>
  <si>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</si>
  <si>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</si>
  <si>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</si>
  <si>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</si>
  <si>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</si>
  <si>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</si>
  <si>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</si>
  <si>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</si>
  <si>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</si>
  <si>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</si>
  <si>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</si>
  <si>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</si>
  <si>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</si>
  <si>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</si>
  <si>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</si>
  <si>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</si>
  <si>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</si>
  <si>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</si>
  <si>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</si>
  <si>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</si>
  <si>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</si>
  <si>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</si>
  <si>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</si>
  <si>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</si>
  <si>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</si>
  <si>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</si>
  <si>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</si>
  <si>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</si>
  <si>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</si>
  <si>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</si>
  <si>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</si>
  <si>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</si>
  <si>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</si>
  <si>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</si>
  <si>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</si>
  <si>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</si>
  <si>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</si>
  <si>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</si>
  <si>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</si>
  <si>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</si>
  <si>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</si>
  <si>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</si>
  <si>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</si>
  <si>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</si>
  <si>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</si>
  <si>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</si>
  <si>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</si>
  <si>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</si>
  <si>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</si>
  <si>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</si>
  <si>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</si>
  <si>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</si>
  <si>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</si>
  <si>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</si>
  <si>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</si>
  <si>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</si>
  <si>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</si>
  <si>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</si>
  <si>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</si>
  <si>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</si>
  <si>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</si>
  <si>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</si>
  <si>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</si>
  <si>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</si>
  <si>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</si>
  <si>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</si>
  <si>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</si>
  <si>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</si>
  <si>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</si>
  <si>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</si>
  <si>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</si>
  <si>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</si>
  <si>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</si>
  <si>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</si>
  <si>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</si>
  <si>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</si>
  <si>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</si>
  <si>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</si>
  <si>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</si>
  <si>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</si>
  <si>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</si>
  <si>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</si>
  <si>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</si>
  <si>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</si>
  <si>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</si>
  <si>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</si>
  <si>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</si>
  <si>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</si>
  <si>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</si>
  <si>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</si>
  <si>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</si>
  <si>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</si>
  <si>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</si>
  <si>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</si>
  <si>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</si>
  <si>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</si>
  <si>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</si>
  <si>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</si>
  <si>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</si>
  <si>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</si>
  <si>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</si>
  <si>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</si>
  <si>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</si>
  <si>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</si>
  <si>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</si>
  <si>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</si>
  <si>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</si>
  <si>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</si>
  <si>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</si>
  <si>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</si>
  <si>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</si>
  <si>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</si>
  <si>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</si>
  <si>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</si>
  <si>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</si>
  <si>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</si>
  <si>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</si>
  <si>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</si>
  <si>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</si>
  <si>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</si>
  <si>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</si>
  <si>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</si>
  <si>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</si>
  <si>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</si>
  <si>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</si>
  <si>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</si>
  <si>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</si>
  <si>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</si>
  <si>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</si>
  <si>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</si>
  <si>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</si>
  <si>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</si>
  <si>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</si>
  <si>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</si>
  <si>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</si>
  <si>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</si>
  <si>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</si>
  <si>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</si>
  <si>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</si>
  <si>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</si>
  <si>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</si>
  <si>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</si>
  <si>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</si>
  <si>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</si>
  <si>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</si>
  <si>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</si>
  <si>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</si>
  <si>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</si>
  <si>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</si>
  <si>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</si>
  <si>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</si>
  <si>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</si>
  <si>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</si>
  <si>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</si>
  <si>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</si>
  <si>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</si>
  <si>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</si>
  <si>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</si>
  <si>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</si>
  <si>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</si>
  <si>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</si>
  <si>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</si>
  <si>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</si>
  <si>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</si>
  <si>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</si>
  <si>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</si>
  <si>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</si>
  <si>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</si>
  <si>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</si>
  <si>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</si>
  <si>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</si>
  <si>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</si>
  <si>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</si>
  <si>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</si>
  <si>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</si>
  <si>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</si>
  <si>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</si>
  <si>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</si>
  <si>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</si>
  <si>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</si>
  <si>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</si>
  <si>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</si>
  <si>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</si>
  <si>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</si>
  <si>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</si>
  <si>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</si>
  <si>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</si>
  <si>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</si>
  <si>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</si>
  <si>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</si>
  <si>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</si>
  <si>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</si>
  <si>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</si>
  <si>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</si>
  <si>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</si>
  <si>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</si>
  <si>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</si>
  <si>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</si>
  <si>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</si>
  <si>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</si>
  <si>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</si>
  <si>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</si>
  <si>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</si>
  <si>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</si>
  <si>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</si>
  <si>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</si>
  <si>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</si>
  <si>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</si>
  <si>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</si>
  <si>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</si>
  <si>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</si>
  <si>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</si>
  <si>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</si>
  <si>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</si>
  <si>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</si>
  <si>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</si>
  <si>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</si>
  <si>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</si>
  <si>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</si>
  <si>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</si>
  <si>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</si>
  <si>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</si>
  <si>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</si>
  <si>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</si>
  <si>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</si>
  <si>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</si>
  <si>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</si>
  <si>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</si>
  <si>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</si>
  <si>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</si>
  <si>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</si>
  <si>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</si>
  <si>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</si>
  <si>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</si>
  <si>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</si>
  <si>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</si>
  <si>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</si>
  <si>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</si>
  <si>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</si>
  <si>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</si>
  <si>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</si>
  <si>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</si>
  <si>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</si>
  <si>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</si>
  <si>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</si>
  <si>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</si>
  <si>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</si>
  <si>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</si>
  <si>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</si>
  <si>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</si>
  <si>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</si>
  <si>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</si>
  <si>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</si>
  <si>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</si>
  <si>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</si>
  <si>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</si>
  <si>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</si>
  <si>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</si>
  <si>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</si>
  <si>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</si>
  <si>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</si>
  <si>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</si>
  <si>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</si>
  <si>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</si>
  <si>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</si>
  <si>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</si>
  <si>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</si>
  <si>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</si>
  <si>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</si>
  <si>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</si>
  <si>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</si>
  <si>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</si>
  <si>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</si>
  <si>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</si>
  <si>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</si>
  <si>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</si>
  <si>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</si>
  <si>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</si>
  <si>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</si>
  <si>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</si>
  <si>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</si>
  <si>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</si>
  <si>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</si>
  <si>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</si>
  <si>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</si>
  <si>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</si>
  <si>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</si>
  <si>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</si>
  <si>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</si>
  <si>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</si>
  <si>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</si>
  <si>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</si>
  <si>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</si>
  <si>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</si>
  <si>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</si>
  <si>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</si>
  <si>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</si>
  <si>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</si>
  <si>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</si>
  <si>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</si>
  <si>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</si>
  <si>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</si>
  <si>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</si>
  <si>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</si>
  <si>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</si>
  <si>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</si>
  <si>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</si>
  <si>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</si>
  <si>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</si>
  <si>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</si>
  <si>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</si>
  <si>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</si>
  <si>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</si>
  <si>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</si>
  <si>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</si>
  <si>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</si>
  <si>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</si>
  <si>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</si>
  <si>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</si>
  <si>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</si>
  <si>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</si>
  <si>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</si>
  <si>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</si>
  <si>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</si>
  <si>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</si>
  <si>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</si>
  <si>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</si>
  <si>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</si>
  <si>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</si>
  <si>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</si>
  <si>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</si>
  <si>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</si>
  <si>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</si>
  <si>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</si>
  <si>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</si>
  <si>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</si>
  <si>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</si>
  <si>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</si>
  <si>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</si>
  <si>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</si>
  <si>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</si>
  <si>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</si>
  <si>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</si>
  <si>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</si>
  <si>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</si>
  <si>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</si>
  <si>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</si>
  <si>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</si>
  <si>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</si>
  <si>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</si>
  <si>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</si>
  <si>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</si>
  <si>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</si>
  <si>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</si>
  <si>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</si>
  <si>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</si>
  <si>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</si>
  <si>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</si>
  <si>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</si>
  <si>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</si>
  <si>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</si>
  <si>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</si>
  <si>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</si>
  <si>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</si>
  <si>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</si>
  <si>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</si>
  <si>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</si>
  <si>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</si>
  <si>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</si>
  <si>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</si>
  <si>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</si>
  <si>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</si>
  <si>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</si>
  <si>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</si>
  <si>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</si>
  <si>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</si>
  <si>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</si>
  <si>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</si>
  <si>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</si>
  <si>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</si>
  <si>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</si>
  <si>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</si>
  <si>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</si>
  <si>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</si>
  <si>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</si>
  <si>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</si>
  <si>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</si>
  <si>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</si>
  <si>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</si>
  <si>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</si>
  <si>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</si>
  <si>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</si>
  <si>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</si>
  <si>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</si>
  <si>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</si>
  <si>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</si>
  <si>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</si>
  <si>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</si>
  <si>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</si>
  <si>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</si>
  <si>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</si>
  <si>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</si>
  <si>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</si>
  <si>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</si>
  <si>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</si>
  <si>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</si>
  <si>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</si>
  <si>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</si>
  <si>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</si>
  <si>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</si>
  <si>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</si>
  <si>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</si>
  <si>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</si>
  <si>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</si>
  <si>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</si>
  <si>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</si>
  <si>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</si>
  <si>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</si>
  <si>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</si>
  <si>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</si>
  <si>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</si>
  <si>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</si>
  <si>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</si>
  <si>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</si>
  <si>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</si>
  <si>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</si>
  <si>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</si>
  <si>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</si>
  <si>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</si>
  <si>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</si>
  <si>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</si>
  <si>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</si>
  <si>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</si>
  <si>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</si>
  <si>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</si>
  <si>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</si>
  <si>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</si>
  <si>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</si>
  <si>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</si>
  <si>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</si>
  <si>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</si>
  <si>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</si>
  <si>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</si>
  <si>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</si>
  <si>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</si>
  <si>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</si>
  <si>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</si>
  <si>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</si>
  <si>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</si>
  <si>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</si>
  <si>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</si>
  <si>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</si>
  <si>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</si>
  <si>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</si>
  <si>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</si>
  <si>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</si>
  <si>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</si>
  <si>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</si>
  <si>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</si>
  <si>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</si>
  <si>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</si>
  <si>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</si>
  <si>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</si>
  <si>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</si>
  <si>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</si>
  <si>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</si>
  <si>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</si>
  <si>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</si>
  <si>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</si>
  <si>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</si>
  <si>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</si>
  <si>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</si>
  <si>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</si>
  <si>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</si>
  <si>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</si>
  <si>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</si>
  <si>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</si>
  <si>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</si>
  <si>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</si>
  <si>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</si>
  <si>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</si>
  <si>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</si>
  <si>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</si>
  <si>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</si>
  <si>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</si>
  <si>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</si>
  <si>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</si>
  <si>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</si>
  <si>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</si>
  <si>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</si>
  <si>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</si>
  <si>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</si>
  <si>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</si>
  <si>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</si>
  <si>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</si>
  <si>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</si>
  <si>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</si>
  <si>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</si>
  <si>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</si>
  <si>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</si>
  <si>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</si>
  <si>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</si>
  <si>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</si>
  <si>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</si>
  <si>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</si>
  <si>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</si>
  <si>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</si>
  <si>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</si>
  <si>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</si>
  <si>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</si>
  <si>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</si>
  <si>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</si>
  <si>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</si>
  <si>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</si>
  <si>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</si>
  <si>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</si>
  <si>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</si>
  <si>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</si>
  <si>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</si>
  <si>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</si>
  <si>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</si>
  <si>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</si>
  <si>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</si>
  <si>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</si>
  <si>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</si>
  <si>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</si>
  <si>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</si>
  <si>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</si>
  <si>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</si>
  <si>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</si>
  <si>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</si>
  <si>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</si>
  <si>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</si>
  <si>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</si>
  <si>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</si>
  <si>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</si>
  <si>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</si>
  <si>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</si>
  <si>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</si>
  <si>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</si>
  <si>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</si>
  <si>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</si>
  <si>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</si>
  <si>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</si>
  <si>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</si>
  <si>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</si>
  <si>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</si>
  <si>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</si>
  <si>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</si>
  <si>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</si>
  <si>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</si>
  <si>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</si>
  <si>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</si>
  <si>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</si>
  <si>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</si>
  <si>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</si>
  <si>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</si>
  <si>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</si>
  <si>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</si>
  <si>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</si>
  <si>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</si>
  <si>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</si>
  <si>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</si>
  <si>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</si>
  <si>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</si>
  <si>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</si>
  <si>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</si>
  <si>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</si>
  <si>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</si>
  <si>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</si>
  <si>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</si>
  <si>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</si>
  <si>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</si>
  <si>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</si>
  <si>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</si>
  <si>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</si>
  <si>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</si>
  <si>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</si>
  <si>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</si>
  <si>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</si>
  <si>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</si>
  <si>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</si>
  <si>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</si>
  <si>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</si>
  <si>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</si>
  <si>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</si>
  <si>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</si>
  <si>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</si>
  <si>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</si>
  <si>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</si>
  <si>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</si>
  <si>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</si>
  <si>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</si>
  <si>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</si>
  <si>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</si>
  <si>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</si>
  <si>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</si>
  <si>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</si>
  <si>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</si>
  <si>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</si>
  <si>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</si>
  <si>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</si>
  <si>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</si>
  <si>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</si>
  <si>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</si>
  <si>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</si>
  <si>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</si>
  <si>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</si>
  <si>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</si>
  <si>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</si>
  <si>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</si>
  <si>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</si>
  <si>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</si>
  <si>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</si>
  <si>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</si>
  <si>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</si>
  <si>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</si>
  <si>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</si>
  <si>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</si>
  <si>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</si>
  <si>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</si>
  <si>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</si>
  <si>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</si>
  <si>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</si>
  <si>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</si>
  <si>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</si>
  <si>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</si>
  <si>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</si>
  <si>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</si>
  <si>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</si>
  <si>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</si>
  <si>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</si>
  <si>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</si>
  <si>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</si>
  <si>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</si>
  <si>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</si>
  <si>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</si>
  <si>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</si>
  <si>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</si>
  <si>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</si>
  <si>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</si>
  <si>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</si>
  <si>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</si>
  <si>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</si>
  <si>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</si>
  <si>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</si>
  <si>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</si>
  <si>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</si>
  <si>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</si>
  <si>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</si>
  <si>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</si>
  <si>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</si>
  <si>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</si>
  <si>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</si>
  <si>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</si>
  <si>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</si>
  <si>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</si>
  <si>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</si>
  <si>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</si>
  <si>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</si>
  <si>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</si>
  <si>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</si>
  <si>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</si>
  <si>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</si>
  <si>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</si>
  <si>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</si>
  <si>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</si>
  <si>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</si>
  <si>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</si>
  <si>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</si>
  <si>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</si>
  <si>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</si>
  <si>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</si>
  <si>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</si>
  <si>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</si>
  <si>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</si>
  <si>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</si>
  <si>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</si>
  <si>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</si>
  <si>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</si>
  <si>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</si>
  <si>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</si>
  <si>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</si>
  <si>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</si>
  <si>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</si>
  <si>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</si>
  <si>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</si>
  <si>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</si>
  <si>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</si>
  <si>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</si>
  <si>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</si>
  <si>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</si>
  <si>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</si>
  <si>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</si>
  <si>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</si>
  <si>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</si>
  <si>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</si>
  <si>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</si>
  <si>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</si>
  <si>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</si>
  <si>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</si>
  <si>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</si>
  <si>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</si>
  <si>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</si>
  <si>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</si>
  <si>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</si>
  <si>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</si>
  <si>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</si>
  <si>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</si>
  <si>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</si>
  <si>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</si>
  <si>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</si>
  <si>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</si>
  <si>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</si>
  <si>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</si>
  <si>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</si>
  <si>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</si>
  <si>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</si>
  <si>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</si>
  <si>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</si>
  <si>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</si>
  <si>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</si>
  <si>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</si>
  <si>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</si>
  <si>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</si>
  <si>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</si>
  <si>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</si>
  <si>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</si>
  <si>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</si>
  <si>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</si>
  <si>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</si>
  <si>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</si>
  <si>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</si>
  <si>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</si>
  <si>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</si>
  <si>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</si>
  <si>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</si>
  <si>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</si>
  <si>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</si>
  <si>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</si>
  <si>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</si>
  <si>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</si>
  <si>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</si>
  <si>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</si>
  <si>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</si>
  <si>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</si>
  <si>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</si>
  <si>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</si>
  <si>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</si>
  <si>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</si>
  <si>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</si>
  <si>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</si>
  <si>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</si>
  <si>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</si>
  <si>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</si>
  <si>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</si>
  <si>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</si>
  <si>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</si>
  <si>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</si>
  <si>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</si>
  <si>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</si>
  <si>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</si>
  <si>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</si>
  <si>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</si>
  <si>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</si>
  <si>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</si>
  <si>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</si>
  <si>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</si>
  <si>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</si>
  <si>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</si>
  <si>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</si>
  <si>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</si>
  <si>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</si>
  <si>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</si>
  <si>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</si>
  <si>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</si>
  <si>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</si>
  <si>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</si>
  <si>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</si>
  <si>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</si>
  <si>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</si>
  <si>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</si>
  <si>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</si>
  <si>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</si>
  <si>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</si>
  <si>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</si>
  <si>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</si>
  <si>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</si>
  <si>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</si>
  <si>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</si>
  <si>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</si>
  <si>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</si>
  <si>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</si>
  <si>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</si>
  <si>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</si>
  <si>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</si>
  <si>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</si>
  <si>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</si>
  <si>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</si>
  <si>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</si>
  <si>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</si>
  <si>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</si>
  <si>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</si>
  <si>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</si>
  <si>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</si>
  <si>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</si>
  <si>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</si>
  <si>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</si>
  <si>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</si>
  <si>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</si>
  <si>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</si>
  <si>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</si>
  <si>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</si>
  <si>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</si>
  <si>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</si>
  <si>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</si>
  <si>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</si>
  <si>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</si>
  <si>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</si>
  <si>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</si>
  <si>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</si>
  <si>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</si>
  <si>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</si>
  <si>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</si>
  <si>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</si>
  <si>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</si>
  <si>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</si>
  <si>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</si>
  <si>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</si>
  <si>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</si>
  <si>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</si>
  <si>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</si>
  <si>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</si>
  <si>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</si>
  <si>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</si>
  <si>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</si>
  <si>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</si>
  <si>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</si>
  <si>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</si>
  <si>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</si>
  <si>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</si>
  <si>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</si>
  <si>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</si>
  <si>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</si>
  <si>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</si>
  <si>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</si>
  <si>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</si>
  <si>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</si>
  <si>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</si>
  <si>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</si>
  <si>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</si>
  <si>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</si>
  <si>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</si>
  <si>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</si>
  <si>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</si>
  <si>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</si>
  <si>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</si>
  <si>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</si>
  <si>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</si>
  <si>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</si>
  <si>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</si>
  <si>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</si>
  <si>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</si>
  <si>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</si>
  <si>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</si>
  <si>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</si>
  <si>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</si>
  <si>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</si>
  <si>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</si>
  <si>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</si>
  <si>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</si>
  <si>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</si>
  <si>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</si>
  <si>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</si>
  <si>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</si>
  <si>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</si>
  <si>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</si>
  <si>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</si>
  <si>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</si>
  <si>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</si>
  <si>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</si>
  <si>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</si>
  <si>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</si>
  <si>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</si>
  <si>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</si>
  <si>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</si>
  <si>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</si>
  <si>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</si>
  <si>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</si>
  <si>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</si>
  <si>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</si>
  <si>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</si>
  <si>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</si>
  <si>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</si>
  <si>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</si>
  <si>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</si>
  <si>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</si>
  <si>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</si>
  <si>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</si>
  <si>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</si>
  <si>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</si>
  <si>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</si>
  <si>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</si>
  <si>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</si>
  <si>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</si>
  <si>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</si>
  <si>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</si>
  <si>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</si>
  <si>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</si>
  <si>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</si>
  <si>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</si>
  <si>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</si>
  <si>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</si>
  <si>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</si>
  <si>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</si>
  <si>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</si>
  <si>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</si>
  <si>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</si>
  <si>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</si>
  <si>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</si>
  <si>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</si>
  <si>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</si>
  <si>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</si>
  <si>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</si>
  <si>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</si>
  <si>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</si>
  <si>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</si>
  <si>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</si>
  <si>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</si>
  <si>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</si>
  <si>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</si>
  <si>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</si>
  <si>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</si>
  <si>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</si>
  <si>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</si>
  <si>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</si>
  <si>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</si>
  <si>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</si>
  <si>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</si>
  <si>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</si>
  <si>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</si>
  <si>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</si>
  <si>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</si>
  <si>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</si>
  <si>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</si>
  <si>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</si>
  <si>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</si>
  <si>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</si>
  <si>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</si>
  <si>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</si>
  <si>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</si>
  <si>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</si>
  <si>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</si>
  <si>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</si>
  <si>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</si>
  <si>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</si>
  <si>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</si>
  <si>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</si>
  <si>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</si>
  <si>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</si>
  <si>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</si>
  <si>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</si>
  <si>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</si>
  <si>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</si>
  <si>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</si>
  <si>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</si>
  <si>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</si>
  <si>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</si>
  <si>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</si>
  <si>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</si>
  <si>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</si>
  <si>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</si>
  <si>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</si>
  <si>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</si>
  <si>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</si>
  <si>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</si>
  <si>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</si>
  <si>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</si>
  <si>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</si>
  <si>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</si>
  <si>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</si>
  <si>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</si>
  <si>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</si>
  <si>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</si>
  <si>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</si>
  <si>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</si>
  <si>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</si>
  <si>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</si>
  <si>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</si>
  <si>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</si>
  <si>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</si>
  <si>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</si>
  <si>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</si>
  <si>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</si>
  <si>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</si>
  <si>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</si>
  <si>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</si>
  <si>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</si>
  <si>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</si>
  <si>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</si>
  <si>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</si>
  <si>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</si>
  <si>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</si>
  <si>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</si>
  <si>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</si>
  <si>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</si>
  <si>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</si>
  <si>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</si>
  <si>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</si>
  <si>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</si>
  <si>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</si>
  <si>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</si>
  <si>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</si>
  <si>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</si>
  <si>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</si>
  <si>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</si>
  <si>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</si>
  <si>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</si>
  <si>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</si>
  <si>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</si>
  <si>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</si>
  <si>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</si>
  <si>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</si>
  <si>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</si>
  <si>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</si>
  <si>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</si>
  <si>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</si>
  <si>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</si>
  <si>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</si>
  <si>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</si>
  <si>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</si>
  <si>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</si>
  <si>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</si>
  <si>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</si>
  <si>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</si>
  <si>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</si>
  <si>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</si>
  <si>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</si>
  <si>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</si>
  <si>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</si>
  <si>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</si>
  <si>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</si>
  <si>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</si>
  <si>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</si>
  <si>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</si>
  <si>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</si>
  <si>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</si>
  <si>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</si>
  <si>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</si>
  <si>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</si>
  <si>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</si>
  <si>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</si>
  <si>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</si>
  <si>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</si>
  <si>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</si>
  <si>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</si>
  <si>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</si>
  <si>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</si>
  <si>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</si>
  <si>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</si>
  <si>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</si>
  <si>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</si>
  <si>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</si>
  <si>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</si>
  <si>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</si>
  <si>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</si>
  <si>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</si>
  <si>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</si>
  <si>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</si>
  <si>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</si>
  <si>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</si>
  <si>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</si>
  <si>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</si>
  <si>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</si>
  <si>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</si>
  <si>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</si>
  <si>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</si>
  <si>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</si>
  <si>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</si>
  <si>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</si>
  <si>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</si>
  <si>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</si>
  <si>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</si>
  <si>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</si>
  <si>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</si>
  <si>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</si>
  <si>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</si>
  <si>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</si>
  <si>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</si>
  <si>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</si>
  <si>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</si>
  <si>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</si>
  <si>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</si>
  <si>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</si>
  <si>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</si>
  <si>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</si>
  <si>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</si>
  <si>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</si>
  <si>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</si>
  <si>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</si>
  <si>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</si>
  <si>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</si>
  <si>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</si>
  <si>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</si>
  <si>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</si>
  <si>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</si>
  <si>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</si>
  <si>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</si>
  <si>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</si>
  <si>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</si>
  <si>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</si>
  <si>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</si>
  <si>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</si>
  <si>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</si>
  <si>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</si>
  <si>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</si>
  <si>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</si>
  <si>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</si>
  <si>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</si>
  <si>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</si>
  <si>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</si>
  <si>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</si>
  <si>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</si>
  <si>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</si>
  <si>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</si>
  <si>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</si>
  <si>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</si>
  <si>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</si>
  <si>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</si>
  <si>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</si>
  <si>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</si>
  <si>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</si>
  <si>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</si>
  <si>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</si>
  <si>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</si>
  <si>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</si>
  <si>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</si>
  <si>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</si>
  <si>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</si>
  <si>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</si>
  <si>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</si>
  <si>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</si>
  <si>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</si>
  <si>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</si>
  <si>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</si>
  <si>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</si>
  <si>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</si>
  <si>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</si>
  <si>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</si>
  <si>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</si>
  <si>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</si>
  <si>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</si>
  <si>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</si>
  <si>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</si>
  <si>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</si>
  <si>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</si>
  <si>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</si>
  <si>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</si>
  <si>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</si>
  <si>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</si>
  <si>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</si>
  <si>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</si>
  <si>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</si>
  <si>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</si>
  <si>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</si>
  <si>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</si>
  <si>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</si>
  <si>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</si>
  <si>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</si>
  <si>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</si>
  <si>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</si>
  <si>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</si>
  <si>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</si>
  <si>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</si>
  <si>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</si>
  <si>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</si>
  <si>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</si>
  <si>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</si>
  <si>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</si>
  <si>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</si>
  <si>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</si>
  <si>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</si>
  <si>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</si>
  <si>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</si>
  <si>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</si>
  <si>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</si>
  <si>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</si>
  <si>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</si>
  <si>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</si>
  <si>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</si>
  <si>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</si>
  <si>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</si>
  <si>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</si>
  <si>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</si>
  <si>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</si>
  <si>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</si>
  <si>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</si>
  <si>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</si>
  <si>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</si>
  <si>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</si>
  <si>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</si>
  <si>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</si>
  <si>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</si>
  <si>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</si>
  <si>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</si>
  <si>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</si>
  <si>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</si>
  <si>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</si>
  <si>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</si>
  <si>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</si>
  <si>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</si>
  <si>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</si>
  <si>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</si>
  <si>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</si>
  <si>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</si>
  <si>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</si>
  <si>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</si>
  <si>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</si>
  <si>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</si>
  <si>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</si>
  <si>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</si>
  <si>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</si>
  <si>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</si>
  <si>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</si>
  <si>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</si>
  <si>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</si>
  <si>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</si>
  <si>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</si>
  <si>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</si>
  <si>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</si>
  <si>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</si>
  <si>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</si>
  <si>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</si>
  <si>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</si>
  <si>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</si>
  <si>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</si>
  <si>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</si>
  <si>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</si>
  <si>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</si>
  <si>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</si>
  <si>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</si>
  <si>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</si>
  <si>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</si>
  <si>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</si>
  <si>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</si>
  <si>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</si>
  <si>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</si>
  <si>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</si>
  <si>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</si>
  <si>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</si>
  <si>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</si>
  <si>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</si>
  <si>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</si>
  <si>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</si>
  <si>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</si>
  <si>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</si>
  <si>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</si>
  <si>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</si>
  <si>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</si>
  <si>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</si>
  <si>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</si>
  <si>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</si>
  <si>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</si>
  <si>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</si>
  <si>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</si>
  <si>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</si>
  <si>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</si>
  <si>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</si>
  <si>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</si>
  <si>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</si>
  <si>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</si>
  <si>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</si>
  <si>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</si>
  <si>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</si>
  <si>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</si>
  <si>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</si>
  <si>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</si>
  <si>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</si>
  <si>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</si>
  <si>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</si>
  <si>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</si>
  <si>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</si>
  <si>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</si>
  <si>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</si>
  <si>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</si>
  <si>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</si>
  <si>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</si>
  <si>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</si>
  <si>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</si>
  <si>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</si>
  <si>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</si>
  <si>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</si>
  <si>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</si>
  <si>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</si>
  <si>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</si>
  <si>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</si>
  <si>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</si>
  <si>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</si>
  <si>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</si>
  <si>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</si>
  <si>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</si>
  <si>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</si>
  <si>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</si>
  <si>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</si>
  <si>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</si>
  <si>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</si>
  <si>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</si>
  <si>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</si>
  <si>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</si>
  <si>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</si>
  <si>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</si>
  <si>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</si>
  <si>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</si>
  <si>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</si>
  <si>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</si>
  <si>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</si>
  <si>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</si>
  <si>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</si>
  <si>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</si>
  <si>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</si>
  <si>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</si>
  <si>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</si>
  <si>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</si>
  <si>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</si>
  <si>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</si>
  <si>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</si>
  <si>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</si>
  <si>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</si>
  <si>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</si>
  <si>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</si>
  <si>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</si>
  <si>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</si>
  <si>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</si>
  <si>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</si>
  <si>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</si>
  <si>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</si>
  <si>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</si>
  <si>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</si>
  <si>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</si>
  <si>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</si>
  <si>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</si>
  <si>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</si>
  <si>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</si>
  <si>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</si>
  <si>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</si>
  <si>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</si>
  <si>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</si>
  <si>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</si>
  <si>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</si>
  <si>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</si>
  <si>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</si>
  <si>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</si>
  <si>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</si>
  <si>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</si>
  <si>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</si>
  <si>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</si>
  <si>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</si>
  <si>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</si>
  <si>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</si>
  <si>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</si>
  <si>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</si>
  <si>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</si>
  <si>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</si>
  <si>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</si>
  <si>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</si>
  <si>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</si>
  <si>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</si>
  <si>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</si>
  <si>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</si>
  <si>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</si>
  <si>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</si>
  <si>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</si>
  <si>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</si>
  <si>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</si>
  <si>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</si>
  <si>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</si>
  <si>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</si>
  <si>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</si>
  <si>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</si>
  <si>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</si>
  <si>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</si>
  <si>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</si>
  <si>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</si>
  <si>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</si>
  <si>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</si>
  <si>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</si>
  <si>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</si>
  <si>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</si>
  <si>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</si>
  <si>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</si>
  <si>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</si>
  <si>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</si>
  <si>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</si>
  <si>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</si>
  <si>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</si>
  <si>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</si>
  <si>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</si>
  <si>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</si>
  <si>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</si>
  <si>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</si>
  <si>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</si>
  <si>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</si>
  <si>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</si>
  <si>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</si>
  <si>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</si>
  <si>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</si>
  <si>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</si>
  <si>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</si>
  <si>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</si>
  <si>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</si>
  <si>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</si>
  <si>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</si>
  <si>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</si>
  <si>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</si>
  <si>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</si>
  <si>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</si>
  <si>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</si>
  <si>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</si>
  <si>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</si>
  <si>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</si>
  <si>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</si>
  <si>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</si>
  <si>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</si>
  <si>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</si>
  <si>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</si>
  <si>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</si>
  <si>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</si>
  <si>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</si>
  <si>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</si>
  <si>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</si>
  <si>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</si>
  <si>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</si>
  <si>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</si>
  <si>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</si>
  <si>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</si>
  <si>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</si>
  <si>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</si>
  <si>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</si>
  <si>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</si>
  <si>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</si>
  <si>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</si>
  <si>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</si>
  <si>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</si>
  <si>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</si>
  <si>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</si>
  <si>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</si>
  <si>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</si>
  <si>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</si>
  <si>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</si>
  <si>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</si>
  <si>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</si>
  <si>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</si>
  <si>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</si>
  <si>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</si>
  <si>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</si>
  <si>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</si>
  <si>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</si>
  <si>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</si>
  <si>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</si>
  <si>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</si>
  <si>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</si>
  <si>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</si>
  <si>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</si>
  <si>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</si>
  <si>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</si>
  <si>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</si>
  <si>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</si>
  <si>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</si>
  <si>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</si>
  <si>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</si>
  <si>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</si>
  <si>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</si>
  <si>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</si>
  <si>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</si>
  <si>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</si>
  <si>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</si>
  <si>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</si>
  <si>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</si>
  <si>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</si>
  <si>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</si>
  <si>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</si>
  <si>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</si>
  <si>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</si>
  <si>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</si>
  <si>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</si>
  <si>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</si>
  <si>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</si>
  <si>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</si>
  <si>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</si>
  <si>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</si>
  <si>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</si>
  <si>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</si>
  <si>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</si>
  <si>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</si>
  <si>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</si>
  <si>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</si>
  <si>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</si>
  <si>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</si>
  <si>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</si>
  <si>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</si>
  <si>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</si>
  <si>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</si>
  <si>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</si>
  <si>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</si>
  <si>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</si>
  <si>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</si>
  <si>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</si>
  <si>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</si>
  <si>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</si>
  <si>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</si>
  <si>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</si>
  <si>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</si>
  <si>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</si>
  <si>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</si>
  <si>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</si>
  <si>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</si>
  <si>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</si>
  <si>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</si>
  <si>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</si>
  <si>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</si>
  <si>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</si>
  <si>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</si>
  <si>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</si>
  <si>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</si>
  <si>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</si>
  <si>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</si>
  <si>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</si>
  <si>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</si>
  <si>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</si>
  <si>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</si>
  <si>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</si>
  <si>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</si>
  <si>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</si>
  <si>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</si>
  <si>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</si>
  <si>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</si>
  <si>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</si>
  <si>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</si>
  <si>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</si>
  <si>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</si>
  <si>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</si>
  <si>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</si>
  <si>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</si>
  <si>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</si>
  <si>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</si>
  <si>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</si>
  <si>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</si>
  <si>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</si>
  <si>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</si>
  <si>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</si>
  <si>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</si>
  <si>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</si>
  <si>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</si>
  <si>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</si>
  <si>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</si>
  <si>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</si>
  <si>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</si>
  <si>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</si>
  <si>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</si>
  <si>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</si>
  <si>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</si>
  <si>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</si>
  <si>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</si>
  <si>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</si>
  <si>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</si>
  <si>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</si>
  <si>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</si>
  <si>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</si>
  <si>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</si>
  <si>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</si>
  <si>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</si>
  <si>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</si>
  <si>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</si>
  <si>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</si>
  <si>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</si>
  <si>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</si>
  <si>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</si>
  <si>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</si>
  <si>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</si>
  <si>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</si>
  <si>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</si>
  <si>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</si>
  <si>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</si>
  <si>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</si>
  <si>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</si>
  <si>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</si>
  <si>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</si>
  <si>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</si>
  <si>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</si>
  <si>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</si>
  <si>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</si>
  <si>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</si>
  <si>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</si>
  <si>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</si>
  <si>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</si>
  <si>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</si>
  <si>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</si>
  <si>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</si>
  <si>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</si>
  <si>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</si>
  <si>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</si>
  <si>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</si>
  <si>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</si>
  <si>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</si>
  <si>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</si>
  <si>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</si>
  <si>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</si>
  <si>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</si>
  <si>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</si>
  <si>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</si>
  <si>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</si>
  <si>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</si>
  <si>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</si>
  <si>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</si>
  <si>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</si>
  <si>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</si>
  <si>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</si>
  <si>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</si>
  <si>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</si>
  <si>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</si>
  <si>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</si>
  <si>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</si>
  <si>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</si>
  <si>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</si>
  <si>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</si>
  <si>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</si>
  <si>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</si>
  <si>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</si>
  <si>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</si>
  <si>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</si>
  <si>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</si>
  <si>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</si>
  <si>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</si>
  <si>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</si>
  <si>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</si>
  <si>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</si>
  <si>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</si>
  <si>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</si>
  <si>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</si>
  <si>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</si>
  <si>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</si>
  <si>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</si>
  <si>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</si>
  <si>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</si>
  <si>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</si>
  <si>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</si>
  <si>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</si>
  <si>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</si>
  <si>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</si>
  <si>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</si>
  <si>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</si>
  <si>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</si>
  <si>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</si>
  <si>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</si>
  <si>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</si>
  <si>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</si>
  <si>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</si>
  <si>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</si>
  <si>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</si>
  <si>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</si>
  <si>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</si>
  <si>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</si>
  <si>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</si>
  <si>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</si>
  <si>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</si>
  <si>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</si>
  <si>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</si>
  <si>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</si>
  <si>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</si>
  <si>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</si>
  <si>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</si>
  <si>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</si>
  <si>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</si>
  <si>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</si>
  <si>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</si>
  <si>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</si>
  <si>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</si>
  <si>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</si>
  <si>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</si>
  <si>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</si>
  <si>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</si>
  <si>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</si>
  <si>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</si>
  <si>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</si>
  <si>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</si>
  <si>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</si>
  <si>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</si>
  <si>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</si>
  <si>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</si>
  <si>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</si>
  <si>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</si>
  <si>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</si>
  <si>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</si>
  <si>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</si>
  <si>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</si>
  <si>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</si>
  <si>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</si>
  <si>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</si>
  <si>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</si>
  <si>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</si>
  <si>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</si>
  <si>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</si>
  <si>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</si>
  <si>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</si>
  <si>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</si>
  <si>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</si>
  <si>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</si>
  <si>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</si>
  <si>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</si>
  <si>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</si>
  <si>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</si>
  <si>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</si>
  <si>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</si>
  <si>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</si>
  <si>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</si>
  <si>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</si>
  <si>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</si>
  <si>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</si>
  <si>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</si>
  <si>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</si>
  <si>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</si>
  <si>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</si>
  <si>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</si>
  <si>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</si>
  <si>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</si>
  <si>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</si>
  <si>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</si>
  <si>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</si>
  <si>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</si>
  <si>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</si>
  <si>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</si>
  <si>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</si>
  <si>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</si>
  <si>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</si>
  <si>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</si>
  <si>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</si>
  <si>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</si>
  <si>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</si>
  <si>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</si>
  <si>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</si>
  <si>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</si>
  <si>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</si>
  <si>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</si>
  <si>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</si>
  <si>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</si>
  <si>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</si>
  <si>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</si>
  <si>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</si>
  <si>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</si>
  <si>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</si>
  <si>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</si>
  <si>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</si>
  <si>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</si>
  <si>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</si>
  <si>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</si>
  <si>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</si>
  <si>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</si>
  <si>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</si>
  <si>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</si>
  <si>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</si>
  <si>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</si>
  <si>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</si>
  <si>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</si>
  <si>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</si>
  <si>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</si>
  <si>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</si>
  <si>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</si>
  <si>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</si>
  <si>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</si>
  <si>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</si>
  <si>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</si>
  <si>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</si>
  <si>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</si>
  <si>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</si>
  <si>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</si>
  <si>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</si>
  <si>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</si>
  <si>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</si>
  <si>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</si>
  <si>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</si>
  <si>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</si>
  <si>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</si>
  <si>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</si>
  <si>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</si>
  <si>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</si>
  <si>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</si>
  <si>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</si>
  <si>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</si>
  <si>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</si>
  <si>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</si>
  <si>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</si>
  <si>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</si>
  <si>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</si>
  <si>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</si>
  <si>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</si>
  <si>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</si>
  <si>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</si>
  <si>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</si>
  <si>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</si>
  <si>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</si>
  <si>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</si>
  <si>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</si>
  <si>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</si>
  <si>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</si>
  <si>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</si>
  <si>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</si>
  <si>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</si>
  <si>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</si>
  <si>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</si>
  <si>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</si>
  <si>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</si>
  <si>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</si>
  <si>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</si>
  <si>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</si>
  <si>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</si>
  <si>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</si>
  <si>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</si>
  <si>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</si>
  <si>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</si>
  <si>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</si>
  <si>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</si>
  <si>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</si>
  <si>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</si>
  <si>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</si>
  <si>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</si>
  <si>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</si>
  <si>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</si>
  <si>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</si>
  <si>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</si>
  <si>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</si>
  <si>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</si>
  <si>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</si>
  <si>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</si>
  <si>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</si>
  <si>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</si>
  <si>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</si>
  <si>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</si>
  <si>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</si>
  <si>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</si>
  <si>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</si>
  <si>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</si>
  <si>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</si>
  <si>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</si>
  <si>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</si>
  <si>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</si>
  <si>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</si>
  <si>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</si>
  <si>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</si>
  <si>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</si>
  <si>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</si>
  <si>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</si>
  <si>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</si>
  <si>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</si>
  <si>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</si>
  <si>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</si>
  <si>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</si>
  <si>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</si>
  <si>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</si>
  <si>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</si>
  <si>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</si>
  <si>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</si>
  <si>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</si>
  <si>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</si>
  <si>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</si>
  <si>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</si>
  <si>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</si>
  <si>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</si>
  <si>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</si>
  <si>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</si>
  <si>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</si>
  <si>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</si>
  <si>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</si>
  <si>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</si>
  <si>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</si>
  <si>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</si>
  <si>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</si>
  <si>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</si>
  <si>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</si>
  <si>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</si>
  <si>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</si>
  <si>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</si>
  <si>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</si>
  <si>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</si>
  <si>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</si>
  <si>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</si>
  <si>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</si>
  <si>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</si>
  <si>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</si>
  <si>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</si>
  <si>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</si>
  <si>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</si>
  <si>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</si>
  <si>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</si>
  <si>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</si>
  <si>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</si>
  <si>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</si>
  <si>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</si>
  <si>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</si>
  <si>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</si>
  <si>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</si>
  <si>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</si>
  <si>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</si>
  <si>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</si>
  <si>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</si>
  <si>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</si>
  <si>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</si>
  <si>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</si>
  <si>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</si>
  <si>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</si>
  <si>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</si>
  <si>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</si>
  <si>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</si>
  <si>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</si>
  <si>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</si>
  <si>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</si>
  <si>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</si>
  <si>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</si>
  <si>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</si>
  <si>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</si>
  <si>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</si>
  <si>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</si>
  <si>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</si>
  <si>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</si>
  <si>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</si>
  <si>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</si>
  <si>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</si>
  <si>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</si>
  <si>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</si>
  <si>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</si>
  <si>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</si>
  <si>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</si>
  <si>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</si>
  <si>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</si>
  <si>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</si>
  <si>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</si>
  <si>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</si>
  <si>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</si>
  <si>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</si>
  <si>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</si>
  <si>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</si>
  <si>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</si>
  <si>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</si>
  <si>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</si>
  <si>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</si>
  <si>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</si>
  <si>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</si>
  <si>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</si>
  <si>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</si>
  <si>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</si>
  <si>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</si>
  <si>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</si>
  <si>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</si>
  <si>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</si>
  <si>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</si>
  <si>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</si>
  <si>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</si>
  <si>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</si>
  <si>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</si>
  <si>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</si>
  <si>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</si>
  <si>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</si>
  <si>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</si>
  <si>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</si>
  <si>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</si>
  <si>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</si>
  <si>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</si>
  <si>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</si>
  <si>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</si>
  <si>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</si>
  <si>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</si>
  <si>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</si>
  <si>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</si>
  <si>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</si>
  <si>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</si>
  <si>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</si>
  <si>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</si>
  <si>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</si>
  <si>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</si>
  <si>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</si>
  <si>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</si>
  <si>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</si>
  <si>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</si>
  <si>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</si>
  <si>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</si>
  <si>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</si>
  <si>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</si>
  <si>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</si>
  <si>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</si>
  <si>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</si>
  <si>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</si>
  <si>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</si>
  <si>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</si>
  <si>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</si>
  <si>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</si>
  <si>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</si>
  <si>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</si>
  <si>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</si>
  <si>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</si>
  <si>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</si>
  <si>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</si>
  <si>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</si>
  <si>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</si>
  <si>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</si>
  <si>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</si>
  <si>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</si>
  <si>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</si>
  <si>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</si>
  <si>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</si>
  <si>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</si>
  <si>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</si>
  <si>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</si>
  <si>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</si>
  <si>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</si>
  <si>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</si>
  <si>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</si>
  <si>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</si>
  <si>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</si>
  <si>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</si>
  <si>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</si>
  <si>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</si>
  <si>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</si>
  <si>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</si>
  <si>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</si>
  <si>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</si>
  <si>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</si>
  <si>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</si>
  <si>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</si>
  <si>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</si>
  <si>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</si>
  <si>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</si>
  <si>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</si>
  <si>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</si>
  <si>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</si>
  <si>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</si>
  <si>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</si>
  <si>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</si>
  <si>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</si>
  <si>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</si>
  <si>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</si>
  <si>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</si>
  <si>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</si>
  <si>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</si>
  <si>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</si>
  <si>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</si>
  <si>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</si>
  <si>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</si>
  <si>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</si>
  <si>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</si>
  <si>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</si>
  <si>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</si>
  <si>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</si>
  <si>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</si>
  <si>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</si>
  <si>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</si>
  <si>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</si>
  <si>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</si>
  <si>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</si>
  <si>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</si>
  <si>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</si>
  <si>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</si>
  <si>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</si>
  <si>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</si>
  <si>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</si>
  <si>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</si>
  <si>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</si>
  <si>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</si>
  <si>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</si>
  <si>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</si>
  <si>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</si>
  <si>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</si>
  <si>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</si>
  <si>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</si>
  <si>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</si>
  <si>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</si>
  <si>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</si>
  <si>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</si>
  <si>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</si>
  <si>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</si>
  <si>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</si>
  <si>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</si>
  <si>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</si>
  <si>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</si>
  <si>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</si>
  <si>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</si>
  <si>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</si>
  <si>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</si>
  <si>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</si>
  <si>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</si>
  <si>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</si>
  <si>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</si>
  <si>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</si>
  <si>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</si>
  <si>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</si>
  <si>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</si>
  <si>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</si>
  <si>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</si>
  <si>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</si>
  <si>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</si>
  <si>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</si>
  <si>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</si>
  <si>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</si>
  <si>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</si>
  <si>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</si>
  <si>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</si>
  <si>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</si>
  <si>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</si>
  <si>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</si>
  <si>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</si>
  <si>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</si>
  <si>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</si>
  <si>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</si>
  <si>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</si>
  <si>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</si>
  <si>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</si>
  <si>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</si>
  <si>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</si>
  <si>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</si>
  <si>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</si>
  <si>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</si>
  <si>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</si>
  <si>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</si>
  <si>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</si>
  <si>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</si>
  <si>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</si>
  <si>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</si>
  <si>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</si>
  <si>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</si>
  <si>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</si>
  <si>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</si>
  <si>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</si>
  <si>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</si>
  <si>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</si>
  <si>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</si>
  <si>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</si>
  <si>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</si>
  <si>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</si>
  <si>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</si>
  <si>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</si>
  <si>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</si>
  <si>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</si>
  <si>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</si>
  <si>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</si>
  <si>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</si>
  <si>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</si>
  <si>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</si>
  <si>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</si>
  <si>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</si>
  <si>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</si>
  <si>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</si>
  <si>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</si>
  <si>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</si>
  <si>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</si>
  <si>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</si>
  <si>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</si>
  <si>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</si>
  <si>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</si>
  <si>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</si>
  <si>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</si>
  <si>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</si>
  <si>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</si>
  <si>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</si>
  <si>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</si>
  <si>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</si>
  <si>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</si>
  <si>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</si>
  <si>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</si>
  <si>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</si>
  <si>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</si>
  <si>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</si>
  <si>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</si>
  <si>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</si>
  <si>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</si>
  <si>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</si>
  <si>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</si>
  <si>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</si>
  <si>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</si>
  <si>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</si>
  <si>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</si>
  <si>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</si>
  <si>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</si>
  <si>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</si>
  <si>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</si>
  <si>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</si>
  <si>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</si>
  <si>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</si>
  <si>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</si>
  <si>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</si>
  <si>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</si>
  <si>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</si>
  <si>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</si>
  <si>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</si>
  <si>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</si>
  <si>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</si>
  <si>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</si>
  <si>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</si>
  <si>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</si>
  <si>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</si>
  <si>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</si>
  <si>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</si>
  <si>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</si>
  <si>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</si>
  <si>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</si>
  <si>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</si>
  <si>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</si>
  <si>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</si>
  <si>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</si>
  <si>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</si>
  <si>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</si>
  <si>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</si>
  <si>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</si>
  <si>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</si>
  <si>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</si>
  <si>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</si>
  <si>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</si>
  <si>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</si>
  <si>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</si>
  <si>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</si>
  <si>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</si>
  <si>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</si>
  <si>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</si>
  <si>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</si>
  <si>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</si>
  <si>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</si>
  <si>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</si>
  <si>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</si>
  <si>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</si>
  <si>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</si>
  <si>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</si>
  <si>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</si>
  <si>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</si>
  <si>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</si>
  <si>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</si>
  <si>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</si>
  <si>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</si>
  <si>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</si>
  <si>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</si>
  <si>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</si>
  <si>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</si>
  <si>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</si>
  <si>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</si>
  <si>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</si>
  <si>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</si>
  <si>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</si>
  <si>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</si>
  <si>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</si>
  <si>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</si>
  <si>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</si>
  <si>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</si>
  <si>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</si>
  <si>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</si>
  <si>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</si>
  <si>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</si>
  <si>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</si>
  <si>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</si>
  <si>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</si>
  <si>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</si>
  <si>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</si>
  <si>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</si>
  <si>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</si>
  <si>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</si>
  <si>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</si>
  <si>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</si>
  <si>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</si>
  <si>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</si>
  <si>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</si>
  <si>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</si>
  <si>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</si>
  <si>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</si>
  <si>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</si>
  <si>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</si>
  <si>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</si>
  <si>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</si>
  <si>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</si>
  <si>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</si>
  <si>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</si>
  <si>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</si>
  <si>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</si>
  <si>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</si>
  <si>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</si>
  <si>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</si>
  <si>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</si>
  <si>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</si>
  <si>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</si>
  <si>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</si>
  <si>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</si>
  <si>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</si>
  <si>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</si>
  <si>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</si>
  <si>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</si>
  <si>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</si>
  <si>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</si>
  <si>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</si>
  <si>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</si>
  <si>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</si>
  <si>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</si>
  <si>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</si>
  <si>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</si>
  <si>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</si>
  <si>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</si>
  <si>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</si>
  <si>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</si>
  <si>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</si>
  <si>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</si>
  <si>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</si>
  <si>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</si>
  <si>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</si>
  <si>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</si>
  <si>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</si>
  <si>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</si>
  <si>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</si>
  <si>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</si>
  <si>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</si>
  <si>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</si>
  <si>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</si>
  <si>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</si>
  <si>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</si>
  <si>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</si>
  <si>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</si>
  <si>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</si>
  <si>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</si>
  <si>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</si>
  <si>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</si>
  <si>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</si>
  <si>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</si>
  <si>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</si>
  <si>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</si>
  <si>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</si>
  <si>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</si>
  <si>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</si>
  <si>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</si>
  <si>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</si>
  <si>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</si>
  <si>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</si>
  <si>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</si>
  <si>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</si>
  <si>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</si>
  <si>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</si>
  <si>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</si>
  <si>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</si>
  <si>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</si>
  <si>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</si>
  <si>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</si>
  <si>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</si>
  <si>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</si>
  <si>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</si>
  <si>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</si>
  <si>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</si>
  <si>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</si>
  <si>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</si>
  <si>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</si>
  <si>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</si>
  <si>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</si>
  <si>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</si>
  <si>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</si>
  <si>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</si>
  <si>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</si>
  <si>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</si>
  <si>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</si>
  <si>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</si>
  <si>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</si>
  <si>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</si>
  <si>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</si>
  <si>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</si>
  <si>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</si>
  <si>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</si>
  <si>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</si>
  <si>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</si>
  <si>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</si>
  <si>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</si>
  <si>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</si>
  <si>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</si>
  <si>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</si>
  <si>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</si>
  <si>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</si>
  <si>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</si>
  <si>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</si>
  <si>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</si>
  <si>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</si>
  <si>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</si>
  <si>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</si>
  <si>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</si>
  <si>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</si>
  <si>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</si>
  <si>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</si>
  <si>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</si>
  <si>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</si>
  <si>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</si>
  <si>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</si>
  <si>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</si>
  <si>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</si>
  <si>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</si>
  <si>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</si>
  <si>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</si>
  <si>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</si>
  <si>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</si>
  <si>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</si>
  <si>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</si>
  <si>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</si>
  <si>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</si>
  <si>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</si>
  <si>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</si>
  <si>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</si>
  <si>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</si>
  <si>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</si>
  <si>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</si>
  <si>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</si>
  <si>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</si>
  <si>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</si>
  <si>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</si>
  <si>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</si>
  <si>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</si>
  <si>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</si>
  <si>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</si>
  <si>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</si>
  <si>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</si>
  <si>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</si>
  <si>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</si>
  <si>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</si>
  <si>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</si>
  <si>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</si>
  <si>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</si>
  <si>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</si>
  <si>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</si>
  <si>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</si>
  <si>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</si>
  <si>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</si>
  <si>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</si>
  <si>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</si>
  <si>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</si>
  <si>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</si>
  <si>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</si>
  <si>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</si>
  <si>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</si>
  <si>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</si>
  <si>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</si>
  <si>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</si>
  <si>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</si>
  <si>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</si>
  <si>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</si>
  <si>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</si>
  <si>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</si>
  <si>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</si>
  <si>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</si>
  <si>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</si>
  <si>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</si>
  <si>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</si>
  <si>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</si>
  <si>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</si>
  <si>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</si>
  <si>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</si>
  <si>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</si>
  <si>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</si>
  <si>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</si>
  <si>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</si>
  <si>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</si>
  <si>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</si>
  <si>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</si>
  <si>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</si>
  <si>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</si>
  <si>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</si>
  <si>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</si>
  <si>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</si>
  <si>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</si>
  <si>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</si>
  <si>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</si>
  <si>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</si>
  <si>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</si>
  <si>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</si>
  <si>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</si>
  <si>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</si>
  <si>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</si>
  <si>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</si>
  <si>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</si>
  <si>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</si>
  <si>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</si>
  <si>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</si>
  <si>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</si>
  <si>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</si>
  <si>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</si>
  <si>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</si>
  <si>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</si>
  <si>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</si>
  <si>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</si>
  <si>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</si>
  <si>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</si>
  <si>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</si>
  <si>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</si>
  <si>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</si>
  <si>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</si>
  <si>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</si>
  <si>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</si>
  <si>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</si>
  <si>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</si>
  <si>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</si>
  <si>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</si>
  <si>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</si>
  <si>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</si>
  <si>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</si>
  <si>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</si>
  <si>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</si>
  <si>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</si>
  <si>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</si>
  <si>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</si>
  <si>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</si>
  <si>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</si>
  <si>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</si>
  <si>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</si>
  <si>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</si>
  <si>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</si>
  <si>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</si>
  <si>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</si>
  <si>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</si>
  <si>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</si>
  <si>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</si>
  <si>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</si>
  <si>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</si>
  <si>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</si>
  <si>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</si>
  <si>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</si>
  <si>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</si>
  <si>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</si>
  <si>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</si>
  <si>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</si>
  <si>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</si>
  <si>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</si>
  <si>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</si>
  <si>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</si>
  <si>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</si>
  <si>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</si>
  <si>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</si>
  <si>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</si>
  <si>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</si>
  <si>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</si>
  <si>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</si>
  <si>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</si>
  <si>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</si>
  <si>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</si>
  <si>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</si>
  <si>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</si>
  <si>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</si>
  <si>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</si>
  <si>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</si>
  <si>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</si>
  <si>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</si>
  <si>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</si>
  <si>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</si>
  <si>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</si>
  <si>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</si>
  <si>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</si>
  <si>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</si>
  <si>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</si>
  <si>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</si>
  <si>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</si>
  <si>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</si>
  <si>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</si>
  <si>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</si>
  <si>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</si>
  <si>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</si>
  <si>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</si>
  <si>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</si>
  <si>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</si>
  <si>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</si>
  <si>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</si>
  <si>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</si>
  <si>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</si>
  <si>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</si>
  <si>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</si>
  <si>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</si>
  <si>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</si>
  <si>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</si>
  <si>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</si>
  <si>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</si>
  <si>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</si>
  <si>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</si>
  <si>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</si>
  <si>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</si>
  <si>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</si>
  <si>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</si>
  <si>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</si>
  <si>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</si>
  <si>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</si>
  <si>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</si>
  <si>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</si>
  <si>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</si>
  <si>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</si>
  <si>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</si>
  <si>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</si>
  <si>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</si>
  <si>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</si>
  <si>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</si>
  <si>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</si>
  <si>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</si>
  <si>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</si>
  <si>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</si>
  <si>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</si>
  <si>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</si>
  <si>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</si>
  <si>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</si>
  <si>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</si>
  <si>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</si>
  <si>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</si>
  <si>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</si>
  <si>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</si>
  <si>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</si>
  <si>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</si>
  <si>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</si>
  <si>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</si>
  <si>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</si>
  <si>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</si>
  <si>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</si>
  <si>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</si>
  <si>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</si>
  <si>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</si>
  <si>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</si>
  <si>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</si>
  <si>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</si>
  <si>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</si>
  <si>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</si>
  <si>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</si>
  <si>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</si>
  <si>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</si>
  <si>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</si>
  <si>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</si>
  <si>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</si>
  <si>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</si>
  <si>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</si>
  <si>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</si>
  <si>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</si>
  <si>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</si>
  <si>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</si>
  <si>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</si>
  <si>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</si>
  <si>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</si>
  <si>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</si>
  <si>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</si>
  <si>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</si>
  <si>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</si>
  <si>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</si>
  <si>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</si>
  <si>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</si>
  <si>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</si>
  <si>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</si>
  <si>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</si>
  <si>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</si>
  <si>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</si>
  <si>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</si>
  <si>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</si>
  <si>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</si>
  <si>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</si>
  <si>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</si>
  <si>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</si>
  <si>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</si>
  <si>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</si>
  <si>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</si>
  <si>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</si>
  <si>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</si>
  <si>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</si>
  <si>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</si>
  <si>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</si>
  <si>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</si>
  <si>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</si>
  <si>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</si>
  <si>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</si>
  <si>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</si>
  <si>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</si>
  <si>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</si>
  <si>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</si>
  <si>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</si>
  <si>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</si>
  <si>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</si>
  <si>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</si>
  <si>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</si>
  <si>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</si>
  <si>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</si>
  <si>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</si>
  <si>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</si>
  <si>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</si>
  <si>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</si>
  <si>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</si>
  <si>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</si>
  <si>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</si>
  <si>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</si>
  <si>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</si>
  <si>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</si>
  <si>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</si>
  <si>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</si>
  <si>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</si>
  <si>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</si>
  <si>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</si>
  <si>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</si>
  <si>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</si>
  <si>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</si>
  <si>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</si>
  <si>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</si>
  <si>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</si>
  <si>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</si>
  <si>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</si>
  <si>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</si>
  <si>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</si>
  <si>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</si>
  <si>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</si>
  <si>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</si>
  <si>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</si>
  <si>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</si>
  <si>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</si>
  <si>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</si>
  <si>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</si>
  <si>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</si>
  <si>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</si>
  <si>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</si>
  <si>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</si>
  <si>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</si>
  <si>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</si>
  <si>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</si>
  <si>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</si>
  <si>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</si>
  <si>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</si>
  <si>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</si>
  <si>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</si>
  <si>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</si>
  <si>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</si>
  <si>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</si>
  <si>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</si>
  <si>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</si>
  <si>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</si>
  <si>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</si>
  <si>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</si>
  <si>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</si>
  <si>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</si>
  <si>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</si>
  <si>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</si>
  <si>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</si>
  <si>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</si>
  <si>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</si>
  <si>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</si>
  <si>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</si>
  <si>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</si>
  <si>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</si>
  <si>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</si>
  <si>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</si>
  <si>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</si>
  <si>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</si>
  <si>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</si>
  <si>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</si>
  <si>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</si>
  <si>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</si>
  <si>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</si>
  <si>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</si>
  <si>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</si>
  <si>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</si>
  <si>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</si>
  <si>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</si>
  <si>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</si>
  <si>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</si>
  <si>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</si>
  <si>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</si>
  <si>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</si>
  <si>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</si>
  <si>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</si>
  <si>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</si>
  <si>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</si>
  <si>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</si>
  <si>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</si>
  <si>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</si>
  <si>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</si>
  <si>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</si>
  <si>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</si>
  <si>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</si>
  <si>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</si>
  <si>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</si>
  <si>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</si>
  <si>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</si>
  <si>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</si>
  <si>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</si>
  <si>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</si>
  <si>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</si>
  <si>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</si>
  <si>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</si>
  <si>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</si>
  <si>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</si>
  <si>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</si>
  <si>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</si>
  <si>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</si>
  <si>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</si>
  <si>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</si>
  <si>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</si>
  <si>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</si>
  <si>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</si>
  <si>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</si>
  <si>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</si>
  <si>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</si>
  <si>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</si>
  <si>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</si>
  <si>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</si>
  <si>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</si>
  <si>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</si>
  <si>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</si>
  <si>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</si>
  <si>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</si>
  <si>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</si>
  <si>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</si>
  <si>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</si>
  <si>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</si>
  <si>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</si>
  <si>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</si>
  <si>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</si>
  <si>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</si>
  <si>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</si>
  <si>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</si>
  <si>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</si>
  <si>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</si>
  <si>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</si>
  <si>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</si>
  <si>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</si>
  <si>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</si>
  <si>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</si>
  <si>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</si>
  <si>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</si>
  <si>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</si>
  <si>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</si>
  <si>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</si>
  <si>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</si>
  <si>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</si>
  <si>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</si>
  <si>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</si>
  <si>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</si>
  <si>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</si>
  <si>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</si>
  <si>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</si>
  <si>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</si>
  <si>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</si>
  <si>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</si>
  <si>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</si>
  <si>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</si>
  <si>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</si>
  <si>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</si>
  <si>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</si>
  <si>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</si>
  <si>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</si>
  <si>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</si>
  <si>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</si>
  <si>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</si>
  <si>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</si>
  <si>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</si>
  <si>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</si>
  <si>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</si>
  <si>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</si>
  <si>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</si>
  <si>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</si>
  <si>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</si>
  <si>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</si>
  <si>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</si>
  <si>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</si>
  <si>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</si>
  <si>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</si>
  <si>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</si>
  <si>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</si>
  <si>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</si>
  <si>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</si>
  <si>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</si>
  <si>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</si>
  <si>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</si>
  <si>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</si>
  <si>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</si>
  <si>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</si>
  <si>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</si>
  <si>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</si>
  <si>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</si>
  <si>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</si>
  <si>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</si>
  <si>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</si>
  <si>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</si>
  <si>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</si>
  <si>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</si>
  <si>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</si>
  <si>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</si>
  <si>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</si>
  <si>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</si>
  <si>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</si>
  <si>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</si>
  <si>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</si>
  <si>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</si>
  <si>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</si>
  <si>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</si>
  <si>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</si>
  <si>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</si>
  <si>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</si>
  <si>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</si>
  <si>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</si>
  <si>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</si>
  <si>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</si>
  <si>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</si>
  <si>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</si>
  <si>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</si>
  <si>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</si>
  <si>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</si>
  <si>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</si>
  <si>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</si>
  <si>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</si>
  <si>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</si>
  <si>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</si>
  <si>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</si>
  <si>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</si>
  <si>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</si>
  <si>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</si>
  <si>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</si>
  <si>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</si>
  <si>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</si>
  <si>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</si>
  <si>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</si>
  <si>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</si>
  <si>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</si>
  <si>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</si>
  <si>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</si>
  <si>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</si>
  <si>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</si>
  <si>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</si>
  <si>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</si>
  <si>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</si>
  <si>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</si>
  <si>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</si>
  <si>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</si>
  <si>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</si>
  <si>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</si>
  <si>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</si>
  <si>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</si>
  <si>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</si>
  <si>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</si>
  <si>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</si>
  <si>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</si>
  <si>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</si>
  <si>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</si>
  <si>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</si>
  <si>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</si>
  <si>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</si>
  <si>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</si>
  <si>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</si>
  <si>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</si>
  <si>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</si>
  <si>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</si>
  <si>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</si>
  <si>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</si>
  <si>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</si>
  <si>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</si>
  <si>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</si>
  <si>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</si>
  <si>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</si>
  <si>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</si>
  <si>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</si>
  <si>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</si>
  <si>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</si>
  <si>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</si>
  <si>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</si>
  <si>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</si>
  <si>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</si>
  <si>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</si>
  <si>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</si>
  <si>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</si>
  <si>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</si>
  <si>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</si>
  <si>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</si>
  <si>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</si>
  <si>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</si>
  <si>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</si>
  <si>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</si>
  <si>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</si>
  <si>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</si>
  <si>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</si>
  <si>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</si>
  <si>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</si>
  <si>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</si>
  <si>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</si>
  <si>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</si>
  <si>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</si>
  <si>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</si>
  <si>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</si>
  <si>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</si>
  <si>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</si>
  <si>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</si>
  <si>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</si>
  <si>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</si>
  <si>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</si>
  <si>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</si>
  <si>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</si>
  <si>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</si>
  <si>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</si>
  <si>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</si>
  <si>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</si>
  <si>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</si>
  <si>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</si>
  <si>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</si>
  <si>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</si>
  <si>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</si>
  <si>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</si>
  <si>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</si>
  <si>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</si>
  <si>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</si>
  <si>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</si>
  <si>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</si>
  <si>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</si>
  <si>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</si>
  <si>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</si>
  <si>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</si>
  <si>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</si>
  <si>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</si>
  <si>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</si>
  <si>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</si>
  <si>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</si>
  <si>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</si>
  <si>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</si>
  <si>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</si>
  <si>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</si>
  <si>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</si>
  <si>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</si>
  <si>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</si>
  <si>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</si>
  <si>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</si>
  <si>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</si>
  <si>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</si>
  <si>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</si>
  <si>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</si>
  <si>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</si>
  <si>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</si>
  <si>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</si>
  <si>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</si>
  <si>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</si>
  <si>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</si>
  <si>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</si>
  <si>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</si>
  <si>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</si>
  <si>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</si>
  <si>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</si>
  <si>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</si>
  <si>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</si>
  <si>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</si>
  <si>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</si>
  <si>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</si>
  <si>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</si>
  <si>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</si>
  <si>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</si>
  <si>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</si>
  <si>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</si>
  <si>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</si>
  <si>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</si>
  <si>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</si>
  <si>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</si>
  <si>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</si>
  <si>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</si>
  <si>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</si>
  <si>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</si>
  <si>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</si>
  <si>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</si>
  <si>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</si>
  <si>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</si>
  <si>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</si>
  <si>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</si>
  <si>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</si>
  <si>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</si>
  <si>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</si>
  <si>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</si>
  <si>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</si>
  <si>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</si>
  <si>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</si>
  <si>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</si>
  <si>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</si>
  <si>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</si>
  <si>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</si>
  <si>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</si>
  <si>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</si>
  <si>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</si>
  <si>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</si>
  <si>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</si>
  <si>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</si>
  <si>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</si>
  <si>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</si>
  <si>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</si>
  <si>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</si>
  <si>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</si>
  <si>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</si>
  <si>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</si>
  <si>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</si>
  <si>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</si>
  <si>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</si>
  <si>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</si>
  <si>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</si>
  <si>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</si>
  <si>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</si>
  <si>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</si>
  <si>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</si>
  <si>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</si>
  <si>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</si>
  <si>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</si>
  <si>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</si>
  <si>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</si>
  <si>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</si>
  <si>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</si>
  <si>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</si>
  <si>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</si>
  <si>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</si>
  <si>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</si>
  <si>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</si>
  <si>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</si>
  <si>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</si>
  <si>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</si>
  <si>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</si>
  <si>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</si>
  <si>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</si>
  <si>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</si>
  <si>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</si>
  <si>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</si>
  <si>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</si>
  <si>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</si>
  <si>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</si>
  <si>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</si>
  <si>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</si>
  <si>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</si>
  <si>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</si>
  <si>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</si>
  <si>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</si>
  <si>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</si>
  <si>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</si>
  <si>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</si>
  <si>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</si>
  <si>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</si>
  <si>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</si>
  <si>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</si>
  <si>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</si>
  <si>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</si>
  <si>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</si>
  <si>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</si>
  <si>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</si>
  <si>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</si>
  <si>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</si>
  <si>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</si>
  <si>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</si>
  <si>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</si>
  <si>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</si>
  <si>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</si>
  <si>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</si>
  <si>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</si>
  <si>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</si>
  <si>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</si>
  <si>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</si>
  <si>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</si>
  <si>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</si>
  <si>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</si>
  <si>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</si>
  <si>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</si>
  <si>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</si>
  <si>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</si>
  <si>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</si>
  <si>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</si>
  <si>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</si>
  <si>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</si>
  <si>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</si>
  <si>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</si>
  <si>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</si>
  <si>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</si>
  <si>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</si>
  <si>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</si>
  <si>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</si>
  <si>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</si>
  <si>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</si>
  <si>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</si>
  <si>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</si>
  <si>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</si>
  <si>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</si>
  <si>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</si>
  <si>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</si>
  <si>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</si>
  <si>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</si>
  <si>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</si>
  <si>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</si>
  <si>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</si>
  <si>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</si>
  <si>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</si>
  <si>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</si>
  <si>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</si>
  <si>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</si>
  <si>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</si>
  <si>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</si>
  <si>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</si>
  <si>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</si>
  <si>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</si>
  <si>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</si>
  <si>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</si>
  <si>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</si>
  <si>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</si>
  <si>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</si>
  <si>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</si>
  <si>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</si>
  <si>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</si>
  <si>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</si>
  <si>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</si>
  <si>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</si>
  <si>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</si>
  <si>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</si>
  <si>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</si>
  <si>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</si>
  <si>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</si>
  <si>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</si>
  <si>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</si>
  <si>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</si>
  <si>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</si>
  <si>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</si>
  <si>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</si>
  <si>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</si>
  <si>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</si>
  <si>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</si>
  <si>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</si>
  <si>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</si>
  <si>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</si>
  <si>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</si>
  <si>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</si>
  <si>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</si>
  <si>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</si>
  <si>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</si>
  <si>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</si>
  <si>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</si>
  <si>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</si>
  <si>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</si>
  <si>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</si>
  <si>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</si>
  <si>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</si>
  <si>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</si>
  <si>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</si>
  <si>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</si>
  <si>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</si>
  <si>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</si>
  <si>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</si>
  <si>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</si>
  <si>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</si>
  <si>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</si>
  <si>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</si>
  <si>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</si>
  <si>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</si>
  <si>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</si>
  <si>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</si>
  <si>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</si>
  <si>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</si>
  <si>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</si>
  <si>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</si>
  <si>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</si>
  <si>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</si>
  <si>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</si>
  <si>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</si>
  <si>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</si>
  <si>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</si>
  <si>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</si>
  <si>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</si>
  <si>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</si>
  <si>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</si>
  <si>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</si>
  <si>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</si>
  <si>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</si>
  <si>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</si>
  <si>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</si>
  <si>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</si>
  <si>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</si>
  <si>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</si>
  <si>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</si>
  <si>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</si>
  <si>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</si>
  <si>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</si>
  <si>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</si>
  <si>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</si>
  <si>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</si>
  <si>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</si>
  <si>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</si>
  <si>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</si>
  <si>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</si>
  <si>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</si>
  <si>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</si>
  <si>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</si>
  <si>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</si>
  <si>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</si>
  <si>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</si>
  <si>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</si>
  <si>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</si>
  <si>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</si>
  <si>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</si>
  <si>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</si>
  <si>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</si>
  <si>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</si>
  <si>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</si>
  <si>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</si>
  <si>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</si>
  <si>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</si>
  <si>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</si>
  <si>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</si>
  <si>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</si>
  <si>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</si>
  <si>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</si>
  <si>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</si>
  <si>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</si>
  <si>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</si>
  <si>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</si>
  <si>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</si>
  <si>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</si>
  <si>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</si>
  <si>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</si>
  <si>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</si>
  <si>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</si>
  <si>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</si>
  <si>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</si>
  <si>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</si>
  <si>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</si>
  <si>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</si>
  <si>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</si>
  <si>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</si>
  <si>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</si>
  <si>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</si>
  <si>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</si>
  <si>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</si>
  <si>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</si>
  <si>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</si>
  <si>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</si>
  <si>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</si>
  <si>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</si>
  <si>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</si>
  <si>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</si>
  <si>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</si>
  <si>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</si>
  <si>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</si>
  <si>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</si>
  <si>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</si>
  <si>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</si>
  <si>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</si>
  <si>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</si>
  <si>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</si>
  <si>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</si>
  <si>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</si>
  <si>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</si>
  <si>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</si>
  <si>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</si>
  <si>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</si>
  <si>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</si>
  <si>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</si>
  <si>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</si>
  <si>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</si>
  <si>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</si>
  <si>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</si>
  <si>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</si>
  <si>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</si>
  <si>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</si>
  <si>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</si>
  <si>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</si>
  <si>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</si>
  <si>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</si>
  <si>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</si>
  <si>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</si>
  <si>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</si>
  <si>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</si>
  <si>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</si>
  <si>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</si>
  <si>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</si>
  <si>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</si>
  <si>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</si>
  <si>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</si>
  <si>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</si>
  <si>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</si>
  <si>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</si>
  <si>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</si>
  <si>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</si>
  <si>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</si>
  <si>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</si>
  <si>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</si>
  <si>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</si>
  <si>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</si>
  <si>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</si>
  <si>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</si>
  <si>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</si>
  <si>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</si>
  <si>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</si>
  <si>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</si>
  <si>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</si>
  <si>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</si>
  <si>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</si>
  <si>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</si>
  <si>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</si>
  <si>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</si>
  <si>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</si>
  <si>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</si>
  <si>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</si>
  <si>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</si>
  <si>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</si>
  <si>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</si>
  <si>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</si>
  <si>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</si>
  <si>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</si>
  <si>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</si>
  <si>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</si>
  <si>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</si>
  <si>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</si>
  <si>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</si>
  <si>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</si>
  <si>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</si>
  <si>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</si>
  <si>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</si>
  <si>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</si>
  <si>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</si>
  <si>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</si>
  <si>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</si>
  <si>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</si>
  <si>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</si>
  <si>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</si>
  <si>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</si>
  <si>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</si>
  <si>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</si>
  <si>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</si>
  <si>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</si>
  <si>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</si>
  <si>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</si>
  <si>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</si>
  <si>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</si>
  <si>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</si>
  <si>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</si>
  <si>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</si>
  <si>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</si>
  <si>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</si>
  <si>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</si>
  <si>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</si>
  <si>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</si>
  <si>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</si>
  <si>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</si>
  <si>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</si>
  <si>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</si>
  <si>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</si>
  <si>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</si>
  <si>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</si>
  <si>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</si>
  <si>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</si>
  <si>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</si>
  <si>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</si>
  <si>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</si>
  <si>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</si>
  <si>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</si>
  <si>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</si>
  <si>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</si>
  <si>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</si>
  <si>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</si>
  <si>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</si>
  <si>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</si>
  <si>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</si>
  <si>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</si>
  <si>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</si>
  <si>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</si>
  <si>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</si>
  <si>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</si>
  <si>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</si>
  <si>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</si>
  <si>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</si>
  <si>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</si>
  <si>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</si>
  <si>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</si>
  <si>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</si>
  <si>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</si>
  <si>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</si>
  <si>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</si>
  <si>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</si>
  <si>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</si>
  <si>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</si>
  <si>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</si>
  <si>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</si>
  <si>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</si>
  <si>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</si>
  <si>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</si>
  <si>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</si>
  <si>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</si>
  <si>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</si>
  <si>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</si>
  <si>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</si>
  <si>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</si>
  <si>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</si>
  <si>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</si>
  <si>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</si>
  <si>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</si>
  <si>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</si>
  <si>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</si>
  <si>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</si>
  <si>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</si>
  <si>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</si>
  <si>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</si>
  <si>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</si>
  <si>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</si>
  <si>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</si>
  <si>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</si>
  <si>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</si>
  <si>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</si>
  <si>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</si>
  <si>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</si>
  <si>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</si>
  <si>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</si>
  <si>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</si>
  <si>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</si>
  <si>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</si>
  <si>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</si>
  <si>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</si>
  <si>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</si>
  <si>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</si>
  <si>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</si>
  <si>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</si>
  <si>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</si>
  <si>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</si>
  <si>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</si>
  <si>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</si>
  <si>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</si>
  <si>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</si>
  <si>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</si>
  <si>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</si>
  <si>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</si>
  <si>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</si>
  <si>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</si>
  <si>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</si>
  <si>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</si>
  <si>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</si>
  <si>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</si>
  <si>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</si>
  <si>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</si>
  <si>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</si>
  <si>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</si>
  <si>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</si>
  <si>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</si>
  <si>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</si>
  <si>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</si>
  <si>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</si>
  <si>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</si>
  <si>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</si>
  <si>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</si>
  <si>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</si>
  <si>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</si>
  <si>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</si>
  <si>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</si>
  <si>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</si>
  <si>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</si>
  <si>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</si>
  <si>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</si>
  <si>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</si>
  <si>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</si>
  <si>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</si>
  <si>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</si>
  <si>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</si>
  <si>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</si>
  <si>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</si>
  <si>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</si>
  <si>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</si>
  <si>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</si>
  <si>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</si>
  <si>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</si>
  <si>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</si>
  <si>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</si>
  <si>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</si>
  <si>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</si>
  <si>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</si>
  <si>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</si>
  <si>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</si>
  <si>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</si>
  <si>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</si>
  <si>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</si>
  <si>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</si>
  <si>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</si>
  <si>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</si>
  <si>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</si>
  <si>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</si>
  <si>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</si>
  <si>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</si>
  <si>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</si>
  <si>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</si>
  <si>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</si>
  <si>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</si>
  <si>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</si>
  <si>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</si>
  <si>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</si>
  <si>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</si>
  <si>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</si>
  <si>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</si>
  <si>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</si>
  <si>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</si>
  <si>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</si>
  <si>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</si>
  <si>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</si>
  <si>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</si>
  <si>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</si>
  <si>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</si>
  <si>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</si>
  <si>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</si>
  <si>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</si>
  <si>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</si>
  <si>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</si>
  <si>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</si>
  <si>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</si>
  <si>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</si>
  <si>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</si>
  <si>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</si>
  <si>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</si>
  <si>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</si>
  <si>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</si>
  <si>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</si>
  <si>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</si>
  <si>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</si>
  <si>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</si>
  <si>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</si>
  <si>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</si>
  <si>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</si>
  <si>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</si>
  <si>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</si>
  <si>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</si>
  <si>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</si>
  <si>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</si>
  <si>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</si>
  <si>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</si>
  <si>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</si>
  <si>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</si>
  <si>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</si>
  <si>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</si>
  <si>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</si>
  <si>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</si>
  <si>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</si>
  <si>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</si>
  <si>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</si>
  <si>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</si>
  <si>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</si>
  <si>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</si>
  <si>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</si>
  <si>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</si>
  <si>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</si>
  <si>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</si>
  <si>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</si>
  <si>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</si>
  <si>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</si>
  <si>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</si>
  <si>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</si>
  <si>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</si>
  <si>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</si>
  <si>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</si>
  <si>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</si>
  <si>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</si>
  <si>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</si>
  <si>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</si>
  <si>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</si>
  <si>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</si>
  <si>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</si>
  <si>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</si>
  <si>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</si>
  <si>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</si>
  <si>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</si>
  <si>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</si>
  <si>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</si>
  <si>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</si>
  <si>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</si>
  <si>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</si>
  <si>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</si>
  <si>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</si>
  <si>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</si>
  <si>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</si>
  <si>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</si>
  <si>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</si>
  <si>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</si>
  <si>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</si>
  <si>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</si>
  <si>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</si>
  <si>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</si>
  <si>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</si>
  <si>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</si>
  <si>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</si>
  <si>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</si>
  <si>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</si>
  <si>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</si>
  <si>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</si>
  <si>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</si>
  <si>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</si>
  <si>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</si>
  <si>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</si>
  <si>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</si>
  <si>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</si>
  <si>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</si>
  <si>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</si>
  <si>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</si>
  <si>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</si>
  <si>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</si>
  <si>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</si>
  <si>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</si>
  <si>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</si>
  <si>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</si>
  <si>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</si>
  <si>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</si>
  <si>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</si>
  <si>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</si>
  <si>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</si>
  <si>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</si>
  <si>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</si>
  <si>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</si>
  <si>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</si>
  <si>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</si>
  <si>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</si>
  <si>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</si>
  <si>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</si>
  <si>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</si>
  <si>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</si>
  <si>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</si>
  <si>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</si>
  <si>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</si>
  <si>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</si>
  <si>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</si>
  <si>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</si>
  <si>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</si>
  <si>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</si>
  <si>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</si>
  <si>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</si>
  <si>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</si>
  <si>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</si>
  <si>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</si>
  <si>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</si>
  <si>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</si>
  <si>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</si>
  <si>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</si>
  <si>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</si>
  <si>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</si>
  <si>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</si>
  <si>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</si>
  <si>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</si>
  <si>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</si>
  <si>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</si>
  <si>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</si>
  <si>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</si>
  <si>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</si>
  <si>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</si>
  <si>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</si>
  <si>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</si>
  <si>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</si>
  <si>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</si>
  <si>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</si>
  <si>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</si>
  <si>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</si>
  <si>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</si>
  <si>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</si>
  <si>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</si>
  <si>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</si>
  <si>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</si>
  <si>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</si>
  <si>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</si>
  <si>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</si>
  <si>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</si>
  <si>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</si>
  <si>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</si>
  <si>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</si>
  <si>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</si>
  <si>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</si>
  <si>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</si>
  <si>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</si>
  <si>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</si>
  <si>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</si>
  <si>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</si>
  <si>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</si>
  <si>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</si>
  <si>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</si>
  <si>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</si>
  <si>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</si>
  <si>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</si>
  <si>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</si>
  <si>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</si>
  <si>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</si>
  <si>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</si>
  <si>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</si>
  <si>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</si>
  <si>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</si>
  <si>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</si>
  <si>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</si>
  <si>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</si>
  <si>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</si>
  <si>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</si>
  <si>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</si>
  <si>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</si>
  <si>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</si>
  <si>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</si>
  <si>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</si>
  <si>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</si>
  <si>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</si>
  <si>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</si>
  <si>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</si>
  <si>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</si>
  <si>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</si>
  <si>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</si>
  <si>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</si>
  <si>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</si>
  <si>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</si>
  <si>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</si>
  <si>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</si>
  <si>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</si>
  <si>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</si>
  <si>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</si>
  <si>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</si>
  <si>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</si>
  <si>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</si>
  <si>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</si>
  <si>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</si>
  <si>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</si>
  <si>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</si>
  <si>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</si>
  <si>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</si>
  <si>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</si>
  <si>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</si>
  <si>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</si>
  <si>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</si>
  <si>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</si>
  <si>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</si>
  <si>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</si>
  <si>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</si>
  <si>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</si>
  <si>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</si>
  <si>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</si>
  <si>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</si>
  <si>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</si>
  <si>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</si>
  <si>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</si>
  <si>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</si>
  <si>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</si>
  <si>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</si>
  <si>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</si>
  <si>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</si>
  <si>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</si>
  <si>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</si>
  <si>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</si>
  <si>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</si>
  <si>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</si>
  <si>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</si>
  <si>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</si>
  <si>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</si>
  <si>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</si>
  <si>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</si>
  <si>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</si>
  <si>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</si>
  <si>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</si>
  <si>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</si>
  <si>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</si>
  <si>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</si>
  <si>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</si>
  <si>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</si>
  <si>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</si>
  <si>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</si>
  <si>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</si>
  <si>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</si>
  <si>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</si>
  <si>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</si>
  <si>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</si>
  <si>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</si>
  <si>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</si>
  <si>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</si>
  <si>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</si>
  <si>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</si>
  <si>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</si>
  <si>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</si>
  <si>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</si>
  <si>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</si>
  <si>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</si>
  <si>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</si>
  <si>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</si>
  <si>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</si>
  <si>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</si>
  <si>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</si>
  <si>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</si>
  <si>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</si>
  <si>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</si>
  <si>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</si>
  <si>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</si>
  <si>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</si>
  <si>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</si>
  <si>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</si>
  <si>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</si>
  <si>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</si>
  <si>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</si>
  <si>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</si>
  <si>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</si>
  <si>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</si>
  <si>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</si>
  <si>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</si>
  <si>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</si>
  <si>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</si>
  <si>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</si>
  <si>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</si>
  <si>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</si>
  <si>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</si>
  <si>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</si>
  <si>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</si>
  <si>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</si>
  <si>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</si>
  <si>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</si>
  <si>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</si>
  <si>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</si>
  <si>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</si>
  <si>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</si>
  <si>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</si>
  <si>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</si>
  <si>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</si>
  <si>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</si>
  <si>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</si>
  <si>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</si>
  <si>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</si>
  <si>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</si>
  <si>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</si>
  <si>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</si>
  <si>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</si>
  <si>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</si>
  <si>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</si>
  <si>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</si>
  <si>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</si>
  <si>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</si>
  <si>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</si>
  <si>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</si>
  <si>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</si>
  <si>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</si>
  <si>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</si>
  <si>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</si>
  <si>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</si>
  <si>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</si>
  <si>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</si>
  <si>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</si>
  <si>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</si>
  <si>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</si>
  <si>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</si>
  <si>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</si>
  <si>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</si>
  <si>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</si>
  <si>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</si>
  <si>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</si>
  <si>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</si>
  <si>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</si>
  <si>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</si>
  <si>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</si>
  <si>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</si>
  <si>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</si>
  <si>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</si>
  <si>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</si>
  <si>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</si>
  <si>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</si>
  <si>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</si>
  <si>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</si>
  <si>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</si>
  <si>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</si>
  <si>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</si>
  <si>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</si>
  <si>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</si>
  <si>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</si>
  <si>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</si>
  <si>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</si>
  <si>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</si>
  <si>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</si>
  <si>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</si>
  <si>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</si>
  <si>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</si>
  <si>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</si>
  <si>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</si>
  <si>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</si>
  <si>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</si>
  <si>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</si>
  <si>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</si>
  <si>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</si>
  <si>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</si>
  <si>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</si>
  <si>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</si>
  <si>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</si>
  <si>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</si>
  <si>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</si>
  <si>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</si>
  <si>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</si>
  <si>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</si>
  <si>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</si>
  <si>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</si>
  <si>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</si>
  <si>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</si>
  <si>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</si>
  <si>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</si>
  <si>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</si>
  <si>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</si>
  <si>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</si>
  <si>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</si>
  <si>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</si>
  <si>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</si>
  <si>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</si>
  <si>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</si>
  <si>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</si>
  <si>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</si>
  <si>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</si>
  <si>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</si>
  <si>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</si>
  <si>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</si>
  <si>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</si>
  <si>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</si>
  <si>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</si>
  <si>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</si>
  <si>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</si>
  <si>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</si>
  <si>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</si>
  <si>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</si>
  <si>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</si>
  <si>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</si>
  <si>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</si>
  <si>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</si>
  <si>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</si>
  <si>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</si>
  <si>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</si>
  <si>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</si>
  <si>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</si>
  <si>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</si>
  <si>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</si>
  <si>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</si>
  <si>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</si>
  <si>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</si>
  <si>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</si>
  <si>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</si>
  <si>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</si>
  <si>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</si>
  <si>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</si>
  <si>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</si>
  <si>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</si>
  <si>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</si>
  <si>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</si>
  <si>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</si>
  <si>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</si>
  <si>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</si>
  <si>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</si>
  <si>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</si>
  <si>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</si>
  <si>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</si>
  <si>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</si>
  <si>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</si>
  <si>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</si>
  <si>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</si>
  <si>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</si>
  <si>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</si>
  <si>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</si>
  <si>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</si>
  <si>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</si>
  <si>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</si>
  <si>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</si>
  <si>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</si>
  <si>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</si>
  <si>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</si>
  <si>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</si>
  <si>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</si>
  <si>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</si>
  <si>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</si>
  <si>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</si>
  <si>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</si>
  <si>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</si>
  <si>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</si>
  <si>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</si>
  <si>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</si>
  <si>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</si>
  <si>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</si>
  <si>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</si>
  <si>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</si>
  <si>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</si>
  <si>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</si>
  <si>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</si>
  <si>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</si>
  <si>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</si>
  <si>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</si>
  <si>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</si>
  <si>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</si>
  <si>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</si>
  <si>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</si>
  <si>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</si>
  <si>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</si>
  <si>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</si>
  <si>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</si>
  <si>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</si>
  <si>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</si>
  <si>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</si>
  <si>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</si>
  <si>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</si>
  <si>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</si>
  <si>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</si>
  <si>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</si>
  <si>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</si>
  <si>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</si>
  <si>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</si>
  <si>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</si>
  <si>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</si>
  <si>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</si>
  <si>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</si>
  <si>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</si>
  <si>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</si>
  <si>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</si>
  <si>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</si>
  <si>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</si>
  <si>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</si>
  <si>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</si>
  <si>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</si>
  <si>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</si>
  <si>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</si>
  <si>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</si>
  <si>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</si>
  <si>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</si>
  <si>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</si>
  <si>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</si>
  <si>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</si>
  <si>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</si>
  <si>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</si>
  <si>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</si>
  <si>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</si>
  <si>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</si>
  <si>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</si>
  <si>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</si>
  <si>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</si>
  <si>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</si>
  <si>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</si>
  <si>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</si>
  <si>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</si>
  <si>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</si>
  <si>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</si>
  <si>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</si>
  <si>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</si>
  <si>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</si>
  <si>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</si>
  <si>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</si>
  <si>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</si>
  <si>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</si>
  <si>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</si>
  <si>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</si>
  <si>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</si>
  <si>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</si>
  <si>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</si>
  <si>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</si>
  <si>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</si>
  <si>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</si>
  <si>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</si>
  <si>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</si>
  <si>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</si>
  <si>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</si>
  <si>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</si>
  <si>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</si>
  <si>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</si>
  <si>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</si>
  <si>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</si>
  <si>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</si>
  <si>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</si>
  <si>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</si>
  <si>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</si>
  <si>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</si>
  <si>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</si>
  <si>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</si>
  <si>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</si>
  <si>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</si>
  <si>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</si>
  <si>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</si>
  <si>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</si>
  <si>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</si>
  <si>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</si>
  <si>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</si>
  <si>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</si>
  <si>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</si>
  <si>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</si>
  <si>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</si>
  <si>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</si>
  <si>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</si>
  <si>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</si>
  <si>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</si>
  <si>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</si>
  <si>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</si>
  <si>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</si>
  <si>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</si>
  <si>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</si>
  <si>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</si>
  <si>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</si>
  <si>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</si>
  <si>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</si>
  <si>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</si>
  <si>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</si>
  <si>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</si>
  <si>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</si>
  <si>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</si>
  <si>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</si>
  <si>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</si>
  <si>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</si>
  <si>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</si>
  <si>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</si>
  <si>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</si>
  <si>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</si>
  <si>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</si>
  <si>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</si>
  <si>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</si>
  <si>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</si>
  <si>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</si>
  <si>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</si>
  <si>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</si>
  <si>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</si>
  <si>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</si>
  <si>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</si>
  <si>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</si>
  <si>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</si>
  <si>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</si>
  <si>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</si>
  <si>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</si>
  <si>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</si>
  <si>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</si>
  <si>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</si>
  <si>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</si>
  <si>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</si>
  <si>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</si>
  <si>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</si>
  <si>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</si>
  <si>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</si>
  <si>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</si>
  <si>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</si>
  <si>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</si>
  <si>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</si>
  <si>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</si>
  <si>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</si>
  <si>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</si>
  <si>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</si>
  <si>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</si>
  <si>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</si>
  <si>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</si>
  <si>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</si>
  <si>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</si>
  <si>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</si>
  <si>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</si>
  <si>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</si>
  <si>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</si>
  <si>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</si>
  <si>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</si>
  <si>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</si>
  <si>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</si>
  <si>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</si>
  <si>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</si>
  <si>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</si>
  <si>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</si>
  <si>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</si>
  <si>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</si>
  <si>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</si>
  <si>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</si>
  <si>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</si>
  <si>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</si>
  <si>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</si>
  <si>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</si>
  <si>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</si>
  <si>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</si>
  <si>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</si>
  <si>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</si>
  <si>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</si>
  <si>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</si>
  <si>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</si>
  <si>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</si>
  <si>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</si>
  <si>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</si>
  <si>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</si>
  <si>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</si>
  <si>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</si>
  <si>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</si>
  <si>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</si>
  <si>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</si>
  <si>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</si>
  <si>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</si>
  <si>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</si>
  <si>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</si>
  <si>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</si>
  <si>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</si>
  <si>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</si>
  <si>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</si>
  <si>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</si>
  <si>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</si>
  <si>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</si>
  <si>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</si>
  <si>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</si>
  <si>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</si>
  <si>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</si>
  <si>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</si>
  <si>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</si>
  <si>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</si>
  <si>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</si>
  <si>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</si>
  <si>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</si>
  <si>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</si>
  <si>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</si>
  <si>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</si>
  <si>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</si>
  <si>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</si>
  <si>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</si>
  <si>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</si>
  <si>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</si>
  <si>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</si>
  <si>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</si>
  <si>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</si>
  <si>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</si>
  <si>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</si>
  <si>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</si>
  <si>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</si>
  <si>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</si>
  <si>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</si>
  <si>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</si>
  <si>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</si>
  <si>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</si>
  <si>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</si>
  <si>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</si>
  <si>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</si>
  <si>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</si>
  <si>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</si>
  <si>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</si>
  <si>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</si>
  <si>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</si>
  <si>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</si>
  <si>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</si>
  <si>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</si>
  <si>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</si>
  <si>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</si>
  <si>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</si>
  <si>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</si>
  <si>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</si>
  <si>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</si>
  <si>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</si>
  <si>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</si>
  <si>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</si>
  <si>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</si>
  <si>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</si>
  <si>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</si>
  <si>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</si>
  <si>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</si>
  <si>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</si>
  <si>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</si>
  <si>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</si>
  <si>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</si>
  <si>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</si>
  <si>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</si>
  <si>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</si>
  <si>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</si>
  <si>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</si>
  <si>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</si>
  <si>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</si>
  <si>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</si>
  <si>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</si>
  <si>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</si>
  <si>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</si>
  <si>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</si>
  <si>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</si>
  <si>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</si>
  <si>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</si>
  <si>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</si>
  <si>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</si>
  <si>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</si>
  <si>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</si>
  <si>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</si>
  <si>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</si>
  <si>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</si>
  <si>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</si>
  <si>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</si>
  <si>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</si>
  <si>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</si>
  <si>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</si>
  <si>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</si>
  <si>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</si>
  <si>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</si>
  <si>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</si>
  <si>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</si>
  <si>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</si>
  <si>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</si>
  <si>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</si>
  <si>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</si>
  <si>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</si>
  <si>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</si>
  <si>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</si>
  <si>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</si>
  <si>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</si>
  <si>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</si>
  <si>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</si>
  <si>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</si>
  <si>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</si>
  <si>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</si>
  <si>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</si>
  <si>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</si>
  <si>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</si>
  <si>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</si>
  <si>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</si>
  <si>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</si>
  <si>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</si>
  <si>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</si>
  <si>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</si>
  <si>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</si>
  <si>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</si>
  <si>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</si>
  <si>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</si>
  <si>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</si>
  <si>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</si>
  <si>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</si>
  <si>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</si>
  <si>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</si>
  <si>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</si>
  <si>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</si>
  <si>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</si>
  <si>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</si>
  <si>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</si>
  <si>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</si>
  <si>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</si>
  <si>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</si>
  <si>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</si>
  <si>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</si>
  <si>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</si>
  <si>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</si>
  <si>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</si>
  <si>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</si>
  <si>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</si>
  <si>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</si>
  <si>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</si>
  <si>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</si>
  <si>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</si>
  <si>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</si>
  <si>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</si>
  <si>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</si>
  <si>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</si>
  <si>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</si>
  <si>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</si>
  <si>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</si>
  <si>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</si>
  <si>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</si>
  <si>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</si>
  <si>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</si>
  <si>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</si>
  <si>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</si>
  <si>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</si>
  <si>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</si>
  <si>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</si>
  <si>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</si>
  <si>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</si>
  <si>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</si>
  <si>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</si>
  <si>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</si>
  <si>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</si>
  <si>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</si>
  <si>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</si>
  <si>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</si>
  <si>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</si>
  <si>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</si>
  <si>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</si>
  <si>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</si>
  <si>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</si>
  <si>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</si>
  <si>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</si>
  <si>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</si>
  <si>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</si>
  <si>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</si>
  <si>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</si>
  <si>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</si>
  <si>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</si>
  <si>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</si>
  <si>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</si>
  <si>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</si>
  <si>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</si>
  <si>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</si>
  <si>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</si>
  <si>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</si>
  <si>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</si>
  <si>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</si>
  <si>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</si>
  <si>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</si>
  <si>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</si>
  <si>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</si>
  <si>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</si>
  <si>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</si>
  <si>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</si>
  <si>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</si>
  <si>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</si>
  <si>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</si>
  <si>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</si>
  <si>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</si>
  <si>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</si>
  <si>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</si>
  <si>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</si>
  <si>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</si>
  <si>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</si>
  <si>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</si>
  <si>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</si>
  <si>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</si>
  <si>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</si>
  <si>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</si>
  <si>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</si>
  <si>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</si>
  <si>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</si>
  <si>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</si>
  <si>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</si>
  <si>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</si>
  <si>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</si>
  <si>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</si>
  <si>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</si>
  <si>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</si>
  <si>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</si>
  <si>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</si>
  <si>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</si>
  <si>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</si>
  <si>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</si>
  <si>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</si>
  <si>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</si>
  <si>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</si>
  <si>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</si>
  <si>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</si>
  <si>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</si>
  <si>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</si>
  <si>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</si>
  <si>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</si>
  <si>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</si>
  <si>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</si>
  <si>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</si>
  <si>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</si>
  <si>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</si>
  <si>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</si>
  <si>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</si>
  <si>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</si>
  <si>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</si>
  <si>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</si>
  <si>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</si>
  <si>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</si>
  <si>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</si>
  <si>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</si>
  <si>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</si>
  <si>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</si>
  <si>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</si>
  <si>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</si>
  <si>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</si>
  <si>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</si>
  <si>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</si>
  <si>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</si>
  <si>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</si>
  <si>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</si>
  <si>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</si>
  <si>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</si>
  <si>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</si>
  <si>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</si>
  <si>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</si>
  <si>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</si>
  <si>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</si>
  <si>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</si>
  <si>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</si>
  <si>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</si>
  <si>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</si>
  <si>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</si>
  <si>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</si>
  <si>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</si>
  <si>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</si>
  <si>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</si>
  <si>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</si>
  <si>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</si>
  <si>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</si>
  <si>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</si>
  <si>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</si>
  <si>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</si>
  <si>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</si>
  <si>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</si>
  <si>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</si>
  <si>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</si>
  <si>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</si>
  <si>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</si>
  <si>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</si>
  <si>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</si>
  <si>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</si>
  <si>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</si>
  <si>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</si>
  <si>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</si>
  <si>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</si>
  <si>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</si>
  <si>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</si>
  <si>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</si>
  <si>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</si>
  <si>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</si>
  <si>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</si>
  <si>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</si>
  <si>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</si>
  <si>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</si>
  <si>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</si>
  <si>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</si>
  <si>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</si>
  <si>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</si>
  <si>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</si>
  <si>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</si>
  <si>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</si>
  <si>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</si>
  <si>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</si>
  <si>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</si>
  <si>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</si>
  <si>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</si>
  <si>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</si>
  <si>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</si>
  <si>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</si>
  <si>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</si>
  <si>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</si>
  <si>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</si>
  <si>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</si>
  <si>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</si>
  <si>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</si>
  <si>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</si>
  <si>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</si>
  <si>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</si>
  <si>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</si>
  <si>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</si>
  <si>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</si>
  <si>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</si>
  <si>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</si>
  <si>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</si>
  <si>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</si>
  <si>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</si>
  <si>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</si>
  <si>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</si>
  <si>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</si>
  <si>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</si>
  <si>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</si>
  <si>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</si>
  <si>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</si>
  <si>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</si>
  <si>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</si>
  <si>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</si>
  <si>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</si>
  <si>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</si>
  <si>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</si>
  <si>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</si>
  <si>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</si>
  <si>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</si>
  <si>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</si>
  <si>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</si>
  <si>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</si>
  <si>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</si>
  <si>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</si>
  <si>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</si>
  <si>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</si>
  <si>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</si>
  <si>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</si>
  <si>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</si>
  <si>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</si>
  <si>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</si>
  <si>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</si>
  <si>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</si>
  <si>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</si>
  <si>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</si>
  <si>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</si>
  <si>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</si>
  <si>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</si>
  <si>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</si>
  <si>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</si>
  <si>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</si>
  <si>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</si>
  <si>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</si>
  <si>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</si>
  <si>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</si>
  <si>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</si>
  <si>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</si>
  <si>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</si>
  <si>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</si>
  <si>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</si>
  <si>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</si>
  <si>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</si>
  <si>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</si>
  <si>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</si>
  <si>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</si>
  <si>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</si>
  <si>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</si>
  <si>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</si>
  <si>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</si>
  <si>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</si>
  <si>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</si>
  <si>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</si>
  <si>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</si>
  <si>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</si>
  <si>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</si>
  <si>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</si>
  <si>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</si>
  <si>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</si>
  <si>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</si>
  <si>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</si>
  <si>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</si>
  <si>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</si>
  <si>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</si>
  <si>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</si>
  <si>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</si>
  <si>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</si>
  <si>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</si>
  <si>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</si>
  <si>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</si>
  <si>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</si>
  <si>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</si>
  <si>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</si>
  <si>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</si>
  <si>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</si>
  <si>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</si>
  <si>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</si>
  <si>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</si>
  <si>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</si>
  <si>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</si>
  <si>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</si>
  <si>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</si>
  <si>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</si>
  <si>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</si>
  <si>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</si>
  <si>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</si>
  <si>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</si>
  <si>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</si>
  <si>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</si>
  <si>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</si>
  <si>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</si>
  <si>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</si>
  <si>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</si>
  <si>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</si>
  <si>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</si>
  <si>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</si>
  <si>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</si>
  <si>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</si>
  <si>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</si>
  <si>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</si>
  <si>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</si>
  <si>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</si>
  <si>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</si>
  <si>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</si>
  <si>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</si>
  <si>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</si>
  <si>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</si>
  <si>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</si>
  <si>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</si>
  <si>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</si>
  <si>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</si>
  <si>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</si>
  <si>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</si>
  <si>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</si>
  <si>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</si>
  <si>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</si>
  <si>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</si>
  <si>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</si>
  <si>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</si>
  <si>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</si>
  <si>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</si>
  <si>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</si>
  <si>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</si>
  <si>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</si>
  <si>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</si>
  <si>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</si>
  <si>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</si>
  <si>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</si>
  <si>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</si>
  <si>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</si>
  <si>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</si>
  <si>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</si>
  <si>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</si>
  <si>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</si>
  <si>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</si>
  <si>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</si>
  <si>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</si>
  <si>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</si>
  <si>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</si>
  <si>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</si>
  <si>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</si>
  <si>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</si>
  <si>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</si>
  <si>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</si>
  <si>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</si>
  <si>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</si>
  <si>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</si>
  <si>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</si>
  <si>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</si>
  <si>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</si>
  <si>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</si>
  <si>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</si>
  <si>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</si>
  <si>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</si>
  <si>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</si>
  <si>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</si>
  <si>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</si>
  <si>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</si>
  <si>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</si>
  <si>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</si>
  <si>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</si>
  <si>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</si>
  <si>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</si>
  <si>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</si>
  <si>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</si>
  <si>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</si>
  <si>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</si>
  <si>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</si>
  <si>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</si>
  <si>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</si>
  <si>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</si>
  <si>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</si>
  <si>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</si>
  <si>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</si>
  <si>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</si>
  <si>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</si>
  <si>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</si>
  <si>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</si>
  <si>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</si>
  <si>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</si>
  <si>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</si>
  <si>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</si>
  <si>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</si>
  <si>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</si>
  <si>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</si>
  <si>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</si>
  <si>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</si>
  <si>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</si>
  <si>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</si>
  <si>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</si>
  <si>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</si>
  <si>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</si>
  <si>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</si>
  <si>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</si>
  <si>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</si>
  <si>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</si>
  <si>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</si>
  <si>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</si>
  <si>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</si>
  <si>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</si>
  <si>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</si>
  <si>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</si>
  <si>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</si>
  <si>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</si>
  <si>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</si>
  <si>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</si>
  <si>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&lt;1000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</si>
  <si>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</si>
  <si>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</si>
  <si>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</si>
  <si>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</si>
  <si>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</si>
  <si>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</si>
  <si>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</si>
  <si>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</si>
  <si>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</si>
  <si>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</si>
  <si>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&gt;=50000</t>
  </si>
  <si>
    <t>Failed Backers Count</t>
  </si>
  <si>
    <t>median # of backers</t>
  </si>
  <si>
    <t>min # of backers</t>
  </si>
  <si>
    <t>max # of backers</t>
  </si>
  <si>
    <t>STD of # of backers</t>
  </si>
  <si>
    <t>mean # of backers</t>
  </si>
  <si>
    <t>Successful backers count</t>
  </si>
  <si>
    <t>Successful Backers</t>
  </si>
  <si>
    <t>Failed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</si>
</sst>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[StarterBook-3-2-20.xlsx]Sheet2!PivotTable1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76-435A-B755-06DBDB3E4CB7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76-435A-B755-06DBDB3E4CB7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76-435A-B755-06DBDB3E4CB7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76-435A-B755-06DBDB3E4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0448680"/>
        <c:axId val="429606448"/>
      </c:barChart>
      <c:catAx>
        <c:axId val="440448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606448"/>
        <c:crosses val="autoZero"/>
        <c:auto val="1"/>
        <c:lblAlgn val="ctr"/>
        <c:lblOffset val="100"/>
        <c:noMultiLvlLbl val="0"/>
      </c:catAx>
      <c:valAx>
        <c:axId val="42960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448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[StarterBook-3-2-20.xlsx]Sheet3!PivotTable2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85-4417-B7BD-CAC99CD6591C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85-4417-B7BD-CAC99CD6591C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85-4417-B7BD-CAC99CD6591C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85-4417-B7BD-CAC99CD65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2023728"/>
        <c:axId val="582024056"/>
      </c:barChart>
      <c:catAx>
        <c:axId val="58202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024056"/>
        <c:crosses val="autoZero"/>
        <c:auto val="1"/>
        <c:lblAlgn val="ctr"/>
        <c:lblOffset val="100"/>
        <c:noMultiLvlLbl val="0"/>
      </c:catAx>
      <c:valAx>
        <c:axId val="582024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02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[StarterBook-3-2-20.xlsx]Sheet4!PivotTable3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89-4941-880D-65965CE23F1C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89-4941-880D-65965CE23F1C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89-4941-880D-65965CE23F1C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89-4941-880D-65965CE23F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3339328"/>
        <c:axId val="633324568"/>
      </c:barChart>
      <c:catAx>
        <c:axId val="63333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324568"/>
        <c:crosses val="autoZero"/>
        <c:auto val="1"/>
        <c:lblAlgn val="ctr"/>
        <c:lblOffset val="100"/>
        <c:noMultiLvlLbl val="0"/>
      </c:catAx>
      <c:valAx>
        <c:axId val="633324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33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[StarterBook-3-2-20.xlsx]Sheet5!PivotTable4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A2-4CCC-90B5-AB84DC9178B3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A2-4CCC-90B5-AB84DC9178B3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A2-4CCC-90B5-AB84DC9178B3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A2-4CCC-90B5-AB84DC917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9398080"/>
        <c:axId val="559395784"/>
      </c:lineChart>
      <c:catAx>
        <c:axId val="55939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395784"/>
        <c:crosses val="autoZero"/>
        <c:auto val="1"/>
        <c:lblAlgn val="ctr"/>
        <c:lblOffset val="100"/>
        <c:noMultiLvlLbl val="0"/>
      </c:catAx>
      <c:valAx>
        <c:axId val="559395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39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4762</xdr:rowOff>
    </xdr:from>
    <xdr:to>
      <xdr:col>6</xdr:col>
      <xdr:colOff>0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58A7FB-4ECE-4D2C-81E9-0A0BDFA37F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13</xdr:row>
      <xdr:rowOff>171449</xdr:rowOff>
    </xdr:from>
    <xdr:to>
      <xdr:col>6</xdr:col>
      <xdr:colOff>9526</xdr:colOff>
      <xdr:row>29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32D67C-1A74-4C19-BFB6-094CDF365A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11</xdr:row>
      <xdr:rowOff>185737</xdr:rowOff>
    </xdr:from>
    <xdr:to>
      <xdr:col>14</xdr:col>
      <xdr:colOff>333375</xdr:colOff>
      <xdr:row>26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27E1EF-4110-4FB6-89FE-ED0244EA66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185737</xdr:rowOff>
    </xdr:from>
    <xdr:to>
      <xdr:col>6</xdr:col>
      <xdr:colOff>466725</xdr:colOff>
      <xdr:row>32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BF1A0B-316D-4F98-B906-67A29A0938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neth Fries" refreshedDate="43892.395611689812" createdVersion="6" refreshedVersion="6" minRefreshableVersion="3" recordCount="4114" xr:uid="{26DCC302-6BCA-4307-8D9D-D7A9D8BA374A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neth Fries" refreshedDate="43892.438764351849" createdVersion="6" refreshedVersion="6" minRefreshableVersion="3" recordCount="4114" xr:uid="{DB9AA275-7BCA-47FE-BF7C-1BFA6DD57D1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DC6619-8E66-442C-A182-2FB4ED8C8DEE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E4A558-F5DC-4B90-ACBF-0E881E89F008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A81699-71D0-4109-83BF-676BC312E86C}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168009-4CA5-465D-91EF-DD4BDEE97A58}" name="PivotTable4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1FFBE-F5D2-4F9E-B83E-1CA0804EE954}">
  <dimension ref="A3:F14"/>
  <sheetViews>
    <sheetView workbookViewId="0">
      <selection activeCell="E9" sqref="E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6" t="s">
        <v>8321</v>
      </c>
      <c r="B3" s="6" t="s">
        <v>8322</v>
      </c>
    </row>
    <row r="4" spans="1:6" x14ac:dyDescent="0.25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7" t="s">
        <v>8311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7" t="s">
        <v>8312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7" t="s">
        <v>8313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5">
      <c r="A8" s="7" t="s">
        <v>8314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8315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7" t="s">
        <v>8316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5">
      <c r="A11" s="7" t="s">
        <v>8317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5">
      <c r="A12" s="7" t="s">
        <v>8318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5">
      <c r="A13" s="7" t="s">
        <v>8319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5">
      <c r="A14" s="7" t="s">
        <v>8320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BF742-6F67-45E7-AB8D-12D996AEA130}">
  <dimension ref="A1:F14"/>
  <sheetViews>
    <sheetView workbookViewId="0">
      <selection activeCell="J26" sqref="J2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8323</v>
      </c>
    </row>
    <row r="3" spans="1:6" x14ac:dyDescent="0.25">
      <c r="A3" s="6" t="s">
        <v>8321</v>
      </c>
      <c r="B3" s="6" t="s">
        <v>8322</v>
      </c>
    </row>
    <row r="4" spans="1:6" x14ac:dyDescent="0.25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7" t="s">
        <v>8311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7" t="s">
        <v>8312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7" t="s">
        <v>8313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5">
      <c r="A8" s="7" t="s">
        <v>8314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8315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7" t="s">
        <v>8316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5">
      <c r="A11" s="7" t="s">
        <v>8317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5">
      <c r="A12" s="7" t="s">
        <v>8318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5">
      <c r="A13" s="7" t="s">
        <v>8319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5">
      <c r="A14" s="7" t="s">
        <v>8320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21E74-848A-4E55-B270-03AA2AFAC88C}">
  <dimension ref="A1:F47"/>
  <sheetViews>
    <sheetView workbookViewId="0">
      <selection activeCell="B19" sqref="B19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8323</v>
      </c>
    </row>
    <row r="2" spans="1:6" x14ac:dyDescent="0.25">
      <c r="A2" s="6" t="s">
        <v>8308</v>
      </c>
      <c r="B2" t="s">
        <v>8323</v>
      </c>
    </row>
    <row r="4" spans="1:6" x14ac:dyDescent="0.25">
      <c r="A4" s="6" t="s">
        <v>8321</v>
      </c>
      <c r="B4" s="6" t="s">
        <v>8322</v>
      </c>
    </row>
    <row r="5" spans="1:6" x14ac:dyDescent="0.25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7" t="s">
        <v>8324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8325</v>
      </c>
      <c r="B7" s="8">
        <v>20</v>
      </c>
      <c r="C7" s="8"/>
      <c r="D7" s="8"/>
      <c r="E7" s="8"/>
      <c r="F7" s="8">
        <v>20</v>
      </c>
    </row>
    <row r="8" spans="1:6" x14ac:dyDescent="0.25">
      <c r="A8" s="7" t="s">
        <v>8326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8327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8328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7" t="s">
        <v>8329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7" t="s">
        <v>8330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8331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7" t="s">
        <v>8332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7" t="s">
        <v>8333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8334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7" t="s">
        <v>8335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8336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7" t="s">
        <v>8337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7" t="s">
        <v>8338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8339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7" t="s">
        <v>8340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7" t="s">
        <v>8341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8342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8344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7" t="s">
        <v>8345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8346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7" t="s">
        <v>8347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8348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7" t="s">
        <v>8349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7" t="s">
        <v>8350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8352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7" t="s">
        <v>8353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7" t="s">
        <v>8354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7" t="s">
        <v>8355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7" t="s">
        <v>8356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7" t="s">
        <v>8358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7" t="s">
        <v>8359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7" t="s">
        <v>8360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7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8362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7" t="s">
        <v>8363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7" t="s">
        <v>8364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7" t="s">
        <v>8320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69223-9598-4D35-AEC5-B6D9A8B91824}">
  <dimension ref="A1:F18"/>
  <sheetViews>
    <sheetView workbookViewId="0">
      <selection activeCell="A4" sqref="A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8308</v>
      </c>
      <c r="B1" t="s">
        <v>8323</v>
      </c>
    </row>
    <row r="2" spans="1:6" x14ac:dyDescent="0.25">
      <c r="A2" s="6" t="s">
        <v>8379</v>
      </c>
      <c r="B2" t="s">
        <v>8323</v>
      </c>
    </row>
    <row r="4" spans="1:6" x14ac:dyDescent="0.25">
      <c r="A4" s="6" t="s">
        <v>8321</v>
      </c>
      <c r="B4" s="6" t="s">
        <v>8322</v>
      </c>
    </row>
    <row r="5" spans="1:6" x14ac:dyDescent="0.25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11" t="s">
        <v>8373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5">
      <c r="A7" s="11" t="s">
        <v>8374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5">
      <c r="A8" s="11" t="s">
        <v>8375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5">
      <c r="A9" s="11" t="s">
        <v>8376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5">
      <c r="A10" s="11" t="s">
        <v>8367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5">
      <c r="A11" s="11" t="s">
        <v>8377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5">
      <c r="A12" s="11" t="s">
        <v>8368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5">
      <c r="A13" s="11" t="s">
        <v>8369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5">
      <c r="A14" s="11" t="s">
        <v>8370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5">
      <c r="A15" s="11" t="s">
        <v>8371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5">
      <c r="A16" s="11" t="s">
        <v>8372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5">
      <c r="A17" s="11" t="s">
        <v>8378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5">
      <c r="A18" s="11" t="s">
        <v>8320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pane xSplit="2" ySplit="1" topLeftCell="E2" activePane="bottomRight" state="frozen"/>
      <selection pane="topRight" activeCell="C1" sqref="C1"/>
      <selection pane="bottomLeft" activeCell="A2" sqref="A2"/>
      <selection pane="bottomRight" activeCell="F2" sqref="F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bestFit="1" customWidth="1"/>
    <col min="16" max="16" width="22.42578125" bestFit="1" customWidth="1"/>
    <col min="17" max="17" width="28.5703125" customWidth="1"/>
    <col min="18" max="18" width="16.7109375" bestFit="1" customWidth="1"/>
    <col min="19" max="20" width="30.5703125" style="10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9" t="s">
        <v>8365</v>
      </c>
      <c r="T1" s="9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E2/L2</f>
        <v>63.917582417582416</v>
      </c>
      <c r="Q2" t="str">
        <f>LEFT(N2,SEARCH("/",N2)-1)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E3/L3</f>
        <v>185.48101265822785</v>
      </c>
      <c r="Q3" t="str">
        <f t="shared" ref="Q3:Q66" si="2">LEFT(N3,SEARCH("/",N3)-1)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>LEFT(N6,SEARCH("/",N6)-1)</f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>
        <f t="shared" ref="P67:P130" si="7">E67/L67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t="e">
        <f t="shared" ref="P131:P194" si="13">E131/L131</f>
        <v>#DIV/0!</v>
      </c>
      <c r="Q131" t="str">
        <f t="shared" ref="Q131:Q194" si="14">LEFT(N131,SEARCH("/",N131)-1)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t="e">
        <f t="shared" ref="P195:P258" si="19">E195/L195</f>
        <v>#DIV/0!</v>
      </c>
      <c r="Q195" t="str">
        <f t="shared" ref="Q195:Q258" si="20">LEFT(N195,SEARCH("/",N195)-1)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>
        <f t="shared" ref="P259:P322" si="25">E259/L259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>
        <f t="shared" ref="P323:P386" si="31">E323/L323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>
        <f t="shared" ref="P387:P450" si="37">E387/L387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>
        <f t="shared" ref="P451:P514" si="43">E451/L451</f>
        <v>9</v>
      </c>
      <c r="Q451" t="str">
        <f t="shared" ref="Q451:Q514" si="44">LEFT(N451,SEARCH("/",N451)-1)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>
        <f t="shared" ref="P515:P578" si="49">E515/L515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>
        <f t="shared" ref="P579:P642" si="55">E579/L579</f>
        <v>10</v>
      </c>
      <c r="Q579" t="str">
        <f t="shared" ref="Q579:Q642" si="56">LEFT(N579,SEARCH("/",N579)-1)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>
        <f t="shared" ref="P643:P706" si="61">E643/L643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>
        <f t="shared" ref="P707:P770" si="67">E707/L707</f>
        <v>195.4</v>
      </c>
      <c r="Q707" t="str">
        <f t="shared" ref="Q707:Q770" si="68">LEFT(N707,SEARCH("/",N707)-1)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>
        <f t="shared" ref="P771:P834" si="73">E771/L771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>
        <f t="shared" ref="P835:P898" si="79">E835/L835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t="e">
        <f t="shared" ref="P899:P962" si="85">E899/L899</f>
        <v>#DIV/0!</v>
      </c>
      <c r="Q899" t="str">
        <f t="shared" ref="Q899:Q962" si="86">LEFT(N899,SEARCH("/",N899)-1)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>
        <f t="shared" ref="P963:P1026" si="91">E963/L963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>
        <f t="shared" ref="P1027:P1090" si="97">E1027/L1027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>
        <f t="shared" ref="P1091:P1154" si="103">E1091/L1091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>
        <f t="shared" ref="P1155:P1218" si="109">E1155/L1155</f>
        <v>50</v>
      </c>
      <c r="Q1155" t="str">
        <f t="shared" ref="Q1155:Q1218" si="110">LEFT(N1155,SEARCH("/",N1155)-1)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>
        <f t="shared" ref="P1219:P1282" si="115">E1219/L1219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>
        <f t="shared" ref="P1283:P1346" si="121">E1283/L1283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>
        <f t="shared" ref="P1347:P1410" si="127">E1347/L1347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t="e">
        <f t="shared" ref="P1411:P1474" si="133">E1411/L1411</f>
        <v>#DIV/0!</v>
      </c>
      <c r="Q1411" t="str">
        <f t="shared" ref="Q1411:Q1474" si="134">LEFT(N1411,SEARCH("/",N1411)-1)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>
        <f t="shared" ref="P1475:P1538" si="139">E1475/L1475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>
        <f t="shared" ref="P1539:P1602" si="145">E1539/L1539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>
        <f t="shared" ref="P1603:P1666" si="151">E1603/L1603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>
        <f t="shared" ref="P1667:P1730" si="157">E1667/L1667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t="e">
        <f t="shared" ref="P1731:P1794" si="163">E1731/L1731</f>
        <v>#DIV/0!</v>
      </c>
      <c r="Q1731" t="str">
        <f t="shared" ref="Q1731:Q1794" si="164">LEFT(N1731,SEARCH("/",N1731)-1)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>
        <f t="shared" ref="P1795:P1858" si="169">E1795/L1795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>
        <f t="shared" ref="P1859:P1922" si="175">E1859/L1859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>
        <f t="shared" ref="P1923:P1986" si="181">E1923/L1923</f>
        <v>54</v>
      </c>
      <c r="Q1923" t="str">
        <f t="shared" ref="Q1923:Q1986" si="182">LEFT(N1923,SEARCH("/",N1923)-1)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>
        <f t="shared" ref="P1987:P2050" si="187">E1987/L1987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>
        <f t="shared" ref="P2051:P2114" si="193">E2051/L2051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>
        <f t="shared" ref="P2115:P2178" si="199">E2115/L2115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>
        <f t="shared" ref="P2179:P2242" si="205">E2179/L2179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>
        <f t="shared" ref="P2243:P2306" si="211">E2243/L2243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>
        <f t="shared" ref="P2307:P2370" si="217">E2307/L2307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t="e">
        <f t="shared" ref="P2371:P2434" si="223">E2371/L2371</f>
        <v>#DIV/0!</v>
      </c>
      <c r="Q2371" t="str">
        <f t="shared" ref="Q2371:Q2434" si="224">LEFT(N2371,SEARCH("/",N2371)-1)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t="e">
        <f t="shared" ref="P2435:P2498" si="229">E2435/L2435</f>
        <v>#DIV/0!</v>
      </c>
      <c r="Q2435" t="str">
        <f t="shared" ref="Q2435:Q2498" si="230">LEFT(N2435,SEARCH("/",N2435)-1)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>
        <f t="shared" ref="P2499:P2562" si="235">E2499/L2499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t="e">
        <f t="shared" ref="P2563:P2626" si="241">E2563/L2563</f>
        <v>#DIV/0!</v>
      </c>
      <c r="Q2563" t="str">
        <f t="shared" ref="Q2563:Q2626" si="242">LEFT(N2563,SEARCH("/",N2563)-1)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>
        <f t="shared" ref="P2627:P2690" si="247">E2627/L2627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>
        <f t="shared" ref="P2691:P2754" si="253">E2691/L2691</f>
        <v>1</v>
      </c>
      <c r="Q2691" t="str">
        <f t="shared" ref="Q2691:Q2754" si="254">LEFT(N2691,SEARCH("/",N2691)-1)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>
        <f t="shared" ref="P2755:P2818" si="259">E2755/L2755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>
        <f t="shared" ref="P2819:P2882" si="265">E2819/L2819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t="e">
        <f t="shared" ref="P2883:P2946" si="271">E2883/L2883</f>
        <v>#DIV/0!</v>
      </c>
      <c r="Q2883" t="str">
        <f t="shared" ref="Q2883:Q2946" si="272">LEFT(N2883,SEARCH("/",N2883)-1)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t="e">
        <f t="shared" ref="P2947:P3010" si="277">E2947/L2947</f>
        <v>#DIV/0!</v>
      </c>
      <c r="Q2947" t="str">
        <f t="shared" ref="Q2947:Q3010" si="278">LEFT(N2947,SEARCH("/",N2947)-1)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>
        <f t="shared" ref="P3011:P3074" si="283">E3011/L3011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>
        <f t="shared" ref="P3075:P3138" si="289">E3075/L3075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>
        <f t="shared" ref="P3139:P3202" si="295">E3139/L3139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>
        <f t="shared" ref="P3203:P3266" si="301">E3203/L3203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>
        <f t="shared" ref="P3267:P3330" si="307">E3267/L3267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>
        <f t="shared" ref="P3331:P3394" si="313">E3331/L3331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>
        <f t="shared" ref="P3395:P3458" si="319">E3395/L3395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>
        <f t="shared" ref="P3459:P3522" si="325">E3459/L3459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>
        <f t="shared" ref="P3523:P3586" si="331">E3523/L3523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>
        <f t="shared" ref="P3587:P3650" si="337">E3587/L3587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>
        <f t="shared" ref="P3651:P3714" si="343">E3651/L3651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>
        <f t="shared" ref="P3715:P3778" si="349">E3715/L3715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>
        <f t="shared" ref="P3779:P3842" si="355">E3779/L3779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>
        <f t="shared" ref="P3843:P3906" si="361">E3843/L3843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>
        <f t="shared" ref="P3907:P3970" si="367">E3907/L3907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>
        <f t="shared" ref="P3971:P4034" si="373">E3971/L3971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>
        <f t="shared" ref="P4035:P4098" si="379">E4035/L4035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t="e">
        <f t="shared" ref="P4099:P4115" si="385">E4099/L4099</f>
        <v>#DIV/0!</v>
      </c>
      <c r="Q4099" t="str">
        <f t="shared" ref="Q4099:Q4115" si="386">LEFT(N4099,SEARCH("/",N4099)-1)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T4115" xr:uid="{3A153F0B-A6C0-49B7-8F35-705F7AA15AE5}"/>
  <conditionalFormatting sqref="F1:F1048576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324A7-3668-4B27-B879-24A6393EF992}">
  <dimension ref="A1:H13"/>
  <sheetViews>
    <sheetView zoomScale="85" zoomScaleNormal="85" workbookViewId="0">
      <selection activeCell="E18" sqref="E18"/>
    </sheetView>
  </sheetViews>
  <sheetFormatPr defaultRowHeight="15" x14ac:dyDescent="0.25"/>
  <cols>
    <col min="1" max="1" width="19.4257812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5" bestFit="1" customWidth="1"/>
    <col min="7" max="7" width="17" style="5" bestFit="1" customWidth="1"/>
    <col min="8" max="8" width="19.85546875" style="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5" t="s">
        <v>8385</v>
      </c>
      <c r="G1" s="5" t="s">
        <v>8386</v>
      </c>
      <c r="H1" s="5" t="s">
        <v>8387</v>
      </c>
    </row>
    <row r="2" spans="1:8" x14ac:dyDescent="0.25">
      <c r="A2" t="s">
        <v>8388</v>
      </c>
      <c r="B2">
        <f>COUNTIFS(Sheet1!$E:$E,"&lt;1000",Sheet1!$F:$F,"=Successful")</f>
        <v>248</v>
      </c>
      <c r="C2">
        <f>COUNTIFS(Sheet1!$E:$E,"&lt;1000",Sheet1!$F:$F,"=Failed")</f>
        <v>1202</v>
      </c>
      <c r="D2">
        <f>COUNTIFS(Sheet1!$E:$E,"&lt;1000",Sheet1!$F:$F,"=Canceled")</f>
        <v>262</v>
      </c>
      <c r="E2">
        <f>SUM(B2:D2)</f>
        <v>1712</v>
      </c>
      <c r="F2" s="5">
        <f>B2/E2</f>
        <v>0.14485981308411214</v>
      </c>
      <c r="G2" s="5">
        <f>C2/E2</f>
        <v>0.70210280373831779</v>
      </c>
      <c r="H2" s="5">
        <f>D2/E2</f>
        <v>0.1530373831775701</v>
      </c>
    </row>
    <row r="3" spans="1:8" x14ac:dyDescent="0.25">
      <c r="A3" t="s">
        <v>8389</v>
      </c>
      <c r="B3">
        <f>COUNTIFS(Sheet1!$E:$E,"&gt;=1000",Sheet1!$E:$E,"&lt;5000",Sheet1!$F:$F,"=Successful")</f>
        <v>907</v>
      </c>
      <c r="C3">
        <f>COUNTIFS(Sheet1!$E:$E,"&gt;=1000",Sheet1!$E:$E,"&lt;5000",Sheet1!$F:$F,"=Failed")</f>
        <v>219</v>
      </c>
      <c r="D3">
        <f>COUNTIFS(Sheet1!$E:$E,"&gt;=1000",Sheet1!$E:$E,"&lt;5000",Sheet1!$F:$F,"=Canceled")</f>
        <v>48</v>
      </c>
      <c r="E3">
        <f t="shared" ref="E3:E13" si="0">SUM(B3:D3)</f>
        <v>1174</v>
      </c>
      <c r="F3" s="5">
        <f t="shared" ref="F3:F13" si="1">B3/E3</f>
        <v>0.77257240204429301</v>
      </c>
      <c r="G3" s="5">
        <f t="shared" ref="G3:G13" si="2">C3/E3</f>
        <v>0.18654173764906304</v>
      </c>
      <c r="H3" s="5">
        <f t="shared" ref="H3:H13" si="3">D3/E3</f>
        <v>4.0885860306643949E-2</v>
      </c>
    </row>
    <row r="4" spans="1:8" x14ac:dyDescent="0.25">
      <c r="A4" t="s">
        <v>8390</v>
      </c>
      <c r="B4">
        <f>COUNTIFS(Sheet1!$E:$E,"&gt;=5000",Sheet1!$E:$E,"&lt;10000",Sheet1!$F:$F,"=Successful")</f>
        <v>383</v>
      </c>
      <c r="C4">
        <f>COUNTIFS(Sheet1!$E:$E,"&gt;=5000",Sheet1!$E:$E,"&lt;10000",Sheet1!$F:$F,"=Failed")</f>
        <v>54</v>
      </c>
      <c r="D4">
        <f>COUNTIFS(Sheet1!$E:$E,"&gt;=5000",Sheet1!$E:$E,"&lt;10000",Sheet1!$F:$F,"=Canceled")</f>
        <v>14</v>
      </c>
      <c r="E4">
        <f t="shared" si="0"/>
        <v>451</v>
      </c>
      <c r="F4" s="5">
        <f t="shared" si="1"/>
        <v>0.84922394678492241</v>
      </c>
      <c r="G4" s="5">
        <f t="shared" si="2"/>
        <v>0.11973392461197339</v>
      </c>
      <c r="H4" s="5">
        <f t="shared" si="3"/>
        <v>3.1042128603104215E-2</v>
      </c>
    </row>
    <row r="5" spans="1:8" x14ac:dyDescent="0.25">
      <c r="A5" t="s">
        <v>8391</v>
      </c>
      <c r="B5">
        <f>COUNTIFS(Sheet1!$E:$E,"&gt;=10000",Sheet1!$E:$E,"&lt;15000",Sheet1!$F:$F,"=Successful")</f>
        <v>178</v>
      </c>
      <c r="C5">
        <f>COUNTIFS(Sheet1!$E:$E,"&gt;=10000",Sheet1!$E:$E,"&lt;15000",Sheet1!$F:$F,"=Failed")</f>
        <v>18</v>
      </c>
      <c r="D5">
        <f>COUNTIFS(Sheet1!$E:$E,"&gt;=10000",Sheet1!$E:$E,"&lt;15000",Sheet1!$F:$F,"=Canceled")</f>
        <v>6</v>
      </c>
      <c r="E5">
        <f t="shared" si="0"/>
        <v>202</v>
      </c>
      <c r="F5" s="5">
        <f t="shared" si="1"/>
        <v>0.88118811881188119</v>
      </c>
      <c r="G5" s="5">
        <f t="shared" si="2"/>
        <v>8.9108910891089105E-2</v>
      </c>
      <c r="H5" s="5">
        <f t="shared" si="3"/>
        <v>2.9702970297029702E-2</v>
      </c>
    </row>
    <row r="6" spans="1:8" x14ac:dyDescent="0.25">
      <c r="A6" t="s">
        <v>8392</v>
      </c>
      <c r="B6">
        <f>COUNTIFS(Sheet1!$E:$E,"&gt;=15000",Sheet1!$E:$E,"&lt;20000",Sheet1!$F:$F,"=Successful")</f>
        <v>97</v>
      </c>
      <c r="C6">
        <f>COUNTIFS(Sheet1!$E:$E,"&gt;=15000",Sheet1!$E:$E,"&lt;20000",Sheet1!$F:$F,"=Failed")</f>
        <v>9</v>
      </c>
      <c r="D6">
        <f>COUNTIFS(Sheet1!$E:$E,"&gt;=15000",Sheet1!$E:$E,"&lt;20000",Sheet1!$F:$F,"=Canceled")</f>
        <v>4</v>
      </c>
      <c r="E6">
        <f t="shared" si="0"/>
        <v>110</v>
      </c>
      <c r="F6" s="5">
        <f t="shared" si="1"/>
        <v>0.88181818181818183</v>
      </c>
      <c r="G6" s="5">
        <f t="shared" si="2"/>
        <v>8.1818181818181818E-2</v>
      </c>
      <c r="H6" s="5">
        <f t="shared" si="3"/>
        <v>3.6363636363636362E-2</v>
      </c>
    </row>
    <row r="7" spans="1:8" x14ac:dyDescent="0.25">
      <c r="A7" t="s">
        <v>8393</v>
      </c>
      <c r="B7">
        <f>COUNTIFS(Sheet1!$E:$E,"&gt;=20000",Sheet1!$E:$E,"&lt;25000",Sheet1!$F:$F,"=Successful")</f>
        <v>66</v>
      </c>
      <c r="C7">
        <f>COUNTIFS(Sheet1!$E:$E,"&gt;=20000",Sheet1!$E:$E,"&lt;25000",Sheet1!$F:$F,"=Failed")</f>
        <v>6</v>
      </c>
      <c r="D7">
        <f>COUNTIFS(Sheet1!$E:$E,"&gt;=20000",Sheet1!$E:$E,"&lt;25000",Sheet1!$F:$F,"=Canceled")</f>
        <v>3</v>
      </c>
      <c r="E7">
        <f t="shared" si="0"/>
        <v>75</v>
      </c>
      <c r="F7" s="5">
        <f t="shared" si="1"/>
        <v>0.88</v>
      </c>
      <c r="G7" s="5">
        <f t="shared" si="2"/>
        <v>0.08</v>
      </c>
      <c r="H7" s="5">
        <f t="shared" si="3"/>
        <v>0.04</v>
      </c>
    </row>
    <row r="8" spans="1:8" x14ac:dyDescent="0.25">
      <c r="A8" t="s">
        <v>8394</v>
      </c>
      <c r="B8">
        <f>COUNTIFS(Sheet1!$E:$E,"&gt;=25000",Sheet1!$E:$E,"&lt;30000",Sheet1!$F:$F,"=Successful")</f>
        <v>51</v>
      </c>
      <c r="C8">
        <f>COUNTIFS(Sheet1!$E:$E,"&gt;=25000",Sheet1!$E:$E,"&lt;30000",Sheet1!$F:$F,"=Failed")</f>
        <v>5</v>
      </c>
      <c r="D8">
        <f>COUNTIFS(Sheet1!$E:$E,"&gt;=25000",Sheet1!$E:$E,"&lt;30000",Sheet1!$F:$F,"=Canceled")</f>
        <v>0</v>
      </c>
      <c r="E8">
        <f t="shared" si="0"/>
        <v>56</v>
      </c>
      <c r="F8" s="5">
        <f t="shared" si="1"/>
        <v>0.9107142857142857</v>
      </c>
      <c r="G8" s="5">
        <f t="shared" si="2"/>
        <v>8.9285714285714288E-2</v>
      </c>
      <c r="H8" s="5">
        <f t="shared" si="3"/>
        <v>0</v>
      </c>
    </row>
    <row r="9" spans="1:8" x14ac:dyDescent="0.25">
      <c r="A9" t="s">
        <v>8395</v>
      </c>
      <c r="B9">
        <f>COUNTIFS(Sheet1!$E:$E,"&gt;=30000",Sheet1!$E:$E,"&lt;35000",Sheet1!$F:$F,"=Successful")</f>
        <v>47</v>
      </c>
      <c r="C9">
        <f>COUNTIFS(Sheet1!$E:$E,"&gt;=30000",Sheet1!$E:$E,"&lt;35000",Sheet1!$F:$F,"=Failed")</f>
        <v>4</v>
      </c>
      <c r="D9">
        <f>COUNTIFS(Sheet1!$E:$E,"&gt;=30000",Sheet1!$E:$E,"&lt;35000",Sheet1!$F:$F,"=Canceled")</f>
        <v>1</v>
      </c>
      <c r="E9">
        <f t="shared" si="0"/>
        <v>52</v>
      </c>
      <c r="F9" s="5">
        <f t="shared" si="1"/>
        <v>0.90384615384615385</v>
      </c>
      <c r="G9" s="5">
        <f t="shared" si="2"/>
        <v>7.6923076923076927E-2</v>
      </c>
      <c r="H9" s="5">
        <f t="shared" si="3"/>
        <v>1.9230769230769232E-2</v>
      </c>
    </row>
    <row r="10" spans="1:8" x14ac:dyDescent="0.25">
      <c r="A10" t="s">
        <v>8396</v>
      </c>
      <c r="B10">
        <f>COUNTIFS(Sheet1!$E:$E,"&gt;=35000",Sheet1!$E:$E,"&lt;40000",Sheet1!$F:$F,"=Successful")</f>
        <v>25</v>
      </c>
      <c r="C10">
        <f>COUNTIFS(Sheet1!$E:$E,"&gt;=35000",Sheet1!$E:$E,"&lt;40000",Sheet1!$F:$F,"=Failed")</f>
        <v>2</v>
      </c>
      <c r="D10">
        <f>COUNTIFS(Sheet1!$E:$E,"&gt;=35000",Sheet1!$E:$E,"&lt;40000",Sheet1!$F:$F,"=Canceled")</f>
        <v>0</v>
      </c>
      <c r="E10">
        <f t="shared" si="0"/>
        <v>27</v>
      </c>
      <c r="F10" s="5">
        <f t="shared" si="1"/>
        <v>0.92592592592592593</v>
      </c>
      <c r="G10" s="5">
        <f t="shared" si="2"/>
        <v>7.407407407407407E-2</v>
      </c>
      <c r="H10" s="5">
        <f t="shared" si="3"/>
        <v>0</v>
      </c>
    </row>
    <row r="11" spans="1:8" x14ac:dyDescent="0.25">
      <c r="A11" t="s">
        <v>8397</v>
      </c>
      <c r="B11">
        <f>COUNTIFS(Sheet1!$E:$E,"&gt;=40000",Sheet1!$E:$E,"&lt;45000",Sheet1!$F:$F,"=Successful")</f>
        <v>19</v>
      </c>
      <c r="C11">
        <f>COUNTIFS(Sheet1!$E:$E,"&gt;=40000",Sheet1!$E:$E,"&lt;45000",Sheet1!$F:$F,"=Failed")</f>
        <v>4</v>
      </c>
      <c r="D11">
        <f>COUNTIFS(Sheet1!$E:$E,"&gt;=40000",Sheet1!$E:$E,"&lt;45000",Sheet1!$F:$F,"=Canceled")</f>
        <v>2</v>
      </c>
      <c r="E11">
        <f t="shared" si="0"/>
        <v>25</v>
      </c>
      <c r="F11" s="5">
        <f t="shared" si="1"/>
        <v>0.76</v>
      </c>
      <c r="G11" s="5">
        <f t="shared" si="2"/>
        <v>0.16</v>
      </c>
      <c r="H11" s="5">
        <f t="shared" si="3"/>
        <v>0.08</v>
      </c>
    </row>
    <row r="12" spans="1:8" x14ac:dyDescent="0.25">
      <c r="A12" t="s">
        <v>8398</v>
      </c>
      <c r="B12">
        <f>COUNTIFS(Sheet1!$E:$E,"&gt;=45000",Sheet1!$E:$E,"&lt;50000",Sheet1!$F:$F,"=Successful")</f>
        <v>17</v>
      </c>
      <c r="C12">
        <f>COUNTIFS(Sheet1!$E:$E,"&gt;=45000",Sheet1!$E:$E,"&lt;50000",Sheet1!$F:$F,"=Failed")</f>
        <v>1</v>
      </c>
      <c r="D12">
        <f>COUNTIFS(Sheet1!$E:$E,"&gt;=45000",Sheet1!$E:$E,"&lt;50000",Sheet1!$F:$F,"=Canceled")</f>
        <v>0</v>
      </c>
      <c r="E12">
        <f t="shared" si="0"/>
        <v>18</v>
      </c>
      <c r="F12" s="5">
        <f t="shared" si="1"/>
        <v>0.94444444444444442</v>
      </c>
      <c r="G12" s="5">
        <f t="shared" si="2"/>
        <v>5.5555555555555552E-2</v>
      </c>
      <c r="H12" s="5">
        <f t="shared" si="3"/>
        <v>0</v>
      </c>
    </row>
    <row r="13" spans="1:8" x14ac:dyDescent="0.25">
      <c r="A13" t="s">
        <v>8399</v>
      </c>
      <c r="B13">
        <f>COUNTIFS(Sheet1!$E:$E,"&gt;=50000",Sheet1!$F:$F,"=Successful")</f>
        <v>147</v>
      </c>
      <c r="C13">
        <f>COUNTIFS(Sheet1!$E:$E,"&gt;=50000",Sheet1!$F:$F,"=Failed")</f>
        <v>6</v>
      </c>
      <c r="D13">
        <f>COUNTIFS(Sheet1!$E:$E,"&gt;=50000",Sheet1!$F:$F,"=Canceled")</f>
        <v>9</v>
      </c>
      <c r="E13">
        <f t="shared" si="0"/>
        <v>162</v>
      </c>
      <c r="F13" s="5">
        <f t="shared" si="1"/>
        <v>0.90740740740740744</v>
      </c>
      <c r="G13" s="5">
        <f t="shared" si="2"/>
        <v>3.7037037037037035E-2</v>
      </c>
      <c r="H13" s="5">
        <f t="shared" si="3"/>
        <v>5.5555555555555552E-2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831F9-CF04-42B0-B168-DCC0120F2061}">
  <dimension ref="A1:G4117"/>
  <sheetViews>
    <sheetView tabSelected="1" workbookViewId="0">
      <selection activeCell="B27" sqref="B27"/>
    </sheetView>
  </sheetViews>
  <sheetFormatPr defaultRowHeight="15" x14ac:dyDescent="0.25"/>
  <cols>
    <col min="1" max="1" width="18.85546875" bestFit="1" customWidth="1"/>
    <col min="2" max="2" width="23.140625" bestFit="1" customWidth="1"/>
    <col min="3" max="3" width="19.5703125" bestFit="1" customWidth="1"/>
    <col min="6" max="6" width="17.5703125" bestFit="1" customWidth="1"/>
  </cols>
  <sheetData>
    <row r="1" spans="1:7" x14ac:dyDescent="0.25">
      <c r="B1" t="s">
        <v>8406</v>
      </c>
      <c r="C1" t="s">
        <v>8400</v>
      </c>
      <c r="F1" t="s">
        <v>8407</v>
      </c>
      <c r="G1" t="s">
        <v>8408</v>
      </c>
    </row>
    <row r="2" spans="1:7" x14ac:dyDescent="0.25">
      <c r="A2" t="s">
        <v>8405</v>
      </c>
      <c r="B2">
        <f>AVERAGE(F$2:F$4115)</f>
        <v>194.42517162471395</v>
      </c>
      <c r="C2">
        <f>AVERAGE(G$2:G$4115)</f>
        <v>17.709803921568628</v>
      </c>
      <c r="E2">
        <v>1</v>
      </c>
      <c r="F2">
        <f>IF(Sheet1!$F2="successful",Sheet1!$L2,"")</f>
        <v>182</v>
      </c>
      <c r="G2" t="str">
        <f>IF(Sheet1!$F2="failed",Sheet1!$L2,"")</f>
        <v/>
      </c>
    </row>
    <row r="3" spans="1:7" x14ac:dyDescent="0.25">
      <c r="A3" t="s">
        <v>8401</v>
      </c>
      <c r="B3">
        <f>MEDIAN(F$2:F$4115)</f>
        <v>62</v>
      </c>
      <c r="C3">
        <f>MEDIAN(G$2:G$4115)</f>
        <v>4</v>
      </c>
      <c r="E3">
        <v>2</v>
      </c>
      <c r="F3">
        <f>IF(Sheet1!F3="successful",Sheet1!$L3,"")</f>
        <v>79</v>
      </c>
      <c r="G3" t="str">
        <f>IF(Sheet1!$F3="failed",Sheet1!$L3,"")</f>
        <v/>
      </c>
    </row>
    <row r="4" spans="1:7" x14ac:dyDescent="0.25">
      <c r="A4" t="s">
        <v>8402</v>
      </c>
      <c r="B4">
        <f>MIN(F$2:F$4115)</f>
        <v>1</v>
      </c>
      <c r="C4">
        <f>MIN(G$2:G$4115)</f>
        <v>0</v>
      </c>
      <c r="E4">
        <v>3</v>
      </c>
      <c r="F4">
        <f>IF(Sheet1!F4="successful",Sheet1!$L4,"")</f>
        <v>35</v>
      </c>
      <c r="G4" t="str">
        <f>IF(Sheet1!$F4="failed",Sheet1!$L4,"")</f>
        <v/>
      </c>
    </row>
    <row r="5" spans="1:7" x14ac:dyDescent="0.25">
      <c r="A5" t="s">
        <v>8403</v>
      </c>
      <c r="B5">
        <f>MAX(F$2:F$4115)</f>
        <v>26457</v>
      </c>
      <c r="C5">
        <f>MAX(G$2:G$4115)</f>
        <v>1293</v>
      </c>
      <c r="E5">
        <v>4</v>
      </c>
      <c r="F5">
        <f>IF(Sheet1!F5="successful",Sheet1!$L5,"")</f>
        <v>150</v>
      </c>
      <c r="G5" t="str">
        <f>IF(Sheet1!$F5="failed",Sheet1!$L5,"")</f>
        <v/>
      </c>
    </row>
    <row r="6" spans="1:7" x14ac:dyDescent="0.25">
      <c r="A6" t="s">
        <v>8404</v>
      </c>
      <c r="B6">
        <f>_xlfn.STDEV.P(F$2:F$4115)</f>
        <v>844.29910975602149</v>
      </c>
      <c r="C6">
        <f>_xlfn.STDEV.P(G$2:G$4115)</f>
        <v>61.426555076684906</v>
      </c>
      <c r="E6">
        <v>5</v>
      </c>
      <c r="F6">
        <f>IF(Sheet1!F6="successful",Sheet1!$L6,"")</f>
        <v>284</v>
      </c>
      <c r="G6" t="str">
        <f>IF(Sheet1!$F6="failed",Sheet1!$L6,"")</f>
        <v/>
      </c>
    </row>
    <row r="7" spans="1:7" x14ac:dyDescent="0.25">
      <c r="E7">
        <v>6</v>
      </c>
      <c r="F7">
        <f>IF(Sheet1!F7="successful",Sheet1!$L7,"")</f>
        <v>47</v>
      </c>
      <c r="G7" t="str">
        <f>IF(Sheet1!$F7="failed",Sheet1!$L7,"")</f>
        <v/>
      </c>
    </row>
    <row r="8" spans="1:7" x14ac:dyDescent="0.25">
      <c r="E8">
        <v>7</v>
      </c>
      <c r="F8">
        <f>IF(Sheet1!F8="successful",Sheet1!$L8,"")</f>
        <v>58</v>
      </c>
      <c r="G8" t="str">
        <f>IF(Sheet1!$F8="failed",Sheet1!$L8,"")</f>
        <v/>
      </c>
    </row>
    <row r="9" spans="1:7" x14ac:dyDescent="0.25">
      <c r="E9">
        <v>8</v>
      </c>
      <c r="F9">
        <f>IF(Sheet1!F9="successful",Sheet1!$L9,"")</f>
        <v>57</v>
      </c>
      <c r="G9" t="str">
        <f>IF(Sheet1!$F9="failed",Sheet1!$L9,"")</f>
        <v/>
      </c>
    </row>
    <row r="10" spans="1:7" x14ac:dyDescent="0.25">
      <c r="E10">
        <v>9</v>
      </c>
      <c r="F10">
        <f>IF(Sheet1!F10="successful",Sheet1!$L10,"")</f>
        <v>12</v>
      </c>
      <c r="G10" t="str">
        <f>IF(Sheet1!$F10="failed",Sheet1!$L10,"")</f>
        <v/>
      </c>
    </row>
    <row r="11" spans="1:7" x14ac:dyDescent="0.25">
      <c r="E11">
        <v>10</v>
      </c>
      <c r="F11">
        <f>IF(Sheet1!F11="successful",Sheet1!$L11,"")</f>
        <v>20</v>
      </c>
      <c r="G11" t="str">
        <f>IF(Sheet1!$F11="failed",Sheet1!$L11,"")</f>
        <v/>
      </c>
    </row>
    <row r="12" spans="1:7" x14ac:dyDescent="0.25">
      <c r="E12">
        <v>11</v>
      </c>
      <c r="F12">
        <f>IF(Sheet1!F12="successful",Sheet1!$L12,"")</f>
        <v>19</v>
      </c>
      <c r="G12" t="str">
        <f>IF(Sheet1!$F12="failed",Sheet1!$L12,"")</f>
        <v/>
      </c>
    </row>
    <row r="13" spans="1:7" x14ac:dyDescent="0.25">
      <c r="E13">
        <v>12</v>
      </c>
      <c r="F13">
        <f>IF(Sheet1!F13="successful",Sheet1!$L13,"")</f>
        <v>75</v>
      </c>
      <c r="G13" t="str">
        <f>IF(Sheet1!$F13="failed",Sheet1!$L13,"")</f>
        <v/>
      </c>
    </row>
    <row r="14" spans="1:7" x14ac:dyDescent="0.25">
      <c r="E14">
        <v>13</v>
      </c>
      <c r="F14">
        <f>IF(Sheet1!F14="successful",Sheet1!$L14,"")</f>
        <v>827</v>
      </c>
      <c r="G14" t="str">
        <f>IF(Sheet1!$F14="failed",Sheet1!$L14,"")</f>
        <v/>
      </c>
    </row>
    <row r="15" spans="1:7" x14ac:dyDescent="0.25">
      <c r="E15">
        <v>14</v>
      </c>
      <c r="F15">
        <f>IF(Sheet1!F15="successful",Sheet1!$L15,"")</f>
        <v>51</v>
      </c>
      <c r="G15" t="str">
        <f>IF(Sheet1!$F15="failed",Sheet1!$L15,"")</f>
        <v/>
      </c>
    </row>
    <row r="16" spans="1:7" x14ac:dyDescent="0.25">
      <c r="E16">
        <v>15</v>
      </c>
      <c r="F16">
        <f>IF(Sheet1!F16="successful",Sheet1!$L16,"")</f>
        <v>41</v>
      </c>
      <c r="G16" t="str">
        <f>IF(Sheet1!$F16="failed",Sheet1!$L16,"")</f>
        <v/>
      </c>
    </row>
    <row r="17" spans="5:7" x14ac:dyDescent="0.25">
      <c r="E17">
        <v>16</v>
      </c>
      <c r="F17">
        <f>IF(Sheet1!F17="successful",Sheet1!$L17,"")</f>
        <v>98</v>
      </c>
      <c r="G17" t="str">
        <f>IF(Sheet1!$F17="failed",Sheet1!$L17,"")</f>
        <v/>
      </c>
    </row>
    <row r="18" spans="5:7" x14ac:dyDescent="0.25">
      <c r="E18">
        <v>17</v>
      </c>
      <c r="F18">
        <f>IF(Sheet1!F18="successful",Sheet1!$L18,"")</f>
        <v>70</v>
      </c>
      <c r="G18" t="str">
        <f>IF(Sheet1!$F18="failed",Sheet1!$L18,"")</f>
        <v/>
      </c>
    </row>
    <row r="19" spans="5:7" x14ac:dyDescent="0.25">
      <c r="E19">
        <v>18</v>
      </c>
      <c r="F19">
        <f>IF(Sheet1!F19="successful",Sheet1!$L19,"")</f>
        <v>36</v>
      </c>
      <c r="G19" t="str">
        <f>IF(Sheet1!$F19="failed",Sheet1!$L19,"")</f>
        <v/>
      </c>
    </row>
    <row r="20" spans="5:7" x14ac:dyDescent="0.25">
      <c r="E20">
        <v>19</v>
      </c>
      <c r="F20">
        <f>IF(Sheet1!F20="successful",Sheet1!$L20,"")</f>
        <v>342</v>
      </c>
      <c r="G20" t="str">
        <f>IF(Sheet1!$F20="failed",Sheet1!$L20,"")</f>
        <v/>
      </c>
    </row>
    <row r="21" spans="5:7" x14ac:dyDescent="0.25">
      <c r="E21">
        <v>20</v>
      </c>
      <c r="F21">
        <f>IF(Sheet1!F21="successful",Sheet1!$L21,"")</f>
        <v>22</v>
      </c>
      <c r="G21" t="str">
        <f>IF(Sheet1!$F21="failed",Sheet1!$L21,"")</f>
        <v/>
      </c>
    </row>
    <row r="22" spans="5:7" x14ac:dyDescent="0.25">
      <c r="E22">
        <v>21</v>
      </c>
      <c r="F22">
        <f>IF(Sheet1!F22="successful",Sheet1!$L22,"")</f>
        <v>25</v>
      </c>
      <c r="G22" t="str">
        <f>IF(Sheet1!$F22="failed",Sheet1!$L22,"")</f>
        <v/>
      </c>
    </row>
    <row r="23" spans="5:7" x14ac:dyDescent="0.25">
      <c r="E23">
        <v>22</v>
      </c>
      <c r="F23">
        <f>IF(Sheet1!F23="successful",Sheet1!$L23,"")</f>
        <v>101</v>
      </c>
      <c r="G23" t="str">
        <f>IF(Sheet1!$F23="failed",Sheet1!$L23,"")</f>
        <v/>
      </c>
    </row>
    <row r="24" spans="5:7" x14ac:dyDescent="0.25">
      <c r="E24">
        <v>23</v>
      </c>
      <c r="F24">
        <f>IF(Sheet1!F24="successful",Sheet1!$L24,"")</f>
        <v>8</v>
      </c>
      <c r="G24" t="str">
        <f>IF(Sheet1!$F24="failed",Sheet1!$L24,"")</f>
        <v/>
      </c>
    </row>
    <row r="25" spans="5:7" x14ac:dyDescent="0.25">
      <c r="E25">
        <v>24</v>
      </c>
      <c r="F25">
        <f>IF(Sheet1!F25="successful",Sheet1!$L25,"")</f>
        <v>23</v>
      </c>
      <c r="G25" t="str">
        <f>IF(Sheet1!$F25="failed",Sheet1!$L25,"")</f>
        <v/>
      </c>
    </row>
    <row r="26" spans="5:7" x14ac:dyDescent="0.25">
      <c r="E26">
        <v>25</v>
      </c>
      <c r="F26">
        <f>IF(Sheet1!F26="successful",Sheet1!$L26,"")</f>
        <v>574</v>
      </c>
      <c r="G26" t="str">
        <f>IF(Sheet1!$F26="failed",Sheet1!$L26,"")</f>
        <v/>
      </c>
    </row>
    <row r="27" spans="5:7" x14ac:dyDescent="0.25">
      <c r="E27">
        <v>26</v>
      </c>
      <c r="F27">
        <f>IF(Sheet1!F27="successful",Sheet1!$L27,"")</f>
        <v>14</v>
      </c>
      <c r="G27" t="str">
        <f>IF(Sheet1!$F27="failed",Sheet1!$L27,"")</f>
        <v/>
      </c>
    </row>
    <row r="28" spans="5:7" x14ac:dyDescent="0.25">
      <c r="E28">
        <v>27</v>
      </c>
      <c r="F28">
        <f>IF(Sheet1!F28="successful",Sheet1!$L28,"")</f>
        <v>19</v>
      </c>
      <c r="G28" t="str">
        <f>IF(Sheet1!$F28="failed",Sheet1!$L28,"")</f>
        <v/>
      </c>
    </row>
    <row r="29" spans="5:7" x14ac:dyDescent="0.25">
      <c r="E29">
        <v>28</v>
      </c>
      <c r="F29">
        <f>IF(Sheet1!F29="successful",Sheet1!$L29,"")</f>
        <v>150</v>
      </c>
      <c r="G29" t="str">
        <f>IF(Sheet1!$F29="failed",Sheet1!$L29,"")</f>
        <v/>
      </c>
    </row>
    <row r="30" spans="5:7" x14ac:dyDescent="0.25">
      <c r="E30">
        <v>29</v>
      </c>
      <c r="F30">
        <f>IF(Sheet1!F30="successful",Sheet1!$L30,"")</f>
        <v>71</v>
      </c>
      <c r="G30" t="str">
        <f>IF(Sheet1!$F30="failed",Sheet1!$L30,"")</f>
        <v/>
      </c>
    </row>
    <row r="31" spans="5:7" x14ac:dyDescent="0.25">
      <c r="E31">
        <v>30</v>
      </c>
      <c r="F31">
        <f>IF(Sheet1!F31="successful",Sheet1!$L31,"")</f>
        <v>117</v>
      </c>
      <c r="G31" t="str">
        <f>IF(Sheet1!$F31="failed",Sheet1!$L31,"")</f>
        <v/>
      </c>
    </row>
    <row r="32" spans="5:7" x14ac:dyDescent="0.25">
      <c r="E32">
        <v>31</v>
      </c>
      <c r="F32">
        <f>IF(Sheet1!F32="successful",Sheet1!$L32,"")</f>
        <v>53</v>
      </c>
      <c r="G32" t="str">
        <f>IF(Sheet1!$F32="failed",Sheet1!$L32,"")</f>
        <v/>
      </c>
    </row>
    <row r="33" spans="5:7" x14ac:dyDescent="0.25">
      <c r="E33">
        <v>32</v>
      </c>
      <c r="F33">
        <f>IF(Sheet1!F33="successful",Sheet1!$L33,"")</f>
        <v>1</v>
      </c>
      <c r="G33" t="str">
        <f>IF(Sheet1!$F33="failed",Sheet1!$L33,"")</f>
        <v/>
      </c>
    </row>
    <row r="34" spans="5:7" x14ac:dyDescent="0.25">
      <c r="E34">
        <v>33</v>
      </c>
      <c r="F34">
        <f>IF(Sheet1!F34="successful",Sheet1!$L34,"")</f>
        <v>89</v>
      </c>
      <c r="G34" t="str">
        <f>IF(Sheet1!$F34="failed",Sheet1!$L34,"")</f>
        <v/>
      </c>
    </row>
    <row r="35" spans="5:7" x14ac:dyDescent="0.25">
      <c r="E35">
        <v>34</v>
      </c>
      <c r="F35">
        <f>IF(Sheet1!F35="successful",Sheet1!$L35,"")</f>
        <v>64</v>
      </c>
      <c r="G35" t="str">
        <f>IF(Sheet1!$F35="failed",Sheet1!$L35,"")</f>
        <v/>
      </c>
    </row>
    <row r="36" spans="5:7" x14ac:dyDescent="0.25">
      <c r="E36">
        <v>35</v>
      </c>
      <c r="F36">
        <f>IF(Sheet1!F36="successful",Sheet1!$L36,"")</f>
        <v>68</v>
      </c>
      <c r="G36" t="str">
        <f>IF(Sheet1!$F36="failed",Sheet1!$L36,"")</f>
        <v/>
      </c>
    </row>
    <row r="37" spans="5:7" x14ac:dyDescent="0.25">
      <c r="E37">
        <v>36</v>
      </c>
      <c r="F37">
        <f>IF(Sheet1!F37="successful",Sheet1!$L37,"")</f>
        <v>28</v>
      </c>
      <c r="G37" t="str">
        <f>IF(Sheet1!$F37="failed",Sheet1!$L37,"")</f>
        <v/>
      </c>
    </row>
    <row r="38" spans="5:7" x14ac:dyDescent="0.25">
      <c r="E38">
        <v>37</v>
      </c>
      <c r="F38">
        <f>IF(Sheet1!F38="successful",Sheet1!$L38,"")</f>
        <v>44</v>
      </c>
      <c r="G38" t="str">
        <f>IF(Sheet1!$F38="failed",Sheet1!$L38,"")</f>
        <v/>
      </c>
    </row>
    <row r="39" spans="5:7" x14ac:dyDescent="0.25">
      <c r="E39">
        <v>38</v>
      </c>
      <c r="F39">
        <f>IF(Sheet1!F39="successful",Sheet1!$L39,"")</f>
        <v>253</v>
      </c>
      <c r="G39" t="str">
        <f>IF(Sheet1!$F39="failed",Sheet1!$L39,"")</f>
        <v/>
      </c>
    </row>
    <row r="40" spans="5:7" x14ac:dyDescent="0.25">
      <c r="E40">
        <v>39</v>
      </c>
      <c r="F40">
        <f>IF(Sheet1!F40="successful",Sheet1!$L40,"")</f>
        <v>66</v>
      </c>
      <c r="G40" t="str">
        <f>IF(Sheet1!$F40="failed",Sheet1!$L40,"")</f>
        <v/>
      </c>
    </row>
    <row r="41" spans="5:7" x14ac:dyDescent="0.25">
      <c r="E41">
        <v>40</v>
      </c>
      <c r="F41">
        <f>IF(Sheet1!F41="successful",Sheet1!$L41,"")</f>
        <v>217</v>
      </c>
      <c r="G41" t="str">
        <f>IF(Sheet1!$F41="failed",Sheet1!$L41,"")</f>
        <v/>
      </c>
    </row>
    <row r="42" spans="5:7" x14ac:dyDescent="0.25">
      <c r="E42">
        <v>41</v>
      </c>
      <c r="F42">
        <f>IF(Sheet1!F42="successful",Sheet1!$L42,"")</f>
        <v>16</v>
      </c>
      <c r="G42" t="str">
        <f>IF(Sheet1!$F42="failed",Sheet1!$L42,"")</f>
        <v/>
      </c>
    </row>
    <row r="43" spans="5:7" x14ac:dyDescent="0.25">
      <c r="E43">
        <v>42</v>
      </c>
      <c r="F43">
        <f>IF(Sheet1!F43="successful",Sheet1!$L43,"")</f>
        <v>19</v>
      </c>
      <c r="G43" t="str">
        <f>IF(Sheet1!$F43="failed",Sheet1!$L43,"")</f>
        <v/>
      </c>
    </row>
    <row r="44" spans="5:7" x14ac:dyDescent="0.25">
      <c r="E44">
        <v>43</v>
      </c>
      <c r="F44">
        <f>IF(Sheet1!F44="successful",Sheet1!$L44,"")</f>
        <v>169</v>
      </c>
      <c r="G44" t="str">
        <f>IF(Sheet1!$F44="failed",Sheet1!$L44,"")</f>
        <v/>
      </c>
    </row>
    <row r="45" spans="5:7" x14ac:dyDescent="0.25">
      <c r="E45">
        <v>44</v>
      </c>
      <c r="F45">
        <f>IF(Sheet1!F45="successful",Sheet1!$L45,"")</f>
        <v>263</v>
      </c>
      <c r="G45" t="str">
        <f>IF(Sheet1!$F45="failed",Sheet1!$L45,"")</f>
        <v/>
      </c>
    </row>
    <row r="46" spans="5:7" x14ac:dyDescent="0.25">
      <c r="E46">
        <v>45</v>
      </c>
      <c r="F46">
        <f>IF(Sheet1!F46="successful",Sheet1!$L46,"")</f>
        <v>15</v>
      </c>
      <c r="G46" t="str">
        <f>IF(Sheet1!$F46="failed",Sheet1!$L46,"")</f>
        <v/>
      </c>
    </row>
    <row r="47" spans="5:7" x14ac:dyDescent="0.25">
      <c r="E47">
        <v>46</v>
      </c>
      <c r="F47">
        <f>IF(Sheet1!F47="successful",Sheet1!$L47,"")</f>
        <v>61</v>
      </c>
      <c r="G47" t="str">
        <f>IF(Sheet1!$F47="failed",Sheet1!$L47,"")</f>
        <v/>
      </c>
    </row>
    <row r="48" spans="5:7" x14ac:dyDescent="0.25">
      <c r="E48">
        <v>47</v>
      </c>
      <c r="F48">
        <f>IF(Sheet1!F48="successful",Sheet1!$L48,"")</f>
        <v>45</v>
      </c>
      <c r="G48" t="str">
        <f>IF(Sheet1!$F48="failed",Sheet1!$L48,"")</f>
        <v/>
      </c>
    </row>
    <row r="49" spans="5:7" x14ac:dyDescent="0.25">
      <c r="E49">
        <v>48</v>
      </c>
      <c r="F49">
        <f>IF(Sheet1!F49="successful",Sheet1!$L49,"")</f>
        <v>70</v>
      </c>
      <c r="G49" t="str">
        <f>IF(Sheet1!$F49="failed",Sheet1!$L49,"")</f>
        <v/>
      </c>
    </row>
    <row r="50" spans="5:7" x14ac:dyDescent="0.25">
      <c r="E50">
        <v>49</v>
      </c>
      <c r="F50">
        <f>IF(Sheet1!F50="successful",Sheet1!$L50,"")</f>
        <v>38</v>
      </c>
      <c r="G50" t="str">
        <f>IF(Sheet1!$F50="failed",Sheet1!$L50,"")</f>
        <v/>
      </c>
    </row>
    <row r="51" spans="5:7" x14ac:dyDescent="0.25">
      <c r="E51">
        <v>50</v>
      </c>
      <c r="F51">
        <f>IF(Sheet1!F51="successful",Sheet1!$L51,"")</f>
        <v>87</v>
      </c>
      <c r="G51" t="str">
        <f>IF(Sheet1!$F51="failed",Sheet1!$L51,"")</f>
        <v/>
      </c>
    </row>
    <row r="52" spans="5:7" x14ac:dyDescent="0.25">
      <c r="E52">
        <v>51</v>
      </c>
      <c r="F52">
        <f>IF(Sheet1!F52="successful",Sheet1!$L52,"")</f>
        <v>22</v>
      </c>
      <c r="G52" t="str">
        <f>IF(Sheet1!$F52="failed",Sheet1!$L52,"")</f>
        <v/>
      </c>
    </row>
    <row r="53" spans="5:7" x14ac:dyDescent="0.25">
      <c r="E53">
        <v>52</v>
      </c>
      <c r="F53">
        <f>IF(Sheet1!F53="successful",Sheet1!$L53,"")</f>
        <v>119</v>
      </c>
      <c r="G53" t="str">
        <f>IF(Sheet1!$F53="failed",Sheet1!$L53,"")</f>
        <v/>
      </c>
    </row>
    <row r="54" spans="5:7" x14ac:dyDescent="0.25">
      <c r="E54">
        <v>53</v>
      </c>
      <c r="F54">
        <f>IF(Sheet1!F54="successful",Sheet1!$L54,"")</f>
        <v>52</v>
      </c>
      <c r="G54" t="str">
        <f>IF(Sheet1!$F54="failed",Sheet1!$L54,"")</f>
        <v/>
      </c>
    </row>
    <row r="55" spans="5:7" x14ac:dyDescent="0.25">
      <c r="E55">
        <v>54</v>
      </c>
      <c r="F55">
        <f>IF(Sheet1!F55="successful",Sheet1!$L55,"")</f>
        <v>117</v>
      </c>
      <c r="G55" t="str">
        <f>IF(Sheet1!$F55="failed",Sheet1!$L55,"")</f>
        <v/>
      </c>
    </row>
    <row r="56" spans="5:7" x14ac:dyDescent="0.25">
      <c r="E56">
        <v>55</v>
      </c>
      <c r="F56">
        <f>IF(Sheet1!F56="successful",Sheet1!$L56,"")</f>
        <v>52</v>
      </c>
      <c r="G56" t="str">
        <f>IF(Sheet1!$F56="failed",Sheet1!$L56,"")</f>
        <v/>
      </c>
    </row>
    <row r="57" spans="5:7" x14ac:dyDescent="0.25">
      <c r="E57">
        <v>56</v>
      </c>
      <c r="F57">
        <f>IF(Sheet1!F57="successful",Sheet1!$L57,"")</f>
        <v>86</v>
      </c>
      <c r="G57" t="str">
        <f>IF(Sheet1!$F57="failed",Sheet1!$L57,"")</f>
        <v/>
      </c>
    </row>
    <row r="58" spans="5:7" x14ac:dyDescent="0.25">
      <c r="E58">
        <v>57</v>
      </c>
      <c r="F58">
        <f>IF(Sheet1!F58="successful",Sheet1!$L58,"")</f>
        <v>174</v>
      </c>
      <c r="G58" t="str">
        <f>IF(Sheet1!$F58="failed",Sheet1!$L58,"")</f>
        <v/>
      </c>
    </row>
    <row r="59" spans="5:7" x14ac:dyDescent="0.25">
      <c r="E59">
        <v>58</v>
      </c>
      <c r="F59">
        <f>IF(Sheet1!F59="successful",Sheet1!$L59,"")</f>
        <v>69</v>
      </c>
      <c r="G59" t="str">
        <f>IF(Sheet1!$F59="failed",Sheet1!$L59,"")</f>
        <v/>
      </c>
    </row>
    <row r="60" spans="5:7" x14ac:dyDescent="0.25">
      <c r="E60">
        <v>59</v>
      </c>
      <c r="F60">
        <f>IF(Sheet1!F60="successful",Sheet1!$L60,"")</f>
        <v>75</v>
      </c>
      <c r="G60" t="str">
        <f>IF(Sheet1!$F60="failed",Sheet1!$L60,"")</f>
        <v/>
      </c>
    </row>
    <row r="61" spans="5:7" x14ac:dyDescent="0.25">
      <c r="E61">
        <v>60</v>
      </c>
      <c r="F61">
        <f>IF(Sheet1!F61="successful",Sheet1!$L61,"")</f>
        <v>33</v>
      </c>
      <c r="G61" t="str">
        <f>IF(Sheet1!$F61="failed",Sheet1!$L61,"")</f>
        <v/>
      </c>
    </row>
    <row r="62" spans="5:7" x14ac:dyDescent="0.25">
      <c r="E62">
        <v>61</v>
      </c>
      <c r="F62">
        <f>IF(Sheet1!F62="successful",Sheet1!$L62,"")</f>
        <v>108</v>
      </c>
      <c r="G62" t="str">
        <f>IF(Sheet1!$F62="failed",Sheet1!$L62,"")</f>
        <v/>
      </c>
    </row>
    <row r="63" spans="5:7" x14ac:dyDescent="0.25">
      <c r="E63">
        <v>62</v>
      </c>
      <c r="F63">
        <f>IF(Sheet1!F63="successful",Sheet1!$L63,"")</f>
        <v>23</v>
      </c>
      <c r="G63" t="str">
        <f>IF(Sheet1!$F63="failed",Sheet1!$L63,"")</f>
        <v/>
      </c>
    </row>
    <row r="64" spans="5:7" x14ac:dyDescent="0.25">
      <c r="E64">
        <v>63</v>
      </c>
      <c r="F64">
        <f>IF(Sheet1!F64="successful",Sheet1!$L64,"")</f>
        <v>48</v>
      </c>
      <c r="G64" t="str">
        <f>IF(Sheet1!$F64="failed",Sheet1!$L64,"")</f>
        <v/>
      </c>
    </row>
    <row r="65" spans="5:7" x14ac:dyDescent="0.25">
      <c r="E65">
        <v>64</v>
      </c>
      <c r="F65">
        <f>IF(Sheet1!F65="successful",Sheet1!$L65,"")</f>
        <v>64</v>
      </c>
      <c r="G65" t="str">
        <f>IF(Sheet1!$F65="failed",Sheet1!$L65,"")</f>
        <v/>
      </c>
    </row>
    <row r="66" spans="5:7" x14ac:dyDescent="0.25">
      <c r="E66">
        <v>65</v>
      </c>
      <c r="F66">
        <f>IF(Sheet1!F66="successful",Sheet1!$L66,"")</f>
        <v>24</v>
      </c>
      <c r="G66" t="str">
        <f>IF(Sheet1!$F66="failed",Sheet1!$L66,"")</f>
        <v/>
      </c>
    </row>
    <row r="67" spans="5:7" x14ac:dyDescent="0.25">
      <c r="E67">
        <v>66</v>
      </c>
      <c r="F67">
        <f>IF(Sheet1!F67="successful",Sheet1!$L67,"")</f>
        <v>57</v>
      </c>
      <c r="G67" t="str">
        <f>IF(Sheet1!$F67="failed",Sheet1!$L67,"")</f>
        <v/>
      </c>
    </row>
    <row r="68" spans="5:7" x14ac:dyDescent="0.25">
      <c r="E68">
        <v>67</v>
      </c>
      <c r="F68">
        <f>IF(Sheet1!F68="successful",Sheet1!$L68,"")</f>
        <v>26</v>
      </c>
      <c r="G68" t="str">
        <f>IF(Sheet1!$F68="failed",Sheet1!$L68,"")</f>
        <v/>
      </c>
    </row>
    <row r="69" spans="5:7" x14ac:dyDescent="0.25">
      <c r="E69">
        <v>68</v>
      </c>
      <c r="F69">
        <f>IF(Sheet1!F69="successful",Sheet1!$L69,"")</f>
        <v>20</v>
      </c>
      <c r="G69" t="str">
        <f>IF(Sheet1!$F69="failed",Sheet1!$L69,"")</f>
        <v/>
      </c>
    </row>
    <row r="70" spans="5:7" x14ac:dyDescent="0.25">
      <c r="E70">
        <v>69</v>
      </c>
      <c r="F70">
        <f>IF(Sheet1!F70="successful",Sheet1!$L70,"")</f>
        <v>36</v>
      </c>
      <c r="G70" t="str">
        <f>IF(Sheet1!$F70="failed",Sheet1!$L70,"")</f>
        <v/>
      </c>
    </row>
    <row r="71" spans="5:7" x14ac:dyDescent="0.25">
      <c r="E71">
        <v>70</v>
      </c>
      <c r="F71">
        <f>IF(Sheet1!F71="successful",Sheet1!$L71,"")</f>
        <v>178</v>
      </c>
      <c r="G71" t="str">
        <f>IF(Sheet1!$F71="failed",Sheet1!$L71,"")</f>
        <v/>
      </c>
    </row>
    <row r="72" spans="5:7" x14ac:dyDescent="0.25">
      <c r="E72">
        <v>71</v>
      </c>
      <c r="F72">
        <f>IF(Sheet1!F72="successful",Sheet1!$L72,"")</f>
        <v>17</v>
      </c>
      <c r="G72" t="str">
        <f>IF(Sheet1!$F72="failed",Sheet1!$L72,"")</f>
        <v/>
      </c>
    </row>
    <row r="73" spans="5:7" x14ac:dyDescent="0.25">
      <c r="E73">
        <v>72</v>
      </c>
      <c r="F73">
        <f>IF(Sheet1!F73="successful",Sheet1!$L73,"")</f>
        <v>32</v>
      </c>
      <c r="G73" t="str">
        <f>IF(Sheet1!$F73="failed",Sheet1!$L73,"")</f>
        <v/>
      </c>
    </row>
    <row r="74" spans="5:7" x14ac:dyDescent="0.25">
      <c r="E74">
        <v>73</v>
      </c>
      <c r="F74">
        <f>IF(Sheet1!F74="successful",Sheet1!$L74,"")</f>
        <v>41</v>
      </c>
      <c r="G74" t="str">
        <f>IF(Sheet1!$F74="failed",Sheet1!$L74,"")</f>
        <v/>
      </c>
    </row>
    <row r="75" spans="5:7" x14ac:dyDescent="0.25">
      <c r="E75">
        <v>74</v>
      </c>
      <c r="F75">
        <f>IF(Sheet1!F75="successful",Sheet1!$L75,"")</f>
        <v>18</v>
      </c>
      <c r="G75" t="str">
        <f>IF(Sheet1!$F75="failed",Sheet1!$L75,"")</f>
        <v/>
      </c>
    </row>
    <row r="76" spans="5:7" x14ac:dyDescent="0.25">
      <c r="E76">
        <v>75</v>
      </c>
      <c r="F76">
        <f>IF(Sheet1!F76="successful",Sheet1!$L76,"")</f>
        <v>29</v>
      </c>
      <c r="G76" t="str">
        <f>IF(Sheet1!$F76="failed",Sheet1!$L76,"")</f>
        <v/>
      </c>
    </row>
    <row r="77" spans="5:7" x14ac:dyDescent="0.25">
      <c r="E77">
        <v>76</v>
      </c>
      <c r="F77">
        <f>IF(Sheet1!F77="successful",Sheet1!$L77,"")</f>
        <v>47</v>
      </c>
      <c r="G77" t="str">
        <f>IF(Sheet1!$F77="failed",Sheet1!$L77,"")</f>
        <v/>
      </c>
    </row>
    <row r="78" spans="5:7" x14ac:dyDescent="0.25">
      <c r="E78">
        <v>77</v>
      </c>
      <c r="F78">
        <f>IF(Sheet1!F78="successful",Sheet1!$L78,"")</f>
        <v>15</v>
      </c>
      <c r="G78" t="str">
        <f>IF(Sheet1!$F78="failed",Sheet1!$L78,"")</f>
        <v/>
      </c>
    </row>
    <row r="79" spans="5:7" x14ac:dyDescent="0.25">
      <c r="E79">
        <v>78</v>
      </c>
      <c r="F79">
        <f>IF(Sheet1!F79="successful",Sheet1!$L79,"")</f>
        <v>26</v>
      </c>
      <c r="G79" t="str">
        <f>IF(Sheet1!$F79="failed",Sheet1!$L79,"")</f>
        <v/>
      </c>
    </row>
    <row r="80" spans="5:7" x14ac:dyDescent="0.25">
      <c r="E80">
        <v>79</v>
      </c>
      <c r="F80">
        <f>IF(Sheet1!F80="successful",Sheet1!$L80,"")</f>
        <v>35</v>
      </c>
      <c r="G80" t="str">
        <f>IF(Sheet1!$F80="failed",Sheet1!$L80,"")</f>
        <v/>
      </c>
    </row>
    <row r="81" spans="5:7" x14ac:dyDescent="0.25">
      <c r="E81">
        <v>80</v>
      </c>
      <c r="F81">
        <f>IF(Sheet1!F81="successful",Sheet1!$L81,"")</f>
        <v>41</v>
      </c>
      <c r="G81" t="str">
        <f>IF(Sheet1!$F81="failed",Sheet1!$L81,"")</f>
        <v/>
      </c>
    </row>
    <row r="82" spans="5:7" x14ac:dyDescent="0.25">
      <c r="E82">
        <v>81</v>
      </c>
      <c r="F82">
        <f>IF(Sheet1!F82="successful",Sheet1!$L82,"")</f>
        <v>47</v>
      </c>
      <c r="G82" t="str">
        <f>IF(Sheet1!$F82="failed",Sheet1!$L82,"")</f>
        <v/>
      </c>
    </row>
    <row r="83" spans="5:7" x14ac:dyDescent="0.25">
      <c r="E83">
        <v>82</v>
      </c>
      <c r="F83">
        <f>IF(Sheet1!F83="successful",Sheet1!$L83,"")</f>
        <v>28</v>
      </c>
      <c r="G83" t="str">
        <f>IF(Sheet1!$F83="failed",Sheet1!$L83,"")</f>
        <v/>
      </c>
    </row>
    <row r="84" spans="5:7" x14ac:dyDescent="0.25">
      <c r="E84">
        <v>83</v>
      </c>
      <c r="F84">
        <f>IF(Sheet1!F84="successful",Sheet1!$L84,"")</f>
        <v>100</v>
      </c>
      <c r="G84" t="str">
        <f>IF(Sheet1!$F84="failed",Sheet1!$L84,"")</f>
        <v/>
      </c>
    </row>
    <row r="85" spans="5:7" x14ac:dyDescent="0.25">
      <c r="E85">
        <v>84</v>
      </c>
      <c r="F85">
        <f>IF(Sheet1!F85="successful",Sheet1!$L85,"")</f>
        <v>13</v>
      </c>
      <c r="G85" t="str">
        <f>IF(Sheet1!$F85="failed",Sheet1!$L85,"")</f>
        <v/>
      </c>
    </row>
    <row r="86" spans="5:7" x14ac:dyDescent="0.25">
      <c r="E86">
        <v>85</v>
      </c>
      <c r="F86">
        <f>IF(Sheet1!F86="successful",Sheet1!$L86,"")</f>
        <v>7</v>
      </c>
      <c r="G86" t="str">
        <f>IF(Sheet1!$F86="failed",Sheet1!$L86,"")</f>
        <v/>
      </c>
    </row>
    <row r="87" spans="5:7" x14ac:dyDescent="0.25">
      <c r="E87">
        <v>86</v>
      </c>
      <c r="F87">
        <f>IF(Sheet1!F87="successful",Sheet1!$L87,"")</f>
        <v>21</v>
      </c>
      <c r="G87" t="str">
        <f>IF(Sheet1!$F87="failed",Sheet1!$L87,"")</f>
        <v/>
      </c>
    </row>
    <row r="88" spans="5:7" x14ac:dyDescent="0.25">
      <c r="E88">
        <v>87</v>
      </c>
      <c r="F88">
        <f>IF(Sheet1!F88="successful",Sheet1!$L88,"")</f>
        <v>17</v>
      </c>
      <c r="G88" t="str">
        <f>IF(Sheet1!$F88="failed",Sheet1!$L88,"")</f>
        <v/>
      </c>
    </row>
    <row r="89" spans="5:7" x14ac:dyDescent="0.25">
      <c r="E89">
        <v>88</v>
      </c>
      <c r="F89">
        <f>IF(Sheet1!F89="successful",Sheet1!$L89,"")</f>
        <v>25</v>
      </c>
      <c r="G89" t="str">
        <f>IF(Sheet1!$F89="failed",Sheet1!$L89,"")</f>
        <v/>
      </c>
    </row>
    <row r="90" spans="5:7" x14ac:dyDescent="0.25">
      <c r="E90">
        <v>89</v>
      </c>
      <c r="F90">
        <f>IF(Sheet1!F90="successful",Sheet1!$L90,"")</f>
        <v>60</v>
      </c>
      <c r="G90" t="str">
        <f>IF(Sheet1!$F90="failed",Sheet1!$L90,"")</f>
        <v/>
      </c>
    </row>
    <row r="91" spans="5:7" x14ac:dyDescent="0.25">
      <c r="E91">
        <v>90</v>
      </c>
      <c r="F91">
        <f>IF(Sheet1!F91="successful",Sheet1!$L91,"")</f>
        <v>56</v>
      </c>
      <c r="G91" t="str">
        <f>IF(Sheet1!$F91="failed",Sheet1!$L91,"")</f>
        <v/>
      </c>
    </row>
    <row r="92" spans="5:7" x14ac:dyDescent="0.25">
      <c r="E92">
        <v>91</v>
      </c>
      <c r="F92">
        <f>IF(Sheet1!F92="successful",Sheet1!$L92,"")</f>
        <v>16</v>
      </c>
      <c r="G92" t="str">
        <f>IF(Sheet1!$F92="failed",Sheet1!$L92,"")</f>
        <v/>
      </c>
    </row>
    <row r="93" spans="5:7" x14ac:dyDescent="0.25">
      <c r="E93">
        <v>92</v>
      </c>
      <c r="F93">
        <f>IF(Sheet1!F93="successful",Sheet1!$L93,"")</f>
        <v>46</v>
      </c>
      <c r="G93" t="str">
        <f>IF(Sheet1!$F93="failed",Sheet1!$L93,"")</f>
        <v/>
      </c>
    </row>
    <row r="94" spans="5:7" x14ac:dyDescent="0.25">
      <c r="E94">
        <v>93</v>
      </c>
      <c r="F94">
        <f>IF(Sheet1!F94="successful",Sheet1!$L94,"")</f>
        <v>43</v>
      </c>
      <c r="G94" t="str">
        <f>IF(Sheet1!$F94="failed",Sheet1!$L94,"")</f>
        <v/>
      </c>
    </row>
    <row r="95" spans="5:7" x14ac:dyDescent="0.25">
      <c r="E95">
        <v>94</v>
      </c>
      <c r="F95">
        <f>IF(Sheet1!F95="successful",Sheet1!$L95,"")</f>
        <v>15</v>
      </c>
      <c r="G95" t="str">
        <f>IF(Sheet1!$F95="failed",Sheet1!$L95,"")</f>
        <v/>
      </c>
    </row>
    <row r="96" spans="5:7" x14ac:dyDescent="0.25">
      <c r="E96">
        <v>95</v>
      </c>
      <c r="F96">
        <f>IF(Sheet1!F96="successful",Sheet1!$L96,"")</f>
        <v>12</v>
      </c>
      <c r="G96" t="str">
        <f>IF(Sheet1!$F96="failed",Sheet1!$L96,"")</f>
        <v/>
      </c>
    </row>
    <row r="97" spans="5:7" x14ac:dyDescent="0.25">
      <c r="E97">
        <v>96</v>
      </c>
      <c r="F97">
        <f>IF(Sheet1!F97="successful",Sheet1!$L97,"")</f>
        <v>21</v>
      </c>
      <c r="G97" t="str">
        <f>IF(Sheet1!$F97="failed",Sheet1!$L97,"")</f>
        <v/>
      </c>
    </row>
    <row r="98" spans="5:7" x14ac:dyDescent="0.25">
      <c r="E98">
        <v>97</v>
      </c>
      <c r="F98">
        <f>IF(Sheet1!F98="successful",Sheet1!$L98,"")</f>
        <v>34</v>
      </c>
      <c r="G98" t="str">
        <f>IF(Sheet1!$F98="failed",Sheet1!$L98,"")</f>
        <v/>
      </c>
    </row>
    <row r="99" spans="5:7" x14ac:dyDescent="0.25">
      <c r="E99">
        <v>98</v>
      </c>
      <c r="F99">
        <f>IF(Sheet1!F99="successful",Sheet1!$L99,"")</f>
        <v>8</v>
      </c>
      <c r="G99" t="str">
        <f>IF(Sheet1!$F99="failed",Sheet1!$L99,"")</f>
        <v/>
      </c>
    </row>
    <row r="100" spans="5:7" x14ac:dyDescent="0.25">
      <c r="E100">
        <v>99</v>
      </c>
      <c r="F100">
        <f>IF(Sheet1!F100="successful",Sheet1!$L100,"")</f>
        <v>60</v>
      </c>
      <c r="G100" t="str">
        <f>IF(Sheet1!$F100="failed",Sheet1!$L100,"")</f>
        <v/>
      </c>
    </row>
    <row r="101" spans="5:7" x14ac:dyDescent="0.25">
      <c r="E101">
        <v>100</v>
      </c>
      <c r="F101">
        <f>IF(Sheet1!F101="successful",Sheet1!$L101,"")</f>
        <v>39</v>
      </c>
      <c r="G101" t="str">
        <f>IF(Sheet1!$F101="failed",Sheet1!$L101,"")</f>
        <v/>
      </c>
    </row>
    <row r="102" spans="5:7" x14ac:dyDescent="0.25">
      <c r="E102">
        <v>101</v>
      </c>
      <c r="F102">
        <f>IF(Sheet1!F102="successful",Sheet1!$L102,"")</f>
        <v>26</v>
      </c>
      <c r="G102" t="str">
        <f>IF(Sheet1!$F102="failed",Sheet1!$L102,"")</f>
        <v/>
      </c>
    </row>
    <row r="103" spans="5:7" x14ac:dyDescent="0.25">
      <c r="E103">
        <v>102</v>
      </c>
      <c r="F103">
        <f>IF(Sheet1!F103="successful",Sheet1!$L103,"")</f>
        <v>35</v>
      </c>
      <c r="G103" t="str">
        <f>IF(Sheet1!$F103="failed",Sheet1!$L103,"")</f>
        <v/>
      </c>
    </row>
    <row r="104" spans="5:7" x14ac:dyDescent="0.25">
      <c r="E104">
        <v>103</v>
      </c>
      <c r="F104">
        <f>IF(Sheet1!F104="successful",Sheet1!$L104,"")</f>
        <v>65</v>
      </c>
      <c r="G104" t="str">
        <f>IF(Sheet1!$F104="failed",Sheet1!$L104,"")</f>
        <v/>
      </c>
    </row>
    <row r="105" spans="5:7" x14ac:dyDescent="0.25">
      <c r="E105">
        <v>104</v>
      </c>
      <c r="F105">
        <f>IF(Sheet1!F105="successful",Sheet1!$L105,"")</f>
        <v>49</v>
      </c>
      <c r="G105" t="str">
        <f>IF(Sheet1!$F105="failed",Sheet1!$L105,"")</f>
        <v/>
      </c>
    </row>
    <row r="106" spans="5:7" x14ac:dyDescent="0.25">
      <c r="E106">
        <v>105</v>
      </c>
      <c r="F106">
        <f>IF(Sheet1!F106="successful",Sheet1!$L106,"")</f>
        <v>10</v>
      </c>
      <c r="G106" t="str">
        <f>IF(Sheet1!$F106="failed",Sheet1!$L106,"")</f>
        <v/>
      </c>
    </row>
    <row r="107" spans="5:7" x14ac:dyDescent="0.25">
      <c r="E107">
        <v>106</v>
      </c>
      <c r="F107">
        <f>IF(Sheet1!F107="successful",Sheet1!$L107,"")</f>
        <v>60</v>
      </c>
      <c r="G107" t="str">
        <f>IF(Sheet1!$F107="failed",Sheet1!$L107,"")</f>
        <v/>
      </c>
    </row>
    <row r="108" spans="5:7" x14ac:dyDescent="0.25">
      <c r="E108">
        <v>107</v>
      </c>
      <c r="F108">
        <f>IF(Sheet1!F108="successful",Sheet1!$L108,"")</f>
        <v>27</v>
      </c>
      <c r="G108" t="str">
        <f>IF(Sheet1!$F108="failed",Sheet1!$L108,"")</f>
        <v/>
      </c>
    </row>
    <row r="109" spans="5:7" x14ac:dyDescent="0.25">
      <c r="E109">
        <v>108</v>
      </c>
      <c r="F109">
        <f>IF(Sheet1!F109="successful",Sheet1!$L109,"")</f>
        <v>69</v>
      </c>
      <c r="G109" t="str">
        <f>IF(Sheet1!$F109="failed",Sheet1!$L109,"")</f>
        <v/>
      </c>
    </row>
    <row r="110" spans="5:7" x14ac:dyDescent="0.25">
      <c r="E110">
        <v>109</v>
      </c>
      <c r="F110">
        <f>IF(Sheet1!F110="successful",Sheet1!$L110,"")</f>
        <v>47</v>
      </c>
      <c r="G110" t="str">
        <f>IF(Sheet1!$F110="failed",Sheet1!$L110,"")</f>
        <v/>
      </c>
    </row>
    <row r="111" spans="5:7" x14ac:dyDescent="0.25">
      <c r="E111">
        <v>110</v>
      </c>
      <c r="F111">
        <f>IF(Sheet1!F111="successful",Sheet1!$L111,"")</f>
        <v>47</v>
      </c>
      <c r="G111" t="str">
        <f>IF(Sheet1!$F111="failed",Sheet1!$L111,"")</f>
        <v/>
      </c>
    </row>
    <row r="112" spans="5:7" x14ac:dyDescent="0.25">
      <c r="E112">
        <v>111</v>
      </c>
      <c r="F112">
        <f>IF(Sheet1!F112="successful",Sheet1!$L112,"")</f>
        <v>26</v>
      </c>
      <c r="G112" t="str">
        <f>IF(Sheet1!$F112="failed",Sheet1!$L112,"")</f>
        <v/>
      </c>
    </row>
    <row r="113" spans="5:7" x14ac:dyDescent="0.25">
      <c r="E113">
        <v>112</v>
      </c>
      <c r="F113">
        <f>IF(Sheet1!F113="successful",Sheet1!$L113,"")</f>
        <v>53</v>
      </c>
      <c r="G113" t="str">
        <f>IF(Sheet1!$F113="failed",Sheet1!$L113,"")</f>
        <v/>
      </c>
    </row>
    <row r="114" spans="5:7" x14ac:dyDescent="0.25">
      <c r="E114">
        <v>113</v>
      </c>
      <c r="F114">
        <f>IF(Sheet1!F114="successful",Sheet1!$L114,"")</f>
        <v>81</v>
      </c>
      <c r="G114" t="str">
        <f>IF(Sheet1!$F114="failed",Sheet1!$L114,"")</f>
        <v/>
      </c>
    </row>
    <row r="115" spans="5:7" x14ac:dyDescent="0.25">
      <c r="E115">
        <v>114</v>
      </c>
      <c r="F115">
        <f>IF(Sheet1!F115="successful",Sheet1!$L115,"")</f>
        <v>78</v>
      </c>
      <c r="G115" t="str">
        <f>IF(Sheet1!$F115="failed",Sheet1!$L115,"")</f>
        <v/>
      </c>
    </row>
    <row r="116" spans="5:7" x14ac:dyDescent="0.25">
      <c r="E116">
        <v>115</v>
      </c>
      <c r="F116">
        <f>IF(Sheet1!F116="successful",Sheet1!$L116,"")</f>
        <v>35</v>
      </c>
      <c r="G116" t="str">
        <f>IF(Sheet1!$F116="failed",Sheet1!$L116,"")</f>
        <v/>
      </c>
    </row>
    <row r="117" spans="5:7" x14ac:dyDescent="0.25">
      <c r="E117">
        <v>116</v>
      </c>
      <c r="F117">
        <f>IF(Sheet1!F117="successful",Sheet1!$L117,"")</f>
        <v>22</v>
      </c>
      <c r="G117" t="str">
        <f>IF(Sheet1!$F117="failed",Sheet1!$L117,"")</f>
        <v/>
      </c>
    </row>
    <row r="118" spans="5:7" x14ac:dyDescent="0.25">
      <c r="E118">
        <v>117</v>
      </c>
      <c r="F118">
        <f>IF(Sheet1!F118="successful",Sheet1!$L118,"")</f>
        <v>57</v>
      </c>
      <c r="G118" t="str">
        <f>IF(Sheet1!$F118="failed",Sheet1!$L118,"")</f>
        <v/>
      </c>
    </row>
    <row r="119" spans="5:7" x14ac:dyDescent="0.25">
      <c r="E119">
        <v>118</v>
      </c>
      <c r="F119">
        <f>IF(Sheet1!F119="successful",Sheet1!$L119,"")</f>
        <v>27</v>
      </c>
      <c r="G119" t="str">
        <f>IF(Sheet1!$F119="failed",Sheet1!$L119,"")</f>
        <v/>
      </c>
    </row>
    <row r="120" spans="5:7" x14ac:dyDescent="0.25">
      <c r="E120">
        <v>119</v>
      </c>
      <c r="F120">
        <f>IF(Sheet1!F120="successful",Sheet1!$L120,"")</f>
        <v>39</v>
      </c>
      <c r="G120" t="str">
        <f>IF(Sheet1!$F120="failed",Sheet1!$L120,"")</f>
        <v/>
      </c>
    </row>
    <row r="121" spans="5:7" x14ac:dyDescent="0.25">
      <c r="E121">
        <v>120</v>
      </c>
      <c r="F121">
        <f>IF(Sheet1!F121="successful",Sheet1!$L121,"")</f>
        <v>37</v>
      </c>
      <c r="G121" t="str">
        <f>IF(Sheet1!$F121="failed",Sheet1!$L121,"")</f>
        <v/>
      </c>
    </row>
    <row r="122" spans="5:7" x14ac:dyDescent="0.25">
      <c r="E122">
        <v>121</v>
      </c>
      <c r="F122" t="str">
        <f>IF(Sheet1!F122="successful",Sheet1!$L122,"")</f>
        <v/>
      </c>
      <c r="G122" t="str">
        <f>IF(Sheet1!$F122="failed",Sheet1!$L122,"")</f>
        <v/>
      </c>
    </row>
    <row r="123" spans="5:7" x14ac:dyDescent="0.25">
      <c r="E123">
        <v>122</v>
      </c>
      <c r="F123" t="str">
        <f>IF(Sheet1!F123="successful",Sheet1!$L123,"")</f>
        <v/>
      </c>
      <c r="G123" t="str">
        <f>IF(Sheet1!$F123="failed",Sheet1!$L123,"")</f>
        <v/>
      </c>
    </row>
    <row r="124" spans="5:7" x14ac:dyDescent="0.25">
      <c r="E124">
        <v>123</v>
      </c>
      <c r="F124" t="str">
        <f>IF(Sheet1!F124="successful",Sheet1!$L124,"")</f>
        <v/>
      </c>
      <c r="G124" t="str">
        <f>IF(Sheet1!$F124="failed",Sheet1!$L124,"")</f>
        <v/>
      </c>
    </row>
    <row r="125" spans="5:7" x14ac:dyDescent="0.25">
      <c r="E125">
        <v>124</v>
      </c>
      <c r="F125" t="str">
        <f>IF(Sheet1!F125="successful",Sheet1!$L125,"")</f>
        <v/>
      </c>
      <c r="G125" t="str">
        <f>IF(Sheet1!$F125="failed",Sheet1!$L125,"")</f>
        <v/>
      </c>
    </row>
    <row r="126" spans="5:7" x14ac:dyDescent="0.25">
      <c r="E126">
        <v>125</v>
      </c>
      <c r="F126" t="str">
        <f>IF(Sheet1!F126="successful",Sheet1!$L126,"")</f>
        <v/>
      </c>
      <c r="G126" t="str">
        <f>IF(Sheet1!$F126="failed",Sheet1!$L126,"")</f>
        <v/>
      </c>
    </row>
    <row r="127" spans="5:7" x14ac:dyDescent="0.25">
      <c r="E127">
        <v>126</v>
      </c>
      <c r="F127" t="str">
        <f>IF(Sheet1!F127="successful",Sheet1!$L127,"")</f>
        <v/>
      </c>
      <c r="G127" t="str">
        <f>IF(Sheet1!$F127="failed",Sheet1!$L127,"")</f>
        <v/>
      </c>
    </row>
    <row r="128" spans="5:7" x14ac:dyDescent="0.25">
      <c r="E128">
        <v>127</v>
      </c>
      <c r="F128" t="str">
        <f>IF(Sheet1!F128="successful",Sheet1!$L128,"")</f>
        <v/>
      </c>
      <c r="G128" t="str">
        <f>IF(Sheet1!$F128="failed",Sheet1!$L128,"")</f>
        <v/>
      </c>
    </row>
    <row r="129" spans="5:7" x14ac:dyDescent="0.25">
      <c r="E129">
        <v>128</v>
      </c>
      <c r="F129" t="str">
        <f>IF(Sheet1!F129="successful",Sheet1!$L129,"")</f>
        <v/>
      </c>
      <c r="G129" t="str">
        <f>IF(Sheet1!$F129="failed",Sheet1!$L129,"")</f>
        <v/>
      </c>
    </row>
    <row r="130" spans="5:7" x14ac:dyDescent="0.25">
      <c r="E130">
        <v>129</v>
      </c>
      <c r="F130" t="str">
        <f>IF(Sheet1!F130="successful",Sheet1!$L130,"")</f>
        <v/>
      </c>
      <c r="G130" t="str">
        <f>IF(Sheet1!$F130="failed",Sheet1!$L130,"")</f>
        <v/>
      </c>
    </row>
    <row r="131" spans="5:7" x14ac:dyDescent="0.25">
      <c r="E131">
        <v>130</v>
      </c>
      <c r="F131" t="str">
        <f>IF(Sheet1!F131="successful",Sheet1!$L131,"")</f>
        <v/>
      </c>
      <c r="G131" t="str">
        <f>IF(Sheet1!$F131="failed",Sheet1!$L131,"")</f>
        <v/>
      </c>
    </row>
    <row r="132" spans="5:7" x14ac:dyDescent="0.25">
      <c r="E132">
        <v>131</v>
      </c>
      <c r="F132" t="str">
        <f>IF(Sheet1!F132="successful",Sheet1!$L132,"")</f>
        <v/>
      </c>
      <c r="G132" t="str">
        <f>IF(Sheet1!$F132="failed",Sheet1!$L132,"")</f>
        <v/>
      </c>
    </row>
    <row r="133" spans="5:7" x14ac:dyDescent="0.25">
      <c r="E133">
        <v>132</v>
      </c>
      <c r="F133" t="str">
        <f>IF(Sheet1!F133="successful",Sheet1!$L133,"")</f>
        <v/>
      </c>
      <c r="G133" t="str">
        <f>IF(Sheet1!$F133="failed",Sheet1!$L133,"")</f>
        <v/>
      </c>
    </row>
    <row r="134" spans="5:7" x14ac:dyDescent="0.25">
      <c r="E134">
        <v>133</v>
      </c>
      <c r="F134" t="str">
        <f>IF(Sheet1!F134="successful",Sheet1!$L134,"")</f>
        <v/>
      </c>
      <c r="G134" t="str">
        <f>IF(Sheet1!$F134="failed",Sheet1!$L134,"")</f>
        <v/>
      </c>
    </row>
    <row r="135" spans="5:7" x14ac:dyDescent="0.25">
      <c r="E135">
        <v>134</v>
      </c>
      <c r="F135" t="str">
        <f>IF(Sheet1!F135="successful",Sheet1!$L135,"")</f>
        <v/>
      </c>
      <c r="G135" t="str">
        <f>IF(Sheet1!$F135="failed",Sheet1!$L135,"")</f>
        <v/>
      </c>
    </row>
    <row r="136" spans="5:7" x14ac:dyDescent="0.25">
      <c r="E136">
        <v>135</v>
      </c>
      <c r="F136" t="str">
        <f>IF(Sheet1!F136="successful",Sheet1!$L136,"")</f>
        <v/>
      </c>
      <c r="G136" t="str">
        <f>IF(Sheet1!$F136="failed",Sheet1!$L136,"")</f>
        <v/>
      </c>
    </row>
    <row r="137" spans="5:7" x14ac:dyDescent="0.25">
      <c r="E137">
        <v>136</v>
      </c>
      <c r="F137" t="str">
        <f>IF(Sheet1!F137="successful",Sheet1!$L137,"")</f>
        <v/>
      </c>
      <c r="G137" t="str">
        <f>IF(Sheet1!$F137="failed",Sheet1!$L137,"")</f>
        <v/>
      </c>
    </row>
    <row r="138" spans="5:7" x14ac:dyDescent="0.25">
      <c r="E138">
        <v>137</v>
      </c>
      <c r="F138" t="str">
        <f>IF(Sheet1!F138="successful",Sheet1!$L138,"")</f>
        <v/>
      </c>
      <c r="G138" t="str">
        <f>IF(Sheet1!$F138="failed",Sheet1!$L138,"")</f>
        <v/>
      </c>
    </row>
    <row r="139" spans="5:7" x14ac:dyDescent="0.25">
      <c r="E139">
        <v>138</v>
      </c>
      <c r="F139" t="str">
        <f>IF(Sheet1!F139="successful",Sheet1!$L139,"")</f>
        <v/>
      </c>
      <c r="G139" t="str">
        <f>IF(Sheet1!$F139="failed",Sheet1!$L139,"")</f>
        <v/>
      </c>
    </row>
    <row r="140" spans="5:7" x14ac:dyDescent="0.25">
      <c r="E140">
        <v>139</v>
      </c>
      <c r="F140" t="str">
        <f>IF(Sheet1!F140="successful",Sheet1!$L140,"")</f>
        <v/>
      </c>
      <c r="G140" t="str">
        <f>IF(Sheet1!$F140="failed",Sheet1!$L140,"")</f>
        <v/>
      </c>
    </row>
    <row r="141" spans="5:7" x14ac:dyDescent="0.25">
      <c r="E141">
        <v>140</v>
      </c>
      <c r="F141" t="str">
        <f>IF(Sheet1!F141="successful",Sheet1!$L141,"")</f>
        <v/>
      </c>
      <c r="G141" t="str">
        <f>IF(Sheet1!$F141="failed",Sheet1!$L141,"")</f>
        <v/>
      </c>
    </row>
    <row r="142" spans="5:7" x14ac:dyDescent="0.25">
      <c r="E142">
        <v>141</v>
      </c>
      <c r="F142" t="str">
        <f>IF(Sheet1!F142="successful",Sheet1!$L142,"")</f>
        <v/>
      </c>
      <c r="G142" t="str">
        <f>IF(Sheet1!$F142="failed",Sheet1!$L142,"")</f>
        <v/>
      </c>
    </row>
    <row r="143" spans="5:7" x14ac:dyDescent="0.25">
      <c r="E143">
        <v>142</v>
      </c>
      <c r="F143" t="str">
        <f>IF(Sheet1!F143="successful",Sheet1!$L143,"")</f>
        <v/>
      </c>
      <c r="G143" t="str">
        <f>IF(Sheet1!$F143="failed",Sheet1!$L143,"")</f>
        <v/>
      </c>
    </row>
    <row r="144" spans="5:7" x14ac:dyDescent="0.25">
      <c r="E144">
        <v>143</v>
      </c>
      <c r="F144" t="str">
        <f>IF(Sheet1!F144="successful",Sheet1!$L144,"")</f>
        <v/>
      </c>
      <c r="G144" t="str">
        <f>IF(Sheet1!$F144="failed",Sheet1!$L144,"")</f>
        <v/>
      </c>
    </row>
    <row r="145" spans="5:7" x14ac:dyDescent="0.25">
      <c r="E145">
        <v>144</v>
      </c>
      <c r="F145" t="str">
        <f>IF(Sheet1!F145="successful",Sheet1!$L145,"")</f>
        <v/>
      </c>
      <c r="G145" t="str">
        <f>IF(Sheet1!$F145="failed",Sheet1!$L145,"")</f>
        <v/>
      </c>
    </row>
    <row r="146" spans="5:7" x14ac:dyDescent="0.25">
      <c r="E146">
        <v>145</v>
      </c>
      <c r="F146" t="str">
        <f>IF(Sheet1!F146="successful",Sheet1!$L146,"")</f>
        <v/>
      </c>
      <c r="G146" t="str">
        <f>IF(Sheet1!$F146="failed",Sheet1!$L146,"")</f>
        <v/>
      </c>
    </row>
    <row r="147" spans="5:7" x14ac:dyDescent="0.25">
      <c r="E147">
        <v>146</v>
      </c>
      <c r="F147" t="str">
        <f>IF(Sheet1!F147="successful",Sheet1!$L147,"")</f>
        <v/>
      </c>
      <c r="G147" t="str">
        <f>IF(Sheet1!$F147="failed",Sheet1!$L147,"")</f>
        <v/>
      </c>
    </row>
    <row r="148" spans="5:7" x14ac:dyDescent="0.25">
      <c r="E148">
        <v>147</v>
      </c>
      <c r="F148" t="str">
        <f>IF(Sheet1!F148="successful",Sheet1!$L148,"")</f>
        <v/>
      </c>
      <c r="G148" t="str">
        <f>IF(Sheet1!$F148="failed",Sheet1!$L148,"")</f>
        <v/>
      </c>
    </row>
    <row r="149" spans="5:7" x14ac:dyDescent="0.25">
      <c r="E149">
        <v>148</v>
      </c>
      <c r="F149" t="str">
        <f>IF(Sheet1!F149="successful",Sheet1!$L149,"")</f>
        <v/>
      </c>
      <c r="G149" t="str">
        <f>IF(Sheet1!$F149="failed",Sheet1!$L149,"")</f>
        <v/>
      </c>
    </row>
    <row r="150" spans="5:7" x14ac:dyDescent="0.25">
      <c r="E150">
        <v>149</v>
      </c>
      <c r="F150" t="str">
        <f>IF(Sheet1!F150="successful",Sheet1!$L150,"")</f>
        <v/>
      </c>
      <c r="G150" t="str">
        <f>IF(Sheet1!$F150="failed",Sheet1!$L150,"")</f>
        <v/>
      </c>
    </row>
    <row r="151" spans="5:7" x14ac:dyDescent="0.25">
      <c r="E151">
        <v>150</v>
      </c>
      <c r="F151" t="str">
        <f>IF(Sheet1!F151="successful",Sheet1!$L151,"")</f>
        <v/>
      </c>
      <c r="G151" t="str">
        <f>IF(Sheet1!$F151="failed",Sheet1!$L151,"")</f>
        <v/>
      </c>
    </row>
    <row r="152" spans="5:7" x14ac:dyDescent="0.25">
      <c r="E152">
        <v>151</v>
      </c>
      <c r="F152" t="str">
        <f>IF(Sheet1!F152="successful",Sheet1!$L152,"")</f>
        <v/>
      </c>
      <c r="G152" t="str">
        <f>IF(Sheet1!$F152="failed",Sheet1!$L152,"")</f>
        <v/>
      </c>
    </row>
    <row r="153" spans="5:7" x14ac:dyDescent="0.25">
      <c r="E153">
        <v>152</v>
      </c>
      <c r="F153" t="str">
        <f>IF(Sheet1!F153="successful",Sheet1!$L153,"")</f>
        <v/>
      </c>
      <c r="G153" t="str">
        <f>IF(Sheet1!$F153="failed",Sheet1!$L153,"")</f>
        <v/>
      </c>
    </row>
    <row r="154" spans="5:7" x14ac:dyDescent="0.25">
      <c r="E154">
        <v>153</v>
      </c>
      <c r="F154" t="str">
        <f>IF(Sheet1!F154="successful",Sheet1!$L154,"")</f>
        <v/>
      </c>
      <c r="G154" t="str">
        <f>IF(Sheet1!$F154="failed",Sheet1!$L154,"")</f>
        <v/>
      </c>
    </row>
    <row r="155" spans="5:7" x14ac:dyDescent="0.25">
      <c r="E155">
        <v>154</v>
      </c>
      <c r="F155" t="str">
        <f>IF(Sheet1!F155="successful",Sheet1!$L155,"")</f>
        <v/>
      </c>
      <c r="G155" t="str">
        <f>IF(Sheet1!$F155="failed",Sheet1!$L155,"")</f>
        <v/>
      </c>
    </row>
    <row r="156" spans="5:7" x14ac:dyDescent="0.25">
      <c r="E156">
        <v>155</v>
      </c>
      <c r="F156" t="str">
        <f>IF(Sheet1!F156="successful",Sheet1!$L156,"")</f>
        <v/>
      </c>
      <c r="G156" t="str">
        <f>IF(Sheet1!$F156="failed",Sheet1!$L156,"")</f>
        <v/>
      </c>
    </row>
    <row r="157" spans="5:7" x14ac:dyDescent="0.25">
      <c r="E157">
        <v>156</v>
      </c>
      <c r="F157" t="str">
        <f>IF(Sheet1!F157="successful",Sheet1!$L157,"")</f>
        <v/>
      </c>
      <c r="G157" t="str">
        <f>IF(Sheet1!$F157="failed",Sheet1!$L157,"")</f>
        <v/>
      </c>
    </row>
    <row r="158" spans="5:7" x14ac:dyDescent="0.25">
      <c r="E158">
        <v>157</v>
      </c>
      <c r="F158" t="str">
        <f>IF(Sheet1!F158="successful",Sheet1!$L158,"")</f>
        <v/>
      </c>
      <c r="G158" t="str">
        <f>IF(Sheet1!$F158="failed",Sheet1!$L158,"")</f>
        <v/>
      </c>
    </row>
    <row r="159" spans="5:7" x14ac:dyDescent="0.25">
      <c r="E159">
        <v>158</v>
      </c>
      <c r="F159" t="str">
        <f>IF(Sheet1!F159="successful",Sheet1!$L159,"")</f>
        <v/>
      </c>
      <c r="G159" t="str">
        <f>IF(Sheet1!$F159="failed",Sheet1!$L159,"")</f>
        <v/>
      </c>
    </row>
    <row r="160" spans="5:7" x14ac:dyDescent="0.25">
      <c r="E160">
        <v>159</v>
      </c>
      <c r="F160" t="str">
        <f>IF(Sheet1!F160="successful",Sheet1!$L160,"")</f>
        <v/>
      </c>
      <c r="G160" t="str">
        <f>IF(Sheet1!$F160="failed",Sheet1!$L160,"")</f>
        <v/>
      </c>
    </row>
    <row r="161" spans="5:7" x14ac:dyDescent="0.25">
      <c r="E161">
        <v>160</v>
      </c>
      <c r="F161" t="str">
        <f>IF(Sheet1!F161="successful",Sheet1!$L161,"")</f>
        <v/>
      </c>
      <c r="G161" t="str">
        <f>IF(Sheet1!$F161="failed",Sheet1!$L161,"")</f>
        <v/>
      </c>
    </row>
    <row r="162" spans="5:7" x14ac:dyDescent="0.25">
      <c r="E162">
        <v>161</v>
      </c>
      <c r="F162" t="str">
        <f>IF(Sheet1!F162="successful",Sheet1!$L162,"")</f>
        <v/>
      </c>
      <c r="G162">
        <f>IF(Sheet1!$F162="failed",Sheet1!$L162,"")</f>
        <v>0</v>
      </c>
    </row>
    <row r="163" spans="5:7" x14ac:dyDescent="0.25">
      <c r="E163">
        <v>162</v>
      </c>
      <c r="F163" t="str">
        <f>IF(Sheet1!F163="successful",Sheet1!$L163,"")</f>
        <v/>
      </c>
      <c r="G163">
        <f>IF(Sheet1!$F163="failed",Sheet1!$L163,"")</f>
        <v>1</v>
      </c>
    </row>
    <row r="164" spans="5:7" x14ac:dyDescent="0.25">
      <c r="E164">
        <v>163</v>
      </c>
      <c r="F164" t="str">
        <f>IF(Sheet1!F164="successful",Sheet1!$L164,"")</f>
        <v/>
      </c>
      <c r="G164">
        <f>IF(Sheet1!$F164="failed",Sheet1!$L164,"")</f>
        <v>10</v>
      </c>
    </row>
    <row r="165" spans="5:7" x14ac:dyDescent="0.25">
      <c r="E165">
        <v>164</v>
      </c>
      <c r="F165" t="str">
        <f>IF(Sheet1!F165="successful",Sheet1!$L165,"")</f>
        <v/>
      </c>
      <c r="G165">
        <f>IF(Sheet1!$F165="failed",Sheet1!$L165,"")</f>
        <v>0</v>
      </c>
    </row>
    <row r="166" spans="5:7" x14ac:dyDescent="0.25">
      <c r="E166">
        <v>165</v>
      </c>
      <c r="F166" t="str">
        <f>IF(Sheet1!F166="successful",Sheet1!$L166,"")</f>
        <v/>
      </c>
      <c r="G166">
        <f>IF(Sheet1!$F166="failed",Sheet1!$L166,"")</f>
        <v>7</v>
      </c>
    </row>
    <row r="167" spans="5:7" x14ac:dyDescent="0.25">
      <c r="E167">
        <v>166</v>
      </c>
      <c r="F167" t="str">
        <f>IF(Sheet1!F167="successful",Sheet1!$L167,"")</f>
        <v/>
      </c>
      <c r="G167">
        <f>IF(Sheet1!$F167="failed",Sheet1!$L167,"")</f>
        <v>0</v>
      </c>
    </row>
    <row r="168" spans="5:7" x14ac:dyDescent="0.25">
      <c r="E168">
        <v>167</v>
      </c>
      <c r="F168" t="str">
        <f>IF(Sheet1!F168="successful",Sheet1!$L168,"")</f>
        <v/>
      </c>
      <c r="G168">
        <f>IF(Sheet1!$F168="failed",Sheet1!$L168,"")</f>
        <v>1</v>
      </c>
    </row>
    <row r="169" spans="5:7" x14ac:dyDescent="0.25">
      <c r="E169">
        <v>168</v>
      </c>
      <c r="F169" t="str">
        <f>IF(Sheet1!F169="successful",Sheet1!$L169,"")</f>
        <v/>
      </c>
      <c r="G169">
        <f>IF(Sheet1!$F169="failed",Sheet1!$L169,"")</f>
        <v>2</v>
      </c>
    </row>
    <row r="170" spans="5:7" x14ac:dyDescent="0.25">
      <c r="E170">
        <v>169</v>
      </c>
      <c r="F170" t="str">
        <f>IF(Sheet1!F170="successful",Sheet1!$L170,"")</f>
        <v/>
      </c>
      <c r="G170">
        <f>IF(Sheet1!$F170="failed",Sheet1!$L170,"")</f>
        <v>3</v>
      </c>
    </row>
    <row r="171" spans="5:7" x14ac:dyDescent="0.25">
      <c r="E171">
        <v>170</v>
      </c>
      <c r="F171" t="str">
        <f>IF(Sheet1!F171="successful",Sheet1!$L171,"")</f>
        <v/>
      </c>
      <c r="G171">
        <f>IF(Sheet1!$F171="failed",Sheet1!$L171,"")</f>
        <v>10</v>
      </c>
    </row>
    <row r="172" spans="5:7" x14ac:dyDescent="0.25">
      <c r="E172">
        <v>171</v>
      </c>
      <c r="F172" t="str">
        <f>IF(Sheet1!F172="successful",Sheet1!$L172,"")</f>
        <v/>
      </c>
      <c r="G172">
        <f>IF(Sheet1!$F172="failed",Sheet1!$L172,"")</f>
        <v>10</v>
      </c>
    </row>
    <row r="173" spans="5:7" x14ac:dyDescent="0.25">
      <c r="E173">
        <v>172</v>
      </c>
      <c r="F173" t="str">
        <f>IF(Sheet1!F173="successful",Sheet1!$L173,"")</f>
        <v/>
      </c>
      <c r="G173">
        <f>IF(Sheet1!$F173="failed",Sheet1!$L173,"")</f>
        <v>1</v>
      </c>
    </row>
    <row r="174" spans="5:7" x14ac:dyDescent="0.25">
      <c r="E174">
        <v>173</v>
      </c>
      <c r="F174" t="str">
        <f>IF(Sheet1!F174="successful",Sheet1!$L174,"")</f>
        <v/>
      </c>
      <c r="G174">
        <f>IF(Sheet1!$F174="failed",Sheet1!$L174,"")</f>
        <v>0</v>
      </c>
    </row>
    <row r="175" spans="5:7" x14ac:dyDescent="0.25">
      <c r="E175">
        <v>174</v>
      </c>
      <c r="F175" t="str">
        <f>IF(Sheet1!F175="successful",Sheet1!$L175,"")</f>
        <v/>
      </c>
      <c r="G175">
        <f>IF(Sheet1!$F175="failed",Sheet1!$L175,"")</f>
        <v>0</v>
      </c>
    </row>
    <row r="176" spans="5:7" x14ac:dyDescent="0.25">
      <c r="E176">
        <v>175</v>
      </c>
      <c r="F176" t="str">
        <f>IF(Sheet1!F176="successful",Sheet1!$L176,"")</f>
        <v/>
      </c>
      <c r="G176">
        <f>IF(Sheet1!$F176="failed",Sheet1!$L176,"")</f>
        <v>0</v>
      </c>
    </row>
    <row r="177" spans="5:7" x14ac:dyDescent="0.25">
      <c r="E177">
        <v>176</v>
      </c>
      <c r="F177" t="str">
        <f>IF(Sheet1!F177="successful",Sheet1!$L177,"")</f>
        <v/>
      </c>
      <c r="G177">
        <f>IF(Sheet1!$F177="failed",Sheet1!$L177,"")</f>
        <v>26</v>
      </c>
    </row>
    <row r="178" spans="5:7" x14ac:dyDescent="0.25">
      <c r="E178">
        <v>177</v>
      </c>
      <c r="F178" t="str">
        <f>IF(Sheet1!F178="successful",Sheet1!$L178,"")</f>
        <v/>
      </c>
      <c r="G178">
        <f>IF(Sheet1!$F178="failed",Sheet1!$L178,"")</f>
        <v>0</v>
      </c>
    </row>
    <row r="179" spans="5:7" x14ac:dyDescent="0.25">
      <c r="E179">
        <v>178</v>
      </c>
      <c r="F179" t="str">
        <f>IF(Sheet1!F179="successful",Sheet1!$L179,"")</f>
        <v/>
      </c>
      <c r="G179">
        <f>IF(Sheet1!$F179="failed",Sheet1!$L179,"")</f>
        <v>7</v>
      </c>
    </row>
    <row r="180" spans="5:7" x14ac:dyDescent="0.25">
      <c r="E180">
        <v>179</v>
      </c>
      <c r="F180" t="str">
        <f>IF(Sheet1!F180="successful",Sheet1!$L180,"")</f>
        <v/>
      </c>
      <c r="G180">
        <f>IF(Sheet1!$F180="failed",Sheet1!$L180,"")</f>
        <v>0</v>
      </c>
    </row>
    <row r="181" spans="5:7" x14ac:dyDescent="0.25">
      <c r="E181">
        <v>180</v>
      </c>
      <c r="F181" t="str">
        <f>IF(Sheet1!F181="successful",Sheet1!$L181,"")</f>
        <v/>
      </c>
      <c r="G181">
        <f>IF(Sheet1!$F181="failed",Sheet1!$L181,"")</f>
        <v>2</v>
      </c>
    </row>
    <row r="182" spans="5:7" x14ac:dyDescent="0.25">
      <c r="E182">
        <v>181</v>
      </c>
      <c r="F182" t="str">
        <f>IF(Sheet1!F182="successful",Sheet1!$L182,"")</f>
        <v/>
      </c>
      <c r="G182">
        <f>IF(Sheet1!$F182="failed",Sheet1!$L182,"")</f>
        <v>13</v>
      </c>
    </row>
    <row r="183" spans="5:7" x14ac:dyDescent="0.25">
      <c r="E183">
        <v>182</v>
      </c>
      <c r="F183" t="str">
        <f>IF(Sheet1!F183="successful",Sheet1!$L183,"")</f>
        <v/>
      </c>
      <c r="G183">
        <f>IF(Sheet1!$F183="failed",Sheet1!$L183,"")</f>
        <v>4</v>
      </c>
    </row>
    <row r="184" spans="5:7" x14ac:dyDescent="0.25">
      <c r="E184">
        <v>183</v>
      </c>
      <c r="F184" t="str">
        <f>IF(Sheet1!F184="successful",Sheet1!$L184,"")</f>
        <v/>
      </c>
      <c r="G184">
        <f>IF(Sheet1!$F184="failed",Sheet1!$L184,"")</f>
        <v>0</v>
      </c>
    </row>
    <row r="185" spans="5:7" x14ac:dyDescent="0.25">
      <c r="E185">
        <v>184</v>
      </c>
      <c r="F185" t="str">
        <f>IF(Sheet1!F185="successful",Sheet1!$L185,"")</f>
        <v/>
      </c>
      <c r="G185">
        <f>IF(Sheet1!$F185="failed",Sheet1!$L185,"")</f>
        <v>12</v>
      </c>
    </row>
    <row r="186" spans="5:7" x14ac:dyDescent="0.25">
      <c r="E186">
        <v>185</v>
      </c>
      <c r="F186" t="str">
        <f>IF(Sheet1!F186="successful",Sheet1!$L186,"")</f>
        <v/>
      </c>
      <c r="G186">
        <f>IF(Sheet1!$F186="failed",Sheet1!$L186,"")</f>
        <v>2</v>
      </c>
    </row>
    <row r="187" spans="5:7" x14ac:dyDescent="0.25">
      <c r="E187">
        <v>186</v>
      </c>
      <c r="F187" t="str">
        <f>IF(Sheet1!F187="successful",Sheet1!$L187,"")</f>
        <v/>
      </c>
      <c r="G187">
        <f>IF(Sheet1!$F187="failed",Sheet1!$L187,"")</f>
        <v>10</v>
      </c>
    </row>
    <row r="188" spans="5:7" x14ac:dyDescent="0.25">
      <c r="E188">
        <v>187</v>
      </c>
      <c r="F188" t="str">
        <f>IF(Sheet1!F188="successful",Sheet1!$L188,"")</f>
        <v/>
      </c>
      <c r="G188">
        <f>IF(Sheet1!$F188="failed",Sheet1!$L188,"")</f>
        <v>0</v>
      </c>
    </row>
    <row r="189" spans="5:7" x14ac:dyDescent="0.25">
      <c r="E189">
        <v>188</v>
      </c>
      <c r="F189" t="str">
        <f>IF(Sheet1!F189="successful",Sheet1!$L189,"")</f>
        <v/>
      </c>
      <c r="G189">
        <f>IF(Sheet1!$F189="failed",Sheet1!$L189,"")</f>
        <v>5</v>
      </c>
    </row>
    <row r="190" spans="5:7" x14ac:dyDescent="0.25">
      <c r="E190">
        <v>189</v>
      </c>
      <c r="F190" t="str">
        <f>IF(Sheet1!F190="successful",Sheet1!$L190,"")</f>
        <v/>
      </c>
      <c r="G190">
        <f>IF(Sheet1!$F190="failed",Sheet1!$L190,"")</f>
        <v>0</v>
      </c>
    </row>
    <row r="191" spans="5:7" x14ac:dyDescent="0.25">
      <c r="E191">
        <v>190</v>
      </c>
      <c r="F191" t="str">
        <f>IF(Sheet1!F191="successful",Sheet1!$L191,"")</f>
        <v/>
      </c>
      <c r="G191">
        <f>IF(Sheet1!$F191="failed",Sheet1!$L191,"")</f>
        <v>5</v>
      </c>
    </row>
    <row r="192" spans="5:7" x14ac:dyDescent="0.25">
      <c r="E192">
        <v>191</v>
      </c>
      <c r="F192" t="str">
        <f>IF(Sheet1!F192="successful",Sheet1!$L192,"")</f>
        <v/>
      </c>
      <c r="G192">
        <f>IF(Sheet1!$F192="failed",Sheet1!$L192,"")</f>
        <v>1</v>
      </c>
    </row>
    <row r="193" spans="5:7" x14ac:dyDescent="0.25">
      <c r="E193">
        <v>192</v>
      </c>
      <c r="F193" t="str">
        <f>IF(Sheet1!F193="successful",Sheet1!$L193,"")</f>
        <v/>
      </c>
      <c r="G193">
        <f>IF(Sheet1!$F193="failed",Sheet1!$L193,"")</f>
        <v>3</v>
      </c>
    </row>
    <row r="194" spans="5:7" x14ac:dyDescent="0.25">
      <c r="E194">
        <v>193</v>
      </c>
      <c r="F194" t="str">
        <f>IF(Sheet1!F194="successful",Sheet1!$L194,"")</f>
        <v/>
      </c>
      <c r="G194">
        <f>IF(Sheet1!$F194="failed",Sheet1!$L194,"")</f>
        <v>3</v>
      </c>
    </row>
    <row r="195" spans="5:7" x14ac:dyDescent="0.25">
      <c r="E195">
        <v>194</v>
      </c>
      <c r="F195" t="str">
        <f>IF(Sheet1!F195="successful",Sheet1!$L195,"")</f>
        <v/>
      </c>
      <c r="G195">
        <f>IF(Sheet1!$F195="failed",Sheet1!$L195,"")</f>
        <v>0</v>
      </c>
    </row>
    <row r="196" spans="5:7" x14ac:dyDescent="0.25">
      <c r="E196">
        <v>195</v>
      </c>
      <c r="F196" t="str">
        <f>IF(Sheet1!F196="successful",Sheet1!$L196,"")</f>
        <v/>
      </c>
      <c r="G196">
        <f>IF(Sheet1!$F196="failed",Sheet1!$L196,"")</f>
        <v>3</v>
      </c>
    </row>
    <row r="197" spans="5:7" x14ac:dyDescent="0.25">
      <c r="E197">
        <v>196</v>
      </c>
      <c r="F197" t="str">
        <f>IF(Sheet1!F197="successful",Sheet1!$L197,"")</f>
        <v/>
      </c>
      <c r="G197">
        <f>IF(Sheet1!$F197="failed",Sheet1!$L197,"")</f>
        <v>0</v>
      </c>
    </row>
    <row r="198" spans="5:7" x14ac:dyDescent="0.25">
      <c r="E198">
        <v>197</v>
      </c>
      <c r="F198" t="str">
        <f>IF(Sheet1!F198="successful",Sheet1!$L198,"")</f>
        <v/>
      </c>
      <c r="G198">
        <f>IF(Sheet1!$F198="failed",Sheet1!$L198,"")</f>
        <v>19</v>
      </c>
    </row>
    <row r="199" spans="5:7" x14ac:dyDescent="0.25">
      <c r="E199">
        <v>198</v>
      </c>
      <c r="F199" t="str">
        <f>IF(Sheet1!F199="successful",Sheet1!$L199,"")</f>
        <v/>
      </c>
      <c r="G199">
        <f>IF(Sheet1!$F199="failed",Sheet1!$L199,"")</f>
        <v>8</v>
      </c>
    </row>
    <row r="200" spans="5:7" x14ac:dyDescent="0.25">
      <c r="E200">
        <v>199</v>
      </c>
      <c r="F200" t="str">
        <f>IF(Sheet1!F200="successful",Sheet1!$L200,"")</f>
        <v/>
      </c>
      <c r="G200">
        <f>IF(Sheet1!$F200="failed",Sheet1!$L200,"")</f>
        <v>6</v>
      </c>
    </row>
    <row r="201" spans="5:7" x14ac:dyDescent="0.25">
      <c r="E201">
        <v>200</v>
      </c>
      <c r="F201" t="str">
        <f>IF(Sheet1!F201="successful",Sheet1!$L201,"")</f>
        <v/>
      </c>
      <c r="G201">
        <f>IF(Sheet1!$F201="failed",Sheet1!$L201,"")</f>
        <v>0</v>
      </c>
    </row>
    <row r="202" spans="5:7" x14ac:dyDescent="0.25">
      <c r="E202">
        <v>201</v>
      </c>
      <c r="F202" t="str">
        <f>IF(Sheet1!F202="successful",Sheet1!$L202,"")</f>
        <v/>
      </c>
      <c r="G202">
        <f>IF(Sheet1!$F202="failed",Sheet1!$L202,"")</f>
        <v>18</v>
      </c>
    </row>
    <row r="203" spans="5:7" x14ac:dyDescent="0.25">
      <c r="E203">
        <v>202</v>
      </c>
      <c r="F203" t="str">
        <f>IF(Sheet1!F203="successful",Sheet1!$L203,"")</f>
        <v/>
      </c>
      <c r="G203">
        <f>IF(Sheet1!$F203="failed",Sheet1!$L203,"")</f>
        <v>7</v>
      </c>
    </row>
    <row r="204" spans="5:7" x14ac:dyDescent="0.25">
      <c r="E204">
        <v>203</v>
      </c>
      <c r="F204" t="str">
        <f>IF(Sheet1!F204="successful",Sheet1!$L204,"")</f>
        <v/>
      </c>
      <c r="G204">
        <f>IF(Sheet1!$F204="failed",Sheet1!$L204,"")</f>
        <v>0</v>
      </c>
    </row>
    <row r="205" spans="5:7" x14ac:dyDescent="0.25">
      <c r="E205">
        <v>204</v>
      </c>
      <c r="F205" t="str">
        <f>IF(Sheet1!F205="successful",Sheet1!$L205,"")</f>
        <v/>
      </c>
      <c r="G205">
        <f>IF(Sheet1!$F205="failed",Sheet1!$L205,"")</f>
        <v>8</v>
      </c>
    </row>
    <row r="206" spans="5:7" x14ac:dyDescent="0.25">
      <c r="E206">
        <v>205</v>
      </c>
      <c r="F206" t="str">
        <f>IF(Sheet1!F206="successful",Sheet1!$L206,"")</f>
        <v/>
      </c>
      <c r="G206">
        <f>IF(Sheet1!$F206="failed",Sheet1!$L206,"")</f>
        <v>1293</v>
      </c>
    </row>
    <row r="207" spans="5:7" x14ac:dyDescent="0.25">
      <c r="E207">
        <v>206</v>
      </c>
      <c r="F207" t="str">
        <f>IF(Sheet1!F207="successful",Sheet1!$L207,"")</f>
        <v/>
      </c>
      <c r="G207">
        <f>IF(Sheet1!$F207="failed",Sheet1!$L207,"")</f>
        <v>17</v>
      </c>
    </row>
    <row r="208" spans="5:7" x14ac:dyDescent="0.25">
      <c r="E208">
        <v>207</v>
      </c>
      <c r="F208" t="str">
        <f>IF(Sheet1!F208="successful",Sheet1!$L208,"")</f>
        <v/>
      </c>
      <c r="G208">
        <f>IF(Sheet1!$F208="failed",Sheet1!$L208,"")</f>
        <v>0</v>
      </c>
    </row>
    <row r="209" spans="5:7" x14ac:dyDescent="0.25">
      <c r="E209">
        <v>208</v>
      </c>
      <c r="F209" t="str">
        <f>IF(Sheet1!F209="successful",Sheet1!$L209,"")</f>
        <v/>
      </c>
      <c r="G209">
        <f>IF(Sheet1!$F209="failed",Sheet1!$L209,"")</f>
        <v>13</v>
      </c>
    </row>
    <row r="210" spans="5:7" x14ac:dyDescent="0.25">
      <c r="E210">
        <v>209</v>
      </c>
      <c r="F210" t="str">
        <f>IF(Sheet1!F210="successful",Sheet1!$L210,"")</f>
        <v/>
      </c>
      <c r="G210">
        <f>IF(Sheet1!$F210="failed",Sheet1!$L210,"")</f>
        <v>0</v>
      </c>
    </row>
    <row r="211" spans="5:7" x14ac:dyDescent="0.25">
      <c r="E211">
        <v>210</v>
      </c>
      <c r="F211" t="str">
        <f>IF(Sheet1!F211="successful",Sheet1!$L211,"")</f>
        <v/>
      </c>
      <c r="G211">
        <f>IF(Sheet1!$F211="failed",Sheet1!$L211,"")</f>
        <v>0</v>
      </c>
    </row>
    <row r="212" spans="5:7" x14ac:dyDescent="0.25">
      <c r="E212">
        <v>211</v>
      </c>
      <c r="F212" t="str">
        <f>IF(Sheet1!F212="successful",Sheet1!$L212,"")</f>
        <v/>
      </c>
      <c r="G212">
        <f>IF(Sheet1!$F212="failed",Sheet1!$L212,"")</f>
        <v>33</v>
      </c>
    </row>
    <row r="213" spans="5:7" x14ac:dyDescent="0.25">
      <c r="E213">
        <v>212</v>
      </c>
      <c r="F213" t="str">
        <f>IF(Sheet1!F213="successful",Sheet1!$L213,"")</f>
        <v/>
      </c>
      <c r="G213">
        <f>IF(Sheet1!$F213="failed",Sheet1!$L213,"")</f>
        <v>12</v>
      </c>
    </row>
    <row r="214" spans="5:7" x14ac:dyDescent="0.25">
      <c r="E214">
        <v>213</v>
      </c>
      <c r="F214" t="str">
        <f>IF(Sheet1!F214="successful",Sheet1!$L214,"")</f>
        <v/>
      </c>
      <c r="G214">
        <f>IF(Sheet1!$F214="failed",Sheet1!$L214,"")</f>
        <v>1</v>
      </c>
    </row>
    <row r="215" spans="5:7" x14ac:dyDescent="0.25">
      <c r="E215">
        <v>214</v>
      </c>
      <c r="F215" t="str">
        <f>IF(Sheet1!F215="successful",Sheet1!$L215,"")</f>
        <v/>
      </c>
      <c r="G215">
        <f>IF(Sheet1!$F215="failed",Sheet1!$L215,"")</f>
        <v>1</v>
      </c>
    </row>
    <row r="216" spans="5:7" x14ac:dyDescent="0.25">
      <c r="E216">
        <v>215</v>
      </c>
      <c r="F216" t="str">
        <f>IF(Sheet1!F216="successful",Sheet1!$L216,"")</f>
        <v/>
      </c>
      <c r="G216">
        <f>IF(Sheet1!$F216="failed",Sheet1!$L216,"")</f>
        <v>1</v>
      </c>
    </row>
    <row r="217" spans="5:7" x14ac:dyDescent="0.25">
      <c r="E217">
        <v>216</v>
      </c>
      <c r="F217" t="str">
        <f>IF(Sheet1!F217="successful",Sheet1!$L217,"")</f>
        <v/>
      </c>
      <c r="G217">
        <f>IF(Sheet1!$F217="failed",Sheet1!$L217,"")</f>
        <v>1</v>
      </c>
    </row>
    <row r="218" spans="5:7" x14ac:dyDescent="0.25">
      <c r="E218">
        <v>217</v>
      </c>
      <c r="F218" t="str">
        <f>IF(Sheet1!F218="successful",Sheet1!$L218,"")</f>
        <v/>
      </c>
      <c r="G218">
        <f>IF(Sheet1!$F218="failed",Sheet1!$L218,"")</f>
        <v>84</v>
      </c>
    </row>
    <row r="219" spans="5:7" x14ac:dyDescent="0.25">
      <c r="E219">
        <v>218</v>
      </c>
      <c r="F219" t="str">
        <f>IF(Sheet1!F219="successful",Sheet1!$L219,"")</f>
        <v/>
      </c>
      <c r="G219">
        <f>IF(Sheet1!$F219="failed",Sheet1!$L219,"")</f>
        <v>38</v>
      </c>
    </row>
    <row r="220" spans="5:7" x14ac:dyDescent="0.25">
      <c r="E220">
        <v>219</v>
      </c>
      <c r="F220" t="str">
        <f>IF(Sheet1!F220="successful",Sheet1!$L220,"")</f>
        <v/>
      </c>
      <c r="G220">
        <f>IF(Sheet1!$F220="failed",Sheet1!$L220,"")</f>
        <v>1</v>
      </c>
    </row>
    <row r="221" spans="5:7" x14ac:dyDescent="0.25">
      <c r="E221">
        <v>220</v>
      </c>
      <c r="F221" t="str">
        <f>IF(Sheet1!F221="successful",Sheet1!$L221,"")</f>
        <v/>
      </c>
      <c r="G221">
        <f>IF(Sheet1!$F221="failed",Sheet1!$L221,"")</f>
        <v>76</v>
      </c>
    </row>
    <row r="222" spans="5:7" x14ac:dyDescent="0.25">
      <c r="E222">
        <v>221</v>
      </c>
      <c r="F222" t="str">
        <f>IF(Sheet1!F222="successful",Sheet1!$L222,"")</f>
        <v/>
      </c>
      <c r="G222">
        <f>IF(Sheet1!$F222="failed",Sheet1!$L222,"")</f>
        <v>3</v>
      </c>
    </row>
    <row r="223" spans="5:7" x14ac:dyDescent="0.25">
      <c r="E223">
        <v>222</v>
      </c>
      <c r="F223" t="str">
        <f>IF(Sheet1!F223="successful",Sheet1!$L223,"")</f>
        <v/>
      </c>
      <c r="G223">
        <f>IF(Sheet1!$F223="failed",Sheet1!$L223,"")</f>
        <v>0</v>
      </c>
    </row>
    <row r="224" spans="5:7" x14ac:dyDescent="0.25">
      <c r="E224">
        <v>223</v>
      </c>
      <c r="F224" t="str">
        <f>IF(Sheet1!F224="successful",Sheet1!$L224,"")</f>
        <v/>
      </c>
      <c r="G224">
        <f>IF(Sheet1!$F224="failed",Sheet1!$L224,"")</f>
        <v>2</v>
      </c>
    </row>
    <row r="225" spans="5:7" x14ac:dyDescent="0.25">
      <c r="E225">
        <v>224</v>
      </c>
      <c r="F225" t="str">
        <f>IF(Sheet1!F225="successful",Sheet1!$L225,"")</f>
        <v/>
      </c>
      <c r="G225">
        <f>IF(Sheet1!$F225="failed",Sheet1!$L225,"")</f>
        <v>0</v>
      </c>
    </row>
    <row r="226" spans="5:7" x14ac:dyDescent="0.25">
      <c r="E226">
        <v>225</v>
      </c>
      <c r="F226" t="str">
        <f>IF(Sheet1!F226="successful",Sheet1!$L226,"")</f>
        <v/>
      </c>
      <c r="G226">
        <f>IF(Sheet1!$F226="failed",Sheet1!$L226,"")</f>
        <v>0</v>
      </c>
    </row>
    <row r="227" spans="5:7" x14ac:dyDescent="0.25">
      <c r="E227">
        <v>226</v>
      </c>
      <c r="F227" t="str">
        <f>IF(Sheet1!F227="successful",Sheet1!$L227,"")</f>
        <v/>
      </c>
      <c r="G227">
        <f>IF(Sheet1!$F227="failed",Sheet1!$L227,"")</f>
        <v>0</v>
      </c>
    </row>
    <row r="228" spans="5:7" x14ac:dyDescent="0.25">
      <c r="E228">
        <v>227</v>
      </c>
      <c r="F228" t="str">
        <f>IF(Sheet1!F228="successful",Sheet1!$L228,"")</f>
        <v/>
      </c>
      <c r="G228">
        <f>IF(Sheet1!$F228="failed",Sheet1!$L228,"")</f>
        <v>2</v>
      </c>
    </row>
    <row r="229" spans="5:7" x14ac:dyDescent="0.25">
      <c r="E229">
        <v>228</v>
      </c>
      <c r="F229" t="str">
        <f>IF(Sheet1!F229="successful",Sheet1!$L229,"")</f>
        <v/>
      </c>
      <c r="G229">
        <f>IF(Sheet1!$F229="failed",Sheet1!$L229,"")</f>
        <v>0</v>
      </c>
    </row>
    <row r="230" spans="5:7" x14ac:dyDescent="0.25">
      <c r="E230">
        <v>229</v>
      </c>
      <c r="F230" t="str">
        <f>IF(Sheet1!F230="successful",Sheet1!$L230,"")</f>
        <v/>
      </c>
      <c r="G230">
        <f>IF(Sheet1!$F230="failed",Sheet1!$L230,"")</f>
        <v>0</v>
      </c>
    </row>
    <row r="231" spans="5:7" x14ac:dyDescent="0.25">
      <c r="E231">
        <v>230</v>
      </c>
      <c r="F231" t="str">
        <f>IF(Sheet1!F231="successful",Sheet1!$L231,"")</f>
        <v/>
      </c>
      <c r="G231">
        <f>IF(Sheet1!$F231="failed",Sheet1!$L231,"")</f>
        <v>0</v>
      </c>
    </row>
    <row r="232" spans="5:7" x14ac:dyDescent="0.25">
      <c r="E232">
        <v>231</v>
      </c>
      <c r="F232" t="str">
        <f>IF(Sheet1!F232="successful",Sheet1!$L232,"")</f>
        <v/>
      </c>
      <c r="G232">
        <f>IF(Sheet1!$F232="failed",Sheet1!$L232,"")</f>
        <v>2</v>
      </c>
    </row>
    <row r="233" spans="5:7" x14ac:dyDescent="0.25">
      <c r="E233">
        <v>232</v>
      </c>
      <c r="F233" t="str">
        <f>IF(Sheet1!F233="successful",Sheet1!$L233,"")</f>
        <v/>
      </c>
      <c r="G233">
        <f>IF(Sheet1!$F233="failed",Sheet1!$L233,"")</f>
        <v>0</v>
      </c>
    </row>
    <row r="234" spans="5:7" x14ac:dyDescent="0.25">
      <c r="E234">
        <v>233</v>
      </c>
      <c r="F234" t="str">
        <f>IF(Sheet1!F234="successful",Sheet1!$L234,"")</f>
        <v/>
      </c>
      <c r="G234">
        <f>IF(Sheet1!$F234="failed",Sheet1!$L234,"")</f>
        <v>7</v>
      </c>
    </row>
    <row r="235" spans="5:7" x14ac:dyDescent="0.25">
      <c r="E235">
        <v>234</v>
      </c>
      <c r="F235" t="str">
        <f>IF(Sheet1!F235="successful",Sheet1!$L235,"")</f>
        <v/>
      </c>
      <c r="G235">
        <f>IF(Sheet1!$F235="failed",Sheet1!$L235,"")</f>
        <v>0</v>
      </c>
    </row>
    <row r="236" spans="5:7" x14ac:dyDescent="0.25">
      <c r="E236">
        <v>235</v>
      </c>
      <c r="F236" t="str">
        <f>IF(Sheet1!F236="successful",Sheet1!$L236,"")</f>
        <v/>
      </c>
      <c r="G236">
        <f>IF(Sheet1!$F236="failed",Sheet1!$L236,"")</f>
        <v>5</v>
      </c>
    </row>
    <row r="237" spans="5:7" x14ac:dyDescent="0.25">
      <c r="E237">
        <v>236</v>
      </c>
      <c r="F237" t="str">
        <f>IF(Sheet1!F237="successful",Sheet1!$L237,"")</f>
        <v/>
      </c>
      <c r="G237">
        <f>IF(Sheet1!$F237="failed",Sheet1!$L237,"")</f>
        <v>0</v>
      </c>
    </row>
    <row r="238" spans="5:7" x14ac:dyDescent="0.25">
      <c r="E238">
        <v>237</v>
      </c>
      <c r="F238" t="str">
        <f>IF(Sheet1!F238="successful",Sheet1!$L238,"")</f>
        <v/>
      </c>
      <c r="G238">
        <f>IF(Sheet1!$F238="failed",Sheet1!$L238,"")</f>
        <v>0</v>
      </c>
    </row>
    <row r="239" spans="5:7" x14ac:dyDescent="0.25">
      <c r="E239">
        <v>238</v>
      </c>
      <c r="F239" t="str">
        <f>IF(Sheet1!F239="successful",Sheet1!$L239,"")</f>
        <v/>
      </c>
      <c r="G239">
        <f>IF(Sheet1!$F239="failed",Sheet1!$L239,"")</f>
        <v>1</v>
      </c>
    </row>
    <row r="240" spans="5:7" x14ac:dyDescent="0.25">
      <c r="E240">
        <v>239</v>
      </c>
      <c r="F240" t="str">
        <f>IF(Sheet1!F240="successful",Sheet1!$L240,"")</f>
        <v/>
      </c>
      <c r="G240">
        <f>IF(Sheet1!$F240="failed",Sheet1!$L240,"")</f>
        <v>0</v>
      </c>
    </row>
    <row r="241" spans="5:7" x14ac:dyDescent="0.25">
      <c r="E241">
        <v>240</v>
      </c>
      <c r="F241" t="str">
        <f>IF(Sheet1!F241="successful",Sheet1!$L241,"")</f>
        <v/>
      </c>
      <c r="G241">
        <f>IF(Sheet1!$F241="failed",Sheet1!$L241,"")</f>
        <v>5</v>
      </c>
    </row>
    <row r="242" spans="5:7" x14ac:dyDescent="0.25">
      <c r="E242">
        <v>241</v>
      </c>
      <c r="F242">
        <f>IF(Sheet1!F242="successful",Sheet1!$L242,"")</f>
        <v>137</v>
      </c>
      <c r="G242" t="str">
        <f>IF(Sheet1!$F242="failed",Sheet1!$L242,"")</f>
        <v/>
      </c>
    </row>
    <row r="243" spans="5:7" x14ac:dyDescent="0.25">
      <c r="E243">
        <v>242</v>
      </c>
      <c r="F243">
        <f>IF(Sheet1!F243="successful",Sheet1!$L243,"")</f>
        <v>376</v>
      </c>
      <c r="G243" t="str">
        <f>IF(Sheet1!$F243="failed",Sheet1!$L243,"")</f>
        <v/>
      </c>
    </row>
    <row r="244" spans="5:7" x14ac:dyDescent="0.25">
      <c r="E244">
        <v>243</v>
      </c>
      <c r="F244">
        <f>IF(Sheet1!F244="successful",Sheet1!$L244,"")</f>
        <v>202</v>
      </c>
      <c r="G244" t="str">
        <f>IF(Sheet1!$F244="failed",Sheet1!$L244,"")</f>
        <v/>
      </c>
    </row>
    <row r="245" spans="5:7" x14ac:dyDescent="0.25">
      <c r="E245">
        <v>244</v>
      </c>
      <c r="F245">
        <f>IF(Sheet1!F245="successful",Sheet1!$L245,"")</f>
        <v>328</v>
      </c>
      <c r="G245" t="str">
        <f>IF(Sheet1!$F245="failed",Sheet1!$L245,"")</f>
        <v/>
      </c>
    </row>
    <row r="246" spans="5:7" x14ac:dyDescent="0.25">
      <c r="E246">
        <v>245</v>
      </c>
      <c r="F246">
        <f>IF(Sheet1!F246="successful",Sheet1!$L246,"")</f>
        <v>84</v>
      </c>
      <c r="G246" t="str">
        <f>IF(Sheet1!$F246="failed",Sheet1!$L246,"")</f>
        <v/>
      </c>
    </row>
    <row r="247" spans="5:7" x14ac:dyDescent="0.25">
      <c r="E247">
        <v>246</v>
      </c>
      <c r="F247">
        <f>IF(Sheet1!F247="successful",Sheet1!$L247,"")</f>
        <v>96</v>
      </c>
      <c r="G247" t="str">
        <f>IF(Sheet1!$F247="failed",Sheet1!$L247,"")</f>
        <v/>
      </c>
    </row>
    <row r="248" spans="5:7" x14ac:dyDescent="0.25">
      <c r="E248">
        <v>247</v>
      </c>
      <c r="F248">
        <f>IF(Sheet1!F248="successful",Sheet1!$L248,"")</f>
        <v>223</v>
      </c>
      <c r="G248" t="str">
        <f>IF(Sheet1!$F248="failed",Sheet1!$L248,"")</f>
        <v/>
      </c>
    </row>
    <row r="249" spans="5:7" x14ac:dyDescent="0.25">
      <c r="E249">
        <v>248</v>
      </c>
      <c r="F249">
        <f>IF(Sheet1!F249="successful",Sheet1!$L249,"")</f>
        <v>62</v>
      </c>
      <c r="G249" t="str">
        <f>IF(Sheet1!$F249="failed",Sheet1!$L249,"")</f>
        <v/>
      </c>
    </row>
    <row r="250" spans="5:7" x14ac:dyDescent="0.25">
      <c r="E250">
        <v>249</v>
      </c>
      <c r="F250">
        <f>IF(Sheet1!F250="successful",Sheet1!$L250,"")</f>
        <v>146</v>
      </c>
      <c r="G250" t="str">
        <f>IF(Sheet1!$F250="failed",Sheet1!$L250,"")</f>
        <v/>
      </c>
    </row>
    <row r="251" spans="5:7" x14ac:dyDescent="0.25">
      <c r="E251">
        <v>250</v>
      </c>
      <c r="F251">
        <f>IF(Sheet1!F251="successful",Sheet1!$L251,"")</f>
        <v>235</v>
      </c>
      <c r="G251" t="str">
        <f>IF(Sheet1!$F251="failed",Sheet1!$L251,"")</f>
        <v/>
      </c>
    </row>
    <row r="252" spans="5:7" x14ac:dyDescent="0.25">
      <c r="E252">
        <v>251</v>
      </c>
      <c r="F252">
        <f>IF(Sheet1!F252="successful",Sheet1!$L252,"")</f>
        <v>437</v>
      </c>
      <c r="G252" t="str">
        <f>IF(Sheet1!$F252="failed",Sheet1!$L252,"")</f>
        <v/>
      </c>
    </row>
    <row r="253" spans="5:7" x14ac:dyDescent="0.25">
      <c r="E253">
        <v>252</v>
      </c>
      <c r="F253">
        <f>IF(Sheet1!F253="successful",Sheet1!$L253,"")</f>
        <v>77</v>
      </c>
      <c r="G253" t="str">
        <f>IF(Sheet1!$F253="failed",Sheet1!$L253,"")</f>
        <v/>
      </c>
    </row>
    <row r="254" spans="5:7" x14ac:dyDescent="0.25">
      <c r="E254">
        <v>253</v>
      </c>
      <c r="F254">
        <f>IF(Sheet1!F254="successful",Sheet1!$L254,"")</f>
        <v>108</v>
      </c>
      <c r="G254" t="str">
        <f>IF(Sheet1!$F254="failed",Sheet1!$L254,"")</f>
        <v/>
      </c>
    </row>
    <row r="255" spans="5:7" x14ac:dyDescent="0.25">
      <c r="E255">
        <v>254</v>
      </c>
      <c r="F255">
        <f>IF(Sheet1!F255="successful",Sheet1!$L255,"")</f>
        <v>7</v>
      </c>
      <c r="G255" t="str">
        <f>IF(Sheet1!$F255="failed",Sheet1!$L255,"")</f>
        <v/>
      </c>
    </row>
    <row r="256" spans="5:7" x14ac:dyDescent="0.25">
      <c r="E256">
        <v>255</v>
      </c>
      <c r="F256">
        <f>IF(Sheet1!F256="successful",Sheet1!$L256,"")</f>
        <v>314</v>
      </c>
      <c r="G256" t="str">
        <f>IF(Sheet1!$F256="failed",Sheet1!$L256,"")</f>
        <v/>
      </c>
    </row>
    <row r="257" spans="5:7" x14ac:dyDescent="0.25">
      <c r="E257">
        <v>256</v>
      </c>
      <c r="F257">
        <f>IF(Sheet1!F257="successful",Sheet1!$L257,"")</f>
        <v>188</v>
      </c>
      <c r="G257" t="str">
        <f>IF(Sheet1!$F257="failed",Sheet1!$L257,"")</f>
        <v/>
      </c>
    </row>
    <row r="258" spans="5:7" x14ac:dyDescent="0.25">
      <c r="E258">
        <v>257</v>
      </c>
      <c r="F258">
        <f>IF(Sheet1!F258="successful",Sheet1!$L258,"")</f>
        <v>275</v>
      </c>
      <c r="G258" t="str">
        <f>IF(Sheet1!$F258="failed",Sheet1!$L258,"")</f>
        <v/>
      </c>
    </row>
    <row r="259" spans="5:7" x14ac:dyDescent="0.25">
      <c r="E259">
        <v>258</v>
      </c>
      <c r="F259">
        <f>IF(Sheet1!F259="successful",Sheet1!$L259,"")</f>
        <v>560</v>
      </c>
      <c r="G259" t="str">
        <f>IF(Sheet1!$F259="failed",Sheet1!$L259,"")</f>
        <v/>
      </c>
    </row>
    <row r="260" spans="5:7" x14ac:dyDescent="0.25">
      <c r="E260">
        <v>259</v>
      </c>
      <c r="F260">
        <f>IF(Sheet1!F260="successful",Sheet1!$L260,"")</f>
        <v>688</v>
      </c>
      <c r="G260" t="str">
        <f>IF(Sheet1!$F260="failed",Sheet1!$L260,"")</f>
        <v/>
      </c>
    </row>
    <row r="261" spans="5:7" x14ac:dyDescent="0.25">
      <c r="E261">
        <v>260</v>
      </c>
      <c r="F261">
        <f>IF(Sheet1!F261="successful",Sheet1!$L261,"")</f>
        <v>942</v>
      </c>
      <c r="G261" t="str">
        <f>IF(Sheet1!$F261="failed",Sheet1!$L261,"")</f>
        <v/>
      </c>
    </row>
    <row r="262" spans="5:7" x14ac:dyDescent="0.25">
      <c r="E262">
        <v>261</v>
      </c>
      <c r="F262">
        <f>IF(Sheet1!F262="successful",Sheet1!$L262,"")</f>
        <v>88</v>
      </c>
      <c r="G262" t="str">
        <f>IF(Sheet1!$F262="failed",Sheet1!$L262,"")</f>
        <v/>
      </c>
    </row>
    <row r="263" spans="5:7" x14ac:dyDescent="0.25">
      <c r="E263">
        <v>262</v>
      </c>
      <c r="F263">
        <f>IF(Sheet1!F263="successful",Sheet1!$L263,"")</f>
        <v>220</v>
      </c>
      <c r="G263" t="str">
        <f>IF(Sheet1!$F263="failed",Sheet1!$L263,"")</f>
        <v/>
      </c>
    </row>
    <row r="264" spans="5:7" x14ac:dyDescent="0.25">
      <c r="E264">
        <v>263</v>
      </c>
      <c r="F264">
        <f>IF(Sheet1!F264="successful",Sheet1!$L264,"")</f>
        <v>145</v>
      </c>
      <c r="G264" t="str">
        <f>IF(Sheet1!$F264="failed",Sheet1!$L264,"")</f>
        <v/>
      </c>
    </row>
    <row r="265" spans="5:7" x14ac:dyDescent="0.25">
      <c r="E265">
        <v>264</v>
      </c>
      <c r="F265">
        <f>IF(Sheet1!F265="successful",Sheet1!$L265,"")</f>
        <v>963</v>
      </c>
      <c r="G265" t="str">
        <f>IF(Sheet1!$F265="failed",Sheet1!$L265,"")</f>
        <v/>
      </c>
    </row>
    <row r="266" spans="5:7" x14ac:dyDescent="0.25">
      <c r="E266">
        <v>265</v>
      </c>
      <c r="F266">
        <f>IF(Sheet1!F266="successful",Sheet1!$L266,"")</f>
        <v>91</v>
      </c>
      <c r="G266" t="str">
        <f>IF(Sheet1!$F266="failed",Sheet1!$L266,"")</f>
        <v/>
      </c>
    </row>
    <row r="267" spans="5:7" x14ac:dyDescent="0.25">
      <c r="E267">
        <v>266</v>
      </c>
      <c r="F267">
        <f>IF(Sheet1!F267="successful",Sheet1!$L267,"")</f>
        <v>58</v>
      </c>
      <c r="G267" t="str">
        <f>IF(Sheet1!$F267="failed",Sheet1!$L267,"")</f>
        <v/>
      </c>
    </row>
    <row r="268" spans="5:7" x14ac:dyDescent="0.25">
      <c r="E268">
        <v>267</v>
      </c>
      <c r="F268">
        <f>IF(Sheet1!F268="successful",Sheet1!$L268,"")</f>
        <v>36</v>
      </c>
      <c r="G268" t="str">
        <f>IF(Sheet1!$F268="failed",Sheet1!$L268,"")</f>
        <v/>
      </c>
    </row>
    <row r="269" spans="5:7" x14ac:dyDescent="0.25">
      <c r="E269">
        <v>268</v>
      </c>
      <c r="F269">
        <f>IF(Sheet1!F269="successful",Sheet1!$L269,"")</f>
        <v>165</v>
      </c>
      <c r="G269" t="str">
        <f>IF(Sheet1!$F269="failed",Sheet1!$L269,"")</f>
        <v/>
      </c>
    </row>
    <row r="270" spans="5:7" x14ac:dyDescent="0.25">
      <c r="E270">
        <v>269</v>
      </c>
      <c r="F270">
        <f>IF(Sheet1!F270="successful",Sheet1!$L270,"")</f>
        <v>111</v>
      </c>
      <c r="G270" t="str">
        <f>IF(Sheet1!$F270="failed",Sheet1!$L270,"")</f>
        <v/>
      </c>
    </row>
    <row r="271" spans="5:7" x14ac:dyDescent="0.25">
      <c r="E271">
        <v>270</v>
      </c>
      <c r="F271">
        <f>IF(Sheet1!F271="successful",Sheet1!$L271,"")</f>
        <v>1596</v>
      </c>
      <c r="G271" t="str">
        <f>IF(Sheet1!$F271="failed",Sheet1!$L271,"")</f>
        <v/>
      </c>
    </row>
    <row r="272" spans="5:7" x14ac:dyDescent="0.25">
      <c r="E272">
        <v>271</v>
      </c>
      <c r="F272">
        <f>IF(Sheet1!F272="successful",Sheet1!$L272,"")</f>
        <v>61</v>
      </c>
      <c r="G272" t="str">
        <f>IF(Sheet1!$F272="failed",Sheet1!$L272,"")</f>
        <v/>
      </c>
    </row>
    <row r="273" spans="5:7" x14ac:dyDescent="0.25">
      <c r="E273">
        <v>272</v>
      </c>
      <c r="F273">
        <f>IF(Sheet1!F273="successful",Sheet1!$L273,"")</f>
        <v>287</v>
      </c>
      <c r="G273" t="str">
        <f>IF(Sheet1!$F273="failed",Sheet1!$L273,"")</f>
        <v/>
      </c>
    </row>
    <row r="274" spans="5:7" x14ac:dyDescent="0.25">
      <c r="E274">
        <v>273</v>
      </c>
      <c r="F274">
        <f>IF(Sheet1!F274="successful",Sheet1!$L274,"")</f>
        <v>65</v>
      </c>
      <c r="G274" t="str">
        <f>IF(Sheet1!$F274="failed",Sheet1!$L274,"")</f>
        <v/>
      </c>
    </row>
    <row r="275" spans="5:7" x14ac:dyDescent="0.25">
      <c r="E275">
        <v>274</v>
      </c>
      <c r="F275">
        <f>IF(Sheet1!F275="successful",Sheet1!$L275,"")</f>
        <v>118</v>
      </c>
      <c r="G275" t="str">
        <f>IF(Sheet1!$F275="failed",Sheet1!$L275,"")</f>
        <v/>
      </c>
    </row>
    <row r="276" spans="5:7" x14ac:dyDescent="0.25">
      <c r="E276">
        <v>275</v>
      </c>
      <c r="F276">
        <f>IF(Sheet1!F276="successful",Sheet1!$L276,"")</f>
        <v>113</v>
      </c>
      <c r="G276" t="str">
        <f>IF(Sheet1!$F276="failed",Sheet1!$L276,"")</f>
        <v/>
      </c>
    </row>
    <row r="277" spans="5:7" x14ac:dyDescent="0.25">
      <c r="E277">
        <v>276</v>
      </c>
      <c r="F277">
        <f>IF(Sheet1!F277="successful",Sheet1!$L277,"")</f>
        <v>332</v>
      </c>
      <c r="G277" t="str">
        <f>IF(Sheet1!$F277="failed",Sheet1!$L277,"")</f>
        <v/>
      </c>
    </row>
    <row r="278" spans="5:7" x14ac:dyDescent="0.25">
      <c r="E278">
        <v>277</v>
      </c>
      <c r="F278">
        <f>IF(Sheet1!F278="successful",Sheet1!$L278,"")</f>
        <v>62</v>
      </c>
      <c r="G278" t="str">
        <f>IF(Sheet1!$F278="failed",Sheet1!$L278,"")</f>
        <v/>
      </c>
    </row>
    <row r="279" spans="5:7" x14ac:dyDescent="0.25">
      <c r="E279">
        <v>278</v>
      </c>
      <c r="F279">
        <f>IF(Sheet1!F279="successful",Sheet1!$L279,"")</f>
        <v>951</v>
      </c>
      <c r="G279" t="str">
        <f>IF(Sheet1!$F279="failed",Sheet1!$L279,"")</f>
        <v/>
      </c>
    </row>
    <row r="280" spans="5:7" x14ac:dyDescent="0.25">
      <c r="E280">
        <v>279</v>
      </c>
      <c r="F280">
        <f>IF(Sheet1!F280="successful",Sheet1!$L280,"")</f>
        <v>415</v>
      </c>
      <c r="G280" t="str">
        <f>IF(Sheet1!$F280="failed",Sheet1!$L280,"")</f>
        <v/>
      </c>
    </row>
    <row r="281" spans="5:7" x14ac:dyDescent="0.25">
      <c r="E281">
        <v>280</v>
      </c>
      <c r="F281">
        <f>IF(Sheet1!F281="successful",Sheet1!$L281,"")</f>
        <v>305</v>
      </c>
      <c r="G281" t="str">
        <f>IF(Sheet1!$F281="failed",Sheet1!$L281,"")</f>
        <v/>
      </c>
    </row>
    <row r="282" spans="5:7" x14ac:dyDescent="0.25">
      <c r="E282">
        <v>281</v>
      </c>
      <c r="F282">
        <f>IF(Sheet1!F282="successful",Sheet1!$L282,"")</f>
        <v>2139</v>
      </c>
      <c r="G282" t="str">
        <f>IF(Sheet1!$F282="failed",Sheet1!$L282,"")</f>
        <v/>
      </c>
    </row>
    <row r="283" spans="5:7" x14ac:dyDescent="0.25">
      <c r="E283">
        <v>282</v>
      </c>
      <c r="F283">
        <f>IF(Sheet1!F283="successful",Sheet1!$L283,"")</f>
        <v>79</v>
      </c>
      <c r="G283" t="str">
        <f>IF(Sheet1!$F283="failed",Sheet1!$L283,"")</f>
        <v/>
      </c>
    </row>
    <row r="284" spans="5:7" x14ac:dyDescent="0.25">
      <c r="E284">
        <v>283</v>
      </c>
      <c r="F284">
        <f>IF(Sheet1!F284="successful",Sheet1!$L284,"")</f>
        <v>179</v>
      </c>
      <c r="G284" t="str">
        <f>IF(Sheet1!$F284="failed",Sheet1!$L284,"")</f>
        <v/>
      </c>
    </row>
    <row r="285" spans="5:7" x14ac:dyDescent="0.25">
      <c r="E285">
        <v>284</v>
      </c>
      <c r="F285">
        <f>IF(Sheet1!F285="successful",Sheet1!$L285,"")</f>
        <v>202</v>
      </c>
      <c r="G285" t="str">
        <f>IF(Sheet1!$F285="failed",Sheet1!$L285,"")</f>
        <v/>
      </c>
    </row>
    <row r="286" spans="5:7" x14ac:dyDescent="0.25">
      <c r="E286">
        <v>285</v>
      </c>
      <c r="F286">
        <f>IF(Sheet1!F286="successful",Sheet1!$L286,"")</f>
        <v>760</v>
      </c>
      <c r="G286" t="str">
        <f>IF(Sheet1!$F286="failed",Sheet1!$L286,"")</f>
        <v/>
      </c>
    </row>
    <row r="287" spans="5:7" x14ac:dyDescent="0.25">
      <c r="E287">
        <v>286</v>
      </c>
      <c r="F287">
        <f>IF(Sheet1!F287="successful",Sheet1!$L287,"")</f>
        <v>563</v>
      </c>
      <c r="G287" t="str">
        <f>IF(Sheet1!$F287="failed",Sheet1!$L287,"")</f>
        <v/>
      </c>
    </row>
    <row r="288" spans="5:7" x14ac:dyDescent="0.25">
      <c r="E288">
        <v>287</v>
      </c>
      <c r="F288">
        <f>IF(Sheet1!F288="successful",Sheet1!$L288,"")</f>
        <v>135</v>
      </c>
      <c r="G288" t="str">
        <f>IF(Sheet1!$F288="failed",Sheet1!$L288,"")</f>
        <v/>
      </c>
    </row>
    <row r="289" spans="5:7" x14ac:dyDescent="0.25">
      <c r="E289">
        <v>288</v>
      </c>
      <c r="F289">
        <f>IF(Sheet1!F289="successful",Sheet1!$L289,"")</f>
        <v>290</v>
      </c>
      <c r="G289" t="str">
        <f>IF(Sheet1!$F289="failed",Sheet1!$L289,"")</f>
        <v/>
      </c>
    </row>
    <row r="290" spans="5:7" x14ac:dyDescent="0.25">
      <c r="E290">
        <v>289</v>
      </c>
      <c r="F290">
        <f>IF(Sheet1!F290="successful",Sheet1!$L290,"")</f>
        <v>447</v>
      </c>
      <c r="G290" t="str">
        <f>IF(Sheet1!$F290="failed",Sheet1!$L290,"")</f>
        <v/>
      </c>
    </row>
    <row r="291" spans="5:7" x14ac:dyDescent="0.25">
      <c r="E291">
        <v>290</v>
      </c>
      <c r="F291">
        <f>IF(Sheet1!F291="successful",Sheet1!$L291,"")</f>
        <v>232</v>
      </c>
      <c r="G291" t="str">
        <f>IF(Sheet1!$F291="failed",Sheet1!$L291,"")</f>
        <v/>
      </c>
    </row>
    <row r="292" spans="5:7" x14ac:dyDescent="0.25">
      <c r="E292">
        <v>291</v>
      </c>
      <c r="F292">
        <f>IF(Sheet1!F292="successful",Sheet1!$L292,"")</f>
        <v>168</v>
      </c>
      <c r="G292" t="str">
        <f>IF(Sheet1!$F292="failed",Sheet1!$L292,"")</f>
        <v/>
      </c>
    </row>
    <row r="293" spans="5:7" x14ac:dyDescent="0.25">
      <c r="E293">
        <v>292</v>
      </c>
      <c r="F293">
        <f>IF(Sheet1!F293="successful",Sheet1!$L293,"")</f>
        <v>128</v>
      </c>
      <c r="G293" t="str">
        <f>IF(Sheet1!$F293="failed",Sheet1!$L293,"")</f>
        <v/>
      </c>
    </row>
    <row r="294" spans="5:7" x14ac:dyDescent="0.25">
      <c r="E294">
        <v>293</v>
      </c>
      <c r="F294">
        <f>IF(Sheet1!F294="successful",Sheet1!$L294,"")</f>
        <v>493</v>
      </c>
      <c r="G294" t="str">
        <f>IF(Sheet1!$F294="failed",Sheet1!$L294,"")</f>
        <v/>
      </c>
    </row>
    <row r="295" spans="5:7" x14ac:dyDescent="0.25">
      <c r="E295">
        <v>294</v>
      </c>
      <c r="F295">
        <f>IF(Sheet1!F295="successful",Sheet1!$L295,"")</f>
        <v>131</v>
      </c>
      <c r="G295" t="str">
        <f>IF(Sheet1!$F295="failed",Sheet1!$L295,"")</f>
        <v/>
      </c>
    </row>
    <row r="296" spans="5:7" x14ac:dyDescent="0.25">
      <c r="E296">
        <v>295</v>
      </c>
      <c r="F296">
        <f>IF(Sheet1!F296="successful",Sheet1!$L296,"")</f>
        <v>50</v>
      </c>
      <c r="G296" t="str">
        <f>IF(Sheet1!$F296="failed",Sheet1!$L296,"")</f>
        <v/>
      </c>
    </row>
    <row r="297" spans="5:7" x14ac:dyDescent="0.25">
      <c r="E297">
        <v>296</v>
      </c>
      <c r="F297">
        <f>IF(Sheet1!F297="successful",Sheet1!$L297,"")</f>
        <v>665</v>
      </c>
      <c r="G297" t="str">
        <f>IF(Sheet1!$F297="failed",Sheet1!$L297,"")</f>
        <v/>
      </c>
    </row>
    <row r="298" spans="5:7" x14ac:dyDescent="0.25">
      <c r="E298">
        <v>297</v>
      </c>
      <c r="F298">
        <f>IF(Sheet1!F298="successful",Sheet1!$L298,"")</f>
        <v>129</v>
      </c>
      <c r="G298" t="str">
        <f>IF(Sheet1!$F298="failed",Sheet1!$L298,"")</f>
        <v/>
      </c>
    </row>
    <row r="299" spans="5:7" x14ac:dyDescent="0.25">
      <c r="E299">
        <v>298</v>
      </c>
      <c r="F299">
        <f>IF(Sheet1!F299="successful",Sheet1!$L299,"")</f>
        <v>142</v>
      </c>
      <c r="G299" t="str">
        <f>IF(Sheet1!$F299="failed",Sheet1!$L299,"")</f>
        <v/>
      </c>
    </row>
    <row r="300" spans="5:7" x14ac:dyDescent="0.25">
      <c r="E300">
        <v>299</v>
      </c>
      <c r="F300">
        <f>IF(Sheet1!F300="successful",Sheet1!$L300,"")</f>
        <v>2436</v>
      </c>
      <c r="G300" t="str">
        <f>IF(Sheet1!$F300="failed",Sheet1!$L300,"")</f>
        <v/>
      </c>
    </row>
    <row r="301" spans="5:7" x14ac:dyDescent="0.25">
      <c r="E301">
        <v>300</v>
      </c>
      <c r="F301">
        <f>IF(Sheet1!F301="successful",Sheet1!$L301,"")</f>
        <v>244</v>
      </c>
      <c r="G301" t="str">
        <f>IF(Sheet1!$F301="failed",Sheet1!$L301,"")</f>
        <v/>
      </c>
    </row>
    <row r="302" spans="5:7" x14ac:dyDescent="0.25">
      <c r="E302">
        <v>301</v>
      </c>
      <c r="F302">
        <f>IF(Sheet1!F302="successful",Sheet1!$L302,"")</f>
        <v>298</v>
      </c>
      <c r="G302" t="str">
        <f>IF(Sheet1!$F302="failed",Sheet1!$L302,"")</f>
        <v/>
      </c>
    </row>
    <row r="303" spans="5:7" x14ac:dyDescent="0.25">
      <c r="E303">
        <v>302</v>
      </c>
      <c r="F303">
        <f>IF(Sheet1!F303="successful",Sheet1!$L303,"")</f>
        <v>251</v>
      </c>
      <c r="G303" t="str">
        <f>IF(Sheet1!$F303="failed",Sheet1!$L303,"")</f>
        <v/>
      </c>
    </row>
    <row r="304" spans="5:7" x14ac:dyDescent="0.25">
      <c r="E304">
        <v>303</v>
      </c>
      <c r="F304">
        <f>IF(Sheet1!F304="successful",Sheet1!$L304,"")</f>
        <v>108</v>
      </c>
      <c r="G304" t="str">
        <f>IF(Sheet1!$F304="failed",Sheet1!$L304,"")</f>
        <v/>
      </c>
    </row>
    <row r="305" spans="5:7" x14ac:dyDescent="0.25">
      <c r="E305">
        <v>304</v>
      </c>
      <c r="F305">
        <f>IF(Sheet1!F305="successful",Sheet1!$L305,"")</f>
        <v>82</v>
      </c>
      <c r="G305" t="str">
        <f>IF(Sheet1!$F305="failed",Sheet1!$L305,"")</f>
        <v/>
      </c>
    </row>
    <row r="306" spans="5:7" x14ac:dyDescent="0.25">
      <c r="E306">
        <v>305</v>
      </c>
      <c r="F306">
        <f>IF(Sheet1!F306="successful",Sheet1!$L306,"")</f>
        <v>74</v>
      </c>
      <c r="G306" t="str">
        <f>IF(Sheet1!$F306="failed",Sheet1!$L306,"")</f>
        <v/>
      </c>
    </row>
    <row r="307" spans="5:7" x14ac:dyDescent="0.25">
      <c r="E307">
        <v>306</v>
      </c>
      <c r="F307">
        <f>IF(Sheet1!F307="successful",Sheet1!$L307,"")</f>
        <v>189</v>
      </c>
      <c r="G307" t="str">
        <f>IF(Sheet1!$F307="failed",Sheet1!$L307,"")</f>
        <v/>
      </c>
    </row>
    <row r="308" spans="5:7" x14ac:dyDescent="0.25">
      <c r="E308">
        <v>307</v>
      </c>
      <c r="F308">
        <f>IF(Sheet1!F308="successful",Sheet1!$L308,"")</f>
        <v>80</v>
      </c>
      <c r="G308" t="str">
        <f>IF(Sheet1!$F308="failed",Sheet1!$L308,"")</f>
        <v/>
      </c>
    </row>
    <row r="309" spans="5:7" x14ac:dyDescent="0.25">
      <c r="E309">
        <v>308</v>
      </c>
      <c r="F309">
        <f>IF(Sheet1!F309="successful",Sheet1!$L309,"")</f>
        <v>576</v>
      </c>
      <c r="G309" t="str">
        <f>IF(Sheet1!$F309="failed",Sheet1!$L309,"")</f>
        <v/>
      </c>
    </row>
    <row r="310" spans="5:7" x14ac:dyDescent="0.25">
      <c r="E310">
        <v>309</v>
      </c>
      <c r="F310">
        <f>IF(Sheet1!F310="successful",Sheet1!$L310,"")</f>
        <v>202</v>
      </c>
      <c r="G310" t="str">
        <f>IF(Sheet1!$F310="failed",Sheet1!$L310,"")</f>
        <v/>
      </c>
    </row>
    <row r="311" spans="5:7" x14ac:dyDescent="0.25">
      <c r="E311">
        <v>310</v>
      </c>
      <c r="F311">
        <f>IF(Sheet1!F311="successful",Sheet1!$L311,"")</f>
        <v>238</v>
      </c>
      <c r="G311" t="str">
        <f>IF(Sheet1!$F311="failed",Sheet1!$L311,"")</f>
        <v/>
      </c>
    </row>
    <row r="312" spans="5:7" x14ac:dyDescent="0.25">
      <c r="E312">
        <v>311</v>
      </c>
      <c r="F312">
        <f>IF(Sheet1!F312="successful",Sheet1!$L312,"")</f>
        <v>36</v>
      </c>
      <c r="G312" t="str">
        <f>IF(Sheet1!$F312="failed",Sheet1!$L312,"")</f>
        <v/>
      </c>
    </row>
    <row r="313" spans="5:7" x14ac:dyDescent="0.25">
      <c r="E313">
        <v>312</v>
      </c>
      <c r="F313">
        <f>IF(Sheet1!F313="successful",Sheet1!$L313,"")</f>
        <v>150</v>
      </c>
      <c r="G313" t="str">
        <f>IF(Sheet1!$F313="failed",Sheet1!$L313,"")</f>
        <v/>
      </c>
    </row>
    <row r="314" spans="5:7" x14ac:dyDescent="0.25">
      <c r="E314">
        <v>313</v>
      </c>
      <c r="F314">
        <f>IF(Sheet1!F314="successful",Sheet1!$L314,"")</f>
        <v>146</v>
      </c>
      <c r="G314" t="str">
        <f>IF(Sheet1!$F314="failed",Sheet1!$L314,"")</f>
        <v/>
      </c>
    </row>
    <row r="315" spans="5:7" x14ac:dyDescent="0.25">
      <c r="E315">
        <v>314</v>
      </c>
      <c r="F315">
        <f>IF(Sheet1!F315="successful",Sheet1!$L315,"")</f>
        <v>222</v>
      </c>
      <c r="G315" t="str">
        <f>IF(Sheet1!$F315="failed",Sheet1!$L315,"")</f>
        <v/>
      </c>
    </row>
    <row r="316" spans="5:7" x14ac:dyDescent="0.25">
      <c r="E316">
        <v>315</v>
      </c>
      <c r="F316">
        <f>IF(Sheet1!F316="successful",Sheet1!$L316,"")</f>
        <v>120</v>
      </c>
      <c r="G316" t="str">
        <f>IF(Sheet1!$F316="failed",Sheet1!$L316,"")</f>
        <v/>
      </c>
    </row>
    <row r="317" spans="5:7" x14ac:dyDescent="0.25">
      <c r="E317">
        <v>316</v>
      </c>
      <c r="F317">
        <f>IF(Sheet1!F317="successful",Sheet1!$L317,"")</f>
        <v>126</v>
      </c>
      <c r="G317" t="str">
        <f>IF(Sheet1!$F317="failed",Sheet1!$L317,"")</f>
        <v/>
      </c>
    </row>
    <row r="318" spans="5:7" x14ac:dyDescent="0.25">
      <c r="E318">
        <v>317</v>
      </c>
      <c r="F318">
        <f>IF(Sheet1!F318="successful",Sheet1!$L318,"")</f>
        <v>158</v>
      </c>
      <c r="G318" t="str">
        <f>IF(Sheet1!$F318="failed",Sheet1!$L318,"")</f>
        <v/>
      </c>
    </row>
    <row r="319" spans="5:7" x14ac:dyDescent="0.25">
      <c r="E319">
        <v>318</v>
      </c>
      <c r="F319">
        <f>IF(Sheet1!F319="successful",Sheet1!$L319,"")</f>
        <v>316</v>
      </c>
      <c r="G319" t="str">
        <f>IF(Sheet1!$F319="failed",Sheet1!$L319,"")</f>
        <v/>
      </c>
    </row>
    <row r="320" spans="5:7" x14ac:dyDescent="0.25">
      <c r="E320">
        <v>319</v>
      </c>
      <c r="F320">
        <f>IF(Sheet1!F320="successful",Sheet1!$L320,"")</f>
        <v>284</v>
      </c>
      <c r="G320" t="str">
        <f>IF(Sheet1!$F320="failed",Sheet1!$L320,"")</f>
        <v/>
      </c>
    </row>
    <row r="321" spans="5:7" x14ac:dyDescent="0.25">
      <c r="E321">
        <v>320</v>
      </c>
      <c r="F321">
        <f>IF(Sheet1!F321="successful",Sheet1!$L321,"")</f>
        <v>51</v>
      </c>
      <c r="G321" t="str">
        <f>IF(Sheet1!$F321="failed",Sheet1!$L321,"")</f>
        <v/>
      </c>
    </row>
    <row r="322" spans="5:7" x14ac:dyDescent="0.25">
      <c r="E322">
        <v>321</v>
      </c>
      <c r="F322">
        <f>IF(Sheet1!F322="successful",Sheet1!$L322,"")</f>
        <v>158</v>
      </c>
      <c r="G322" t="str">
        <f>IF(Sheet1!$F322="failed",Sheet1!$L322,"")</f>
        <v/>
      </c>
    </row>
    <row r="323" spans="5:7" x14ac:dyDescent="0.25">
      <c r="E323">
        <v>322</v>
      </c>
      <c r="F323">
        <f>IF(Sheet1!F323="successful",Sheet1!$L323,"")</f>
        <v>337</v>
      </c>
      <c r="G323" t="str">
        <f>IF(Sheet1!$F323="failed",Sheet1!$L323,"")</f>
        <v/>
      </c>
    </row>
    <row r="324" spans="5:7" x14ac:dyDescent="0.25">
      <c r="E324">
        <v>323</v>
      </c>
      <c r="F324">
        <f>IF(Sheet1!F324="successful",Sheet1!$L324,"")</f>
        <v>186</v>
      </c>
      <c r="G324" t="str">
        <f>IF(Sheet1!$F324="failed",Sheet1!$L324,"")</f>
        <v/>
      </c>
    </row>
    <row r="325" spans="5:7" x14ac:dyDescent="0.25">
      <c r="E325">
        <v>324</v>
      </c>
      <c r="F325">
        <f>IF(Sheet1!F325="successful",Sheet1!$L325,"")</f>
        <v>58</v>
      </c>
      <c r="G325" t="str">
        <f>IF(Sheet1!$F325="failed",Sheet1!$L325,"")</f>
        <v/>
      </c>
    </row>
    <row r="326" spans="5:7" x14ac:dyDescent="0.25">
      <c r="E326">
        <v>325</v>
      </c>
      <c r="F326">
        <f>IF(Sheet1!F326="successful",Sheet1!$L326,"")</f>
        <v>82</v>
      </c>
      <c r="G326" t="str">
        <f>IF(Sheet1!$F326="failed",Sheet1!$L326,"")</f>
        <v/>
      </c>
    </row>
    <row r="327" spans="5:7" x14ac:dyDescent="0.25">
      <c r="E327">
        <v>326</v>
      </c>
      <c r="F327">
        <f>IF(Sheet1!F327="successful",Sheet1!$L327,"")</f>
        <v>736</v>
      </c>
      <c r="G327" t="str">
        <f>IF(Sheet1!$F327="failed",Sheet1!$L327,"")</f>
        <v/>
      </c>
    </row>
    <row r="328" spans="5:7" x14ac:dyDescent="0.25">
      <c r="E328">
        <v>327</v>
      </c>
      <c r="F328">
        <f>IF(Sheet1!F328="successful",Sheet1!$L328,"")</f>
        <v>1151</v>
      </c>
      <c r="G328" t="str">
        <f>IF(Sheet1!$F328="failed",Sheet1!$L328,"")</f>
        <v/>
      </c>
    </row>
    <row r="329" spans="5:7" x14ac:dyDescent="0.25">
      <c r="E329">
        <v>328</v>
      </c>
      <c r="F329">
        <f>IF(Sheet1!F329="successful",Sheet1!$L329,"")</f>
        <v>34</v>
      </c>
      <c r="G329" t="str">
        <f>IF(Sheet1!$F329="failed",Sheet1!$L329,"")</f>
        <v/>
      </c>
    </row>
    <row r="330" spans="5:7" x14ac:dyDescent="0.25">
      <c r="E330">
        <v>329</v>
      </c>
      <c r="F330">
        <f>IF(Sheet1!F330="successful",Sheet1!$L330,"")</f>
        <v>498</v>
      </c>
      <c r="G330" t="str">
        <f>IF(Sheet1!$F330="failed",Sheet1!$L330,"")</f>
        <v/>
      </c>
    </row>
    <row r="331" spans="5:7" x14ac:dyDescent="0.25">
      <c r="E331">
        <v>330</v>
      </c>
      <c r="F331">
        <f>IF(Sheet1!F331="successful",Sheet1!$L331,"")</f>
        <v>167</v>
      </c>
      <c r="G331" t="str">
        <f>IF(Sheet1!$F331="failed",Sheet1!$L331,"")</f>
        <v/>
      </c>
    </row>
    <row r="332" spans="5:7" x14ac:dyDescent="0.25">
      <c r="E332">
        <v>331</v>
      </c>
      <c r="F332">
        <f>IF(Sheet1!F332="successful",Sheet1!$L332,"")</f>
        <v>340</v>
      </c>
      <c r="G332" t="str">
        <f>IF(Sheet1!$F332="failed",Sheet1!$L332,"")</f>
        <v/>
      </c>
    </row>
    <row r="333" spans="5:7" x14ac:dyDescent="0.25">
      <c r="E333">
        <v>332</v>
      </c>
      <c r="F333">
        <f>IF(Sheet1!F333="successful",Sheet1!$L333,"")</f>
        <v>438</v>
      </c>
      <c r="G333" t="str">
        <f>IF(Sheet1!$F333="failed",Sheet1!$L333,"")</f>
        <v/>
      </c>
    </row>
    <row r="334" spans="5:7" x14ac:dyDescent="0.25">
      <c r="E334">
        <v>333</v>
      </c>
      <c r="F334">
        <f>IF(Sheet1!F334="successful",Sheet1!$L334,"")</f>
        <v>555</v>
      </c>
      <c r="G334" t="str">
        <f>IF(Sheet1!$F334="failed",Sheet1!$L334,"")</f>
        <v/>
      </c>
    </row>
    <row r="335" spans="5:7" x14ac:dyDescent="0.25">
      <c r="E335">
        <v>334</v>
      </c>
      <c r="F335">
        <f>IF(Sheet1!F335="successful",Sheet1!$L335,"")</f>
        <v>266</v>
      </c>
      <c r="G335" t="str">
        <f>IF(Sheet1!$F335="failed",Sheet1!$L335,"")</f>
        <v/>
      </c>
    </row>
    <row r="336" spans="5:7" x14ac:dyDescent="0.25">
      <c r="E336">
        <v>335</v>
      </c>
      <c r="F336">
        <f>IF(Sheet1!F336="successful",Sheet1!$L336,"")</f>
        <v>69</v>
      </c>
      <c r="G336" t="str">
        <f>IF(Sheet1!$F336="failed",Sheet1!$L336,"")</f>
        <v/>
      </c>
    </row>
    <row r="337" spans="5:7" x14ac:dyDescent="0.25">
      <c r="E337">
        <v>336</v>
      </c>
      <c r="F337">
        <f>IF(Sheet1!F337="successful",Sheet1!$L337,"")</f>
        <v>80</v>
      </c>
      <c r="G337" t="str">
        <f>IF(Sheet1!$F337="failed",Sheet1!$L337,"")</f>
        <v/>
      </c>
    </row>
    <row r="338" spans="5:7" x14ac:dyDescent="0.25">
      <c r="E338">
        <v>337</v>
      </c>
      <c r="F338">
        <f>IF(Sheet1!F338="successful",Sheet1!$L338,"")</f>
        <v>493</v>
      </c>
      <c r="G338" t="str">
        <f>IF(Sheet1!$F338="failed",Sheet1!$L338,"")</f>
        <v/>
      </c>
    </row>
    <row r="339" spans="5:7" x14ac:dyDescent="0.25">
      <c r="E339">
        <v>338</v>
      </c>
      <c r="F339">
        <f>IF(Sheet1!F339="successful",Sheet1!$L339,"")</f>
        <v>31</v>
      </c>
      <c r="G339" t="str">
        <f>IF(Sheet1!$F339="failed",Sheet1!$L339,"")</f>
        <v/>
      </c>
    </row>
    <row r="340" spans="5:7" x14ac:dyDescent="0.25">
      <c r="E340">
        <v>339</v>
      </c>
      <c r="F340">
        <f>IF(Sheet1!F340="successful",Sheet1!$L340,"")</f>
        <v>236</v>
      </c>
      <c r="G340" t="str">
        <f>IF(Sheet1!$F340="failed",Sheet1!$L340,"")</f>
        <v/>
      </c>
    </row>
    <row r="341" spans="5:7" x14ac:dyDescent="0.25">
      <c r="E341">
        <v>340</v>
      </c>
      <c r="F341">
        <f>IF(Sheet1!F341="successful",Sheet1!$L341,"")</f>
        <v>89</v>
      </c>
      <c r="G341" t="str">
        <f>IF(Sheet1!$F341="failed",Sheet1!$L341,"")</f>
        <v/>
      </c>
    </row>
    <row r="342" spans="5:7" x14ac:dyDescent="0.25">
      <c r="E342">
        <v>341</v>
      </c>
      <c r="F342">
        <f>IF(Sheet1!F342="successful",Sheet1!$L342,"")</f>
        <v>299</v>
      </c>
      <c r="G342" t="str">
        <f>IF(Sheet1!$F342="failed",Sheet1!$L342,"")</f>
        <v/>
      </c>
    </row>
    <row r="343" spans="5:7" x14ac:dyDescent="0.25">
      <c r="E343">
        <v>342</v>
      </c>
      <c r="F343">
        <f>IF(Sheet1!F343="successful",Sheet1!$L343,"")</f>
        <v>55</v>
      </c>
      <c r="G343" t="str">
        <f>IF(Sheet1!$F343="failed",Sheet1!$L343,"")</f>
        <v/>
      </c>
    </row>
    <row r="344" spans="5:7" x14ac:dyDescent="0.25">
      <c r="E344">
        <v>343</v>
      </c>
      <c r="F344">
        <f>IF(Sheet1!F344="successful",Sheet1!$L344,"")</f>
        <v>325</v>
      </c>
      <c r="G344" t="str">
        <f>IF(Sheet1!$F344="failed",Sheet1!$L344,"")</f>
        <v/>
      </c>
    </row>
    <row r="345" spans="5:7" x14ac:dyDescent="0.25">
      <c r="E345">
        <v>344</v>
      </c>
      <c r="F345">
        <f>IF(Sheet1!F345="successful",Sheet1!$L345,"")</f>
        <v>524</v>
      </c>
      <c r="G345" t="str">
        <f>IF(Sheet1!$F345="failed",Sheet1!$L345,"")</f>
        <v/>
      </c>
    </row>
    <row r="346" spans="5:7" x14ac:dyDescent="0.25">
      <c r="E346">
        <v>345</v>
      </c>
      <c r="F346">
        <f>IF(Sheet1!F346="successful",Sheet1!$L346,"")</f>
        <v>285</v>
      </c>
      <c r="G346" t="str">
        <f>IF(Sheet1!$F346="failed",Sheet1!$L346,"")</f>
        <v/>
      </c>
    </row>
    <row r="347" spans="5:7" x14ac:dyDescent="0.25">
      <c r="E347">
        <v>346</v>
      </c>
      <c r="F347">
        <f>IF(Sheet1!F347="successful",Sheet1!$L347,"")</f>
        <v>179</v>
      </c>
      <c r="G347" t="str">
        <f>IF(Sheet1!$F347="failed",Sheet1!$L347,"")</f>
        <v/>
      </c>
    </row>
    <row r="348" spans="5:7" x14ac:dyDescent="0.25">
      <c r="E348">
        <v>347</v>
      </c>
      <c r="F348">
        <f>IF(Sheet1!F348="successful",Sheet1!$L348,"")</f>
        <v>188</v>
      </c>
      <c r="G348" t="str">
        <f>IF(Sheet1!$F348="failed",Sheet1!$L348,"")</f>
        <v/>
      </c>
    </row>
    <row r="349" spans="5:7" x14ac:dyDescent="0.25">
      <c r="E349">
        <v>348</v>
      </c>
      <c r="F349">
        <f>IF(Sheet1!F349="successful",Sheet1!$L349,"")</f>
        <v>379</v>
      </c>
      <c r="G349" t="str">
        <f>IF(Sheet1!$F349="failed",Sheet1!$L349,"")</f>
        <v/>
      </c>
    </row>
    <row r="350" spans="5:7" x14ac:dyDescent="0.25">
      <c r="E350">
        <v>349</v>
      </c>
      <c r="F350">
        <f>IF(Sheet1!F350="successful",Sheet1!$L350,"")</f>
        <v>119</v>
      </c>
      <c r="G350" t="str">
        <f>IF(Sheet1!$F350="failed",Sheet1!$L350,"")</f>
        <v/>
      </c>
    </row>
    <row r="351" spans="5:7" x14ac:dyDescent="0.25">
      <c r="E351">
        <v>350</v>
      </c>
      <c r="F351">
        <f>IF(Sheet1!F351="successful",Sheet1!$L351,"")</f>
        <v>167</v>
      </c>
      <c r="G351" t="str">
        <f>IF(Sheet1!$F351="failed",Sheet1!$L351,"")</f>
        <v/>
      </c>
    </row>
    <row r="352" spans="5:7" x14ac:dyDescent="0.25">
      <c r="E352">
        <v>351</v>
      </c>
      <c r="F352">
        <f>IF(Sheet1!F352="successful",Sheet1!$L352,"")</f>
        <v>221</v>
      </c>
      <c r="G352" t="str">
        <f>IF(Sheet1!$F352="failed",Sheet1!$L352,"")</f>
        <v/>
      </c>
    </row>
    <row r="353" spans="5:7" x14ac:dyDescent="0.25">
      <c r="E353">
        <v>352</v>
      </c>
      <c r="F353">
        <f>IF(Sheet1!F353="successful",Sheet1!$L353,"")</f>
        <v>964</v>
      </c>
      <c r="G353" t="str">
        <f>IF(Sheet1!$F353="failed",Sheet1!$L353,"")</f>
        <v/>
      </c>
    </row>
    <row r="354" spans="5:7" x14ac:dyDescent="0.25">
      <c r="E354">
        <v>353</v>
      </c>
      <c r="F354">
        <f>IF(Sheet1!F354="successful",Sheet1!$L354,"")</f>
        <v>286</v>
      </c>
      <c r="G354" t="str">
        <f>IF(Sheet1!$F354="failed",Sheet1!$L354,"")</f>
        <v/>
      </c>
    </row>
    <row r="355" spans="5:7" x14ac:dyDescent="0.25">
      <c r="E355">
        <v>354</v>
      </c>
      <c r="F355">
        <f>IF(Sheet1!F355="successful",Sheet1!$L355,"")</f>
        <v>613</v>
      </c>
      <c r="G355" t="str">
        <f>IF(Sheet1!$F355="failed",Sheet1!$L355,"")</f>
        <v/>
      </c>
    </row>
    <row r="356" spans="5:7" x14ac:dyDescent="0.25">
      <c r="E356">
        <v>355</v>
      </c>
      <c r="F356">
        <f>IF(Sheet1!F356="successful",Sheet1!$L356,"")</f>
        <v>29</v>
      </c>
      <c r="G356" t="str">
        <f>IF(Sheet1!$F356="failed",Sheet1!$L356,"")</f>
        <v/>
      </c>
    </row>
    <row r="357" spans="5:7" x14ac:dyDescent="0.25">
      <c r="E357">
        <v>356</v>
      </c>
      <c r="F357">
        <f>IF(Sheet1!F357="successful",Sheet1!$L357,"")</f>
        <v>165</v>
      </c>
      <c r="G357" t="str">
        <f>IF(Sheet1!$F357="failed",Sheet1!$L357,"")</f>
        <v/>
      </c>
    </row>
    <row r="358" spans="5:7" x14ac:dyDescent="0.25">
      <c r="E358">
        <v>357</v>
      </c>
      <c r="F358">
        <f>IF(Sheet1!F358="successful",Sheet1!$L358,"")</f>
        <v>97</v>
      </c>
      <c r="G358" t="str">
        <f>IF(Sheet1!$F358="failed",Sheet1!$L358,"")</f>
        <v/>
      </c>
    </row>
    <row r="359" spans="5:7" x14ac:dyDescent="0.25">
      <c r="E359">
        <v>358</v>
      </c>
      <c r="F359">
        <f>IF(Sheet1!F359="successful",Sheet1!$L359,"")</f>
        <v>303</v>
      </c>
      <c r="G359" t="str">
        <f>IF(Sheet1!$F359="failed",Sheet1!$L359,"")</f>
        <v/>
      </c>
    </row>
    <row r="360" spans="5:7" x14ac:dyDescent="0.25">
      <c r="E360">
        <v>359</v>
      </c>
      <c r="F360">
        <f>IF(Sheet1!F360="successful",Sheet1!$L360,"")</f>
        <v>267</v>
      </c>
      <c r="G360" t="str">
        <f>IF(Sheet1!$F360="failed",Sheet1!$L360,"")</f>
        <v/>
      </c>
    </row>
    <row r="361" spans="5:7" x14ac:dyDescent="0.25">
      <c r="E361">
        <v>360</v>
      </c>
      <c r="F361">
        <f>IF(Sheet1!F361="successful",Sheet1!$L361,"")</f>
        <v>302</v>
      </c>
      <c r="G361" t="str">
        <f>IF(Sheet1!$F361="failed",Sheet1!$L361,"")</f>
        <v/>
      </c>
    </row>
    <row r="362" spans="5:7" x14ac:dyDescent="0.25">
      <c r="E362">
        <v>361</v>
      </c>
      <c r="F362">
        <f>IF(Sheet1!F362="successful",Sheet1!$L362,"")</f>
        <v>87</v>
      </c>
      <c r="G362" t="str">
        <f>IF(Sheet1!$F362="failed",Sheet1!$L362,"")</f>
        <v/>
      </c>
    </row>
    <row r="363" spans="5:7" x14ac:dyDescent="0.25">
      <c r="E363">
        <v>362</v>
      </c>
      <c r="F363">
        <f>IF(Sheet1!F363="successful",Sheet1!$L363,"")</f>
        <v>354</v>
      </c>
      <c r="G363" t="str">
        <f>IF(Sheet1!$F363="failed",Sheet1!$L363,"")</f>
        <v/>
      </c>
    </row>
    <row r="364" spans="5:7" x14ac:dyDescent="0.25">
      <c r="E364">
        <v>363</v>
      </c>
      <c r="F364">
        <f>IF(Sheet1!F364="successful",Sheet1!$L364,"")</f>
        <v>86</v>
      </c>
      <c r="G364" t="str">
        <f>IF(Sheet1!$F364="failed",Sheet1!$L364,"")</f>
        <v/>
      </c>
    </row>
    <row r="365" spans="5:7" x14ac:dyDescent="0.25">
      <c r="E365">
        <v>364</v>
      </c>
      <c r="F365">
        <f>IF(Sheet1!F365="successful",Sheet1!$L365,"")</f>
        <v>26</v>
      </c>
      <c r="G365" t="str">
        <f>IF(Sheet1!$F365="failed",Sheet1!$L365,"")</f>
        <v/>
      </c>
    </row>
    <row r="366" spans="5:7" x14ac:dyDescent="0.25">
      <c r="E366">
        <v>365</v>
      </c>
      <c r="F366">
        <f>IF(Sheet1!F366="successful",Sheet1!$L366,"")</f>
        <v>113</v>
      </c>
      <c r="G366" t="str">
        <f>IF(Sheet1!$F366="failed",Sheet1!$L366,"")</f>
        <v/>
      </c>
    </row>
    <row r="367" spans="5:7" x14ac:dyDescent="0.25">
      <c r="E367">
        <v>366</v>
      </c>
      <c r="F367">
        <f>IF(Sheet1!F367="successful",Sheet1!$L367,"")</f>
        <v>65</v>
      </c>
      <c r="G367" t="str">
        <f>IF(Sheet1!$F367="failed",Sheet1!$L367,"")</f>
        <v/>
      </c>
    </row>
    <row r="368" spans="5:7" x14ac:dyDescent="0.25">
      <c r="E368">
        <v>367</v>
      </c>
      <c r="F368">
        <f>IF(Sheet1!F368="successful",Sheet1!$L368,"")</f>
        <v>134</v>
      </c>
      <c r="G368" t="str">
        <f>IF(Sheet1!$F368="failed",Sheet1!$L368,"")</f>
        <v/>
      </c>
    </row>
    <row r="369" spans="5:7" x14ac:dyDescent="0.25">
      <c r="E369">
        <v>368</v>
      </c>
      <c r="F369">
        <f>IF(Sheet1!F369="successful",Sheet1!$L369,"")</f>
        <v>119</v>
      </c>
      <c r="G369" t="str">
        <f>IF(Sheet1!$F369="failed",Sheet1!$L369,"")</f>
        <v/>
      </c>
    </row>
    <row r="370" spans="5:7" x14ac:dyDescent="0.25">
      <c r="E370">
        <v>369</v>
      </c>
      <c r="F370">
        <f>IF(Sheet1!F370="successful",Sheet1!$L370,"")</f>
        <v>159</v>
      </c>
      <c r="G370" t="str">
        <f>IF(Sheet1!$F370="failed",Sheet1!$L370,"")</f>
        <v/>
      </c>
    </row>
    <row r="371" spans="5:7" x14ac:dyDescent="0.25">
      <c r="E371">
        <v>370</v>
      </c>
      <c r="F371">
        <f>IF(Sheet1!F371="successful",Sheet1!$L371,"")</f>
        <v>167</v>
      </c>
      <c r="G371" t="str">
        <f>IF(Sheet1!$F371="failed",Sheet1!$L371,"")</f>
        <v/>
      </c>
    </row>
    <row r="372" spans="5:7" x14ac:dyDescent="0.25">
      <c r="E372">
        <v>371</v>
      </c>
      <c r="F372">
        <f>IF(Sheet1!F372="successful",Sheet1!$L372,"")</f>
        <v>43</v>
      </c>
      <c r="G372" t="str">
        <f>IF(Sheet1!$F372="failed",Sheet1!$L372,"")</f>
        <v/>
      </c>
    </row>
    <row r="373" spans="5:7" x14ac:dyDescent="0.25">
      <c r="E373">
        <v>372</v>
      </c>
      <c r="F373">
        <f>IF(Sheet1!F373="successful",Sheet1!$L373,"")</f>
        <v>1062</v>
      </c>
      <c r="G373" t="str">
        <f>IF(Sheet1!$F373="failed",Sheet1!$L373,"")</f>
        <v/>
      </c>
    </row>
    <row r="374" spans="5:7" x14ac:dyDescent="0.25">
      <c r="E374">
        <v>373</v>
      </c>
      <c r="F374">
        <f>IF(Sheet1!F374="successful",Sheet1!$L374,"")</f>
        <v>9</v>
      </c>
      <c r="G374" t="str">
        <f>IF(Sheet1!$F374="failed",Sheet1!$L374,"")</f>
        <v/>
      </c>
    </row>
    <row r="375" spans="5:7" x14ac:dyDescent="0.25">
      <c r="E375">
        <v>374</v>
      </c>
      <c r="F375">
        <f>IF(Sheet1!F375="successful",Sheet1!$L375,"")</f>
        <v>89</v>
      </c>
      <c r="G375" t="str">
        <f>IF(Sheet1!$F375="failed",Sheet1!$L375,"")</f>
        <v/>
      </c>
    </row>
    <row r="376" spans="5:7" x14ac:dyDescent="0.25">
      <c r="E376">
        <v>375</v>
      </c>
      <c r="F376">
        <f>IF(Sheet1!F376="successful",Sheet1!$L376,"")</f>
        <v>174</v>
      </c>
      <c r="G376" t="str">
        <f>IF(Sheet1!$F376="failed",Sheet1!$L376,"")</f>
        <v/>
      </c>
    </row>
    <row r="377" spans="5:7" x14ac:dyDescent="0.25">
      <c r="E377">
        <v>376</v>
      </c>
      <c r="F377">
        <f>IF(Sheet1!F377="successful",Sheet1!$L377,"")</f>
        <v>14</v>
      </c>
      <c r="G377" t="str">
        <f>IF(Sheet1!$F377="failed",Sheet1!$L377,"")</f>
        <v/>
      </c>
    </row>
    <row r="378" spans="5:7" x14ac:dyDescent="0.25">
      <c r="E378">
        <v>377</v>
      </c>
      <c r="F378">
        <f>IF(Sheet1!F378="successful",Sheet1!$L378,"")</f>
        <v>48</v>
      </c>
      <c r="G378" t="str">
        <f>IF(Sheet1!$F378="failed",Sheet1!$L378,"")</f>
        <v/>
      </c>
    </row>
    <row r="379" spans="5:7" x14ac:dyDescent="0.25">
      <c r="E379">
        <v>378</v>
      </c>
      <c r="F379">
        <f>IF(Sheet1!F379="successful",Sheet1!$L379,"")</f>
        <v>133</v>
      </c>
      <c r="G379" t="str">
        <f>IF(Sheet1!$F379="failed",Sheet1!$L379,"")</f>
        <v/>
      </c>
    </row>
    <row r="380" spans="5:7" x14ac:dyDescent="0.25">
      <c r="E380">
        <v>379</v>
      </c>
      <c r="F380">
        <f>IF(Sheet1!F380="successful",Sheet1!$L380,"")</f>
        <v>83</v>
      </c>
      <c r="G380" t="str">
        <f>IF(Sheet1!$F380="failed",Sheet1!$L380,"")</f>
        <v/>
      </c>
    </row>
    <row r="381" spans="5:7" x14ac:dyDescent="0.25">
      <c r="E381">
        <v>380</v>
      </c>
      <c r="F381">
        <f>IF(Sheet1!F381="successful",Sheet1!$L381,"")</f>
        <v>149</v>
      </c>
      <c r="G381" t="str">
        <f>IF(Sheet1!$F381="failed",Sheet1!$L381,"")</f>
        <v/>
      </c>
    </row>
    <row r="382" spans="5:7" x14ac:dyDescent="0.25">
      <c r="E382">
        <v>381</v>
      </c>
      <c r="F382">
        <f>IF(Sheet1!F382="successful",Sheet1!$L382,"")</f>
        <v>49</v>
      </c>
      <c r="G382" t="str">
        <f>IF(Sheet1!$F382="failed",Sheet1!$L382,"")</f>
        <v/>
      </c>
    </row>
    <row r="383" spans="5:7" x14ac:dyDescent="0.25">
      <c r="E383">
        <v>382</v>
      </c>
      <c r="F383">
        <f>IF(Sheet1!F383="successful",Sheet1!$L383,"")</f>
        <v>251</v>
      </c>
      <c r="G383" t="str">
        <f>IF(Sheet1!$F383="failed",Sheet1!$L383,"")</f>
        <v/>
      </c>
    </row>
    <row r="384" spans="5:7" x14ac:dyDescent="0.25">
      <c r="E384">
        <v>383</v>
      </c>
      <c r="F384">
        <f>IF(Sheet1!F384="successful",Sheet1!$L384,"")</f>
        <v>22</v>
      </c>
      <c r="G384" t="str">
        <f>IF(Sheet1!$F384="failed",Sheet1!$L384,"")</f>
        <v/>
      </c>
    </row>
    <row r="385" spans="5:7" x14ac:dyDescent="0.25">
      <c r="E385">
        <v>384</v>
      </c>
      <c r="F385">
        <f>IF(Sheet1!F385="successful",Sheet1!$L385,"")</f>
        <v>48</v>
      </c>
      <c r="G385" t="str">
        <f>IF(Sheet1!$F385="failed",Sheet1!$L385,"")</f>
        <v/>
      </c>
    </row>
    <row r="386" spans="5:7" x14ac:dyDescent="0.25">
      <c r="E386">
        <v>385</v>
      </c>
      <c r="F386">
        <f>IF(Sheet1!F386="successful",Sheet1!$L386,"")</f>
        <v>383</v>
      </c>
      <c r="G386" t="str">
        <f>IF(Sheet1!$F386="failed",Sheet1!$L386,"")</f>
        <v/>
      </c>
    </row>
    <row r="387" spans="5:7" x14ac:dyDescent="0.25">
      <c r="E387">
        <v>386</v>
      </c>
      <c r="F387">
        <f>IF(Sheet1!F387="successful",Sheet1!$L387,"")</f>
        <v>237</v>
      </c>
      <c r="G387" t="str">
        <f>IF(Sheet1!$F387="failed",Sheet1!$L387,"")</f>
        <v/>
      </c>
    </row>
    <row r="388" spans="5:7" x14ac:dyDescent="0.25">
      <c r="E388">
        <v>387</v>
      </c>
      <c r="F388">
        <f>IF(Sheet1!F388="successful",Sheet1!$L388,"")</f>
        <v>13</v>
      </c>
      <c r="G388" t="str">
        <f>IF(Sheet1!$F388="failed",Sheet1!$L388,"")</f>
        <v/>
      </c>
    </row>
    <row r="389" spans="5:7" x14ac:dyDescent="0.25">
      <c r="E389">
        <v>388</v>
      </c>
      <c r="F389">
        <f>IF(Sheet1!F389="successful",Sheet1!$L389,"")</f>
        <v>562</v>
      </c>
      <c r="G389" t="str">
        <f>IF(Sheet1!$F389="failed",Sheet1!$L389,"")</f>
        <v/>
      </c>
    </row>
    <row r="390" spans="5:7" x14ac:dyDescent="0.25">
      <c r="E390">
        <v>389</v>
      </c>
      <c r="F390">
        <f>IF(Sheet1!F390="successful",Sheet1!$L390,"")</f>
        <v>71</v>
      </c>
      <c r="G390" t="str">
        <f>IF(Sheet1!$F390="failed",Sheet1!$L390,"")</f>
        <v/>
      </c>
    </row>
    <row r="391" spans="5:7" x14ac:dyDescent="0.25">
      <c r="E391">
        <v>390</v>
      </c>
      <c r="F391">
        <f>IF(Sheet1!F391="successful",Sheet1!$L391,"")</f>
        <v>1510</v>
      </c>
      <c r="G391" t="str">
        <f>IF(Sheet1!$F391="failed",Sheet1!$L391,"")</f>
        <v/>
      </c>
    </row>
    <row r="392" spans="5:7" x14ac:dyDescent="0.25">
      <c r="E392">
        <v>391</v>
      </c>
      <c r="F392">
        <f>IF(Sheet1!F392="successful",Sheet1!$L392,"")</f>
        <v>14</v>
      </c>
      <c r="G392" t="str">
        <f>IF(Sheet1!$F392="failed",Sheet1!$L392,"")</f>
        <v/>
      </c>
    </row>
    <row r="393" spans="5:7" x14ac:dyDescent="0.25">
      <c r="E393">
        <v>392</v>
      </c>
      <c r="F393">
        <f>IF(Sheet1!F393="successful",Sheet1!$L393,"")</f>
        <v>193</v>
      </c>
      <c r="G393" t="str">
        <f>IF(Sheet1!$F393="failed",Sheet1!$L393,"")</f>
        <v/>
      </c>
    </row>
    <row r="394" spans="5:7" x14ac:dyDescent="0.25">
      <c r="E394">
        <v>393</v>
      </c>
      <c r="F394">
        <f>IF(Sheet1!F394="successful",Sheet1!$L394,"")</f>
        <v>206</v>
      </c>
      <c r="G394" t="str">
        <f>IF(Sheet1!$F394="failed",Sheet1!$L394,"")</f>
        <v/>
      </c>
    </row>
    <row r="395" spans="5:7" x14ac:dyDescent="0.25">
      <c r="E395">
        <v>394</v>
      </c>
      <c r="F395">
        <f>IF(Sheet1!F395="successful",Sheet1!$L395,"")</f>
        <v>351</v>
      </c>
      <c r="G395" t="str">
        <f>IF(Sheet1!$F395="failed",Sheet1!$L395,"")</f>
        <v/>
      </c>
    </row>
    <row r="396" spans="5:7" x14ac:dyDescent="0.25">
      <c r="E396">
        <v>395</v>
      </c>
      <c r="F396">
        <f>IF(Sheet1!F396="successful",Sheet1!$L396,"")</f>
        <v>50</v>
      </c>
      <c r="G396" t="str">
        <f>IF(Sheet1!$F396="failed",Sheet1!$L396,"")</f>
        <v/>
      </c>
    </row>
    <row r="397" spans="5:7" x14ac:dyDescent="0.25">
      <c r="E397">
        <v>396</v>
      </c>
      <c r="F397">
        <f>IF(Sheet1!F397="successful",Sheet1!$L397,"")</f>
        <v>184</v>
      </c>
      <c r="G397" t="str">
        <f>IF(Sheet1!$F397="failed",Sheet1!$L397,"")</f>
        <v/>
      </c>
    </row>
    <row r="398" spans="5:7" x14ac:dyDescent="0.25">
      <c r="E398">
        <v>397</v>
      </c>
      <c r="F398">
        <f>IF(Sheet1!F398="successful",Sheet1!$L398,"")</f>
        <v>196</v>
      </c>
      <c r="G398" t="str">
        <f>IF(Sheet1!$F398="failed",Sheet1!$L398,"")</f>
        <v/>
      </c>
    </row>
    <row r="399" spans="5:7" x14ac:dyDescent="0.25">
      <c r="E399">
        <v>398</v>
      </c>
      <c r="F399">
        <f>IF(Sheet1!F399="successful",Sheet1!$L399,"")</f>
        <v>229</v>
      </c>
      <c r="G399" t="str">
        <f>IF(Sheet1!$F399="failed",Sheet1!$L399,"")</f>
        <v/>
      </c>
    </row>
    <row r="400" spans="5:7" x14ac:dyDescent="0.25">
      <c r="E400">
        <v>399</v>
      </c>
      <c r="F400">
        <f>IF(Sheet1!F400="successful",Sheet1!$L400,"")</f>
        <v>67</v>
      </c>
      <c r="G400" t="str">
        <f>IF(Sheet1!$F400="failed",Sheet1!$L400,"")</f>
        <v/>
      </c>
    </row>
    <row r="401" spans="5:7" x14ac:dyDescent="0.25">
      <c r="E401">
        <v>400</v>
      </c>
      <c r="F401">
        <f>IF(Sheet1!F401="successful",Sheet1!$L401,"")</f>
        <v>95</v>
      </c>
      <c r="G401" t="str">
        <f>IF(Sheet1!$F401="failed",Sheet1!$L401,"")</f>
        <v/>
      </c>
    </row>
    <row r="402" spans="5:7" x14ac:dyDescent="0.25">
      <c r="E402">
        <v>401</v>
      </c>
      <c r="F402">
        <f>IF(Sheet1!F402="successful",Sheet1!$L402,"")</f>
        <v>62</v>
      </c>
      <c r="G402" t="str">
        <f>IF(Sheet1!$F402="failed",Sheet1!$L402,"")</f>
        <v/>
      </c>
    </row>
    <row r="403" spans="5:7" x14ac:dyDescent="0.25">
      <c r="E403">
        <v>402</v>
      </c>
      <c r="F403">
        <f>IF(Sheet1!F403="successful",Sheet1!$L403,"")</f>
        <v>73</v>
      </c>
      <c r="G403" t="str">
        <f>IF(Sheet1!$F403="failed",Sheet1!$L403,"")</f>
        <v/>
      </c>
    </row>
    <row r="404" spans="5:7" x14ac:dyDescent="0.25">
      <c r="E404">
        <v>403</v>
      </c>
      <c r="F404">
        <f>IF(Sheet1!F404="successful",Sheet1!$L404,"")</f>
        <v>43</v>
      </c>
      <c r="G404" t="str">
        <f>IF(Sheet1!$F404="failed",Sheet1!$L404,"")</f>
        <v/>
      </c>
    </row>
    <row r="405" spans="5:7" x14ac:dyDescent="0.25">
      <c r="E405">
        <v>404</v>
      </c>
      <c r="F405">
        <f>IF(Sheet1!F405="successful",Sheet1!$L405,"")</f>
        <v>70</v>
      </c>
      <c r="G405" t="str">
        <f>IF(Sheet1!$F405="failed",Sheet1!$L405,"")</f>
        <v/>
      </c>
    </row>
    <row r="406" spans="5:7" x14ac:dyDescent="0.25">
      <c r="E406">
        <v>405</v>
      </c>
      <c r="F406">
        <f>IF(Sheet1!F406="successful",Sheet1!$L406,"")</f>
        <v>271</v>
      </c>
      <c r="G406" t="str">
        <f>IF(Sheet1!$F406="failed",Sheet1!$L406,"")</f>
        <v/>
      </c>
    </row>
    <row r="407" spans="5:7" x14ac:dyDescent="0.25">
      <c r="E407">
        <v>406</v>
      </c>
      <c r="F407">
        <f>IF(Sheet1!F407="successful",Sheet1!$L407,"")</f>
        <v>55</v>
      </c>
      <c r="G407" t="str">
        <f>IF(Sheet1!$F407="failed",Sheet1!$L407,"")</f>
        <v/>
      </c>
    </row>
    <row r="408" spans="5:7" x14ac:dyDescent="0.25">
      <c r="E408">
        <v>407</v>
      </c>
      <c r="F408">
        <f>IF(Sheet1!F408="successful",Sheet1!$L408,"")</f>
        <v>35</v>
      </c>
      <c r="G408" t="str">
        <f>IF(Sheet1!$F408="failed",Sheet1!$L408,"")</f>
        <v/>
      </c>
    </row>
    <row r="409" spans="5:7" x14ac:dyDescent="0.25">
      <c r="E409">
        <v>408</v>
      </c>
      <c r="F409">
        <f>IF(Sheet1!F409="successful",Sheet1!$L409,"")</f>
        <v>22</v>
      </c>
      <c r="G409" t="str">
        <f>IF(Sheet1!$F409="failed",Sheet1!$L409,"")</f>
        <v/>
      </c>
    </row>
    <row r="410" spans="5:7" x14ac:dyDescent="0.25">
      <c r="E410">
        <v>409</v>
      </c>
      <c r="F410">
        <f>IF(Sheet1!F410="successful",Sheet1!$L410,"")</f>
        <v>38</v>
      </c>
      <c r="G410" t="str">
        <f>IF(Sheet1!$F410="failed",Sheet1!$L410,"")</f>
        <v/>
      </c>
    </row>
    <row r="411" spans="5:7" x14ac:dyDescent="0.25">
      <c r="E411">
        <v>410</v>
      </c>
      <c r="F411">
        <f>IF(Sheet1!F411="successful",Sheet1!$L411,"")</f>
        <v>15</v>
      </c>
      <c r="G411" t="str">
        <f>IF(Sheet1!$F411="failed",Sheet1!$L411,"")</f>
        <v/>
      </c>
    </row>
    <row r="412" spans="5:7" x14ac:dyDescent="0.25">
      <c r="E412">
        <v>411</v>
      </c>
      <c r="F412">
        <f>IF(Sheet1!F412="successful",Sheet1!$L412,"")</f>
        <v>7</v>
      </c>
      <c r="G412" t="str">
        <f>IF(Sheet1!$F412="failed",Sheet1!$L412,"")</f>
        <v/>
      </c>
    </row>
    <row r="413" spans="5:7" x14ac:dyDescent="0.25">
      <c r="E413">
        <v>412</v>
      </c>
      <c r="F413">
        <f>IF(Sheet1!F413="successful",Sheet1!$L413,"")</f>
        <v>241</v>
      </c>
      <c r="G413" t="str">
        <f>IF(Sheet1!$F413="failed",Sheet1!$L413,"")</f>
        <v/>
      </c>
    </row>
    <row r="414" spans="5:7" x14ac:dyDescent="0.25">
      <c r="E414">
        <v>413</v>
      </c>
      <c r="F414">
        <f>IF(Sheet1!F414="successful",Sheet1!$L414,"")</f>
        <v>55</v>
      </c>
      <c r="G414" t="str">
        <f>IF(Sheet1!$F414="failed",Sheet1!$L414,"")</f>
        <v/>
      </c>
    </row>
    <row r="415" spans="5:7" x14ac:dyDescent="0.25">
      <c r="E415">
        <v>414</v>
      </c>
      <c r="F415">
        <f>IF(Sheet1!F415="successful",Sheet1!$L415,"")</f>
        <v>171</v>
      </c>
      <c r="G415" t="str">
        <f>IF(Sheet1!$F415="failed",Sheet1!$L415,"")</f>
        <v/>
      </c>
    </row>
    <row r="416" spans="5:7" x14ac:dyDescent="0.25">
      <c r="E416">
        <v>415</v>
      </c>
      <c r="F416">
        <f>IF(Sheet1!F416="successful",Sheet1!$L416,"")</f>
        <v>208</v>
      </c>
      <c r="G416" t="str">
        <f>IF(Sheet1!$F416="failed",Sheet1!$L416,"")</f>
        <v/>
      </c>
    </row>
    <row r="417" spans="5:7" x14ac:dyDescent="0.25">
      <c r="E417">
        <v>416</v>
      </c>
      <c r="F417">
        <f>IF(Sheet1!F417="successful",Sheet1!$L417,"")</f>
        <v>21</v>
      </c>
      <c r="G417" t="str">
        <f>IF(Sheet1!$F417="failed",Sheet1!$L417,"")</f>
        <v/>
      </c>
    </row>
    <row r="418" spans="5:7" x14ac:dyDescent="0.25">
      <c r="E418">
        <v>417</v>
      </c>
      <c r="F418">
        <f>IF(Sheet1!F418="successful",Sheet1!$L418,"")</f>
        <v>25</v>
      </c>
      <c r="G418" t="str">
        <f>IF(Sheet1!$F418="failed",Sheet1!$L418,"")</f>
        <v/>
      </c>
    </row>
    <row r="419" spans="5:7" x14ac:dyDescent="0.25">
      <c r="E419">
        <v>418</v>
      </c>
      <c r="F419">
        <f>IF(Sheet1!F419="successful",Sheet1!$L419,"")</f>
        <v>52</v>
      </c>
      <c r="G419" t="str">
        <f>IF(Sheet1!$F419="failed",Sheet1!$L419,"")</f>
        <v/>
      </c>
    </row>
    <row r="420" spans="5:7" x14ac:dyDescent="0.25">
      <c r="E420">
        <v>419</v>
      </c>
      <c r="F420">
        <f>IF(Sheet1!F420="successful",Sheet1!$L420,"")</f>
        <v>104</v>
      </c>
      <c r="G420" t="str">
        <f>IF(Sheet1!$F420="failed",Sheet1!$L420,"")</f>
        <v/>
      </c>
    </row>
    <row r="421" spans="5:7" x14ac:dyDescent="0.25">
      <c r="E421">
        <v>420</v>
      </c>
      <c r="F421">
        <f>IF(Sheet1!F421="successful",Sheet1!$L421,"")</f>
        <v>73</v>
      </c>
      <c r="G421" t="str">
        <f>IF(Sheet1!$F421="failed",Sheet1!$L421,"")</f>
        <v/>
      </c>
    </row>
    <row r="422" spans="5:7" x14ac:dyDescent="0.25">
      <c r="E422">
        <v>421</v>
      </c>
      <c r="F422" t="str">
        <f>IF(Sheet1!F422="successful",Sheet1!$L422,"")</f>
        <v/>
      </c>
      <c r="G422">
        <f>IF(Sheet1!$F422="failed",Sheet1!$L422,"")</f>
        <v>3</v>
      </c>
    </row>
    <row r="423" spans="5:7" x14ac:dyDescent="0.25">
      <c r="E423">
        <v>422</v>
      </c>
      <c r="F423" t="str">
        <f>IF(Sheet1!F423="successful",Sheet1!$L423,"")</f>
        <v/>
      </c>
      <c r="G423">
        <f>IF(Sheet1!$F423="failed",Sheet1!$L423,"")</f>
        <v>6</v>
      </c>
    </row>
    <row r="424" spans="5:7" x14ac:dyDescent="0.25">
      <c r="E424">
        <v>423</v>
      </c>
      <c r="F424" t="str">
        <f>IF(Sheet1!F424="successful",Sheet1!$L424,"")</f>
        <v/>
      </c>
      <c r="G424">
        <f>IF(Sheet1!$F424="failed",Sheet1!$L424,"")</f>
        <v>12</v>
      </c>
    </row>
    <row r="425" spans="5:7" x14ac:dyDescent="0.25">
      <c r="E425">
        <v>424</v>
      </c>
      <c r="F425" t="str">
        <f>IF(Sheet1!F425="successful",Sheet1!$L425,"")</f>
        <v/>
      </c>
      <c r="G425">
        <f>IF(Sheet1!$F425="failed",Sheet1!$L425,"")</f>
        <v>13</v>
      </c>
    </row>
    <row r="426" spans="5:7" x14ac:dyDescent="0.25">
      <c r="E426">
        <v>425</v>
      </c>
      <c r="F426" t="str">
        <f>IF(Sheet1!F426="successful",Sheet1!$L426,"")</f>
        <v/>
      </c>
      <c r="G426">
        <f>IF(Sheet1!$F426="failed",Sheet1!$L426,"")</f>
        <v>5</v>
      </c>
    </row>
    <row r="427" spans="5:7" x14ac:dyDescent="0.25">
      <c r="E427">
        <v>426</v>
      </c>
      <c r="F427" t="str">
        <f>IF(Sheet1!F427="successful",Sheet1!$L427,"")</f>
        <v/>
      </c>
      <c r="G427">
        <f>IF(Sheet1!$F427="failed",Sheet1!$L427,"")</f>
        <v>2</v>
      </c>
    </row>
    <row r="428" spans="5:7" x14ac:dyDescent="0.25">
      <c r="E428">
        <v>427</v>
      </c>
      <c r="F428" t="str">
        <f>IF(Sheet1!F428="successful",Sheet1!$L428,"")</f>
        <v/>
      </c>
      <c r="G428">
        <f>IF(Sheet1!$F428="failed",Sheet1!$L428,"")</f>
        <v>8</v>
      </c>
    </row>
    <row r="429" spans="5:7" x14ac:dyDescent="0.25">
      <c r="E429">
        <v>428</v>
      </c>
      <c r="F429" t="str">
        <f>IF(Sheet1!F429="successful",Sheet1!$L429,"")</f>
        <v/>
      </c>
      <c r="G429">
        <f>IF(Sheet1!$F429="failed",Sheet1!$L429,"")</f>
        <v>0</v>
      </c>
    </row>
    <row r="430" spans="5:7" x14ac:dyDescent="0.25">
      <c r="E430">
        <v>429</v>
      </c>
      <c r="F430" t="str">
        <f>IF(Sheet1!F430="successful",Sheet1!$L430,"")</f>
        <v/>
      </c>
      <c r="G430">
        <f>IF(Sheet1!$F430="failed",Sheet1!$L430,"")</f>
        <v>13</v>
      </c>
    </row>
    <row r="431" spans="5:7" x14ac:dyDescent="0.25">
      <c r="E431">
        <v>430</v>
      </c>
      <c r="F431" t="str">
        <f>IF(Sheet1!F431="successful",Sheet1!$L431,"")</f>
        <v/>
      </c>
      <c r="G431">
        <f>IF(Sheet1!$F431="failed",Sheet1!$L431,"")</f>
        <v>0</v>
      </c>
    </row>
    <row r="432" spans="5:7" x14ac:dyDescent="0.25">
      <c r="E432">
        <v>431</v>
      </c>
      <c r="F432" t="str">
        <f>IF(Sheet1!F432="successful",Sheet1!$L432,"")</f>
        <v/>
      </c>
      <c r="G432">
        <f>IF(Sheet1!$F432="failed",Sheet1!$L432,"")</f>
        <v>5</v>
      </c>
    </row>
    <row r="433" spans="5:7" x14ac:dyDescent="0.25">
      <c r="E433">
        <v>432</v>
      </c>
      <c r="F433" t="str">
        <f>IF(Sheet1!F433="successful",Sheet1!$L433,"")</f>
        <v/>
      </c>
      <c r="G433">
        <f>IF(Sheet1!$F433="failed",Sheet1!$L433,"")</f>
        <v>8</v>
      </c>
    </row>
    <row r="434" spans="5:7" x14ac:dyDescent="0.25">
      <c r="E434">
        <v>433</v>
      </c>
      <c r="F434" t="str">
        <f>IF(Sheet1!F434="successful",Sheet1!$L434,"")</f>
        <v/>
      </c>
      <c r="G434">
        <f>IF(Sheet1!$F434="failed",Sheet1!$L434,"")</f>
        <v>8</v>
      </c>
    </row>
    <row r="435" spans="5:7" x14ac:dyDescent="0.25">
      <c r="E435">
        <v>434</v>
      </c>
      <c r="F435" t="str">
        <f>IF(Sheet1!F435="successful",Sheet1!$L435,"")</f>
        <v/>
      </c>
      <c r="G435">
        <f>IF(Sheet1!$F435="failed",Sheet1!$L435,"")</f>
        <v>0</v>
      </c>
    </row>
    <row r="436" spans="5:7" x14ac:dyDescent="0.25">
      <c r="E436">
        <v>435</v>
      </c>
      <c r="F436" t="str">
        <f>IF(Sheet1!F436="successful",Sheet1!$L436,"")</f>
        <v/>
      </c>
      <c r="G436">
        <f>IF(Sheet1!$F436="failed",Sheet1!$L436,"")</f>
        <v>2</v>
      </c>
    </row>
    <row r="437" spans="5:7" x14ac:dyDescent="0.25">
      <c r="E437">
        <v>436</v>
      </c>
      <c r="F437" t="str">
        <f>IF(Sheet1!F437="successful",Sheet1!$L437,"")</f>
        <v/>
      </c>
      <c r="G437">
        <f>IF(Sheet1!$F437="failed",Sheet1!$L437,"")</f>
        <v>3</v>
      </c>
    </row>
    <row r="438" spans="5:7" x14ac:dyDescent="0.25">
      <c r="E438">
        <v>437</v>
      </c>
      <c r="F438" t="str">
        <f>IF(Sheet1!F438="successful",Sheet1!$L438,"")</f>
        <v/>
      </c>
      <c r="G438">
        <f>IF(Sheet1!$F438="failed",Sheet1!$L438,"")</f>
        <v>0</v>
      </c>
    </row>
    <row r="439" spans="5:7" x14ac:dyDescent="0.25">
      <c r="E439">
        <v>438</v>
      </c>
      <c r="F439" t="str">
        <f>IF(Sheet1!F439="successful",Sheet1!$L439,"")</f>
        <v/>
      </c>
      <c r="G439">
        <f>IF(Sheet1!$F439="failed",Sheet1!$L439,"")</f>
        <v>0</v>
      </c>
    </row>
    <row r="440" spans="5:7" x14ac:dyDescent="0.25">
      <c r="E440">
        <v>439</v>
      </c>
      <c r="F440" t="str">
        <f>IF(Sheet1!F440="successful",Sheet1!$L440,"")</f>
        <v/>
      </c>
      <c r="G440">
        <f>IF(Sheet1!$F440="failed",Sheet1!$L440,"")</f>
        <v>11</v>
      </c>
    </row>
    <row r="441" spans="5:7" x14ac:dyDescent="0.25">
      <c r="E441">
        <v>440</v>
      </c>
      <c r="F441" t="str">
        <f>IF(Sheet1!F441="successful",Sheet1!$L441,"")</f>
        <v/>
      </c>
      <c r="G441">
        <f>IF(Sheet1!$F441="failed",Sheet1!$L441,"")</f>
        <v>0</v>
      </c>
    </row>
    <row r="442" spans="5:7" x14ac:dyDescent="0.25">
      <c r="E442">
        <v>441</v>
      </c>
      <c r="F442" t="str">
        <f>IF(Sheet1!F442="successful",Sheet1!$L442,"")</f>
        <v/>
      </c>
      <c r="G442">
        <f>IF(Sheet1!$F442="failed",Sheet1!$L442,"")</f>
        <v>1</v>
      </c>
    </row>
    <row r="443" spans="5:7" x14ac:dyDescent="0.25">
      <c r="E443">
        <v>442</v>
      </c>
      <c r="F443" t="str">
        <f>IF(Sheet1!F443="successful",Sheet1!$L443,"")</f>
        <v/>
      </c>
      <c r="G443">
        <f>IF(Sheet1!$F443="failed",Sheet1!$L443,"")</f>
        <v>0</v>
      </c>
    </row>
    <row r="444" spans="5:7" x14ac:dyDescent="0.25">
      <c r="E444">
        <v>443</v>
      </c>
      <c r="F444" t="str">
        <f>IF(Sheet1!F444="successful",Sheet1!$L444,"")</f>
        <v/>
      </c>
      <c r="G444">
        <f>IF(Sheet1!$F444="failed",Sheet1!$L444,"")</f>
        <v>17</v>
      </c>
    </row>
    <row r="445" spans="5:7" x14ac:dyDescent="0.25">
      <c r="E445">
        <v>444</v>
      </c>
      <c r="F445" t="str">
        <f>IF(Sheet1!F445="successful",Sheet1!$L445,"")</f>
        <v/>
      </c>
      <c r="G445">
        <f>IF(Sheet1!$F445="failed",Sheet1!$L445,"")</f>
        <v>2</v>
      </c>
    </row>
    <row r="446" spans="5:7" x14ac:dyDescent="0.25">
      <c r="E446">
        <v>445</v>
      </c>
      <c r="F446" t="str">
        <f>IF(Sheet1!F446="successful",Sheet1!$L446,"")</f>
        <v/>
      </c>
      <c r="G446">
        <f>IF(Sheet1!$F446="failed",Sheet1!$L446,"")</f>
        <v>1</v>
      </c>
    </row>
    <row r="447" spans="5:7" x14ac:dyDescent="0.25">
      <c r="E447">
        <v>446</v>
      </c>
      <c r="F447" t="str">
        <f>IF(Sheet1!F447="successful",Sheet1!$L447,"")</f>
        <v/>
      </c>
      <c r="G447">
        <f>IF(Sheet1!$F447="failed",Sheet1!$L447,"")</f>
        <v>2</v>
      </c>
    </row>
    <row r="448" spans="5:7" x14ac:dyDescent="0.25">
      <c r="E448">
        <v>447</v>
      </c>
      <c r="F448" t="str">
        <f>IF(Sheet1!F448="successful",Sheet1!$L448,"")</f>
        <v/>
      </c>
      <c r="G448">
        <f>IF(Sheet1!$F448="failed",Sheet1!$L448,"")</f>
        <v>16</v>
      </c>
    </row>
    <row r="449" spans="5:7" x14ac:dyDescent="0.25">
      <c r="E449">
        <v>448</v>
      </c>
      <c r="F449" t="str">
        <f>IF(Sheet1!F449="successful",Sheet1!$L449,"")</f>
        <v/>
      </c>
      <c r="G449">
        <f>IF(Sheet1!$F449="failed",Sheet1!$L449,"")</f>
        <v>1</v>
      </c>
    </row>
    <row r="450" spans="5:7" x14ac:dyDescent="0.25">
      <c r="E450">
        <v>449</v>
      </c>
      <c r="F450" t="str">
        <f>IF(Sheet1!F450="successful",Sheet1!$L450,"")</f>
        <v/>
      </c>
      <c r="G450">
        <f>IF(Sheet1!$F450="failed",Sheet1!$L450,"")</f>
        <v>4</v>
      </c>
    </row>
    <row r="451" spans="5:7" x14ac:dyDescent="0.25">
      <c r="E451">
        <v>450</v>
      </c>
      <c r="F451" t="str">
        <f>IF(Sheet1!F451="successful",Sheet1!$L451,"")</f>
        <v/>
      </c>
      <c r="G451">
        <f>IF(Sheet1!$F451="failed",Sheet1!$L451,"")</f>
        <v>5</v>
      </c>
    </row>
    <row r="452" spans="5:7" x14ac:dyDescent="0.25">
      <c r="E452">
        <v>451</v>
      </c>
      <c r="F452" t="str">
        <f>IF(Sheet1!F452="successful",Sheet1!$L452,"")</f>
        <v/>
      </c>
      <c r="G452">
        <f>IF(Sheet1!$F452="failed",Sheet1!$L452,"")</f>
        <v>7</v>
      </c>
    </row>
    <row r="453" spans="5:7" x14ac:dyDescent="0.25">
      <c r="E453">
        <v>452</v>
      </c>
      <c r="F453" t="str">
        <f>IF(Sheet1!F453="successful",Sheet1!$L453,"")</f>
        <v/>
      </c>
      <c r="G453">
        <f>IF(Sheet1!$F453="failed",Sheet1!$L453,"")</f>
        <v>0</v>
      </c>
    </row>
    <row r="454" spans="5:7" x14ac:dyDescent="0.25">
      <c r="E454">
        <v>453</v>
      </c>
      <c r="F454" t="str">
        <f>IF(Sheet1!F454="successful",Sheet1!$L454,"")</f>
        <v/>
      </c>
      <c r="G454">
        <f>IF(Sheet1!$F454="failed",Sheet1!$L454,"")</f>
        <v>12</v>
      </c>
    </row>
    <row r="455" spans="5:7" x14ac:dyDescent="0.25">
      <c r="E455">
        <v>454</v>
      </c>
      <c r="F455" t="str">
        <f>IF(Sheet1!F455="successful",Sheet1!$L455,"")</f>
        <v/>
      </c>
      <c r="G455">
        <f>IF(Sheet1!$F455="failed",Sheet1!$L455,"")</f>
        <v>2</v>
      </c>
    </row>
    <row r="456" spans="5:7" x14ac:dyDescent="0.25">
      <c r="E456">
        <v>455</v>
      </c>
      <c r="F456" t="str">
        <f>IF(Sheet1!F456="successful",Sheet1!$L456,"")</f>
        <v/>
      </c>
      <c r="G456">
        <f>IF(Sheet1!$F456="failed",Sheet1!$L456,"")</f>
        <v>5</v>
      </c>
    </row>
    <row r="457" spans="5:7" x14ac:dyDescent="0.25">
      <c r="E457">
        <v>456</v>
      </c>
      <c r="F457" t="str">
        <f>IF(Sheet1!F457="successful",Sheet1!$L457,"")</f>
        <v/>
      </c>
      <c r="G457">
        <f>IF(Sheet1!$F457="failed",Sheet1!$L457,"")</f>
        <v>2</v>
      </c>
    </row>
    <row r="458" spans="5:7" x14ac:dyDescent="0.25">
      <c r="E458">
        <v>457</v>
      </c>
      <c r="F458" t="str">
        <f>IF(Sheet1!F458="successful",Sheet1!$L458,"")</f>
        <v/>
      </c>
      <c r="G458">
        <f>IF(Sheet1!$F458="failed",Sheet1!$L458,"")</f>
        <v>3</v>
      </c>
    </row>
    <row r="459" spans="5:7" x14ac:dyDescent="0.25">
      <c r="E459">
        <v>458</v>
      </c>
      <c r="F459" t="str">
        <f>IF(Sheet1!F459="successful",Sheet1!$L459,"")</f>
        <v/>
      </c>
      <c r="G459">
        <f>IF(Sheet1!$F459="failed",Sheet1!$L459,"")</f>
        <v>0</v>
      </c>
    </row>
    <row r="460" spans="5:7" x14ac:dyDescent="0.25">
      <c r="E460">
        <v>459</v>
      </c>
      <c r="F460" t="str">
        <f>IF(Sheet1!F460="successful",Sheet1!$L460,"")</f>
        <v/>
      </c>
      <c r="G460">
        <f>IF(Sheet1!$F460="failed",Sheet1!$L460,"")</f>
        <v>49</v>
      </c>
    </row>
    <row r="461" spans="5:7" x14ac:dyDescent="0.25">
      <c r="E461">
        <v>460</v>
      </c>
      <c r="F461" t="str">
        <f>IF(Sheet1!F461="successful",Sheet1!$L461,"")</f>
        <v/>
      </c>
      <c r="G461">
        <f>IF(Sheet1!$F461="failed",Sheet1!$L461,"")</f>
        <v>1</v>
      </c>
    </row>
    <row r="462" spans="5:7" x14ac:dyDescent="0.25">
      <c r="E462">
        <v>461</v>
      </c>
      <c r="F462" t="str">
        <f>IF(Sheet1!F462="successful",Sheet1!$L462,"")</f>
        <v/>
      </c>
      <c r="G462">
        <f>IF(Sheet1!$F462="failed",Sheet1!$L462,"")</f>
        <v>2</v>
      </c>
    </row>
    <row r="463" spans="5:7" x14ac:dyDescent="0.25">
      <c r="E463">
        <v>462</v>
      </c>
      <c r="F463" t="str">
        <f>IF(Sheet1!F463="successful",Sheet1!$L463,"")</f>
        <v/>
      </c>
      <c r="G463">
        <f>IF(Sheet1!$F463="failed",Sheet1!$L463,"")</f>
        <v>0</v>
      </c>
    </row>
    <row r="464" spans="5:7" x14ac:dyDescent="0.25">
      <c r="E464">
        <v>463</v>
      </c>
      <c r="F464" t="str">
        <f>IF(Sheet1!F464="successful",Sheet1!$L464,"")</f>
        <v/>
      </c>
      <c r="G464">
        <f>IF(Sheet1!$F464="failed",Sheet1!$L464,"")</f>
        <v>0</v>
      </c>
    </row>
    <row r="465" spans="5:7" x14ac:dyDescent="0.25">
      <c r="E465">
        <v>464</v>
      </c>
      <c r="F465" t="str">
        <f>IF(Sheet1!F465="successful",Sheet1!$L465,"")</f>
        <v/>
      </c>
      <c r="G465">
        <f>IF(Sheet1!$F465="failed",Sheet1!$L465,"")</f>
        <v>11</v>
      </c>
    </row>
    <row r="466" spans="5:7" x14ac:dyDescent="0.25">
      <c r="E466">
        <v>465</v>
      </c>
      <c r="F466" t="str">
        <f>IF(Sheet1!F466="successful",Sheet1!$L466,"")</f>
        <v/>
      </c>
      <c r="G466">
        <f>IF(Sheet1!$F466="failed",Sheet1!$L466,"")</f>
        <v>1</v>
      </c>
    </row>
    <row r="467" spans="5:7" x14ac:dyDescent="0.25">
      <c r="E467">
        <v>466</v>
      </c>
      <c r="F467" t="str">
        <f>IF(Sheet1!F467="successful",Sheet1!$L467,"")</f>
        <v/>
      </c>
      <c r="G467">
        <f>IF(Sheet1!$F467="failed",Sheet1!$L467,"")</f>
        <v>8</v>
      </c>
    </row>
    <row r="468" spans="5:7" x14ac:dyDescent="0.25">
      <c r="E468">
        <v>467</v>
      </c>
      <c r="F468" t="str">
        <f>IF(Sheet1!F468="successful",Sheet1!$L468,"")</f>
        <v/>
      </c>
      <c r="G468">
        <f>IF(Sheet1!$F468="failed",Sheet1!$L468,"")</f>
        <v>5</v>
      </c>
    </row>
    <row r="469" spans="5:7" x14ac:dyDescent="0.25">
      <c r="E469">
        <v>468</v>
      </c>
      <c r="F469" t="str">
        <f>IF(Sheet1!F469="successful",Sheet1!$L469,"")</f>
        <v/>
      </c>
      <c r="G469">
        <f>IF(Sheet1!$F469="failed",Sheet1!$L469,"")</f>
        <v>39</v>
      </c>
    </row>
    <row r="470" spans="5:7" x14ac:dyDescent="0.25">
      <c r="E470">
        <v>469</v>
      </c>
      <c r="F470" t="str">
        <f>IF(Sheet1!F470="successful",Sheet1!$L470,"")</f>
        <v/>
      </c>
      <c r="G470">
        <f>IF(Sheet1!$F470="failed",Sheet1!$L470,"")</f>
        <v>0</v>
      </c>
    </row>
    <row r="471" spans="5:7" x14ac:dyDescent="0.25">
      <c r="E471">
        <v>470</v>
      </c>
      <c r="F471" t="str">
        <f>IF(Sheet1!F471="successful",Sheet1!$L471,"")</f>
        <v/>
      </c>
      <c r="G471">
        <f>IF(Sheet1!$F471="failed",Sheet1!$L471,"")</f>
        <v>0</v>
      </c>
    </row>
    <row r="472" spans="5:7" x14ac:dyDescent="0.25">
      <c r="E472">
        <v>471</v>
      </c>
      <c r="F472" t="str">
        <f>IF(Sheet1!F472="successful",Sheet1!$L472,"")</f>
        <v/>
      </c>
      <c r="G472">
        <f>IF(Sheet1!$F472="failed",Sheet1!$L472,"")</f>
        <v>2</v>
      </c>
    </row>
    <row r="473" spans="5:7" x14ac:dyDescent="0.25">
      <c r="E473">
        <v>472</v>
      </c>
      <c r="F473" t="str">
        <f>IF(Sheet1!F473="successful",Sheet1!$L473,"")</f>
        <v/>
      </c>
      <c r="G473">
        <f>IF(Sheet1!$F473="failed",Sheet1!$L473,"")</f>
        <v>170</v>
      </c>
    </row>
    <row r="474" spans="5:7" x14ac:dyDescent="0.25">
      <c r="E474">
        <v>473</v>
      </c>
      <c r="F474" t="str">
        <f>IF(Sheet1!F474="successful",Sheet1!$L474,"")</f>
        <v/>
      </c>
      <c r="G474">
        <f>IF(Sheet1!$F474="failed",Sheet1!$L474,"")</f>
        <v>5</v>
      </c>
    </row>
    <row r="475" spans="5:7" x14ac:dyDescent="0.25">
      <c r="E475">
        <v>474</v>
      </c>
      <c r="F475" t="str">
        <f>IF(Sheet1!F475="successful",Sheet1!$L475,"")</f>
        <v/>
      </c>
      <c r="G475">
        <f>IF(Sheet1!$F475="failed",Sheet1!$L475,"")</f>
        <v>14</v>
      </c>
    </row>
    <row r="476" spans="5:7" x14ac:dyDescent="0.25">
      <c r="E476">
        <v>475</v>
      </c>
      <c r="F476" t="str">
        <f>IF(Sheet1!F476="successful",Sheet1!$L476,"")</f>
        <v/>
      </c>
      <c r="G476">
        <f>IF(Sheet1!$F476="failed",Sheet1!$L476,"")</f>
        <v>1</v>
      </c>
    </row>
    <row r="477" spans="5:7" x14ac:dyDescent="0.25">
      <c r="E477">
        <v>476</v>
      </c>
      <c r="F477" t="str">
        <f>IF(Sheet1!F477="successful",Sheet1!$L477,"")</f>
        <v/>
      </c>
      <c r="G477">
        <f>IF(Sheet1!$F477="failed",Sheet1!$L477,"")</f>
        <v>0</v>
      </c>
    </row>
    <row r="478" spans="5:7" x14ac:dyDescent="0.25">
      <c r="E478">
        <v>477</v>
      </c>
      <c r="F478" t="str">
        <f>IF(Sheet1!F478="successful",Sheet1!$L478,"")</f>
        <v/>
      </c>
      <c r="G478">
        <f>IF(Sheet1!$F478="failed",Sheet1!$L478,"")</f>
        <v>124</v>
      </c>
    </row>
    <row r="479" spans="5:7" x14ac:dyDescent="0.25">
      <c r="E479">
        <v>478</v>
      </c>
      <c r="F479" t="str">
        <f>IF(Sheet1!F479="successful",Sheet1!$L479,"")</f>
        <v/>
      </c>
      <c r="G479">
        <f>IF(Sheet1!$F479="failed",Sheet1!$L479,"")</f>
        <v>0</v>
      </c>
    </row>
    <row r="480" spans="5:7" x14ac:dyDescent="0.25">
      <c r="E480">
        <v>479</v>
      </c>
      <c r="F480" t="str">
        <f>IF(Sheet1!F480="successful",Sheet1!$L480,"")</f>
        <v/>
      </c>
      <c r="G480">
        <f>IF(Sheet1!$F480="failed",Sheet1!$L480,"")</f>
        <v>0</v>
      </c>
    </row>
    <row r="481" spans="5:7" x14ac:dyDescent="0.25">
      <c r="E481">
        <v>480</v>
      </c>
      <c r="F481" t="str">
        <f>IF(Sheet1!F481="successful",Sheet1!$L481,"")</f>
        <v/>
      </c>
      <c r="G481">
        <f>IF(Sheet1!$F481="failed",Sheet1!$L481,"")</f>
        <v>55</v>
      </c>
    </row>
    <row r="482" spans="5:7" x14ac:dyDescent="0.25">
      <c r="E482">
        <v>481</v>
      </c>
      <c r="F482" t="str">
        <f>IF(Sheet1!F482="successful",Sheet1!$L482,"")</f>
        <v/>
      </c>
      <c r="G482">
        <f>IF(Sheet1!$F482="failed",Sheet1!$L482,"")</f>
        <v>140</v>
      </c>
    </row>
    <row r="483" spans="5:7" x14ac:dyDescent="0.25">
      <c r="E483">
        <v>482</v>
      </c>
      <c r="F483" t="str">
        <f>IF(Sheet1!F483="successful",Sheet1!$L483,"")</f>
        <v/>
      </c>
      <c r="G483">
        <f>IF(Sheet1!$F483="failed",Sheet1!$L483,"")</f>
        <v>21</v>
      </c>
    </row>
    <row r="484" spans="5:7" x14ac:dyDescent="0.25">
      <c r="E484">
        <v>483</v>
      </c>
      <c r="F484" t="str">
        <f>IF(Sheet1!F484="successful",Sheet1!$L484,"")</f>
        <v/>
      </c>
      <c r="G484">
        <f>IF(Sheet1!$F484="failed",Sheet1!$L484,"")</f>
        <v>1</v>
      </c>
    </row>
    <row r="485" spans="5:7" x14ac:dyDescent="0.25">
      <c r="E485">
        <v>484</v>
      </c>
      <c r="F485" t="str">
        <f>IF(Sheet1!F485="successful",Sheet1!$L485,"")</f>
        <v/>
      </c>
      <c r="G485">
        <f>IF(Sheet1!$F485="failed",Sheet1!$L485,"")</f>
        <v>147</v>
      </c>
    </row>
    <row r="486" spans="5:7" x14ac:dyDescent="0.25">
      <c r="E486">
        <v>485</v>
      </c>
      <c r="F486" t="str">
        <f>IF(Sheet1!F486="successful",Sheet1!$L486,"")</f>
        <v/>
      </c>
      <c r="G486">
        <f>IF(Sheet1!$F486="failed",Sheet1!$L486,"")</f>
        <v>11</v>
      </c>
    </row>
    <row r="487" spans="5:7" x14ac:dyDescent="0.25">
      <c r="E487">
        <v>486</v>
      </c>
      <c r="F487" t="str">
        <f>IF(Sheet1!F487="successful",Sheet1!$L487,"")</f>
        <v/>
      </c>
      <c r="G487">
        <f>IF(Sheet1!$F487="failed",Sheet1!$L487,"")</f>
        <v>125</v>
      </c>
    </row>
    <row r="488" spans="5:7" x14ac:dyDescent="0.25">
      <c r="E488">
        <v>487</v>
      </c>
      <c r="F488" t="str">
        <f>IF(Sheet1!F488="successful",Sheet1!$L488,"")</f>
        <v/>
      </c>
      <c r="G488">
        <f>IF(Sheet1!$F488="failed",Sheet1!$L488,"")</f>
        <v>1</v>
      </c>
    </row>
    <row r="489" spans="5:7" x14ac:dyDescent="0.25">
      <c r="E489">
        <v>488</v>
      </c>
      <c r="F489" t="str">
        <f>IF(Sheet1!F489="successful",Sheet1!$L489,"")</f>
        <v/>
      </c>
      <c r="G489">
        <f>IF(Sheet1!$F489="failed",Sheet1!$L489,"")</f>
        <v>0</v>
      </c>
    </row>
    <row r="490" spans="5:7" x14ac:dyDescent="0.25">
      <c r="E490">
        <v>489</v>
      </c>
      <c r="F490" t="str">
        <f>IF(Sheet1!F490="successful",Sheet1!$L490,"")</f>
        <v/>
      </c>
      <c r="G490">
        <f>IF(Sheet1!$F490="failed",Sheet1!$L490,"")</f>
        <v>0</v>
      </c>
    </row>
    <row r="491" spans="5:7" x14ac:dyDescent="0.25">
      <c r="E491">
        <v>490</v>
      </c>
      <c r="F491" t="str">
        <f>IF(Sheet1!F491="successful",Sheet1!$L491,"")</f>
        <v/>
      </c>
      <c r="G491">
        <f>IF(Sheet1!$F491="failed",Sheet1!$L491,"")</f>
        <v>3</v>
      </c>
    </row>
    <row r="492" spans="5:7" x14ac:dyDescent="0.25">
      <c r="E492">
        <v>491</v>
      </c>
      <c r="F492" t="str">
        <f>IF(Sheet1!F492="successful",Sheet1!$L492,"")</f>
        <v/>
      </c>
      <c r="G492">
        <f>IF(Sheet1!$F492="failed",Sheet1!$L492,"")</f>
        <v>0</v>
      </c>
    </row>
    <row r="493" spans="5:7" x14ac:dyDescent="0.25">
      <c r="E493">
        <v>492</v>
      </c>
      <c r="F493" t="str">
        <f>IF(Sheet1!F493="successful",Sheet1!$L493,"")</f>
        <v/>
      </c>
      <c r="G493">
        <f>IF(Sheet1!$F493="failed",Sheet1!$L493,"")</f>
        <v>0</v>
      </c>
    </row>
    <row r="494" spans="5:7" x14ac:dyDescent="0.25">
      <c r="E494">
        <v>493</v>
      </c>
      <c r="F494" t="str">
        <f>IF(Sheet1!F494="successful",Sheet1!$L494,"")</f>
        <v/>
      </c>
      <c r="G494">
        <f>IF(Sheet1!$F494="failed",Sheet1!$L494,"")</f>
        <v>0</v>
      </c>
    </row>
    <row r="495" spans="5:7" x14ac:dyDescent="0.25">
      <c r="E495">
        <v>494</v>
      </c>
      <c r="F495" t="str">
        <f>IF(Sheet1!F495="successful",Sheet1!$L495,"")</f>
        <v/>
      </c>
      <c r="G495">
        <f>IF(Sheet1!$F495="failed",Sheet1!$L495,"")</f>
        <v>0</v>
      </c>
    </row>
    <row r="496" spans="5:7" x14ac:dyDescent="0.25">
      <c r="E496">
        <v>495</v>
      </c>
      <c r="F496" t="str">
        <f>IF(Sheet1!F496="successful",Sheet1!$L496,"")</f>
        <v/>
      </c>
      <c r="G496">
        <f>IF(Sheet1!$F496="failed",Sheet1!$L496,"")</f>
        <v>3</v>
      </c>
    </row>
    <row r="497" spans="5:7" x14ac:dyDescent="0.25">
      <c r="E497">
        <v>496</v>
      </c>
      <c r="F497" t="str">
        <f>IF(Sheet1!F497="successful",Sheet1!$L497,"")</f>
        <v/>
      </c>
      <c r="G497">
        <f>IF(Sheet1!$F497="failed",Sheet1!$L497,"")</f>
        <v>0</v>
      </c>
    </row>
    <row r="498" spans="5:7" x14ac:dyDescent="0.25">
      <c r="E498">
        <v>497</v>
      </c>
      <c r="F498" t="str">
        <f>IF(Sheet1!F498="successful",Sheet1!$L498,"")</f>
        <v/>
      </c>
      <c r="G498">
        <f>IF(Sheet1!$F498="failed",Sheet1!$L498,"")</f>
        <v>1</v>
      </c>
    </row>
    <row r="499" spans="5:7" x14ac:dyDescent="0.25">
      <c r="E499">
        <v>498</v>
      </c>
      <c r="F499" t="str">
        <f>IF(Sheet1!F499="successful",Sheet1!$L499,"")</f>
        <v/>
      </c>
      <c r="G499">
        <f>IF(Sheet1!$F499="failed",Sheet1!$L499,"")</f>
        <v>3</v>
      </c>
    </row>
    <row r="500" spans="5:7" x14ac:dyDescent="0.25">
      <c r="E500">
        <v>499</v>
      </c>
      <c r="F500" t="str">
        <f>IF(Sheet1!F500="successful",Sheet1!$L500,"")</f>
        <v/>
      </c>
      <c r="G500">
        <f>IF(Sheet1!$F500="failed",Sheet1!$L500,"")</f>
        <v>22</v>
      </c>
    </row>
    <row r="501" spans="5:7" x14ac:dyDescent="0.25">
      <c r="E501">
        <v>500</v>
      </c>
      <c r="F501" t="str">
        <f>IF(Sheet1!F501="successful",Sheet1!$L501,"")</f>
        <v/>
      </c>
      <c r="G501">
        <f>IF(Sheet1!$F501="failed",Sheet1!$L501,"")</f>
        <v>26</v>
      </c>
    </row>
    <row r="502" spans="5:7" x14ac:dyDescent="0.25">
      <c r="E502">
        <v>501</v>
      </c>
      <c r="F502" t="str">
        <f>IF(Sheet1!F502="successful",Sheet1!$L502,"")</f>
        <v/>
      </c>
      <c r="G502">
        <f>IF(Sheet1!$F502="failed",Sheet1!$L502,"")</f>
        <v>4</v>
      </c>
    </row>
    <row r="503" spans="5:7" x14ac:dyDescent="0.25">
      <c r="E503">
        <v>502</v>
      </c>
      <c r="F503" t="str">
        <f>IF(Sheet1!F503="successful",Sheet1!$L503,"")</f>
        <v/>
      </c>
      <c r="G503">
        <f>IF(Sheet1!$F503="failed",Sheet1!$L503,"")</f>
        <v>0</v>
      </c>
    </row>
    <row r="504" spans="5:7" x14ac:dyDescent="0.25">
      <c r="E504">
        <v>503</v>
      </c>
      <c r="F504" t="str">
        <f>IF(Sheet1!F504="successful",Sheet1!$L504,"")</f>
        <v/>
      </c>
      <c r="G504">
        <f>IF(Sheet1!$F504="failed",Sheet1!$L504,"")</f>
        <v>4</v>
      </c>
    </row>
    <row r="505" spans="5:7" x14ac:dyDescent="0.25">
      <c r="E505">
        <v>504</v>
      </c>
      <c r="F505" t="str">
        <f>IF(Sheet1!F505="successful",Sheet1!$L505,"")</f>
        <v/>
      </c>
      <c r="G505">
        <f>IF(Sheet1!$F505="failed",Sheet1!$L505,"")</f>
        <v>9</v>
      </c>
    </row>
    <row r="506" spans="5:7" x14ac:dyDescent="0.25">
      <c r="E506">
        <v>505</v>
      </c>
      <c r="F506" t="str">
        <f>IF(Sheet1!F506="successful",Sheet1!$L506,"")</f>
        <v/>
      </c>
      <c r="G506">
        <f>IF(Sheet1!$F506="failed",Sheet1!$L506,"")</f>
        <v>5</v>
      </c>
    </row>
    <row r="507" spans="5:7" x14ac:dyDescent="0.25">
      <c r="E507">
        <v>506</v>
      </c>
      <c r="F507" t="str">
        <f>IF(Sheet1!F507="successful",Sheet1!$L507,"")</f>
        <v/>
      </c>
      <c r="G507">
        <f>IF(Sheet1!$F507="failed",Sheet1!$L507,"")</f>
        <v>14</v>
      </c>
    </row>
    <row r="508" spans="5:7" x14ac:dyDescent="0.25">
      <c r="E508">
        <v>507</v>
      </c>
      <c r="F508" t="str">
        <f>IF(Sheet1!F508="successful",Sheet1!$L508,"")</f>
        <v/>
      </c>
      <c r="G508">
        <f>IF(Sheet1!$F508="failed",Sheet1!$L508,"")</f>
        <v>1</v>
      </c>
    </row>
    <row r="509" spans="5:7" x14ac:dyDescent="0.25">
      <c r="E509">
        <v>508</v>
      </c>
      <c r="F509" t="str">
        <f>IF(Sheet1!F509="successful",Sheet1!$L509,"")</f>
        <v/>
      </c>
      <c r="G509">
        <f>IF(Sheet1!$F509="failed",Sheet1!$L509,"")</f>
        <v>10</v>
      </c>
    </row>
    <row r="510" spans="5:7" x14ac:dyDescent="0.25">
      <c r="E510">
        <v>509</v>
      </c>
      <c r="F510" t="str">
        <f>IF(Sheet1!F510="successful",Sheet1!$L510,"")</f>
        <v/>
      </c>
      <c r="G510">
        <f>IF(Sheet1!$F510="failed",Sheet1!$L510,"")</f>
        <v>3</v>
      </c>
    </row>
    <row r="511" spans="5:7" x14ac:dyDescent="0.25">
      <c r="E511">
        <v>510</v>
      </c>
      <c r="F511" t="str">
        <f>IF(Sheet1!F511="successful",Sheet1!$L511,"")</f>
        <v/>
      </c>
      <c r="G511">
        <f>IF(Sheet1!$F511="failed",Sheet1!$L511,"")</f>
        <v>1</v>
      </c>
    </row>
    <row r="512" spans="5:7" x14ac:dyDescent="0.25">
      <c r="E512">
        <v>511</v>
      </c>
      <c r="F512" t="str">
        <f>IF(Sheet1!F512="successful",Sheet1!$L512,"")</f>
        <v/>
      </c>
      <c r="G512">
        <f>IF(Sheet1!$F512="failed",Sheet1!$L512,"")</f>
        <v>0</v>
      </c>
    </row>
    <row r="513" spans="5:7" x14ac:dyDescent="0.25">
      <c r="E513">
        <v>512</v>
      </c>
      <c r="F513" t="str">
        <f>IF(Sheet1!F513="successful",Sheet1!$L513,"")</f>
        <v/>
      </c>
      <c r="G513">
        <f>IF(Sheet1!$F513="failed",Sheet1!$L513,"")</f>
        <v>5</v>
      </c>
    </row>
    <row r="514" spans="5:7" x14ac:dyDescent="0.25">
      <c r="E514">
        <v>513</v>
      </c>
      <c r="F514" t="str">
        <f>IF(Sheet1!F514="successful",Sheet1!$L514,"")</f>
        <v/>
      </c>
      <c r="G514">
        <f>IF(Sheet1!$F514="failed",Sheet1!$L514,"")</f>
        <v>2</v>
      </c>
    </row>
    <row r="515" spans="5:7" x14ac:dyDescent="0.25">
      <c r="E515">
        <v>514</v>
      </c>
      <c r="F515" t="str">
        <f>IF(Sheet1!F515="successful",Sheet1!$L515,"")</f>
        <v/>
      </c>
      <c r="G515">
        <f>IF(Sheet1!$F515="failed",Sheet1!$L515,"")</f>
        <v>68</v>
      </c>
    </row>
    <row r="516" spans="5:7" x14ac:dyDescent="0.25">
      <c r="E516">
        <v>515</v>
      </c>
      <c r="F516" t="str">
        <f>IF(Sheet1!F516="successful",Sheet1!$L516,"")</f>
        <v/>
      </c>
      <c r="G516">
        <f>IF(Sheet1!$F516="failed",Sheet1!$L516,"")</f>
        <v>3</v>
      </c>
    </row>
    <row r="517" spans="5:7" x14ac:dyDescent="0.25">
      <c r="E517">
        <v>516</v>
      </c>
      <c r="F517" t="str">
        <f>IF(Sheet1!F517="successful",Sheet1!$L517,"")</f>
        <v/>
      </c>
      <c r="G517">
        <f>IF(Sheet1!$F517="failed",Sheet1!$L517,"")</f>
        <v>34</v>
      </c>
    </row>
    <row r="518" spans="5:7" x14ac:dyDescent="0.25">
      <c r="E518">
        <v>517</v>
      </c>
      <c r="F518" t="str">
        <f>IF(Sheet1!F518="successful",Sheet1!$L518,"")</f>
        <v/>
      </c>
      <c r="G518">
        <f>IF(Sheet1!$F518="failed",Sheet1!$L518,"")</f>
        <v>0</v>
      </c>
    </row>
    <row r="519" spans="5:7" x14ac:dyDescent="0.25">
      <c r="E519">
        <v>518</v>
      </c>
      <c r="F519" t="str">
        <f>IF(Sheet1!F519="successful",Sheet1!$L519,"")</f>
        <v/>
      </c>
      <c r="G519">
        <f>IF(Sheet1!$F519="failed",Sheet1!$L519,"")</f>
        <v>3</v>
      </c>
    </row>
    <row r="520" spans="5:7" x14ac:dyDescent="0.25">
      <c r="E520">
        <v>519</v>
      </c>
      <c r="F520" t="str">
        <f>IF(Sheet1!F520="successful",Sheet1!$L520,"")</f>
        <v/>
      </c>
      <c r="G520">
        <f>IF(Sheet1!$F520="failed",Sheet1!$L520,"")</f>
        <v>0</v>
      </c>
    </row>
    <row r="521" spans="5:7" x14ac:dyDescent="0.25">
      <c r="E521">
        <v>520</v>
      </c>
      <c r="F521" t="str">
        <f>IF(Sheet1!F521="successful",Sheet1!$L521,"")</f>
        <v/>
      </c>
      <c r="G521">
        <f>IF(Sheet1!$F521="failed",Sheet1!$L521,"")</f>
        <v>70</v>
      </c>
    </row>
    <row r="522" spans="5:7" x14ac:dyDescent="0.25">
      <c r="E522">
        <v>521</v>
      </c>
      <c r="F522">
        <f>IF(Sheet1!F522="successful",Sheet1!$L522,"")</f>
        <v>34</v>
      </c>
      <c r="G522" t="str">
        <f>IF(Sheet1!$F522="failed",Sheet1!$L522,"")</f>
        <v/>
      </c>
    </row>
    <row r="523" spans="5:7" x14ac:dyDescent="0.25">
      <c r="E523">
        <v>522</v>
      </c>
      <c r="F523">
        <f>IF(Sheet1!F523="successful",Sheet1!$L523,"")</f>
        <v>56</v>
      </c>
      <c r="G523" t="str">
        <f>IF(Sheet1!$F523="failed",Sheet1!$L523,"")</f>
        <v/>
      </c>
    </row>
    <row r="524" spans="5:7" x14ac:dyDescent="0.25">
      <c r="E524">
        <v>523</v>
      </c>
      <c r="F524">
        <f>IF(Sheet1!F524="successful",Sheet1!$L524,"")</f>
        <v>31</v>
      </c>
      <c r="G524" t="str">
        <f>IF(Sheet1!$F524="failed",Sheet1!$L524,"")</f>
        <v/>
      </c>
    </row>
    <row r="525" spans="5:7" x14ac:dyDescent="0.25">
      <c r="E525">
        <v>524</v>
      </c>
      <c r="F525">
        <f>IF(Sheet1!F525="successful",Sheet1!$L525,"")</f>
        <v>84</v>
      </c>
      <c r="G525" t="str">
        <f>IF(Sheet1!$F525="failed",Sheet1!$L525,"")</f>
        <v/>
      </c>
    </row>
    <row r="526" spans="5:7" x14ac:dyDescent="0.25">
      <c r="E526">
        <v>525</v>
      </c>
      <c r="F526">
        <f>IF(Sheet1!F526="successful",Sheet1!$L526,"")</f>
        <v>130</v>
      </c>
      <c r="G526" t="str">
        <f>IF(Sheet1!$F526="failed",Sheet1!$L526,"")</f>
        <v/>
      </c>
    </row>
    <row r="527" spans="5:7" x14ac:dyDescent="0.25">
      <c r="E527">
        <v>526</v>
      </c>
      <c r="F527">
        <f>IF(Sheet1!F527="successful",Sheet1!$L527,"")</f>
        <v>12</v>
      </c>
      <c r="G527" t="str">
        <f>IF(Sheet1!$F527="failed",Sheet1!$L527,"")</f>
        <v/>
      </c>
    </row>
    <row r="528" spans="5:7" x14ac:dyDescent="0.25">
      <c r="E528">
        <v>527</v>
      </c>
      <c r="F528">
        <f>IF(Sheet1!F528="successful",Sheet1!$L528,"")</f>
        <v>23</v>
      </c>
      <c r="G528" t="str">
        <f>IF(Sheet1!$F528="failed",Sheet1!$L528,"")</f>
        <v/>
      </c>
    </row>
    <row r="529" spans="5:7" x14ac:dyDescent="0.25">
      <c r="E529">
        <v>528</v>
      </c>
      <c r="F529">
        <f>IF(Sheet1!F529="successful",Sheet1!$L529,"")</f>
        <v>158</v>
      </c>
      <c r="G529" t="str">
        <f>IF(Sheet1!$F529="failed",Sheet1!$L529,"")</f>
        <v/>
      </c>
    </row>
    <row r="530" spans="5:7" x14ac:dyDescent="0.25">
      <c r="E530">
        <v>529</v>
      </c>
      <c r="F530">
        <f>IF(Sheet1!F530="successful",Sheet1!$L530,"")</f>
        <v>30</v>
      </c>
      <c r="G530" t="str">
        <f>IF(Sheet1!$F530="failed",Sheet1!$L530,"")</f>
        <v/>
      </c>
    </row>
    <row r="531" spans="5:7" x14ac:dyDescent="0.25">
      <c r="E531">
        <v>530</v>
      </c>
      <c r="F531">
        <f>IF(Sheet1!F531="successful",Sheet1!$L531,"")</f>
        <v>18</v>
      </c>
      <c r="G531" t="str">
        <f>IF(Sheet1!$F531="failed",Sheet1!$L531,"")</f>
        <v/>
      </c>
    </row>
    <row r="532" spans="5:7" x14ac:dyDescent="0.25">
      <c r="E532">
        <v>531</v>
      </c>
      <c r="F532">
        <f>IF(Sheet1!F532="successful",Sheet1!$L532,"")</f>
        <v>29</v>
      </c>
      <c r="G532" t="str">
        <f>IF(Sheet1!$F532="failed",Sheet1!$L532,"")</f>
        <v/>
      </c>
    </row>
    <row r="533" spans="5:7" x14ac:dyDescent="0.25">
      <c r="E533">
        <v>532</v>
      </c>
      <c r="F533">
        <f>IF(Sheet1!F533="successful",Sheet1!$L533,"")</f>
        <v>31</v>
      </c>
      <c r="G533" t="str">
        <f>IF(Sheet1!$F533="failed",Sheet1!$L533,"")</f>
        <v/>
      </c>
    </row>
    <row r="534" spans="5:7" x14ac:dyDescent="0.25">
      <c r="E534">
        <v>533</v>
      </c>
      <c r="F534">
        <f>IF(Sheet1!F534="successful",Sheet1!$L534,"")</f>
        <v>173</v>
      </c>
      <c r="G534" t="str">
        <f>IF(Sheet1!$F534="failed",Sheet1!$L534,"")</f>
        <v/>
      </c>
    </row>
    <row r="535" spans="5:7" x14ac:dyDescent="0.25">
      <c r="E535">
        <v>534</v>
      </c>
      <c r="F535">
        <f>IF(Sheet1!F535="successful",Sheet1!$L535,"")</f>
        <v>17</v>
      </c>
      <c r="G535" t="str">
        <f>IF(Sheet1!$F535="failed",Sheet1!$L535,"")</f>
        <v/>
      </c>
    </row>
    <row r="536" spans="5:7" x14ac:dyDescent="0.25">
      <c r="E536">
        <v>535</v>
      </c>
      <c r="F536">
        <f>IF(Sheet1!F536="successful",Sheet1!$L536,"")</f>
        <v>48</v>
      </c>
      <c r="G536" t="str">
        <f>IF(Sheet1!$F536="failed",Sheet1!$L536,"")</f>
        <v/>
      </c>
    </row>
    <row r="537" spans="5:7" x14ac:dyDescent="0.25">
      <c r="E537">
        <v>536</v>
      </c>
      <c r="F537">
        <f>IF(Sheet1!F537="successful",Sheet1!$L537,"")</f>
        <v>59</v>
      </c>
      <c r="G537" t="str">
        <f>IF(Sheet1!$F537="failed",Sheet1!$L537,"")</f>
        <v/>
      </c>
    </row>
    <row r="538" spans="5:7" x14ac:dyDescent="0.25">
      <c r="E538">
        <v>537</v>
      </c>
      <c r="F538">
        <f>IF(Sheet1!F538="successful",Sheet1!$L538,"")</f>
        <v>39</v>
      </c>
      <c r="G538" t="str">
        <f>IF(Sheet1!$F538="failed",Sheet1!$L538,"")</f>
        <v/>
      </c>
    </row>
    <row r="539" spans="5:7" x14ac:dyDescent="0.25">
      <c r="E539">
        <v>538</v>
      </c>
      <c r="F539">
        <f>IF(Sheet1!F539="successful",Sheet1!$L539,"")</f>
        <v>59</v>
      </c>
      <c r="G539" t="str">
        <f>IF(Sheet1!$F539="failed",Sheet1!$L539,"")</f>
        <v/>
      </c>
    </row>
    <row r="540" spans="5:7" x14ac:dyDescent="0.25">
      <c r="E540">
        <v>539</v>
      </c>
      <c r="F540">
        <f>IF(Sheet1!F540="successful",Sheet1!$L540,"")</f>
        <v>60</v>
      </c>
      <c r="G540" t="str">
        <f>IF(Sheet1!$F540="failed",Sheet1!$L540,"")</f>
        <v/>
      </c>
    </row>
    <row r="541" spans="5:7" x14ac:dyDescent="0.25">
      <c r="E541">
        <v>540</v>
      </c>
      <c r="F541">
        <f>IF(Sheet1!F541="successful",Sheet1!$L541,"")</f>
        <v>20</v>
      </c>
      <c r="G541" t="str">
        <f>IF(Sheet1!$F541="failed",Sheet1!$L541,"")</f>
        <v/>
      </c>
    </row>
    <row r="542" spans="5:7" x14ac:dyDescent="0.25">
      <c r="E542">
        <v>541</v>
      </c>
      <c r="F542" t="str">
        <f>IF(Sheet1!F542="successful",Sheet1!$L542,"")</f>
        <v/>
      </c>
      <c r="G542">
        <f>IF(Sheet1!$F542="failed",Sheet1!$L542,"")</f>
        <v>1</v>
      </c>
    </row>
    <row r="543" spans="5:7" x14ac:dyDescent="0.25">
      <c r="E543">
        <v>542</v>
      </c>
      <c r="F543" t="str">
        <f>IF(Sheet1!F543="successful",Sheet1!$L543,"")</f>
        <v/>
      </c>
      <c r="G543">
        <f>IF(Sheet1!$F543="failed",Sheet1!$L543,"")</f>
        <v>1</v>
      </c>
    </row>
    <row r="544" spans="5:7" x14ac:dyDescent="0.25">
      <c r="E544">
        <v>543</v>
      </c>
      <c r="F544" t="str">
        <f>IF(Sheet1!F544="successful",Sheet1!$L544,"")</f>
        <v/>
      </c>
      <c r="G544">
        <f>IF(Sheet1!$F544="failed",Sheet1!$L544,"")</f>
        <v>1</v>
      </c>
    </row>
    <row r="545" spans="5:7" x14ac:dyDescent="0.25">
      <c r="E545">
        <v>544</v>
      </c>
      <c r="F545" t="str">
        <f>IF(Sheet1!F545="successful",Sheet1!$L545,"")</f>
        <v/>
      </c>
      <c r="G545">
        <f>IF(Sheet1!$F545="failed",Sheet1!$L545,"")</f>
        <v>2</v>
      </c>
    </row>
    <row r="546" spans="5:7" x14ac:dyDescent="0.25">
      <c r="E546">
        <v>545</v>
      </c>
      <c r="F546" t="str">
        <f>IF(Sheet1!F546="successful",Sheet1!$L546,"")</f>
        <v/>
      </c>
      <c r="G546">
        <f>IF(Sheet1!$F546="failed",Sheet1!$L546,"")</f>
        <v>2</v>
      </c>
    </row>
    <row r="547" spans="5:7" x14ac:dyDescent="0.25">
      <c r="E547">
        <v>546</v>
      </c>
      <c r="F547" t="str">
        <f>IF(Sheet1!F547="successful",Sheet1!$L547,"")</f>
        <v/>
      </c>
      <c r="G547">
        <f>IF(Sheet1!$F547="failed",Sheet1!$L547,"")</f>
        <v>34</v>
      </c>
    </row>
    <row r="548" spans="5:7" x14ac:dyDescent="0.25">
      <c r="E548">
        <v>547</v>
      </c>
      <c r="F548" t="str">
        <f>IF(Sheet1!F548="successful",Sheet1!$L548,"")</f>
        <v/>
      </c>
      <c r="G548">
        <f>IF(Sheet1!$F548="failed",Sheet1!$L548,"")</f>
        <v>2</v>
      </c>
    </row>
    <row r="549" spans="5:7" x14ac:dyDescent="0.25">
      <c r="E549">
        <v>548</v>
      </c>
      <c r="F549" t="str">
        <f>IF(Sheet1!F549="successful",Sheet1!$L549,"")</f>
        <v/>
      </c>
      <c r="G549">
        <f>IF(Sheet1!$F549="failed",Sheet1!$L549,"")</f>
        <v>0</v>
      </c>
    </row>
    <row r="550" spans="5:7" x14ac:dyDescent="0.25">
      <c r="E550">
        <v>549</v>
      </c>
      <c r="F550" t="str">
        <f>IF(Sheet1!F550="successful",Sheet1!$L550,"")</f>
        <v/>
      </c>
      <c r="G550">
        <f>IF(Sheet1!$F550="failed",Sheet1!$L550,"")</f>
        <v>1</v>
      </c>
    </row>
    <row r="551" spans="5:7" x14ac:dyDescent="0.25">
      <c r="E551">
        <v>550</v>
      </c>
      <c r="F551" t="str">
        <f>IF(Sheet1!F551="successful",Sheet1!$L551,"")</f>
        <v/>
      </c>
      <c r="G551">
        <f>IF(Sheet1!$F551="failed",Sheet1!$L551,"")</f>
        <v>8</v>
      </c>
    </row>
    <row r="552" spans="5:7" x14ac:dyDescent="0.25">
      <c r="E552">
        <v>551</v>
      </c>
      <c r="F552" t="str">
        <f>IF(Sheet1!F552="successful",Sheet1!$L552,"")</f>
        <v/>
      </c>
      <c r="G552">
        <f>IF(Sheet1!$F552="failed",Sheet1!$L552,"")</f>
        <v>4</v>
      </c>
    </row>
    <row r="553" spans="5:7" x14ac:dyDescent="0.25">
      <c r="E553">
        <v>552</v>
      </c>
      <c r="F553" t="str">
        <f>IF(Sheet1!F553="successful",Sheet1!$L553,"")</f>
        <v/>
      </c>
      <c r="G553">
        <f>IF(Sheet1!$F553="failed",Sheet1!$L553,"")</f>
        <v>28</v>
      </c>
    </row>
    <row r="554" spans="5:7" x14ac:dyDescent="0.25">
      <c r="E554">
        <v>553</v>
      </c>
      <c r="F554" t="str">
        <f>IF(Sheet1!F554="successful",Sheet1!$L554,"")</f>
        <v/>
      </c>
      <c r="G554">
        <f>IF(Sheet1!$F554="failed",Sheet1!$L554,"")</f>
        <v>0</v>
      </c>
    </row>
    <row r="555" spans="5:7" x14ac:dyDescent="0.25">
      <c r="E555">
        <v>554</v>
      </c>
      <c r="F555" t="str">
        <f>IF(Sheet1!F555="successful",Sheet1!$L555,"")</f>
        <v/>
      </c>
      <c r="G555">
        <f>IF(Sheet1!$F555="failed",Sheet1!$L555,"")</f>
        <v>6</v>
      </c>
    </row>
    <row r="556" spans="5:7" x14ac:dyDescent="0.25">
      <c r="E556">
        <v>555</v>
      </c>
      <c r="F556" t="str">
        <f>IF(Sheet1!F556="successful",Sheet1!$L556,"")</f>
        <v/>
      </c>
      <c r="G556">
        <f>IF(Sheet1!$F556="failed",Sheet1!$L556,"")</f>
        <v>22</v>
      </c>
    </row>
    <row r="557" spans="5:7" x14ac:dyDescent="0.25">
      <c r="E557">
        <v>556</v>
      </c>
      <c r="F557" t="str">
        <f>IF(Sheet1!F557="successful",Sheet1!$L557,"")</f>
        <v/>
      </c>
      <c r="G557">
        <f>IF(Sheet1!$F557="failed",Sheet1!$L557,"")</f>
        <v>0</v>
      </c>
    </row>
    <row r="558" spans="5:7" x14ac:dyDescent="0.25">
      <c r="E558">
        <v>557</v>
      </c>
      <c r="F558" t="str">
        <f>IF(Sheet1!F558="successful",Sheet1!$L558,"")</f>
        <v/>
      </c>
      <c r="G558">
        <f>IF(Sheet1!$F558="failed",Sheet1!$L558,"")</f>
        <v>1</v>
      </c>
    </row>
    <row r="559" spans="5:7" x14ac:dyDescent="0.25">
      <c r="E559">
        <v>558</v>
      </c>
      <c r="F559" t="str">
        <f>IF(Sheet1!F559="successful",Sheet1!$L559,"")</f>
        <v/>
      </c>
      <c r="G559">
        <f>IF(Sheet1!$F559="failed",Sheet1!$L559,"")</f>
        <v>20</v>
      </c>
    </row>
    <row r="560" spans="5:7" x14ac:dyDescent="0.25">
      <c r="E560">
        <v>559</v>
      </c>
      <c r="F560" t="str">
        <f>IF(Sheet1!F560="successful",Sheet1!$L560,"")</f>
        <v/>
      </c>
      <c r="G560">
        <f>IF(Sheet1!$F560="failed",Sheet1!$L560,"")</f>
        <v>0</v>
      </c>
    </row>
    <row r="561" spans="5:7" x14ac:dyDescent="0.25">
      <c r="E561">
        <v>560</v>
      </c>
      <c r="F561" t="str">
        <f>IF(Sheet1!F561="successful",Sheet1!$L561,"")</f>
        <v/>
      </c>
      <c r="G561">
        <f>IF(Sheet1!$F561="failed",Sheet1!$L561,"")</f>
        <v>1</v>
      </c>
    </row>
    <row r="562" spans="5:7" x14ac:dyDescent="0.25">
      <c r="E562">
        <v>561</v>
      </c>
      <c r="F562" t="str">
        <f>IF(Sheet1!F562="successful",Sheet1!$L562,"")</f>
        <v/>
      </c>
      <c r="G562">
        <f>IF(Sheet1!$F562="failed",Sheet1!$L562,"")</f>
        <v>3</v>
      </c>
    </row>
    <row r="563" spans="5:7" x14ac:dyDescent="0.25">
      <c r="E563">
        <v>562</v>
      </c>
      <c r="F563" t="str">
        <f>IF(Sheet1!F563="successful",Sheet1!$L563,"")</f>
        <v/>
      </c>
      <c r="G563">
        <f>IF(Sheet1!$F563="failed",Sheet1!$L563,"")</f>
        <v>2</v>
      </c>
    </row>
    <row r="564" spans="5:7" x14ac:dyDescent="0.25">
      <c r="E564">
        <v>563</v>
      </c>
      <c r="F564" t="str">
        <f>IF(Sheet1!F564="successful",Sheet1!$L564,"")</f>
        <v/>
      </c>
      <c r="G564">
        <f>IF(Sheet1!$F564="failed",Sheet1!$L564,"")</f>
        <v>0</v>
      </c>
    </row>
    <row r="565" spans="5:7" x14ac:dyDescent="0.25">
      <c r="E565">
        <v>564</v>
      </c>
      <c r="F565" t="str">
        <f>IF(Sheet1!F565="successful",Sheet1!$L565,"")</f>
        <v/>
      </c>
      <c r="G565">
        <f>IF(Sheet1!$F565="failed",Sheet1!$L565,"")</f>
        <v>2</v>
      </c>
    </row>
    <row r="566" spans="5:7" x14ac:dyDescent="0.25">
      <c r="E566">
        <v>565</v>
      </c>
      <c r="F566" t="str">
        <f>IF(Sheet1!F566="successful",Sheet1!$L566,"")</f>
        <v/>
      </c>
      <c r="G566">
        <f>IF(Sheet1!$F566="failed",Sheet1!$L566,"")</f>
        <v>1</v>
      </c>
    </row>
    <row r="567" spans="5:7" x14ac:dyDescent="0.25">
      <c r="E567">
        <v>566</v>
      </c>
      <c r="F567" t="str">
        <f>IF(Sheet1!F567="successful",Sheet1!$L567,"")</f>
        <v/>
      </c>
      <c r="G567">
        <f>IF(Sheet1!$F567="failed",Sheet1!$L567,"")</f>
        <v>0</v>
      </c>
    </row>
    <row r="568" spans="5:7" x14ac:dyDescent="0.25">
      <c r="E568">
        <v>567</v>
      </c>
      <c r="F568" t="str">
        <f>IF(Sheet1!F568="successful",Sheet1!$L568,"")</f>
        <v/>
      </c>
      <c r="G568">
        <f>IF(Sheet1!$F568="failed",Sheet1!$L568,"")</f>
        <v>1</v>
      </c>
    </row>
    <row r="569" spans="5:7" x14ac:dyDescent="0.25">
      <c r="E569">
        <v>568</v>
      </c>
      <c r="F569" t="str">
        <f>IF(Sheet1!F569="successful",Sheet1!$L569,"")</f>
        <v/>
      </c>
      <c r="G569">
        <f>IF(Sheet1!$F569="failed",Sheet1!$L569,"")</f>
        <v>0</v>
      </c>
    </row>
    <row r="570" spans="5:7" x14ac:dyDescent="0.25">
      <c r="E570">
        <v>569</v>
      </c>
      <c r="F570" t="str">
        <f>IF(Sheet1!F570="successful",Sheet1!$L570,"")</f>
        <v/>
      </c>
      <c r="G570">
        <f>IF(Sheet1!$F570="failed",Sheet1!$L570,"")</f>
        <v>5</v>
      </c>
    </row>
    <row r="571" spans="5:7" x14ac:dyDescent="0.25">
      <c r="E571">
        <v>570</v>
      </c>
      <c r="F571" t="str">
        <f>IF(Sheet1!F571="successful",Sheet1!$L571,"")</f>
        <v/>
      </c>
      <c r="G571">
        <f>IF(Sheet1!$F571="failed",Sheet1!$L571,"")</f>
        <v>1</v>
      </c>
    </row>
    <row r="572" spans="5:7" x14ac:dyDescent="0.25">
      <c r="E572">
        <v>571</v>
      </c>
      <c r="F572" t="str">
        <f>IF(Sheet1!F572="successful",Sheet1!$L572,"")</f>
        <v/>
      </c>
      <c r="G572">
        <f>IF(Sheet1!$F572="failed",Sheet1!$L572,"")</f>
        <v>1</v>
      </c>
    </row>
    <row r="573" spans="5:7" x14ac:dyDescent="0.25">
      <c r="E573">
        <v>572</v>
      </c>
      <c r="F573" t="str">
        <f>IF(Sheet1!F573="successful",Sheet1!$L573,"")</f>
        <v/>
      </c>
      <c r="G573">
        <f>IF(Sheet1!$F573="failed",Sheet1!$L573,"")</f>
        <v>2</v>
      </c>
    </row>
    <row r="574" spans="5:7" x14ac:dyDescent="0.25">
      <c r="E574">
        <v>573</v>
      </c>
      <c r="F574" t="str">
        <f>IF(Sheet1!F574="successful",Sheet1!$L574,"")</f>
        <v/>
      </c>
      <c r="G574">
        <f>IF(Sheet1!$F574="failed",Sheet1!$L574,"")</f>
        <v>0</v>
      </c>
    </row>
    <row r="575" spans="5:7" x14ac:dyDescent="0.25">
      <c r="E575">
        <v>574</v>
      </c>
      <c r="F575" t="str">
        <f>IF(Sheet1!F575="successful",Sheet1!$L575,"")</f>
        <v/>
      </c>
      <c r="G575">
        <f>IF(Sheet1!$F575="failed",Sheet1!$L575,"")</f>
        <v>9</v>
      </c>
    </row>
    <row r="576" spans="5:7" x14ac:dyDescent="0.25">
      <c r="E576">
        <v>575</v>
      </c>
      <c r="F576" t="str">
        <f>IF(Sheet1!F576="successful",Sheet1!$L576,"")</f>
        <v/>
      </c>
      <c r="G576">
        <f>IF(Sheet1!$F576="failed",Sheet1!$L576,"")</f>
        <v>4</v>
      </c>
    </row>
    <row r="577" spans="5:7" x14ac:dyDescent="0.25">
      <c r="E577">
        <v>576</v>
      </c>
      <c r="F577" t="str">
        <f>IF(Sheet1!F577="successful",Sheet1!$L577,"")</f>
        <v/>
      </c>
      <c r="G577">
        <f>IF(Sheet1!$F577="failed",Sheet1!$L577,"")</f>
        <v>4</v>
      </c>
    </row>
    <row r="578" spans="5:7" x14ac:dyDescent="0.25">
      <c r="E578">
        <v>577</v>
      </c>
      <c r="F578" t="str">
        <f>IF(Sheet1!F578="successful",Sheet1!$L578,"")</f>
        <v/>
      </c>
      <c r="G578">
        <f>IF(Sheet1!$F578="failed",Sheet1!$L578,"")</f>
        <v>1</v>
      </c>
    </row>
    <row r="579" spans="5:7" x14ac:dyDescent="0.25">
      <c r="E579">
        <v>578</v>
      </c>
      <c r="F579" t="str">
        <f>IF(Sheet1!F579="successful",Sheet1!$L579,"")</f>
        <v/>
      </c>
      <c r="G579">
        <f>IF(Sheet1!$F579="failed",Sheet1!$L579,"")</f>
        <v>1</v>
      </c>
    </row>
    <row r="580" spans="5:7" x14ac:dyDescent="0.25">
      <c r="E580">
        <v>579</v>
      </c>
      <c r="F580" t="str">
        <f>IF(Sheet1!F580="successful",Sheet1!$L580,"")</f>
        <v/>
      </c>
      <c r="G580">
        <f>IF(Sheet1!$F580="failed",Sheet1!$L580,"")</f>
        <v>7</v>
      </c>
    </row>
    <row r="581" spans="5:7" x14ac:dyDescent="0.25">
      <c r="E581">
        <v>580</v>
      </c>
      <c r="F581" t="str">
        <f>IF(Sheet1!F581="successful",Sheet1!$L581,"")</f>
        <v/>
      </c>
      <c r="G581">
        <f>IF(Sheet1!$F581="failed",Sheet1!$L581,"")</f>
        <v>5</v>
      </c>
    </row>
    <row r="582" spans="5:7" x14ac:dyDescent="0.25">
      <c r="E582">
        <v>581</v>
      </c>
      <c r="F582" t="str">
        <f>IF(Sheet1!F582="successful",Sheet1!$L582,"")</f>
        <v/>
      </c>
      <c r="G582">
        <f>IF(Sheet1!$F582="failed",Sheet1!$L582,"")</f>
        <v>1</v>
      </c>
    </row>
    <row r="583" spans="5:7" x14ac:dyDescent="0.25">
      <c r="E583">
        <v>582</v>
      </c>
      <c r="F583" t="str">
        <f>IF(Sheet1!F583="successful",Sheet1!$L583,"")</f>
        <v/>
      </c>
      <c r="G583">
        <f>IF(Sheet1!$F583="failed",Sheet1!$L583,"")</f>
        <v>0</v>
      </c>
    </row>
    <row r="584" spans="5:7" x14ac:dyDescent="0.25">
      <c r="E584">
        <v>583</v>
      </c>
      <c r="F584" t="str">
        <f>IF(Sheet1!F584="successful",Sheet1!$L584,"")</f>
        <v/>
      </c>
      <c r="G584">
        <f>IF(Sheet1!$F584="failed",Sheet1!$L584,"")</f>
        <v>0</v>
      </c>
    </row>
    <row r="585" spans="5:7" x14ac:dyDescent="0.25">
      <c r="E585">
        <v>584</v>
      </c>
      <c r="F585" t="str">
        <f>IF(Sheet1!F585="successful",Sheet1!$L585,"")</f>
        <v/>
      </c>
      <c r="G585">
        <f>IF(Sheet1!$F585="failed",Sheet1!$L585,"")</f>
        <v>1</v>
      </c>
    </row>
    <row r="586" spans="5:7" x14ac:dyDescent="0.25">
      <c r="E586">
        <v>585</v>
      </c>
      <c r="F586" t="str">
        <f>IF(Sheet1!F586="successful",Sheet1!$L586,"")</f>
        <v/>
      </c>
      <c r="G586">
        <f>IF(Sheet1!$F586="failed",Sheet1!$L586,"")</f>
        <v>2</v>
      </c>
    </row>
    <row r="587" spans="5:7" x14ac:dyDescent="0.25">
      <c r="E587">
        <v>586</v>
      </c>
      <c r="F587" t="str">
        <f>IF(Sheet1!F587="successful",Sheet1!$L587,"")</f>
        <v/>
      </c>
      <c r="G587">
        <f>IF(Sheet1!$F587="failed",Sheet1!$L587,"")</f>
        <v>0</v>
      </c>
    </row>
    <row r="588" spans="5:7" x14ac:dyDescent="0.25">
      <c r="E588">
        <v>587</v>
      </c>
      <c r="F588" t="str">
        <f>IF(Sheet1!F588="successful",Sheet1!$L588,"")</f>
        <v/>
      </c>
      <c r="G588">
        <f>IF(Sheet1!$F588="failed",Sheet1!$L588,"")</f>
        <v>4</v>
      </c>
    </row>
    <row r="589" spans="5:7" x14ac:dyDescent="0.25">
      <c r="E589">
        <v>588</v>
      </c>
      <c r="F589" t="str">
        <f>IF(Sheet1!F589="successful",Sheet1!$L589,"")</f>
        <v/>
      </c>
      <c r="G589">
        <f>IF(Sheet1!$F589="failed",Sheet1!$L589,"")</f>
        <v>7</v>
      </c>
    </row>
    <row r="590" spans="5:7" x14ac:dyDescent="0.25">
      <c r="E590">
        <v>589</v>
      </c>
      <c r="F590" t="str">
        <f>IF(Sheet1!F590="successful",Sheet1!$L590,"")</f>
        <v/>
      </c>
      <c r="G590">
        <f>IF(Sheet1!$F590="failed",Sheet1!$L590,"")</f>
        <v>2</v>
      </c>
    </row>
    <row r="591" spans="5:7" x14ac:dyDescent="0.25">
      <c r="E591">
        <v>590</v>
      </c>
      <c r="F591" t="str">
        <f>IF(Sheet1!F591="successful",Sheet1!$L591,"")</f>
        <v/>
      </c>
      <c r="G591">
        <f>IF(Sheet1!$F591="failed",Sheet1!$L591,"")</f>
        <v>1</v>
      </c>
    </row>
    <row r="592" spans="5:7" x14ac:dyDescent="0.25">
      <c r="E592">
        <v>591</v>
      </c>
      <c r="F592" t="str">
        <f>IF(Sheet1!F592="successful",Sheet1!$L592,"")</f>
        <v/>
      </c>
      <c r="G592">
        <f>IF(Sheet1!$F592="failed",Sheet1!$L592,"")</f>
        <v>9</v>
      </c>
    </row>
    <row r="593" spans="5:7" x14ac:dyDescent="0.25">
      <c r="E593">
        <v>592</v>
      </c>
      <c r="F593" t="str">
        <f>IF(Sheet1!F593="successful",Sheet1!$L593,"")</f>
        <v/>
      </c>
      <c r="G593">
        <f>IF(Sheet1!$F593="failed",Sheet1!$L593,"")</f>
        <v>2</v>
      </c>
    </row>
    <row r="594" spans="5:7" x14ac:dyDescent="0.25">
      <c r="E594">
        <v>593</v>
      </c>
      <c r="F594" t="str">
        <f>IF(Sheet1!F594="successful",Sheet1!$L594,"")</f>
        <v/>
      </c>
      <c r="G594">
        <f>IF(Sheet1!$F594="failed",Sheet1!$L594,"")</f>
        <v>1</v>
      </c>
    </row>
    <row r="595" spans="5:7" x14ac:dyDescent="0.25">
      <c r="E595">
        <v>594</v>
      </c>
      <c r="F595" t="str">
        <f>IF(Sheet1!F595="successful",Sheet1!$L595,"")</f>
        <v/>
      </c>
      <c r="G595">
        <f>IF(Sheet1!$F595="failed",Sheet1!$L595,"")</f>
        <v>7</v>
      </c>
    </row>
    <row r="596" spans="5:7" x14ac:dyDescent="0.25">
      <c r="E596">
        <v>595</v>
      </c>
      <c r="F596" t="str">
        <f>IF(Sheet1!F596="successful",Sheet1!$L596,"")</f>
        <v/>
      </c>
      <c r="G596">
        <f>IF(Sheet1!$F596="failed",Sheet1!$L596,"")</f>
        <v>2</v>
      </c>
    </row>
    <row r="597" spans="5:7" x14ac:dyDescent="0.25">
      <c r="E597">
        <v>596</v>
      </c>
      <c r="F597" t="str">
        <f>IF(Sheet1!F597="successful",Sheet1!$L597,"")</f>
        <v/>
      </c>
      <c r="G597">
        <f>IF(Sheet1!$F597="failed",Sheet1!$L597,"")</f>
        <v>8</v>
      </c>
    </row>
    <row r="598" spans="5:7" x14ac:dyDescent="0.25">
      <c r="E598">
        <v>597</v>
      </c>
      <c r="F598" t="str">
        <f>IF(Sheet1!F598="successful",Sheet1!$L598,"")</f>
        <v/>
      </c>
      <c r="G598">
        <f>IF(Sheet1!$F598="failed",Sheet1!$L598,"")</f>
        <v>2</v>
      </c>
    </row>
    <row r="599" spans="5:7" x14ac:dyDescent="0.25">
      <c r="E599">
        <v>598</v>
      </c>
      <c r="F599" t="str">
        <f>IF(Sheet1!F599="successful",Sheet1!$L599,"")</f>
        <v/>
      </c>
      <c r="G599">
        <f>IF(Sheet1!$F599="failed",Sheet1!$L599,"")</f>
        <v>2</v>
      </c>
    </row>
    <row r="600" spans="5:7" x14ac:dyDescent="0.25">
      <c r="E600">
        <v>599</v>
      </c>
      <c r="F600" t="str">
        <f>IF(Sheet1!F600="successful",Sheet1!$L600,"")</f>
        <v/>
      </c>
      <c r="G600">
        <f>IF(Sheet1!$F600="failed",Sheet1!$L600,"")</f>
        <v>7</v>
      </c>
    </row>
    <row r="601" spans="5:7" x14ac:dyDescent="0.25">
      <c r="E601">
        <v>600</v>
      </c>
      <c r="F601" t="str">
        <f>IF(Sheet1!F601="successful",Sheet1!$L601,"")</f>
        <v/>
      </c>
      <c r="G601">
        <f>IF(Sheet1!$F601="failed",Sheet1!$L601,"")</f>
        <v>2</v>
      </c>
    </row>
    <row r="602" spans="5:7" x14ac:dyDescent="0.25">
      <c r="E602">
        <v>601</v>
      </c>
      <c r="F602" t="str">
        <f>IF(Sheet1!F602="successful",Sheet1!$L602,"")</f>
        <v/>
      </c>
      <c r="G602" t="str">
        <f>IF(Sheet1!$F602="failed",Sheet1!$L602,"")</f>
        <v/>
      </c>
    </row>
    <row r="603" spans="5:7" x14ac:dyDescent="0.25">
      <c r="E603">
        <v>602</v>
      </c>
      <c r="F603" t="str">
        <f>IF(Sheet1!F603="successful",Sheet1!$L603,"")</f>
        <v/>
      </c>
      <c r="G603" t="str">
        <f>IF(Sheet1!$F603="failed",Sheet1!$L603,"")</f>
        <v/>
      </c>
    </row>
    <row r="604" spans="5:7" x14ac:dyDescent="0.25">
      <c r="E604">
        <v>603</v>
      </c>
      <c r="F604" t="str">
        <f>IF(Sheet1!F604="successful",Sheet1!$L604,"")</f>
        <v/>
      </c>
      <c r="G604" t="str">
        <f>IF(Sheet1!$F604="failed",Sheet1!$L604,"")</f>
        <v/>
      </c>
    </row>
    <row r="605" spans="5:7" x14ac:dyDescent="0.25">
      <c r="E605">
        <v>604</v>
      </c>
      <c r="F605" t="str">
        <f>IF(Sheet1!F605="successful",Sheet1!$L605,"")</f>
        <v/>
      </c>
      <c r="G605" t="str">
        <f>IF(Sheet1!$F605="failed",Sheet1!$L605,"")</f>
        <v/>
      </c>
    </row>
    <row r="606" spans="5:7" x14ac:dyDescent="0.25">
      <c r="E606">
        <v>605</v>
      </c>
      <c r="F606" t="str">
        <f>IF(Sheet1!F606="successful",Sheet1!$L606,"")</f>
        <v/>
      </c>
      <c r="G606" t="str">
        <f>IF(Sheet1!$F606="failed",Sheet1!$L606,"")</f>
        <v/>
      </c>
    </row>
    <row r="607" spans="5:7" x14ac:dyDescent="0.25">
      <c r="E607">
        <v>606</v>
      </c>
      <c r="F607" t="str">
        <f>IF(Sheet1!F607="successful",Sheet1!$L607,"")</f>
        <v/>
      </c>
      <c r="G607" t="str">
        <f>IF(Sheet1!$F607="failed",Sheet1!$L607,"")</f>
        <v/>
      </c>
    </row>
    <row r="608" spans="5:7" x14ac:dyDescent="0.25">
      <c r="E608">
        <v>607</v>
      </c>
      <c r="F608" t="str">
        <f>IF(Sheet1!F608="successful",Sheet1!$L608,"")</f>
        <v/>
      </c>
      <c r="G608" t="str">
        <f>IF(Sheet1!$F608="failed",Sheet1!$L608,"")</f>
        <v/>
      </c>
    </row>
    <row r="609" spans="5:7" x14ac:dyDescent="0.25">
      <c r="E609">
        <v>608</v>
      </c>
      <c r="F609" t="str">
        <f>IF(Sheet1!F609="successful",Sheet1!$L609,"")</f>
        <v/>
      </c>
      <c r="G609" t="str">
        <f>IF(Sheet1!$F609="failed",Sheet1!$L609,"")</f>
        <v/>
      </c>
    </row>
    <row r="610" spans="5:7" x14ac:dyDescent="0.25">
      <c r="E610">
        <v>609</v>
      </c>
      <c r="F610" t="str">
        <f>IF(Sheet1!F610="successful",Sheet1!$L610,"")</f>
        <v/>
      </c>
      <c r="G610" t="str">
        <f>IF(Sheet1!$F610="failed",Sheet1!$L610,"")</f>
        <v/>
      </c>
    </row>
    <row r="611" spans="5:7" x14ac:dyDescent="0.25">
      <c r="E611">
        <v>610</v>
      </c>
      <c r="F611" t="str">
        <f>IF(Sheet1!F611="successful",Sheet1!$L611,"")</f>
        <v/>
      </c>
      <c r="G611" t="str">
        <f>IF(Sheet1!$F611="failed",Sheet1!$L611,"")</f>
        <v/>
      </c>
    </row>
    <row r="612" spans="5:7" x14ac:dyDescent="0.25">
      <c r="E612">
        <v>611</v>
      </c>
      <c r="F612" t="str">
        <f>IF(Sheet1!F612="successful",Sheet1!$L612,"")</f>
        <v/>
      </c>
      <c r="G612" t="str">
        <f>IF(Sheet1!$F612="failed",Sheet1!$L612,"")</f>
        <v/>
      </c>
    </row>
    <row r="613" spans="5:7" x14ac:dyDescent="0.25">
      <c r="E613">
        <v>612</v>
      </c>
      <c r="F613" t="str">
        <f>IF(Sheet1!F613="successful",Sheet1!$L613,"")</f>
        <v/>
      </c>
      <c r="G613" t="str">
        <f>IF(Sheet1!$F613="failed",Sheet1!$L613,"")</f>
        <v/>
      </c>
    </row>
    <row r="614" spans="5:7" x14ac:dyDescent="0.25">
      <c r="E614">
        <v>613</v>
      </c>
      <c r="F614" t="str">
        <f>IF(Sheet1!F614="successful",Sheet1!$L614,"")</f>
        <v/>
      </c>
      <c r="G614" t="str">
        <f>IF(Sheet1!$F614="failed",Sheet1!$L614,"")</f>
        <v/>
      </c>
    </row>
    <row r="615" spans="5:7" x14ac:dyDescent="0.25">
      <c r="E615">
        <v>614</v>
      </c>
      <c r="F615" t="str">
        <f>IF(Sheet1!F615="successful",Sheet1!$L615,"")</f>
        <v/>
      </c>
      <c r="G615" t="str">
        <f>IF(Sheet1!$F615="failed",Sheet1!$L615,"")</f>
        <v/>
      </c>
    </row>
    <row r="616" spans="5:7" x14ac:dyDescent="0.25">
      <c r="E616">
        <v>615</v>
      </c>
      <c r="F616" t="str">
        <f>IF(Sheet1!F616="successful",Sheet1!$L616,"")</f>
        <v/>
      </c>
      <c r="G616" t="str">
        <f>IF(Sheet1!$F616="failed",Sheet1!$L616,"")</f>
        <v/>
      </c>
    </row>
    <row r="617" spans="5:7" x14ac:dyDescent="0.25">
      <c r="E617">
        <v>616</v>
      </c>
      <c r="F617" t="str">
        <f>IF(Sheet1!F617="successful",Sheet1!$L617,"")</f>
        <v/>
      </c>
      <c r="G617" t="str">
        <f>IF(Sheet1!$F617="failed",Sheet1!$L617,"")</f>
        <v/>
      </c>
    </row>
    <row r="618" spans="5:7" x14ac:dyDescent="0.25">
      <c r="E618">
        <v>617</v>
      </c>
      <c r="F618" t="str">
        <f>IF(Sheet1!F618="successful",Sheet1!$L618,"")</f>
        <v/>
      </c>
      <c r="G618" t="str">
        <f>IF(Sheet1!$F618="failed",Sheet1!$L618,"")</f>
        <v/>
      </c>
    </row>
    <row r="619" spans="5:7" x14ac:dyDescent="0.25">
      <c r="E619">
        <v>618</v>
      </c>
      <c r="F619" t="str">
        <f>IF(Sheet1!F619="successful",Sheet1!$L619,"")</f>
        <v/>
      </c>
      <c r="G619" t="str">
        <f>IF(Sheet1!$F619="failed",Sheet1!$L619,"")</f>
        <v/>
      </c>
    </row>
    <row r="620" spans="5:7" x14ac:dyDescent="0.25">
      <c r="E620">
        <v>619</v>
      </c>
      <c r="F620" t="str">
        <f>IF(Sheet1!F620="successful",Sheet1!$L620,"")</f>
        <v/>
      </c>
      <c r="G620" t="str">
        <f>IF(Sheet1!$F620="failed",Sheet1!$L620,"")</f>
        <v/>
      </c>
    </row>
    <row r="621" spans="5:7" x14ac:dyDescent="0.25">
      <c r="E621">
        <v>620</v>
      </c>
      <c r="F621" t="str">
        <f>IF(Sheet1!F621="successful",Sheet1!$L621,"")</f>
        <v/>
      </c>
      <c r="G621" t="str">
        <f>IF(Sheet1!$F621="failed",Sheet1!$L621,"")</f>
        <v/>
      </c>
    </row>
    <row r="622" spans="5:7" x14ac:dyDescent="0.25">
      <c r="E622">
        <v>621</v>
      </c>
      <c r="F622" t="str">
        <f>IF(Sheet1!F622="successful",Sheet1!$L622,"")</f>
        <v/>
      </c>
      <c r="G622" t="str">
        <f>IF(Sheet1!$F622="failed",Sheet1!$L622,"")</f>
        <v/>
      </c>
    </row>
    <row r="623" spans="5:7" x14ac:dyDescent="0.25">
      <c r="E623">
        <v>622</v>
      </c>
      <c r="F623" t="str">
        <f>IF(Sheet1!F623="successful",Sheet1!$L623,"")</f>
        <v/>
      </c>
      <c r="G623" t="str">
        <f>IF(Sheet1!$F623="failed",Sheet1!$L623,"")</f>
        <v/>
      </c>
    </row>
    <row r="624" spans="5:7" x14ac:dyDescent="0.25">
      <c r="E624">
        <v>623</v>
      </c>
      <c r="F624" t="str">
        <f>IF(Sheet1!F624="successful",Sheet1!$L624,"")</f>
        <v/>
      </c>
      <c r="G624" t="str">
        <f>IF(Sheet1!$F624="failed",Sheet1!$L624,"")</f>
        <v/>
      </c>
    </row>
    <row r="625" spans="5:7" x14ac:dyDescent="0.25">
      <c r="E625">
        <v>624</v>
      </c>
      <c r="F625" t="str">
        <f>IF(Sheet1!F625="successful",Sheet1!$L625,"")</f>
        <v/>
      </c>
      <c r="G625" t="str">
        <f>IF(Sheet1!$F625="failed",Sheet1!$L625,"")</f>
        <v/>
      </c>
    </row>
    <row r="626" spans="5:7" x14ac:dyDescent="0.25">
      <c r="E626">
        <v>625</v>
      </c>
      <c r="F626" t="str">
        <f>IF(Sheet1!F626="successful",Sheet1!$L626,"")</f>
        <v/>
      </c>
      <c r="G626" t="str">
        <f>IF(Sheet1!$F626="failed",Sheet1!$L626,"")</f>
        <v/>
      </c>
    </row>
    <row r="627" spans="5:7" x14ac:dyDescent="0.25">
      <c r="E627">
        <v>626</v>
      </c>
      <c r="F627" t="str">
        <f>IF(Sheet1!F627="successful",Sheet1!$L627,"")</f>
        <v/>
      </c>
      <c r="G627" t="str">
        <f>IF(Sheet1!$F627="failed",Sheet1!$L627,"")</f>
        <v/>
      </c>
    </row>
    <row r="628" spans="5:7" x14ac:dyDescent="0.25">
      <c r="E628">
        <v>627</v>
      </c>
      <c r="F628" t="str">
        <f>IF(Sheet1!F628="successful",Sheet1!$L628,"")</f>
        <v/>
      </c>
      <c r="G628" t="str">
        <f>IF(Sheet1!$F628="failed",Sheet1!$L628,"")</f>
        <v/>
      </c>
    </row>
    <row r="629" spans="5:7" x14ac:dyDescent="0.25">
      <c r="E629">
        <v>628</v>
      </c>
      <c r="F629" t="str">
        <f>IF(Sheet1!F629="successful",Sheet1!$L629,"")</f>
        <v/>
      </c>
      <c r="G629" t="str">
        <f>IF(Sheet1!$F629="failed",Sheet1!$L629,"")</f>
        <v/>
      </c>
    </row>
    <row r="630" spans="5:7" x14ac:dyDescent="0.25">
      <c r="E630">
        <v>629</v>
      </c>
      <c r="F630" t="str">
        <f>IF(Sheet1!F630="successful",Sheet1!$L630,"")</f>
        <v/>
      </c>
      <c r="G630" t="str">
        <f>IF(Sheet1!$F630="failed",Sheet1!$L630,"")</f>
        <v/>
      </c>
    </row>
    <row r="631" spans="5:7" x14ac:dyDescent="0.25">
      <c r="E631">
        <v>630</v>
      </c>
      <c r="F631" t="str">
        <f>IF(Sheet1!F631="successful",Sheet1!$L631,"")</f>
        <v/>
      </c>
      <c r="G631" t="str">
        <f>IF(Sheet1!$F631="failed",Sheet1!$L631,"")</f>
        <v/>
      </c>
    </row>
    <row r="632" spans="5:7" x14ac:dyDescent="0.25">
      <c r="E632">
        <v>631</v>
      </c>
      <c r="F632" t="str">
        <f>IF(Sheet1!F632="successful",Sheet1!$L632,"")</f>
        <v/>
      </c>
      <c r="G632" t="str">
        <f>IF(Sheet1!$F632="failed",Sheet1!$L632,"")</f>
        <v/>
      </c>
    </row>
    <row r="633" spans="5:7" x14ac:dyDescent="0.25">
      <c r="E633">
        <v>632</v>
      </c>
      <c r="F633" t="str">
        <f>IF(Sheet1!F633="successful",Sheet1!$L633,"")</f>
        <v/>
      </c>
      <c r="G633" t="str">
        <f>IF(Sheet1!$F633="failed",Sheet1!$L633,"")</f>
        <v/>
      </c>
    </row>
    <row r="634" spans="5:7" x14ac:dyDescent="0.25">
      <c r="E634">
        <v>633</v>
      </c>
      <c r="F634" t="str">
        <f>IF(Sheet1!F634="successful",Sheet1!$L634,"")</f>
        <v/>
      </c>
      <c r="G634" t="str">
        <f>IF(Sheet1!$F634="failed",Sheet1!$L634,"")</f>
        <v/>
      </c>
    </row>
    <row r="635" spans="5:7" x14ac:dyDescent="0.25">
      <c r="E635">
        <v>634</v>
      </c>
      <c r="F635" t="str">
        <f>IF(Sheet1!F635="successful",Sheet1!$L635,"")</f>
        <v/>
      </c>
      <c r="G635" t="str">
        <f>IF(Sheet1!$F635="failed",Sheet1!$L635,"")</f>
        <v/>
      </c>
    </row>
    <row r="636" spans="5:7" x14ac:dyDescent="0.25">
      <c r="E636">
        <v>635</v>
      </c>
      <c r="F636" t="str">
        <f>IF(Sheet1!F636="successful",Sheet1!$L636,"")</f>
        <v/>
      </c>
      <c r="G636" t="str">
        <f>IF(Sheet1!$F636="failed",Sheet1!$L636,"")</f>
        <v/>
      </c>
    </row>
    <row r="637" spans="5:7" x14ac:dyDescent="0.25">
      <c r="E637">
        <v>636</v>
      </c>
      <c r="F637" t="str">
        <f>IF(Sheet1!F637="successful",Sheet1!$L637,"")</f>
        <v/>
      </c>
      <c r="G637" t="str">
        <f>IF(Sheet1!$F637="failed",Sheet1!$L637,"")</f>
        <v/>
      </c>
    </row>
    <row r="638" spans="5:7" x14ac:dyDescent="0.25">
      <c r="E638">
        <v>637</v>
      </c>
      <c r="F638" t="str">
        <f>IF(Sheet1!F638="successful",Sheet1!$L638,"")</f>
        <v/>
      </c>
      <c r="G638" t="str">
        <f>IF(Sheet1!$F638="failed",Sheet1!$L638,"")</f>
        <v/>
      </c>
    </row>
    <row r="639" spans="5:7" x14ac:dyDescent="0.25">
      <c r="E639">
        <v>638</v>
      </c>
      <c r="F639" t="str">
        <f>IF(Sheet1!F639="successful",Sheet1!$L639,"")</f>
        <v/>
      </c>
      <c r="G639" t="str">
        <f>IF(Sheet1!$F639="failed",Sheet1!$L639,"")</f>
        <v/>
      </c>
    </row>
    <row r="640" spans="5:7" x14ac:dyDescent="0.25">
      <c r="E640">
        <v>639</v>
      </c>
      <c r="F640" t="str">
        <f>IF(Sheet1!F640="successful",Sheet1!$L640,"")</f>
        <v/>
      </c>
      <c r="G640" t="str">
        <f>IF(Sheet1!$F640="failed",Sheet1!$L640,"")</f>
        <v/>
      </c>
    </row>
    <row r="641" spans="5:7" x14ac:dyDescent="0.25">
      <c r="E641">
        <v>640</v>
      </c>
      <c r="F641" t="str">
        <f>IF(Sheet1!F641="successful",Sheet1!$L641,"")</f>
        <v/>
      </c>
      <c r="G641" t="str">
        <f>IF(Sheet1!$F641="failed",Sheet1!$L641,"")</f>
        <v/>
      </c>
    </row>
    <row r="642" spans="5:7" x14ac:dyDescent="0.25">
      <c r="E642">
        <v>641</v>
      </c>
      <c r="F642">
        <f>IF(Sheet1!F642="successful",Sheet1!$L642,"")</f>
        <v>2</v>
      </c>
      <c r="G642" t="str">
        <f>IF(Sheet1!$F642="failed",Sheet1!$L642,"")</f>
        <v/>
      </c>
    </row>
    <row r="643" spans="5:7" x14ac:dyDescent="0.25">
      <c r="E643">
        <v>642</v>
      </c>
      <c r="F643">
        <f>IF(Sheet1!F643="successful",Sheet1!$L643,"")</f>
        <v>315</v>
      </c>
      <c r="G643" t="str">
        <f>IF(Sheet1!$F643="failed",Sheet1!$L643,"")</f>
        <v/>
      </c>
    </row>
    <row r="644" spans="5:7" x14ac:dyDescent="0.25">
      <c r="E644">
        <v>643</v>
      </c>
      <c r="F644">
        <f>IF(Sheet1!F644="successful",Sheet1!$L644,"")</f>
        <v>2174</v>
      </c>
      <c r="G644" t="str">
        <f>IF(Sheet1!$F644="failed",Sheet1!$L644,"")</f>
        <v/>
      </c>
    </row>
    <row r="645" spans="5:7" x14ac:dyDescent="0.25">
      <c r="E645">
        <v>644</v>
      </c>
      <c r="F645">
        <f>IF(Sheet1!F645="successful",Sheet1!$L645,"")</f>
        <v>152</v>
      </c>
      <c r="G645" t="str">
        <f>IF(Sheet1!$F645="failed",Sheet1!$L645,"")</f>
        <v/>
      </c>
    </row>
    <row r="646" spans="5:7" x14ac:dyDescent="0.25">
      <c r="E646">
        <v>645</v>
      </c>
      <c r="F646">
        <f>IF(Sheet1!F646="successful",Sheet1!$L646,"")</f>
        <v>1021</v>
      </c>
      <c r="G646" t="str">
        <f>IF(Sheet1!$F646="failed",Sheet1!$L646,"")</f>
        <v/>
      </c>
    </row>
    <row r="647" spans="5:7" x14ac:dyDescent="0.25">
      <c r="E647">
        <v>646</v>
      </c>
      <c r="F647">
        <f>IF(Sheet1!F647="successful",Sheet1!$L647,"")</f>
        <v>237</v>
      </c>
      <c r="G647" t="str">
        <f>IF(Sheet1!$F647="failed",Sheet1!$L647,"")</f>
        <v/>
      </c>
    </row>
    <row r="648" spans="5:7" x14ac:dyDescent="0.25">
      <c r="E648">
        <v>647</v>
      </c>
      <c r="F648">
        <f>IF(Sheet1!F648="successful",Sheet1!$L648,"")</f>
        <v>27</v>
      </c>
      <c r="G648" t="str">
        <f>IF(Sheet1!$F648="failed",Sheet1!$L648,"")</f>
        <v/>
      </c>
    </row>
    <row r="649" spans="5:7" x14ac:dyDescent="0.25">
      <c r="E649">
        <v>648</v>
      </c>
      <c r="F649">
        <f>IF(Sheet1!F649="successful",Sheet1!$L649,"")</f>
        <v>17</v>
      </c>
      <c r="G649" t="str">
        <f>IF(Sheet1!$F649="failed",Sheet1!$L649,"")</f>
        <v/>
      </c>
    </row>
    <row r="650" spans="5:7" x14ac:dyDescent="0.25">
      <c r="E650">
        <v>649</v>
      </c>
      <c r="F650">
        <f>IF(Sheet1!F650="successful",Sheet1!$L650,"")</f>
        <v>27</v>
      </c>
      <c r="G650" t="str">
        <f>IF(Sheet1!$F650="failed",Sheet1!$L650,"")</f>
        <v/>
      </c>
    </row>
    <row r="651" spans="5:7" x14ac:dyDescent="0.25">
      <c r="E651">
        <v>650</v>
      </c>
      <c r="F651">
        <f>IF(Sheet1!F651="successful",Sheet1!$L651,"")</f>
        <v>82</v>
      </c>
      <c r="G651" t="str">
        <f>IF(Sheet1!$F651="failed",Sheet1!$L651,"")</f>
        <v/>
      </c>
    </row>
    <row r="652" spans="5:7" x14ac:dyDescent="0.25">
      <c r="E652">
        <v>651</v>
      </c>
      <c r="F652">
        <f>IF(Sheet1!F652="successful",Sheet1!$L652,"")</f>
        <v>48</v>
      </c>
      <c r="G652" t="str">
        <f>IF(Sheet1!$F652="failed",Sheet1!$L652,"")</f>
        <v/>
      </c>
    </row>
    <row r="653" spans="5:7" x14ac:dyDescent="0.25">
      <c r="E653">
        <v>652</v>
      </c>
      <c r="F653">
        <f>IF(Sheet1!F653="successful",Sheet1!$L653,"")</f>
        <v>105</v>
      </c>
      <c r="G653" t="str">
        <f>IF(Sheet1!$F653="failed",Sheet1!$L653,"")</f>
        <v/>
      </c>
    </row>
    <row r="654" spans="5:7" x14ac:dyDescent="0.25">
      <c r="E654">
        <v>653</v>
      </c>
      <c r="F654">
        <f>IF(Sheet1!F654="successful",Sheet1!$L654,"")</f>
        <v>28</v>
      </c>
      <c r="G654" t="str">
        <f>IF(Sheet1!$F654="failed",Sheet1!$L654,"")</f>
        <v/>
      </c>
    </row>
    <row r="655" spans="5:7" x14ac:dyDescent="0.25">
      <c r="E655">
        <v>654</v>
      </c>
      <c r="F655">
        <f>IF(Sheet1!F655="successful",Sheet1!$L655,"")</f>
        <v>1107</v>
      </c>
      <c r="G655" t="str">
        <f>IF(Sheet1!$F655="failed",Sheet1!$L655,"")</f>
        <v/>
      </c>
    </row>
    <row r="656" spans="5:7" x14ac:dyDescent="0.25">
      <c r="E656">
        <v>655</v>
      </c>
      <c r="F656">
        <f>IF(Sheet1!F656="successful",Sheet1!$L656,"")</f>
        <v>1013</v>
      </c>
      <c r="G656" t="str">
        <f>IF(Sheet1!$F656="failed",Sheet1!$L656,"")</f>
        <v/>
      </c>
    </row>
    <row r="657" spans="5:7" x14ac:dyDescent="0.25">
      <c r="E657">
        <v>656</v>
      </c>
      <c r="F657">
        <f>IF(Sheet1!F657="successful",Sheet1!$L657,"")</f>
        <v>274</v>
      </c>
      <c r="G657" t="str">
        <f>IF(Sheet1!$F657="failed",Sheet1!$L657,"")</f>
        <v/>
      </c>
    </row>
    <row r="658" spans="5:7" x14ac:dyDescent="0.25">
      <c r="E658">
        <v>657</v>
      </c>
      <c r="F658">
        <f>IF(Sheet1!F658="successful",Sheet1!$L658,"")</f>
        <v>87</v>
      </c>
      <c r="G658" t="str">
        <f>IF(Sheet1!$F658="failed",Sheet1!$L658,"")</f>
        <v/>
      </c>
    </row>
    <row r="659" spans="5:7" x14ac:dyDescent="0.25">
      <c r="E659">
        <v>658</v>
      </c>
      <c r="F659">
        <f>IF(Sheet1!F659="successful",Sheet1!$L659,"")</f>
        <v>99</v>
      </c>
      <c r="G659" t="str">
        <f>IF(Sheet1!$F659="failed",Sheet1!$L659,"")</f>
        <v/>
      </c>
    </row>
    <row r="660" spans="5:7" x14ac:dyDescent="0.25">
      <c r="E660">
        <v>659</v>
      </c>
      <c r="F660">
        <f>IF(Sheet1!F660="successful",Sheet1!$L660,"")</f>
        <v>276</v>
      </c>
      <c r="G660" t="str">
        <f>IF(Sheet1!$F660="failed",Sheet1!$L660,"")</f>
        <v/>
      </c>
    </row>
    <row r="661" spans="5:7" x14ac:dyDescent="0.25">
      <c r="E661">
        <v>660</v>
      </c>
      <c r="F661">
        <f>IF(Sheet1!F661="successful",Sheet1!$L661,"")</f>
        <v>21</v>
      </c>
      <c r="G661" t="str">
        <f>IF(Sheet1!$F661="failed",Sheet1!$L661,"")</f>
        <v/>
      </c>
    </row>
    <row r="662" spans="5:7" x14ac:dyDescent="0.25">
      <c r="E662">
        <v>661</v>
      </c>
      <c r="F662" t="str">
        <f>IF(Sheet1!F662="successful",Sheet1!$L662,"")</f>
        <v/>
      </c>
      <c r="G662">
        <f>IF(Sheet1!$F662="failed",Sheet1!$L662,"")</f>
        <v>18</v>
      </c>
    </row>
    <row r="663" spans="5:7" x14ac:dyDescent="0.25">
      <c r="E663">
        <v>662</v>
      </c>
      <c r="F663" t="str">
        <f>IF(Sheet1!F663="successful",Sheet1!$L663,"")</f>
        <v/>
      </c>
      <c r="G663">
        <f>IF(Sheet1!$F663="failed",Sheet1!$L663,"")</f>
        <v>9</v>
      </c>
    </row>
    <row r="664" spans="5:7" x14ac:dyDescent="0.25">
      <c r="E664">
        <v>663</v>
      </c>
      <c r="F664" t="str">
        <f>IF(Sheet1!F664="successful",Sheet1!$L664,"")</f>
        <v/>
      </c>
      <c r="G664">
        <f>IF(Sheet1!$F664="failed",Sheet1!$L664,"")</f>
        <v>4</v>
      </c>
    </row>
    <row r="665" spans="5:7" x14ac:dyDescent="0.25">
      <c r="E665">
        <v>664</v>
      </c>
      <c r="F665" t="str">
        <f>IF(Sheet1!F665="successful",Sheet1!$L665,"")</f>
        <v/>
      </c>
      <c r="G665">
        <f>IF(Sheet1!$F665="failed",Sheet1!$L665,"")</f>
        <v>7</v>
      </c>
    </row>
    <row r="666" spans="5:7" x14ac:dyDescent="0.25">
      <c r="E666">
        <v>665</v>
      </c>
      <c r="F666" t="str">
        <f>IF(Sheet1!F666="successful",Sheet1!$L666,"")</f>
        <v/>
      </c>
      <c r="G666">
        <f>IF(Sheet1!$F666="failed",Sheet1!$L666,"")</f>
        <v>29</v>
      </c>
    </row>
    <row r="667" spans="5:7" x14ac:dyDescent="0.25">
      <c r="E667">
        <v>666</v>
      </c>
      <c r="F667" t="str">
        <f>IF(Sheet1!F667="successful",Sheet1!$L667,"")</f>
        <v/>
      </c>
      <c r="G667">
        <f>IF(Sheet1!$F667="failed",Sheet1!$L667,"")</f>
        <v>12</v>
      </c>
    </row>
    <row r="668" spans="5:7" x14ac:dyDescent="0.25">
      <c r="E668">
        <v>667</v>
      </c>
      <c r="F668" t="str">
        <f>IF(Sheet1!F668="successful",Sheet1!$L668,"")</f>
        <v/>
      </c>
      <c r="G668">
        <f>IF(Sheet1!$F668="failed",Sheet1!$L668,"")</f>
        <v>4</v>
      </c>
    </row>
    <row r="669" spans="5:7" x14ac:dyDescent="0.25">
      <c r="E669">
        <v>668</v>
      </c>
      <c r="F669" t="str">
        <f>IF(Sheet1!F669="successful",Sheet1!$L669,"")</f>
        <v/>
      </c>
      <c r="G669">
        <f>IF(Sheet1!$F669="failed",Sheet1!$L669,"")</f>
        <v>28</v>
      </c>
    </row>
    <row r="670" spans="5:7" x14ac:dyDescent="0.25">
      <c r="E670">
        <v>669</v>
      </c>
      <c r="F670" t="str">
        <f>IF(Sheet1!F670="successful",Sheet1!$L670,"")</f>
        <v/>
      </c>
      <c r="G670">
        <f>IF(Sheet1!$F670="failed",Sheet1!$L670,"")</f>
        <v>25</v>
      </c>
    </row>
    <row r="671" spans="5:7" x14ac:dyDescent="0.25">
      <c r="E671">
        <v>670</v>
      </c>
      <c r="F671" t="str">
        <f>IF(Sheet1!F671="successful",Sheet1!$L671,"")</f>
        <v/>
      </c>
      <c r="G671">
        <f>IF(Sheet1!$F671="failed",Sheet1!$L671,"")</f>
        <v>28</v>
      </c>
    </row>
    <row r="672" spans="5:7" x14ac:dyDescent="0.25">
      <c r="E672">
        <v>671</v>
      </c>
      <c r="F672" t="str">
        <f>IF(Sheet1!F672="successful",Sheet1!$L672,"")</f>
        <v/>
      </c>
      <c r="G672">
        <f>IF(Sheet1!$F672="failed",Sheet1!$L672,"")</f>
        <v>310</v>
      </c>
    </row>
    <row r="673" spans="5:7" x14ac:dyDescent="0.25">
      <c r="E673">
        <v>672</v>
      </c>
      <c r="F673" t="str">
        <f>IF(Sheet1!F673="successful",Sheet1!$L673,"")</f>
        <v/>
      </c>
      <c r="G673">
        <f>IF(Sheet1!$F673="failed",Sheet1!$L673,"")</f>
        <v>15</v>
      </c>
    </row>
    <row r="674" spans="5:7" x14ac:dyDescent="0.25">
      <c r="E674">
        <v>673</v>
      </c>
      <c r="F674" t="str">
        <f>IF(Sheet1!F674="successful",Sheet1!$L674,"")</f>
        <v/>
      </c>
      <c r="G674">
        <f>IF(Sheet1!$F674="failed",Sheet1!$L674,"")</f>
        <v>215</v>
      </c>
    </row>
    <row r="675" spans="5:7" x14ac:dyDescent="0.25">
      <c r="E675">
        <v>674</v>
      </c>
      <c r="F675" t="str">
        <f>IF(Sheet1!F675="successful",Sheet1!$L675,"")</f>
        <v/>
      </c>
      <c r="G675">
        <f>IF(Sheet1!$F675="failed",Sheet1!$L675,"")</f>
        <v>3</v>
      </c>
    </row>
    <row r="676" spans="5:7" x14ac:dyDescent="0.25">
      <c r="E676">
        <v>675</v>
      </c>
      <c r="F676" t="str">
        <f>IF(Sheet1!F676="successful",Sheet1!$L676,"")</f>
        <v/>
      </c>
      <c r="G676">
        <f>IF(Sheet1!$F676="failed",Sheet1!$L676,"")</f>
        <v>2</v>
      </c>
    </row>
    <row r="677" spans="5:7" x14ac:dyDescent="0.25">
      <c r="E677">
        <v>676</v>
      </c>
      <c r="F677" t="str">
        <f>IF(Sheet1!F677="successful",Sheet1!$L677,"")</f>
        <v/>
      </c>
      <c r="G677">
        <f>IF(Sheet1!$F677="failed",Sheet1!$L677,"")</f>
        <v>26</v>
      </c>
    </row>
    <row r="678" spans="5:7" x14ac:dyDescent="0.25">
      <c r="E678">
        <v>677</v>
      </c>
      <c r="F678" t="str">
        <f>IF(Sheet1!F678="successful",Sheet1!$L678,"")</f>
        <v/>
      </c>
      <c r="G678">
        <f>IF(Sheet1!$F678="failed",Sheet1!$L678,"")</f>
        <v>24</v>
      </c>
    </row>
    <row r="679" spans="5:7" x14ac:dyDescent="0.25">
      <c r="E679">
        <v>678</v>
      </c>
      <c r="F679" t="str">
        <f>IF(Sheet1!F679="successful",Sheet1!$L679,"")</f>
        <v/>
      </c>
      <c r="G679">
        <f>IF(Sheet1!$F679="failed",Sheet1!$L679,"")</f>
        <v>96</v>
      </c>
    </row>
    <row r="680" spans="5:7" x14ac:dyDescent="0.25">
      <c r="E680">
        <v>679</v>
      </c>
      <c r="F680" t="str">
        <f>IF(Sheet1!F680="successful",Sheet1!$L680,"")</f>
        <v/>
      </c>
      <c r="G680">
        <f>IF(Sheet1!$F680="failed",Sheet1!$L680,"")</f>
        <v>17</v>
      </c>
    </row>
    <row r="681" spans="5:7" x14ac:dyDescent="0.25">
      <c r="E681">
        <v>680</v>
      </c>
      <c r="F681" t="str">
        <f>IF(Sheet1!F681="successful",Sheet1!$L681,"")</f>
        <v/>
      </c>
      <c r="G681">
        <f>IF(Sheet1!$F681="failed",Sheet1!$L681,"")</f>
        <v>94</v>
      </c>
    </row>
    <row r="682" spans="5:7" x14ac:dyDescent="0.25">
      <c r="E682">
        <v>681</v>
      </c>
      <c r="F682" t="str">
        <f>IF(Sheet1!F682="successful",Sheet1!$L682,"")</f>
        <v/>
      </c>
      <c r="G682">
        <f>IF(Sheet1!$F682="failed",Sheet1!$L682,"")</f>
        <v>129</v>
      </c>
    </row>
    <row r="683" spans="5:7" x14ac:dyDescent="0.25">
      <c r="E683">
        <v>682</v>
      </c>
      <c r="F683" t="str">
        <f>IF(Sheet1!F683="successful",Sheet1!$L683,"")</f>
        <v/>
      </c>
      <c r="G683">
        <f>IF(Sheet1!$F683="failed",Sheet1!$L683,"")</f>
        <v>1</v>
      </c>
    </row>
    <row r="684" spans="5:7" x14ac:dyDescent="0.25">
      <c r="E684">
        <v>683</v>
      </c>
      <c r="F684" t="str">
        <f>IF(Sheet1!F684="successful",Sheet1!$L684,"")</f>
        <v/>
      </c>
      <c r="G684">
        <f>IF(Sheet1!$F684="failed",Sheet1!$L684,"")</f>
        <v>4</v>
      </c>
    </row>
    <row r="685" spans="5:7" x14ac:dyDescent="0.25">
      <c r="E685">
        <v>684</v>
      </c>
      <c r="F685" t="str">
        <f>IF(Sheet1!F685="successful",Sheet1!$L685,"")</f>
        <v/>
      </c>
      <c r="G685">
        <f>IF(Sheet1!$F685="failed",Sheet1!$L685,"")</f>
        <v>3</v>
      </c>
    </row>
    <row r="686" spans="5:7" x14ac:dyDescent="0.25">
      <c r="E686">
        <v>685</v>
      </c>
      <c r="F686" t="str">
        <f>IF(Sheet1!F686="successful",Sheet1!$L686,"")</f>
        <v/>
      </c>
      <c r="G686">
        <f>IF(Sheet1!$F686="failed",Sheet1!$L686,"")</f>
        <v>135</v>
      </c>
    </row>
    <row r="687" spans="5:7" x14ac:dyDescent="0.25">
      <c r="E687">
        <v>686</v>
      </c>
      <c r="F687" t="str">
        <f>IF(Sheet1!F687="successful",Sheet1!$L687,"")</f>
        <v/>
      </c>
      <c r="G687">
        <f>IF(Sheet1!$F687="failed",Sheet1!$L687,"")</f>
        <v>10</v>
      </c>
    </row>
    <row r="688" spans="5:7" x14ac:dyDescent="0.25">
      <c r="E688">
        <v>687</v>
      </c>
      <c r="F688" t="str">
        <f>IF(Sheet1!F688="successful",Sheet1!$L688,"")</f>
        <v/>
      </c>
      <c r="G688">
        <f>IF(Sheet1!$F688="failed",Sheet1!$L688,"")</f>
        <v>0</v>
      </c>
    </row>
    <row r="689" spans="5:7" x14ac:dyDescent="0.25">
      <c r="E689">
        <v>688</v>
      </c>
      <c r="F689" t="str">
        <f>IF(Sheet1!F689="successful",Sheet1!$L689,"")</f>
        <v/>
      </c>
      <c r="G689">
        <f>IF(Sheet1!$F689="failed",Sheet1!$L689,"")</f>
        <v>6</v>
      </c>
    </row>
    <row r="690" spans="5:7" x14ac:dyDescent="0.25">
      <c r="E690">
        <v>689</v>
      </c>
      <c r="F690" t="str">
        <f>IF(Sheet1!F690="successful",Sheet1!$L690,"")</f>
        <v/>
      </c>
      <c r="G690">
        <f>IF(Sheet1!$F690="failed",Sheet1!$L690,"")</f>
        <v>36</v>
      </c>
    </row>
    <row r="691" spans="5:7" x14ac:dyDescent="0.25">
      <c r="E691">
        <v>690</v>
      </c>
      <c r="F691" t="str">
        <f>IF(Sheet1!F691="successful",Sheet1!$L691,"")</f>
        <v/>
      </c>
      <c r="G691">
        <f>IF(Sheet1!$F691="failed",Sheet1!$L691,"")</f>
        <v>336</v>
      </c>
    </row>
    <row r="692" spans="5:7" x14ac:dyDescent="0.25">
      <c r="E692">
        <v>691</v>
      </c>
      <c r="F692" t="str">
        <f>IF(Sheet1!F692="successful",Sheet1!$L692,"")</f>
        <v/>
      </c>
      <c r="G692">
        <f>IF(Sheet1!$F692="failed",Sheet1!$L692,"")</f>
        <v>34</v>
      </c>
    </row>
    <row r="693" spans="5:7" x14ac:dyDescent="0.25">
      <c r="E693">
        <v>692</v>
      </c>
      <c r="F693" t="str">
        <f>IF(Sheet1!F693="successful",Sheet1!$L693,"")</f>
        <v/>
      </c>
      <c r="G693">
        <f>IF(Sheet1!$F693="failed",Sheet1!$L693,"")</f>
        <v>10</v>
      </c>
    </row>
    <row r="694" spans="5:7" x14ac:dyDescent="0.25">
      <c r="E694">
        <v>693</v>
      </c>
      <c r="F694" t="str">
        <f>IF(Sheet1!F694="successful",Sheet1!$L694,"")</f>
        <v/>
      </c>
      <c r="G694">
        <f>IF(Sheet1!$F694="failed",Sheet1!$L694,"")</f>
        <v>201</v>
      </c>
    </row>
    <row r="695" spans="5:7" x14ac:dyDescent="0.25">
      <c r="E695">
        <v>694</v>
      </c>
      <c r="F695" t="str">
        <f>IF(Sheet1!F695="successful",Sheet1!$L695,"")</f>
        <v/>
      </c>
      <c r="G695">
        <f>IF(Sheet1!$F695="failed",Sheet1!$L695,"")</f>
        <v>296</v>
      </c>
    </row>
    <row r="696" spans="5:7" x14ac:dyDescent="0.25">
      <c r="E696">
        <v>695</v>
      </c>
      <c r="F696" t="str">
        <f>IF(Sheet1!F696="successful",Sheet1!$L696,"")</f>
        <v/>
      </c>
      <c r="G696">
        <f>IF(Sheet1!$F696="failed",Sheet1!$L696,"")</f>
        <v>7</v>
      </c>
    </row>
    <row r="697" spans="5:7" x14ac:dyDescent="0.25">
      <c r="E697">
        <v>696</v>
      </c>
      <c r="F697" t="str">
        <f>IF(Sheet1!F697="successful",Sheet1!$L697,"")</f>
        <v/>
      </c>
      <c r="G697">
        <f>IF(Sheet1!$F697="failed",Sheet1!$L697,"")</f>
        <v>7</v>
      </c>
    </row>
    <row r="698" spans="5:7" x14ac:dyDescent="0.25">
      <c r="E698">
        <v>697</v>
      </c>
      <c r="F698" t="str">
        <f>IF(Sheet1!F698="successful",Sheet1!$L698,"")</f>
        <v/>
      </c>
      <c r="G698">
        <f>IF(Sheet1!$F698="failed",Sheet1!$L698,"")</f>
        <v>1</v>
      </c>
    </row>
    <row r="699" spans="5:7" x14ac:dyDescent="0.25">
      <c r="E699">
        <v>698</v>
      </c>
      <c r="F699" t="str">
        <f>IF(Sheet1!F699="successful",Sheet1!$L699,"")</f>
        <v/>
      </c>
      <c r="G699">
        <f>IF(Sheet1!$F699="failed",Sheet1!$L699,"")</f>
        <v>114</v>
      </c>
    </row>
    <row r="700" spans="5:7" x14ac:dyDescent="0.25">
      <c r="E700">
        <v>699</v>
      </c>
      <c r="F700" t="str">
        <f>IF(Sheet1!F700="successful",Sheet1!$L700,"")</f>
        <v/>
      </c>
      <c r="G700">
        <f>IF(Sheet1!$F700="failed",Sheet1!$L700,"")</f>
        <v>29</v>
      </c>
    </row>
    <row r="701" spans="5:7" x14ac:dyDescent="0.25">
      <c r="E701">
        <v>700</v>
      </c>
      <c r="F701" t="str">
        <f>IF(Sheet1!F701="successful",Sheet1!$L701,"")</f>
        <v/>
      </c>
      <c r="G701">
        <f>IF(Sheet1!$F701="failed",Sheet1!$L701,"")</f>
        <v>890</v>
      </c>
    </row>
    <row r="702" spans="5:7" x14ac:dyDescent="0.25">
      <c r="E702">
        <v>701</v>
      </c>
      <c r="F702" t="str">
        <f>IF(Sheet1!F702="successful",Sheet1!$L702,"")</f>
        <v/>
      </c>
      <c r="G702">
        <f>IF(Sheet1!$F702="failed",Sheet1!$L702,"")</f>
        <v>31</v>
      </c>
    </row>
    <row r="703" spans="5:7" x14ac:dyDescent="0.25">
      <c r="E703">
        <v>702</v>
      </c>
      <c r="F703" t="str">
        <f>IF(Sheet1!F703="successful",Sheet1!$L703,"")</f>
        <v/>
      </c>
      <c r="G703">
        <f>IF(Sheet1!$F703="failed",Sheet1!$L703,"")</f>
        <v>21</v>
      </c>
    </row>
    <row r="704" spans="5:7" x14ac:dyDescent="0.25">
      <c r="E704">
        <v>703</v>
      </c>
      <c r="F704" t="str">
        <f>IF(Sheet1!F704="successful",Sheet1!$L704,"")</f>
        <v/>
      </c>
      <c r="G704">
        <f>IF(Sheet1!$F704="failed",Sheet1!$L704,"")</f>
        <v>37</v>
      </c>
    </row>
    <row r="705" spans="5:7" x14ac:dyDescent="0.25">
      <c r="E705">
        <v>704</v>
      </c>
      <c r="F705" t="str">
        <f>IF(Sheet1!F705="successful",Sheet1!$L705,"")</f>
        <v/>
      </c>
      <c r="G705">
        <f>IF(Sheet1!$F705="failed",Sheet1!$L705,"")</f>
        <v>7</v>
      </c>
    </row>
    <row r="706" spans="5:7" x14ac:dyDescent="0.25">
      <c r="E706">
        <v>705</v>
      </c>
      <c r="F706" t="str">
        <f>IF(Sheet1!F706="successful",Sheet1!$L706,"")</f>
        <v/>
      </c>
      <c r="G706">
        <f>IF(Sheet1!$F706="failed",Sheet1!$L706,"")</f>
        <v>4</v>
      </c>
    </row>
    <row r="707" spans="5:7" x14ac:dyDescent="0.25">
      <c r="E707">
        <v>706</v>
      </c>
      <c r="F707" t="str">
        <f>IF(Sheet1!F707="successful",Sheet1!$L707,"")</f>
        <v/>
      </c>
      <c r="G707">
        <f>IF(Sheet1!$F707="failed",Sheet1!$L707,"")</f>
        <v>5</v>
      </c>
    </row>
    <row r="708" spans="5:7" x14ac:dyDescent="0.25">
      <c r="E708">
        <v>707</v>
      </c>
      <c r="F708" t="str">
        <f>IF(Sheet1!F708="successful",Sheet1!$L708,"")</f>
        <v/>
      </c>
      <c r="G708">
        <f>IF(Sheet1!$F708="failed",Sheet1!$L708,"")</f>
        <v>0</v>
      </c>
    </row>
    <row r="709" spans="5:7" x14ac:dyDescent="0.25">
      <c r="E709">
        <v>708</v>
      </c>
      <c r="F709" t="str">
        <f>IF(Sheet1!F709="successful",Sheet1!$L709,"")</f>
        <v/>
      </c>
      <c r="G709">
        <f>IF(Sheet1!$F709="failed",Sheet1!$L709,"")</f>
        <v>456</v>
      </c>
    </row>
    <row r="710" spans="5:7" x14ac:dyDescent="0.25">
      <c r="E710">
        <v>709</v>
      </c>
      <c r="F710" t="str">
        <f>IF(Sheet1!F710="successful",Sheet1!$L710,"")</f>
        <v/>
      </c>
      <c r="G710">
        <f>IF(Sheet1!$F710="failed",Sheet1!$L710,"")</f>
        <v>369</v>
      </c>
    </row>
    <row r="711" spans="5:7" x14ac:dyDescent="0.25">
      <c r="E711">
        <v>710</v>
      </c>
      <c r="F711" t="str">
        <f>IF(Sheet1!F711="successful",Sheet1!$L711,"")</f>
        <v/>
      </c>
      <c r="G711">
        <f>IF(Sheet1!$F711="failed",Sheet1!$L711,"")</f>
        <v>2</v>
      </c>
    </row>
    <row r="712" spans="5:7" x14ac:dyDescent="0.25">
      <c r="E712">
        <v>711</v>
      </c>
      <c r="F712" t="str">
        <f>IF(Sheet1!F712="successful",Sheet1!$L712,"")</f>
        <v/>
      </c>
      <c r="G712">
        <f>IF(Sheet1!$F712="failed",Sheet1!$L712,"")</f>
        <v>0</v>
      </c>
    </row>
    <row r="713" spans="5:7" x14ac:dyDescent="0.25">
      <c r="E713">
        <v>712</v>
      </c>
      <c r="F713" t="str">
        <f>IF(Sheet1!F713="successful",Sheet1!$L713,"")</f>
        <v/>
      </c>
      <c r="G713">
        <f>IF(Sheet1!$F713="failed",Sheet1!$L713,"")</f>
        <v>338</v>
      </c>
    </row>
    <row r="714" spans="5:7" x14ac:dyDescent="0.25">
      <c r="E714">
        <v>713</v>
      </c>
      <c r="F714" t="str">
        <f>IF(Sheet1!F714="successful",Sheet1!$L714,"")</f>
        <v/>
      </c>
      <c r="G714">
        <f>IF(Sheet1!$F714="failed",Sheet1!$L714,"")</f>
        <v>4</v>
      </c>
    </row>
    <row r="715" spans="5:7" x14ac:dyDescent="0.25">
      <c r="E715">
        <v>714</v>
      </c>
      <c r="F715" t="str">
        <f>IF(Sheet1!F715="successful",Sheet1!$L715,"")</f>
        <v/>
      </c>
      <c r="G715">
        <f>IF(Sheet1!$F715="failed",Sheet1!$L715,"")</f>
        <v>1</v>
      </c>
    </row>
    <row r="716" spans="5:7" x14ac:dyDescent="0.25">
      <c r="E716">
        <v>715</v>
      </c>
      <c r="F716" t="str">
        <f>IF(Sheet1!F716="successful",Sheet1!$L716,"")</f>
        <v/>
      </c>
      <c r="G716">
        <f>IF(Sheet1!$F716="failed",Sheet1!$L716,"")</f>
        <v>28</v>
      </c>
    </row>
    <row r="717" spans="5:7" x14ac:dyDescent="0.25">
      <c r="E717">
        <v>716</v>
      </c>
      <c r="F717" t="str">
        <f>IF(Sheet1!F717="successful",Sheet1!$L717,"")</f>
        <v/>
      </c>
      <c r="G717">
        <f>IF(Sheet1!$F717="failed",Sheet1!$L717,"")</f>
        <v>12</v>
      </c>
    </row>
    <row r="718" spans="5:7" x14ac:dyDescent="0.25">
      <c r="E718">
        <v>717</v>
      </c>
      <c r="F718" t="str">
        <f>IF(Sheet1!F718="successful",Sheet1!$L718,"")</f>
        <v/>
      </c>
      <c r="G718">
        <f>IF(Sheet1!$F718="failed",Sheet1!$L718,"")</f>
        <v>16</v>
      </c>
    </row>
    <row r="719" spans="5:7" x14ac:dyDescent="0.25">
      <c r="E719">
        <v>718</v>
      </c>
      <c r="F719" t="str">
        <f>IF(Sheet1!F719="successful",Sheet1!$L719,"")</f>
        <v/>
      </c>
      <c r="G719">
        <f>IF(Sheet1!$F719="failed",Sheet1!$L719,"")</f>
        <v>4</v>
      </c>
    </row>
    <row r="720" spans="5:7" x14ac:dyDescent="0.25">
      <c r="E720">
        <v>719</v>
      </c>
      <c r="F720" t="str">
        <f>IF(Sheet1!F720="successful",Sheet1!$L720,"")</f>
        <v/>
      </c>
      <c r="G720">
        <f>IF(Sheet1!$F720="failed",Sheet1!$L720,"")</f>
        <v>4</v>
      </c>
    </row>
    <row r="721" spans="5:7" x14ac:dyDescent="0.25">
      <c r="E721">
        <v>720</v>
      </c>
      <c r="F721" t="str">
        <f>IF(Sheet1!F721="successful",Sheet1!$L721,"")</f>
        <v/>
      </c>
      <c r="G721">
        <f>IF(Sheet1!$F721="failed",Sheet1!$L721,"")</f>
        <v>10</v>
      </c>
    </row>
    <row r="722" spans="5:7" x14ac:dyDescent="0.25">
      <c r="E722">
        <v>721</v>
      </c>
      <c r="F722">
        <f>IF(Sheet1!F722="successful",Sheet1!$L722,"")</f>
        <v>41</v>
      </c>
      <c r="G722" t="str">
        <f>IF(Sheet1!$F722="failed",Sheet1!$L722,"")</f>
        <v/>
      </c>
    </row>
    <row r="723" spans="5:7" x14ac:dyDescent="0.25">
      <c r="E723">
        <v>722</v>
      </c>
      <c r="F723">
        <f>IF(Sheet1!F723="successful",Sheet1!$L723,"")</f>
        <v>119</v>
      </c>
      <c r="G723" t="str">
        <f>IF(Sheet1!$F723="failed",Sheet1!$L723,"")</f>
        <v/>
      </c>
    </row>
    <row r="724" spans="5:7" x14ac:dyDescent="0.25">
      <c r="E724">
        <v>723</v>
      </c>
      <c r="F724">
        <f>IF(Sheet1!F724="successful",Sheet1!$L724,"")</f>
        <v>153</v>
      </c>
      <c r="G724" t="str">
        <f>IF(Sheet1!$F724="failed",Sheet1!$L724,"")</f>
        <v/>
      </c>
    </row>
    <row r="725" spans="5:7" x14ac:dyDescent="0.25">
      <c r="E725">
        <v>724</v>
      </c>
      <c r="F725">
        <f>IF(Sheet1!F725="successful",Sheet1!$L725,"")</f>
        <v>100</v>
      </c>
      <c r="G725" t="str">
        <f>IF(Sheet1!$F725="failed",Sheet1!$L725,"")</f>
        <v/>
      </c>
    </row>
    <row r="726" spans="5:7" x14ac:dyDescent="0.25">
      <c r="E726">
        <v>725</v>
      </c>
      <c r="F726">
        <f>IF(Sheet1!F726="successful",Sheet1!$L726,"")</f>
        <v>143</v>
      </c>
      <c r="G726" t="str">
        <f>IF(Sheet1!$F726="failed",Sheet1!$L726,"")</f>
        <v/>
      </c>
    </row>
    <row r="727" spans="5:7" x14ac:dyDescent="0.25">
      <c r="E727">
        <v>726</v>
      </c>
      <c r="F727">
        <f>IF(Sheet1!F727="successful",Sheet1!$L727,"")</f>
        <v>140</v>
      </c>
      <c r="G727" t="str">
        <f>IF(Sheet1!$F727="failed",Sheet1!$L727,"")</f>
        <v/>
      </c>
    </row>
    <row r="728" spans="5:7" x14ac:dyDescent="0.25">
      <c r="E728">
        <v>727</v>
      </c>
      <c r="F728">
        <f>IF(Sheet1!F728="successful",Sheet1!$L728,"")</f>
        <v>35</v>
      </c>
      <c r="G728" t="str">
        <f>IF(Sheet1!$F728="failed",Sheet1!$L728,"")</f>
        <v/>
      </c>
    </row>
    <row r="729" spans="5:7" x14ac:dyDescent="0.25">
      <c r="E729">
        <v>728</v>
      </c>
      <c r="F729">
        <f>IF(Sheet1!F729="successful",Sheet1!$L729,"")</f>
        <v>149</v>
      </c>
      <c r="G729" t="str">
        <f>IF(Sheet1!$F729="failed",Sheet1!$L729,"")</f>
        <v/>
      </c>
    </row>
    <row r="730" spans="5:7" x14ac:dyDescent="0.25">
      <c r="E730">
        <v>729</v>
      </c>
      <c r="F730">
        <f>IF(Sheet1!F730="successful",Sheet1!$L730,"")</f>
        <v>130</v>
      </c>
      <c r="G730" t="str">
        <f>IF(Sheet1!$F730="failed",Sheet1!$L730,"")</f>
        <v/>
      </c>
    </row>
    <row r="731" spans="5:7" x14ac:dyDescent="0.25">
      <c r="E731">
        <v>730</v>
      </c>
      <c r="F731">
        <f>IF(Sheet1!F731="successful",Sheet1!$L731,"")</f>
        <v>120</v>
      </c>
      <c r="G731" t="str">
        <f>IF(Sheet1!$F731="failed",Sheet1!$L731,"")</f>
        <v/>
      </c>
    </row>
    <row r="732" spans="5:7" x14ac:dyDescent="0.25">
      <c r="E732">
        <v>731</v>
      </c>
      <c r="F732">
        <f>IF(Sheet1!F732="successful",Sheet1!$L732,"")</f>
        <v>265</v>
      </c>
      <c r="G732" t="str">
        <f>IF(Sheet1!$F732="failed",Sheet1!$L732,"")</f>
        <v/>
      </c>
    </row>
    <row r="733" spans="5:7" x14ac:dyDescent="0.25">
      <c r="E733">
        <v>732</v>
      </c>
      <c r="F733">
        <f>IF(Sheet1!F733="successful",Sheet1!$L733,"")</f>
        <v>71</v>
      </c>
      <c r="G733" t="str">
        <f>IF(Sheet1!$F733="failed",Sheet1!$L733,"")</f>
        <v/>
      </c>
    </row>
    <row r="734" spans="5:7" x14ac:dyDescent="0.25">
      <c r="E734">
        <v>733</v>
      </c>
      <c r="F734">
        <f>IF(Sheet1!F734="successful",Sheet1!$L734,"")</f>
        <v>13</v>
      </c>
      <c r="G734" t="str">
        <f>IF(Sheet1!$F734="failed",Sheet1!$L734,"")</f>
        <v/>
      </c>
    </row>
    <row r="735" spans="5:7" x14ac:dyDescent="0.25">
      <c r="E735">
        <v>734</v>
      </c>
      <c r="F735">
        <f>IF(Sheet1!F735="successful",Sheet1!$L735,"")</f>
        <v>169</v>
      </c>
      <c r="G735" t="str">
        <f>IF(Sheet1!$F735="failed",Sheet1!$L735,"")</f>
        <v/>
      </c>
    </row>
    <row r="736" spans="5:7" x14ac:dyDescent="0.25">
      <c r="E736">
        <v>735</v>
      </c>
      <c r="F736">
        <f>IF(Sheet1!F736="successful",Sheet1!$L736,"")</f>
        <v>57</v>
      </c>
      <c r="G736" t="str">
        <f>IF(Sheet1!$F736="failed",Sheet1!$L736,"")</f>
        <v/>
      </c>
    </row>
    <row r="737" spans="5:7" x14ac:dyDescent="0.25">
      <c r="E737">
        <v>736</v>
      </c>
      <c r="F737">
        <f>IF(Sheet1!F737="successful",Sheet1!$L737,"")</f>
        <v>229</v>
      </c>
      <c r="G737" t="str">
        <f>IF(Sheet1!$F737="failed",Sheet1!$L737,"")</f>
        <v/>
      </c>
    </row>
    <row r="738" spans="5:7" x14ac:dyDescent="0.25">
      <c r="E738">
        <v>737</v>
      </c>
      <c r="F738">
        <f>IF(Sheet1!F738="successful",Sheet1!$L738,"")</f>
        <v>108</v>
      </c>
      <c r="G738" t="str">
        <f>IF(Sheet1!$F738="failed",Sheet1!$L738,"")</f>
        <v/>
      </c>
    </row>
    <row r="739" spans="5:7" x14ac:dyDescent="0.25">
      <c r="E739">
        <v>738</v>
      </c>
      <c r="F739">
        <f>IF(Sheet1!F739="successful",Sheet1!$L739,"")</f>
        <v>108</v>
      </c>
      <c r="G739" t="str">
        <f>IF(Sheet1!$F739="failed",Sheet1!$L739,"")</f>
        <v/>
      </c>
    </row>
    <row r="740" spans="5:7" x14ac:dyDescent="0.25">
      <c r="E740">
        <v>739</v>
      </c>
      <c r="F740">
        <f>IF(Sheet1!F740="successful",Sheet1!$L740,"")</f>
        <v>41</v>
      </c>
      <c r="G740" t="str">
        <f>IF(Sheet1!$F740="failed",Sheet1!$L740,"")</f>
        <v/>
      </c>
    </row>
    <row r="741" spans="5:7" x14ac:dyDescent="0.25">
      <c r="E741">
        <v>740</v>
      </c>
      <c r="F741">
        <f>IF(Sheet1!F741="successful",Sheet1!$L741,"")</f>
        <v>139</v>
      </c>
      <c r="G741" t="str">
        <f>IF(Sheet1!$F741="failed",Sheet1!$L741,"")</f>
        <v/>
      </c>
    </row>
    <row r="742" spans="5:7" x14ac:dyDescent="0.25">
      <c r="E742">
        <v>741</v>
      </c>
      <c r="F742">
        <f>IF(Sheet1!F742="successful",Sheet1!$L742,"")</f>
        <v>19</v>
      </c>
      <c r="G742" t="str">
        <f>IF(Sheet1!$F742="failed",Sheet1!$L742,"")</f>
        <v/>
      </c>
    </row>
    <row r="743" spans="5:7" x14ac:dyDescent="0.25">
      <c r="E743">
        <v>742</v>
      </c>
      <c r="F743">
        <f>IF(Sheet1!F743="successful",Sheet1!$L743,"")</f>
        <v>94</v>
      </c>
      <c r="G743" t="str">
        <f>IF(Sheet1!$F743="failed",Sheet1!$L743,"")</f>
        <v/>
      </c>
    </row>
    <row r="744" spans="5:7" x14ac:dyDescent="0.25">
      <c r="E744">
        <v>743</v>
      </c>
      <c r="F744">
        <f>IF(Sheet1!F744="successful",Sheet1!$L744,"")</f>
        <v>23</v>
      </c>
      <c r="G744" t="str">
        <f>IF(Sheet1!$F744="failed",Sheet1!$L744,"")</f>
        <v/>
      </c>
    </row>
    <row r="745" spans="5:7" x14ac:dyDescent="0.25">
      <c r="E745">
        <v>744</v>
      </c>
      <c r="F745">
        <f>IF(Sheet1!F745="successful",Sheet1!$L745,"")</f>
        <v>15</v>
      </c>
      <c r="G745" t="str">
        <f>IF(Sheet1!$F745="failed",Sheet1!$L745,"")</f>
        <v/>
      </c>
    </row>
    <row r="746" spans="5:7" x14ac:dyDescent="0.25">
      <c r="E746">
        <v>745</v>
      </c>
      <c r="F746">
        <f>IF(Sheet1!F746="successful",Sheet1!$L746,"")</f>
        <v>62</v>
      </c>
      <c r="G746" t="str">
        <f>IF(Sheet1!$F746="failed",Sheet1!$L746,"")</f>
        <v/>
      </c>
    </row>
    <row r="747" spans="5:7" x14ac:dyDescent="0.25">
      <c r="E747">
        <v>746</v>
      </c>
      <c r="F747">
        <f>IF(Sheet1!F747="successful",Sheet1!$L747,"")</f>
        <v>74</v>
      </c>
      <c r="G747" t="str">
        <f>IF(Sheet1!$F747="failed",Sheet1!$L747,"")</f>
        <v/>
      </c>
    </row>
    <row r="748" spans="5:7" x14ac:dyDescent="0.25">
      <c r="E748">
        <v>747</v>
      </c>
      <c r="F748">
        <f>IF(Sheet1!F748="successful",Sheet1!$L748,"")</f>
        <v>97</v>
      </c>
      <c r="G748" t="str">
        <f>IF(Sheet1!$F748="failed",Sheet1!$L748,"")</f>
        <v/>
      </c>
    </row>
    <row r="749" spans="5:7" x14ac:dyDescent="0.25">
      <c r="E749">
        <v>748</v>
      </c>
      <c r="F749">
        <f>IF(Sheet1!F749="successful",Sheet1!$L749,"")</f>
        <v>55</v>
      </c>
      <c r="G749" t="str">
        <f>IF(Sheet1!$F749="failed",Sheet1!$L749,"")</f>
        <v/>
      </c>
    </row>
    <row r="750" spans="5:7" x14ac:dyDescent="0.25">
      <c r="E750">
        <v>749</v>
      </c>
      <c r="F750">
        <f>IF(Sheet1!F750="successful",Sheet1!$L750,"")</f>
        <v>44</v>
      </c>
      <c r="G750" t="str">
        <f>IF(Sheet1!$F750="failed",Sheet1!$L750,"")</f>
        <v/>
      </c>
    </row>
    <row r="751" spans="5:7" x14ac:dyDescent="0.25">
      <c r="E751">
        <v>750</v>
      </c>
      <c r="F751">
        <f>IF(Sheet1!F751="successful",Sheet1!$L751,"")</f>
        <v>110</v>
      </c>
      <c r="G751" t="str">
        <f>IF(Sheet1!$F751="failed",Sheet1!$L751,"")</f>
        <v/>
      </c>
    </row>
    <row r="752" spans="5:7" x14ac:dyDescent="0.25">
      <c r="E752">
        <v>751</v>
      </c>
      <c r="F752">
        <f>IF(Sheet1!F752="successful",Sheet1!$L752,"")</f>
        <v>59</v>
      </c>
      <c r="G752" t="str">
        <f>IF(Sheet1!$F752="failed",Sheet1!$L752,"")</f>
        <v/>
      </c>
    </row>
    <row r="753" spans="5:7" x14ac:dyDescent="0.25">
      <c r="E753">
        <v>752</v>
      </c>
      <c r="F753">
        <f>IF(Sheet1!F753="successful",Sheet1!$L753,"")</f>
        <v>62</v>
      </c>
      <c r="G753" t="str">
        <f>IF(Sheet1!$F753="failed",Sheet1!$L753,"")</f>
        <v/>
      </c>
    </row>
    <row r="754" spans="5:7" x14ac:dyDescent="0.25">
      <c r="E754">
        <v>753</v>
      </c>
      <c r="F754">
        <f>IF(Sheet1!F754="successful",Sheet1!$L754,"")</f>
        <v>105</v>
      </c>
      <c r="G754" t="str">
        <f>IF(Sheet1!$F754="failed",Sheet1!$L754,"")</f>
        <v/>
      </c>
    </row>
    <row r="755" spans="5:7" x14ac:dyDescent="0.25">
      <c r="E755">
        <v>754</v>
      </c>
      <c r="F755">
        <f>IF(Sheet1!F755="successful",Sheet1!$L755,"")</f>
        <v>26</v>
      </c>
      <c r="G755" t="str">
        <f>IF(Sheet1!$F755="failed",Sheet1!$L755,"")</f>
        <v/>
      </c>
    </row>
    <row r="756" spans="5:7" x14ac:dyDescent="0.25">
      <c r="E756">
        <v>755</v>
      </c>
      <c r="F756">
        <f>IF(Sheet1!F756="successful",Sheet1!$L756,"")</f>
        <v>49</v>
      </c>
      <c r="G756" t="str">
        <f>IF(Sheet1!$F756="failed",Sheet1!$L756,"")</f>
        <v/>
      </c>
    </row>
    <row r="757" spans="5:7" x14ac:dyDescent="0.25">
      <c r="E757">
        <v>756</v>
      </c>
      <c r="F757">
        <f>IF(Sheet1!F757="successful",Sheet1!$L757,"")</f>
        <v>68</v>
      </c>
      <c r="G757" t="str">
        <f>IF(Sheet1!$F757="failed",Sheet1!$L757,"")</f>
        <v/>
      </c>
    </row>
    <row r="758" spans="5:7" x14ac:dyDescent="0.25">
      <c r="E758">
        <v>757</v>
      </c>
      <c r="F758">
        <f>IF(Sheet1!F758="successful",Sheet1!$L758,"")</f>
        <v>22</v>
      </c>
      <c r="G758" t="str">
        <f>IF(Sheet1!$F758="failed",Sheet1!$L758,"")</f>
        <v/>
      </c>
    </row>
    <row r="759" spans="5:7" x14ac:dyDescent="0.25">
      <c r="E759">
        <v>758</v>
      </c>
      <c r="F759">
        <f>IF(Sheet1!F759="successful",Sheet1!$L759,"")</f>
        <v>18</v>
      </c>
      <c r="G759" t="str">
        <f>IF(Sheet1!$F759="failed",Sheet1!$L759,"")</f>
        <v/>
      </c>
    </row>
    <row r="760" spans="5:7" x14ac:dyDescent="0.25">
      <c r="E760">
        <v>759</v>
      </c>
      <c r="F760">
        <f>IF(Sheet1!F760="successful",Sheet1!$L760,"")</f>
        <v>19</v>
      </c>
      <c r="G760" t="str">
        <f>IF(Sheet1!$F760="failed",Sheet1!$L760,"")</f>
        <v/>
      </c>
    </row>
    <row r="761" spans="5:7" x14ac:dyDescent="0.25">
      <c r="E761">
        <v>760</v>
      </c>
      <c r="F761">
        <f>IF(Sheet1!F761="successful",Sheet1!$L761,"")</f>
        <v>99</v>
      </c>
      <c r="G761" t="str">
        <f>IF(Sheet1!$F761="failed",Sheet1!$L761,"")</f>
        <v/>
      </c>
    </row>
    <row r="762" spans="5:7" x14ac:dyDescent="0.25">
      <c r="E762">
        <v>761</v>
      </c>
      <c r="F762" t="str">
        <f>IF(Sheet1!F762="successful",Sheet1!$L762,"")</f>
        <v/>
      </c>
      <c r="G762">
        <f>IF(Sheet1!$F762="failed",Sheet1!$L762,"")</f>
        <v>0</v>
      </c>
    </row>
    <row r="763" spans="5:7" x14ac:dyDescent="0.25">
      <c r="E763">
        <v>762</v>
      </c>
      <c r="F763" t="str">
        <f>IF(Sheet1!F763="successful",Sheet1!$L763,"")</f>
        <v/>
      </c>
      <c r="G763">
        <f>IF(Sheet1!$F763="failed",Sheet1!$L763,"")</f>
        <v>6</v>
      </c>
    </row>
    <row r="764" spans="5:7" x14ac:dyDescent="0.25">
      <c r="E764">
        <v>763</v>
      </c>
      <c r="F764" t="str">
        <f>IF(Sheet1!F764="successful",Sheet1!$L764,"")</f>
        <v/>
      </c>
      <c r="G764">
        <f>IF(Sheet1!$F764="failed",Sheet1!$L764,"")</f>
        <v>0</v>
      </c>
    </row>
    <row r="765" spans="5:7" x14ac:dyDescent="0.25">
      <c r="E765">
        <v>764</v>
      </c>
      <c r="F765" t="str">
        <f>IF(Sheet1!F765="successful",Sheet1!$L765,"")</f>
        <v/>
      </c>
      <c r="G765">
        <f>IF(Sheet1!$F765="failed",Sheet1!$L765,"")</f>
        <v>1</v>
      </c>
    </row>
    <row r="766" spans="5:7" x14ac:dyDescent="0.25">
      <c r="E766">
        <v>765</v>
      </c>
      <c r="F766" t="str">
        <f>IF(Sheet1!F766="successful",Sheet1!$L766,"")</f>
        <v/>
      </c>
      <c r="G766">
        <f>IF(Sheet1!$F766="failed",Sheet1!$L766,"")</f>
        <v>0</v>
      </c>
    </row>
    <row r="767" spans="5:7" x14ac:dyDescent="0.25">
      <c r="E767">
        <v>766</v>
      </c>
      <c r="F767" t="str">
        <f>IF(Sheet1!F767="successful",Sheet1!$L767,"")</f>
        <v/>
      </c>
      <c r="G767">
        <f>IF(Sheet1!$F767="failed",Sheet1!$L767,"")</f>
        <v>44</v>
      </c>
    </row>
    <row r="768" spans="5:7" x14ac:dyDescent="0.25">
      <c r="E768">
        <v>767</v>
      </c>
      <c r="F768" t="str">
        <f>IF(Sheet1!F768="successful",Sheet1!$L768,"")</f>
        <v/>
      </c>
      <c r="G768">
        <f>IF(Sheet1!$F768="failed",Sheet1!$L768,"")</f>
        <v>0</v>
      </c>
    </row>
    <row r="769" spans="5:7" x14ac:dyDescent="0.25">
      <c r="E769">
        <v>768</v>
      </c>
      <c r="F769" t="str">
        <f>IF(Sheet1!F769="successful",Sheet1!$L769,"")</f>
        <v/>
      </c>
      <c r="G769">
        <f>IF(Sheet1!$F769="failed",Sheet1!$L769,"")</f>
        <v>3</v>
      </c>
    </row>
    <row r="770" spans="5:7" x14ac:dyDescent="0.25">
      <c r="E770">
        <v>769</v>
      </c>
      <c r="F770" t="str">
        <f>IF(Sheet1!F770="successful",Sheet1!$L770,"")</f>
        <v/>
      </c>
      <c r="G770">
        <f>IF(Sheet1!$F770="failed",Sheet1!$L770,"")</f>
        <v>0</v>
      </c>
    </row>
    <row r="771" spans="5:7" x14ac:dyDescent="0.25">
      <c r="E771">
        <v>770</v>
      </c>
      <c r="F771" t="str">
        <f>IF(Sheet1!F771="successful",Sheet1!$L771,"")</f>
        <v/>
      </c>
      <c r="G771">
        <f>IF(Sheet1!$F771="failed",Sheet1!$L771,"")</f>
        <v>52</v>
      </c>
    </row>
    <row r="772" spans="5:7" x14ac:dyDescent="0.25">
      <c r="E772">
        <v>771</v>
      </c>
      <c r="F772" t="str">
        <f>IF(Sheet1!F772="successful",Sheet1!$L772,"")</f>
        <v/>
      </c>
      <c r="G772">
        <f>IF(Sheet1!$F772="failed",Sheet1!$L772,"")</f>
        <v>0</v>
      </c>
    </row>
    <row r="773" spans="5:7" x14ac:dyDescent="0.25">
      <c r="E773">
        <v>772</v>
      </c>
      <c r="F773" t="str">
        <f>IF(Sheet1!F773="successful",Sheet1!$L773,"")</f>
        <v/>
      </c>
      <c r="G773">
        <f>IF(Sheet1!$F773="failed",Sheet1!$L773,"")</f>
        <v>1</v>
      </c>
    </row>
    <row r="774" spans="5:7" x14ac:dyDescent="0.25">
      <c r="E774">
        <v>773</v>
      </c>
      <c r="F774" t="str">
        <f>IF(Sheet1!F774="successful",Sheet1!$L774,"")</f>
        <v/>
      </c>
      <c r="G774">
        <f>IF(Sheet1!$F774="failed",Sheet1!$L774,"")</f>
        <v>1</v>
      </c>
    </row>
    <row r="775" spans="5:7" x14ac:dyDescent="0.25">
      <c r="E775">
        <v>774</v>
      </c>
      <c r="F775" t="str">
        <f>IF(Sheet1!F775="successful",Sheet1!$L775,"")</f>
        <v/>
      </c>
      <c r="G775">
        <f>IF(Sheet1!$F775="failed",Sheet1!$L775,"")</f>
        <v>2</v>
      </c>
    </row>
    <row r="776" spans="5:7" x14ac:dyDescent="0.25">
      <c r="E776">
        <v>775</v>
      </c>
      <c r="F776" t="str">
        <f>IF(Sheet1!F776="successful",Sheet1!$L776,"")</f>
        <v/>
      </c>
      <c r="G776">
        <f>IF(Sheet1!$F776="failed",Sheet1!$L776,"")</f>
        <v>9</v>
      </c>
    </row>
    <row r="777" spans="5:7" x14ac:dyDescent="0.25">
      <c r="E777">
        <v>776</v>
      </c>
      <c r="F777" t="str">
        <f>IF(Sheet1!F777="successful",Sheet1!$L777,"")</f>
        <v/>
      </c>
      <c r="G777">
        <f>IF(Sheet1!$F777="failed",Sheet1!$L777,"")</f>
        <v>5</v>
      </c>
    </row>
    <row r="778" spans="5:7" x14ac:dyDescent="0.25">
      <c r="E778">
        <v>777</v>
      </c>
      <c r="F778" t="str">
        <f>IF(Sheet1!F778="successful",Sheet1!$L778,"")</f>
        <v/>
      </c>
      <c r="G778">
        <f>IF(Sheet1!$F778="failed",Sheet1!$L778,"")</f>
        <v>57</v>
      </c>
    </row>
    <row r="779" spans="5:7" x14ac:dyDescent="0.25">
      <c r="E779">
        <v>778</v>
      </c>
      <c r="F779" t="str">
        <f>IF(Sheet1!F779="successful",Sheet1!$L779,"")</f>
        <v/>
      </c>
      <c r="G779">
        <f>IF(Sheet1!$F779="failed",Sheet1!$L779,"")</f>
        <v>3</v>
      </c>
    </row>
    <row r="780" spans="5:7" x14ac:dyDescent="0.25">
      <c r="E780">
        <v>779</v>
      </c>
      <c r="F780" t="str">
        <f>IF(Sheet1!F780="successful",Sheet1!$L780,"")</f>
        <v/>
      </c>
      <c r="G780">
        <f>IF(Sheet1!$F780="failed",Sheet1!$L780,"")</f>
        <v>1</v>
      </c>
    </row>
    <row r="781" spans="5:7" x14ac:dyDescent="0.25">
      <c r="E781">
        <v>780</v>
      </c>
      <c r="F781" t="str">
        <f>IF(Sheet1!F781="successful",Sheet1!$L781,"")</f>
        <v/>
      </c>
      <c r="G781">
        <f>IF(Sheet1!$F781="failed",Sheet1!$L781,"")</f>
        <v>6</v>
      </c>
    </row>
    <row r="782" spans="5:7" x14ac:dyDescent="0.25">
      <c r="E782">
        <v>781</v>
      </c>
      <c r="F782">
        <f>IF(Sheet1!F782="successful",Sheet1!$L782,"")</f>
        <v>27</v>
      </c>
      <c r="G782" t="str">
        <f>IF(Sheet1!$F782="failed",Sheet1!$L782,"")</f>
        <v/>
      </c>
    </row>
    <row r="783" spans="5:7" x14ac:dyDescent="0.25">
      <c r="E783">
        <v>782</v>
      </c>
      <c r="F783">
        <f>IF(Sheet1!F783="successful",Sheet1!$L783,"")</f>
        <v>25</v>
      </c>
      <c r="G783" t="str">
        <f>IF(Sheet1!$F783="failed",Sheet1!$L783,"")</f>
        <v/>
      </c>
    </row>
    <row r="784" spans="5:7" x14ac:dyDescent="0.25">
      <c r="E784">
        <v>783</v>
      </c>
      <c r="F784">
        <f>IF(Sheet1!F784="successful",Sheet1!$L784,"")</f>
        <v>14</v>
      </c>
      <c r="G784" t="str">
        <f>IF(Sheet1!$F784="failed",Sheet1!$L784,"")</f>
        <v/>
      </c>
    </row>
    <row r="785" spans="5:7" x14ac:dyDescent="0.25">
      <c r="E785">
        <v>784</v>
      </c>
      <c r="F785">
        <f>IF(Sheet1!F785="successful",Sheet1!$L785,"")</f>
        <v>35</v>
      </c>
      <c r="G785" t="str">
        <f>IF(Sheet1!$F785="failed",Sheet1!$L785,"")</f>
        <v/>
      </c>
    </row>
    <row r="786" spans="5:7" x14ac:dyDescent="0.25">
      <c r="E786">
        <v>785</v>
      </c>
      <c r="F786">
        <f>IF(Sheet1!F786="successful",Sheet1!$L786,"")</f>
        <v>10</v>
      </c>
      <c r="G786" t="str">
        <f>IF(Sheet1!$F786="failed",Sheet1!$L786,"")</f>
        <v/>
      </c>
    </row>
    <row r="787" spans="5:7" x14ac:dyDescent="0.25">
      <c r="E787">
        <v>786</v>
      </c>
      <c r="F787">
        <f>IF(Sheet1!F787="successful",Sheet1!$L787,"")</f>
        <v>29</v>
      </c>
      <c r="G787" t="str">
        <f>IF(Sheet1!$F787="failed",Sheet1!$L787,"")</f>
        <v/>
      </c>
    </row>
    <row r="788" spans="5:7" x14ac:dyDescent="0.25">
      <c r="E788">
        <v>787</v>
      </c>
      <c r="F788">
        <f>IF(Sheet1!F788="successful",Sheet1!$L788,"")</f>
        <v>44</v>
      </c>
      <c r="G788" t="str">
        <f>IF(Sheet1!$F788="failed",Sheet1!$L788,"")</f>
        <v/>
      </c>
    </row>
    <row r="789" spans="5:7" x14ac:dyDescent="0.25">
      <c r="E789">
        <v>788</v>
      </c>
      <c r="F789">
        <f>IF(Sheet1!F789="successful",Sheet1!$L789,"")</f>
        <v>17</v>
      </c>
      <c r="G789" t="str">
        <f>IF(Sheet1!$F789="failed",Sheet1!$L789,"")</f>
        <v/>
      </c>
    </row>
    <row r="790" spans="5:7" x14ac:dyDescent="0.25">
      <c r="E790">
        <v>789</v>
      </c>
      <c r="F790">
        <f>IF(Sheet1!F790="successful",Sheet1!$L790,"")</f>
        <v>34</v>
      </c>
      <c r="G790" t="str">
        <f>IF(Sheet1!$F790="failed",Sheet1!$L790,"")</f>
        <v/>
      </c>
    </row>
    <row r="791" spans="5:7" x14ac:dyDescent="0.25">
      <c r="E791">
        <v>790</v>
      </c>
      <c r="F791">
        <f>IF(Sheet1!F791="successful",Sheet1!$L791,"")</f>
        <v>14</v>
      </c>
      <c r="G791" t="str">
        <f>IF(Sheet1!$F791="failed",Sheet1!$L791,"")</f>
        <v/>
      </c>
    </row>
    <row r="792" spans="5:7" x14ac:dyDescent="0.25">
      <c r="E792">
        <v>791</v>
      </c>
      <c r="F792">
        <f>IF(Sheet1!F792="successful",Sheet1!$L792,"")</f>
        <v>156</v>
      </c>
      <c r="G792" t="str">
        <f>IF(Sheet1!$F792="failed",Sheet1!$L792,"")</f>
        <v/>
      </c>
    </row>
    <row r="793" spans="5:7" x14ac:dyDescent="0.25">
      <c r="E793">
        <v>792</v>
      </c>
      <c r="F793">
        <f>IF(Sheet1!F793="successful",Sheet1!$L793,"")</f>
        <v>128</v>
      </c>
      <c r="G793" t="str">
        <f>IF(Sheet1!$F793="failed",Sheet1!$L793,"")</f>
        <v/>
      </c>
    </row>
    <row r="794" spans="5:7" x14ac:dyDescent="0.25">
      <c r="E794">
        <v>793</v>
      </c>
      <c r="F794">
        <f>IF(Sheet1!F794="successful",Sheet1!$L794,"")</f>
        <v>60</v>
      </c>
      <c r="G794" t="str">
        <f>IF(Sheet1!$F794="failed",Sheet1!$L794,"")</f>
        <v/>
      </c>
    </row>
    <row r="795" spans="5:7" x14ac:dyDescent="0.25">
      <c r="E795">
        <v>794</v>
      </c>
      <c r="F795">
        <f>IF(Sheet1!F795="successful",Sheet1!$L795,"")</f>
        <v>32</v>
      </c>
      <c r="G795" t="str">
        <f>IF(Sheet1!$F795="failed",Sheet1!$L795,"")</f>
        <v/>
      </c>
    </row>
    <row r="796" spans="5:7" x14ac:dyDescent="0.25">
      <c r="E796">
        <v>795</v>
      </c>
      <c r="F796">
        <f>IF(Sheet1!F796="successful",Sheet1!$L796,"")</f>
        <v>53</v>
      </c>
      <c r="G796" t="str">
        <f>IF(Sheet1!$F796="failed",Sheet1!$L796,"")</f>
        <v/>
      </c>
    </row>
    <row r="797" spans="5:7" x14ac:dyDescent="0.25">
      <c r="E797">
        <v>796</v>
      </c>
      <c r="F797">
        <f>IF(Sheet1!F797="successful",Sheet1!$L797,"")</f>
        <v>184</v>
      </c>
      <c r="G797" t="str">
        <f>IF(Sheet1!$F797="failed",Sheet1!$L797,"")</f>
        <v/>
      </c>
    </row>
    <row r="798" spans="5:7" x14ac:dyDescent="0.25">
      <c r="E798">
        <v>797</v>
      </c>
      <c r="F798">
        <f>IF(Sheet1!F798="successful",Sheet1!$L798,"")</f>
        <v>90</v>
      </c>
      <c r="G798" t="str">
        <f>IF(Sheet1!$F798="failed",Sheet1!$L798,"")</f>
        <v/>
      </c>
    </row>
    <row r="799" spans="5:7" x14ac:dyDescent="0.25">
      <c r="E799">
        <v>798</v>
      </c>
      <c r="F799">
        <f>IF(Sheet1!F799="successful",Sheet1!$L799,"")</f>
        <v>71</v>
      </c>
      <c r="G799" t="str">
        <f>IF(Sheet1!$F799="failed",Sheet1!$L799,"")</f>
        <v/>
      </c>
    </row>
    <row r="800" spans="5:7" x14ac:dyDescent="0.25">
      <c r="E800">
        <v>799</v>
      </c>
      <c r="F800">
        <f>IF(Sheet1!F800="successful",Sheet1!$L800,"")</f>
        <v>87</v>
      </c>
      <c r="G800" t="str">
        <f>IF(Sheet1!$F800="failed",Sheet1!$L800,"")</f>
        <v/>
      </c>
    </row>
    <row r="801" spans="5:7" x14ac:dyDescent="0.25">
      <c r="E801">
        <v>800</v>
      </c>
      <c r="F801">
        <f>IF(Sheet1!F801="successful",Sheet1!$L801,"")</f>
        <v>28</v>
      </c>
      <c r="G801" t="str">
        <f>IF(Sheet1!$F801="failed",Sheet1!$L801,"")</f>
        <v/>
      </c>
    </row>
    <row r="802" spans="5:7" x14ac:dyDescent="0.25">
      <c r="E802">
        <v>801</v>
      </c>
      <c r="F802">
        <f>IF(Sheet1!F802="successful",Sheet1!$L802,"")</f>
        <v>56</v>
      </c>
      <c r="G802" t="str">
        <f>IF(Sheet1!$F802="failed",Sheet1!$L802,"")</f>
        <v/>
      </c>
    </row>
    <row r="803" spans="5:7" x14ac:dyDescent="0.25">
      <c r="E803">
        <v>802</v>
      </c>
      <c r="F803">
        <f>IF(Sheet1!F803="successful",Sheet1!$L803,"")</f>
        <v>51</v>
      </c>
      <c r="G803" t="str">
        <f>IF(Sheet1!$F803="failed",Sheet1!$L803,"")</f>
        <v/>
      </c>
    </row>
    <row r="804" spans="5:7" x14ac:dyDescent="0.25">
      <c r="E804">
        <v>803</v>
      </c>
      <c r="F804">
        <f>IF(Sheet1!F804="successful",Sheet1!$L804,"")</f>
        <v>75</v>
      </c>
      <c r="G804" t="str">
        <f>IF(Sheet1!$F804="failed",Sheet1!$L804,"")</f>
        <v/>
      </c>
    </row>
    <row r="805" spans="5:7" x14ac:dyDescent="0.25">
      <c r="E805">
        <v>804</v>
      </c>
      <c r="F805">
        <f>IF(Sheet1!F805="successful",Sheet1!$L805,"")</f>
        <v>38</v>
      </c>
      <c r="G805" t="str">
        <f>IF(Sheet1!$F805="failed",Sheet1!$L805,"")</f>
        <v/>
      </c>
    </row>
    <row r="806" spans="5:7" x14ac:dyDescent="0.25">
      <c r="E806">
        <v>805</v>
      </c>
      <c r="F806">
        <f>IF(Sheet1!F806="successful",Sheet1!$L806,"")</f>
        <v>18</v>
      </c>
      <c r="G806" t="str">
        <f>IF(Sheet1!$F806="failed",Sheet1!$L806,"")</f>
        <v/>
      </c>
    </row>
    <row r="807" spans="5:7" x14ac:dyDescent="0.25">
      <c r="E807">
        <v>806</v>
      </c>
      <c r="F807">
        <f>IF(Sheet1!F807="successful",Sheet1!$L807,"")</f>
        <v>54</v>
      </c>
      <c r="G807" t="str">
        <f>IF(Sheet1!$F807="failed",Sheet1!$L807,"")</f>
        <v/>
      </c>
    </row>
    <row r="808" spans="5:7" x14ac:dyDescent="0.25">
      <c r="E808">
        <v>807</v>
      </c>
      <c r="F808">
        <f>IF(Sheet1!F808="successful",Sheet1!$L808,"")</f>
        <v>71</v>
      </c>
      <c r="G808" t="str">
        <f>IF(Sheet1!$F808="failed",Sheet1!$L808,"")</f>
        <v/>
      </c>
    </row>
    <row r="809" spans="5:7" x14ac:dyDescent="0.25">
      <c r="E809">
        <v>808</v>
      </c>
      <c r="F809">
        <f>IF(Sheet1!F809="successful",Sheet1!$L809,"")</f>
        <v>57</v>
      </c>
      <c r="G809" t="str">
        <f>IF(Sheet1!$F809="failed",Sheet1!$L809,"")</f>
        <v/>
      </c>
    </row>
    <row r="810" spans="5:7" x14ac:dyDescent="0.25">
      <c r="E810">
        <v>809</v>
      </c>
      <c r="F810">
        <f>IF(Sheet1!F810="successful",Sheet1!$L810,"")</f>
        <v>43</v>
      </c>
      <c r="G810" t="str">
        <f>IF(Sheet1!$F810="failed",Sheet1!$L810,"")</f>
        <v/>
      </c>
    </row>
    <row r="811" spans="5:7" x14ac:dyDescent="0.25">
      <c r="E811">
        <v>810</v>
      </c>
      <c r="F811">
        <f>IF(Sheet1!F811="successful",Sheet1!$L811,"")</f>
        <v>52</v>
      </c>
      <c r="G811" t="str">
        <f>IF(Sheet1!$F811="failed",Sheet1!$L811,"")</f>
        <v/>
      </c>
    </row>
    <row r="812" spans="5:7" x14ac:dyDescent="0.25">
      <c r="E812">
        <v>811</v>
      </c>
      <c r="F812">
        <f>IF(Sheet1!F812="successful",Sheet1!$L812,"")</f>
        <v>27</v>
      </c>
      <c r="G812" t="str">
        <f>IF(Sheet1!$F812="failed",Sheet1!$L812,"")</f>
        <v/>
      </c>
    </row>
    <row r="813" spans="5:7" x14ac:dyDescent="0.25">
      <c r="E813">
        <v>812</v>
      </c>
      <c r="F813">
        <f>IF(Sheet1!F813="successful",Sheet1!$L813,"")</f>
        <v>12</v>
      </c>
      <c r="G813" t="str">
        <f>IF(Sheet1!$F813="failed",Sheet1!$L813,"")</f>
        <v/>
      </c>
    </row>
    <row r="814" spans="5:7" x14ac:dyDescent="0.25">
      <c r="E814">
        <v>813</v>
      </c>
      <c r="F814">
        <f>IF(Sheet1!F814="successful",Sheet1!$L814,"")</f>
        <v>33</v>
      </c>
      <c r="G814" t="str">
        <f>IF(Sheet1!$F814="failed",Sheet1!$L814,"")</f>
        <v/>
      </c>
    </row>
    <row r="815" spans="5:7" x14ac:dyDescent="0.25">
      <c r="E815">
        <v>814</v>
      </c>
      <c r="F815">
        <f>IF(Sheet1!F815="successful",Sheet1!$L815,"")</f>
        <v>96</v>
      </c>
      <c r="G815" t="str">
        <f>IF(Sheet1!$F815="failed",Sheet1!$L815,"")</f>
        <v/>
      </c>
    </row>
    <row r="816" spans="5:7" x14ac:dyDescent="0.25">
      <c r="E816">
        <v>815</v>
      </c>
      <c r="F816">
        <f>IF(Sheet1!F816="successful",Sheet1!$L816,"")</f>
        <v>28</v>
      </c>
      <c r="G816" t="str">
        <f>IF(Sheet1!$F816="failed",Sheet1!$L816,"")</f>
        <v/>
      </c>
    </row>
    <row r="817" spans="5:7" x14ac:dyDescent="0.25">
      <c r="E817">
        <v>816</v>
      </c>
      <c r="F817">
        <f>IF(Sheet1!F817="successful",Sheet1!$L817,"")</f>
        <v>43</v>
      </c>
      <c r="G817" t="str">
        <f>IF(Sheet1!$F817="failed",Sheet1!$L817,"")</f>
        <v/>
      </c>
    </row>
    <row r="818" spans="5:7" x14ac:dyDescent="0.25">
      <c r="E818">
        <v>817</v>
      </c>
      <c r="F818">
        <f>IF(Sheet1!F818="successful",Sheet1!$L818,"")</f>
        <v>205</v>
      </c>
      <c r="G818" t="str">
        <f>IF(Sheet1!$F818="failed",Sheet1!$L818,"")</f>
        <v/>
      </c>
    </row>
    <row r="819" spans="5:7" x14ac:dyDescent="0.25">
      <c r="E819">
        <v>818</v>
      </c>
      <c r="F819">
        <f>IF(Sheet1!F819="successful",Sheet1!$L819,"")</f>
        <v>23</v>
      </c>
      <c r="G819" t="str">
        <f>IF(Sheet1!$F819="failed",Sheet1!$L819,"")</f>
        <v/>
      </c>
    </row>
    <row r="820" spans="5:7" x14ac:dyDescent="0.25">
      <c r="E820">
        <v>819</v>
      </c>
      <c r="F820">
        <f>IF(Sheet1!F820="successful",Sheet1!$L820,"")</f>
        <v>19</v>
      </c>
      <c r="G820" t="str">
        <f>IF(Sheet1!$F820="failed",Sheet1!$L820,"")</f>
        <v/>
      </c>
    </row>
    <row r="821" spans="5:7" x14ac:dyDescent="0.25">
      <c r="E821">
        <v>820</v>
      </c>
      <c r="F821">
        <f>IF(Sheet1!F821="successful",Sheet1!$L821,"")</f>
        <v>14</v>
      </c>
      <c r="G821" t="str">
        <f>IF(Sheet1!$F821="failed",Sheet1!$L821,"")</f>
        <v/>
      </c>
    </row>
    <row r="822" spans="5:7" x14ac:dyDescent="0.25">
      <c r="E822">
        <v>821</v>
      </c>
      <c r="F822">
        <f>IF(Sheet1!F822="successful",Sheet1!$L822,"")</f>
        <v>38</v>
      </c>
      <c r="G822" t="str">
        <f>IF(Sheet1!$F822="failed",Sheet1!$L822,"")</f>
        <v/>
      </c>
    </row>
    <row r="823" spans="5:7" x14ac:dyDescent="0.25">
      <c r="E823">
        <v>822</v>
      </c>
      <c r="F823">
        <f>IF(Sheet1!F823="successful",Sheet1!$L823,"")</f>
        <v>78</v>
      </c>
      <c r="G823" t="str">
        <f>IF(Sheet1!$F823="failed",Sheet1!$L823,"")</f>
        <v/>
      </c>
    </row>
    <row r="824" spans="5:7" x14ac:dyDescent="0.25">
      <c r="E824">
        <v>823</v>
      </c>
      <c r="F824">
        <f>IF(Sheet1!F824="successful",Sheet1!$L824,"")</f>
        <v>69</v>
      </c>
      <c r="G824" t="str">
        <f>IF(Sheet1!$F824="failed",Sheet1!$L824,"")</f>
        <v/>
      </c>
    </row>
    <row r="825" spans="5:7" x14ac:dyDescent="0.25">
      <c r="E825">
        <v>824</v>
      </c>
      <c r="F825">
        <f>IF(Sheet1!F825="successful",Sheet1!$L825,"")</f>
        <v>33</v>
      </c>
      <c r="G825" t="str">
        <f>IF(Sheet1!$F825="failed",Sheet1!$L825,"")</f>
        <v/>
      </c>
    </row>
    <row r="826" spans="5:7" x14ac:dyDescent="0.25">
      <c r="E826">
        <v>825</v>
      </c>
      <c r="F826">
        <f>IF(Sheet1!F826="successful",Sheet1!$L826,"")</f>
        <v>54</v>
      </c>
      <c r="G826" t="str">
        <f>IF(Sheet1!$F826="failed",Sheet1!$L826,"")</f>
        <v/>
      </c>
    </row>
    <row r="827" spans="5:7" x14ac:dyDescent="0.25">
      <c r="E827">
        <v>826</v>
      </c>
      <c r="F827">
        <f>IF(Sheet1!F827="successful",Sheet1!$L827,"")</f>
        <v>99</v>
      </c>
      <c r="G827" t="str">
        <f>IF(Sheet1!$F827="failed",Sheet1!$L827,"")</f>
        <v/>
      </c>
    </row>
    <row r="828" spans="5:7" x14ac:dyDescent="0.25">
      <c r="E828">
        <v>827</v>
      </c>
      <c r="F828">
        <f>IF(Sheet1!F828="successful",Sheet1!$L828,"")</f>
        <v>49</v>
      </c>
      <c r="G828" t="str">
        <f>IF(Sheet1!$F828="failed",Sheet1!$L828,"")</f>
        <v/>
      </c>
    </row>
    <row r="829" spans="5:7" x14ac:dyDescent="0.25">
      <c r="E829">
        <v>828</v>
      </c>
      <c r="F829">
        <f>IF(Sheet1!F829="successful",Sheet1!$L829,"")</f>
        <v>11</v>
      </c>
      <c r="G829" t="str">
        <f>IF(Sheet1!$F829="failed",Sheet1!$L829,"")</f>
        <v/>
      </c>
    </row>
    <row r="830" spans="5:7" x14ac:dyDescent="0.25">
      <c r="E830">
        <v>829</v>
      </c>
      <c r="F830">
        <f>IF(Sheet1!F830="successful",Sheet1!$L830,"")</f>
        <v>38</v>
      </c>
      <c r="G830" t="str">
        <f>IF(Sheet1!$F830="failed",Sheet1!$L830,"")</f>
        <v/>
      </c>
    </row>
    <row r="831" spans="5:7" x14ac:dyDescent="0.25">
      <c r="E831">
        <v>830</v>
      </c>
      <c r="F831">
        <f>IF(Sheet1!F831="successful",Sheet1!$L831,"")</f>
        <v>16</v>
      </c>
      <c r="G831" t="str">
        <f>IF(Sheet1!$F831="failed",Sheet1!$L831,"")</f>
        <v/>
      </c>
    </row>
    <row r="832" spans="5:7" x14ac:dyDescent="0.25">
      <c r="E832">
        <v>831</v>
      </c>
      <c r="F832">
        <f>IF(Sheet1!F832="successful",Sheet1!$L832,"")</f>
        <v>32</v>
      </c>
      <c r="G832" t="str">
        <f>IF(Sheet1!$F832="failed",Sheet1!$L832,"")</f>
        <v/>
      </c>
    </row>
    <row r="833" spans="5:7" x14ac:dyDescent="0.25">
      <c r="E833">
        <v>832</v>
      </c>
      <c r="F833">
        <f>IF(Sheet1!F833="successful",Sheet1!$L833,"")</f>
        <v>20</v>
      </c>
      <c r="G833" t="str">
        <f>IF(Sheet1!$F833="failed",Sheet1!$L833,"")</f>
        <v/>
      </c>
    </row>
    <row r="834" spans="5:7" x14ac:dyDescent="0.25">
      <c r="E834">
        <v>833</v>
      </c>
      <c r="F834">
        <f>IF(Sheet1!F834="successful",Sheet1!$L834,"")</f>
        <v>154</v>
      </c>
      <c r="G834" t="str">
        <f>IF(Sheet1!$F834="failed",Sheet1!$L834,"")</f>
        <v/>
      </c>
    </row>
    <row r="835" spans="5:7" x14ac:dyDescent="0.25">
      <c r="E835">
        <v>834</v>
      </c>
      <c r="F835">
        <f>IF(Sheet1!F835="successful",Sheet1!$L835,"")</f>
        <v>41</v>
      </c>
      <c r="G835" t="str">
        <f>IF(Sheet1!$F835="failed",Sheet1!$L835,"")</f>
        <v/>
      </c>
    </row>
    <row r="836" spans="5:7" x14ac:dyDescent="0.25">
      <c r="E836">
        <v>835</v>
      </c>
      <c r="F836">
        <f>IF(Sheet1!F836="successful",Sheet1!$L836,"")</f>
        <v>75</v>
      </c>
      <c r="G836" t="str">
        <f>IF(Sheet1!$F836="failed",Sheet1!$L836,"")</f>
        <v/>
      </c>
    </row>
    <row r="837" spans="5:7" x14ac:dyDescent="0.25">
      <c r="E837">
        <v>836</v>
      </c>
      <c r="F837">
        <f>IF(Sheet1!F837="successful",Sheet1!$L837,"")</f>
        <v>40</v>
      </c>
      <c r="G837" t="str">
        <f>IF(Sheet1!$F837="failed",Sheet1!$L837,"")</f>
        <v/>
      </c>
    </row>
    <row r="838" spans="5:7" x14ac:dyDescent="0.25">
      <c r="E838">
        <v>837</v>
      </c>
      <c r="F838">
        <f>IF(Sheet1!F838="successful",Sheet1!$L838,"")</f>
        <v>46</v>
      </c>
      <c r="G838" t="str">
        <f>IF(Sheet1!$F838="failed",Sheet1!$L838,"")</f>
        <v/>
      </c>
    </row>
    <row r="839" spans="5:7" x14ac:dyDescent="0.25">
      <c r="E839">
        <v>838</v>
      </c>
      <c r="F839">
        <f>IF(Sheet1!F839="successful",Sheet1!$L839,"")</f>
        <v>62</v>
      </c>
      <c r="G839" t="str">
        <f>IF(Sheet1!$F839="failed",Sheet1!$L839,"")</f>
        <v/>
      </c>
    </row>
    <row r="840" spans="5:7" x14ac:dyDescent="0.25">
      <c r="E840">
        <v>839</v>
      </c>
      <c r="F840">
        <f>IF(Sheet1!F840="successful",Sheet1!$L840,"")</f>
        <v>61</v>
      </c>
      <c r="G840" t="str">
        <f>IF(Sheet1!$F840="failed",Sheet1!$L840,"")</f>
        <v/>
      </c>
    </row>
    <row r="841" spans="5:7" x14ac:dyDescent="0.25">
      <c r="E841">
        <v>840</v>
      </c>
      <c r="F841">
        <f>IF(Sheet1!F841="successful",Sheet1!$L841,"")</f>
        <v>96</v>
      </c>
      <c r="G841" t="str">
        <f>IF(Sheet1!$F841="failed",Sheet1!$L841,"")</f>
        <v/>
      </c>
    </row>
    <row r="842" spans="5:7" x14ac:dyDescent="0.25">
      <c r="E842">
        <v>841</v>
      </c>
      <c r="F842">
        <f>IF(Sheet1!F842="successful",Sheet1!$L842,"")</f>
        <v>190</v>
      </c>
      <c r="G842" t="str">
        <f>IF(Sheet1!$F842="failed",Sheet1!$L842,"")</f>
        <v/>
      </c>
    </row>
    <row r="843" spans="5:7" x14ac:dyDescent="0.25">
      <c r="E843">
        <v>842</v>
      </c>
      <c r="F843">
        <f>IF(Sheet1!F843="successful",Sheet1!$L843,"")</f>
        <v>94</v>
      </c>
      <c r="G843" t="str">
        <f>IF(Sheet1!$F843="failed",Sheet1!$L843,"")</f>
        <v/>
      </c>
    </row>
    <row r="844" spans="5:7" x14ac:dyDescent="0.25">
      <c r="E844">
        <v>843</v>
      </c>
      <c r="F844">
        <f>IF(Sheet1!F844="successful",Sheet1!$L844,"")</f>
        <v>39</v>
      </c>
      <c r="G844" t="str">
        <f>IF(Sheet1!$F844="failed",Sheet1!$L844,"")</f>
        <v/>
      </c>
    </row>
    <row r="845" spans="5:7" x14ac:dyDescent="0.25">
      <c r="E845">
        <v>844</v>
      </c>
      <c r="F845">
        <f>IF(Sheet1!F845="successful",Sheet1!$L845,"")</f>
        <v>127</v>
      </c>
      <c r="G845" t="str">
        <f>IF(Sheet1!$F845="failed",Sheet1!$L845,"")</f>
        <v/>
      </c>
    </row>
    <row r="846" spans="5:7" x14ac:dyDescent="0.25">
      <c r="E846">
        <v>845</v>
      </c>
      <c r="F846">
        <f>IF(Sheet1!F846="successful",Sheet1!$L846,"")</f>
        <v>159</v>
      </c>
      <c r="G846" t="str">
        <f>IF(Sheet1!$F846="failed",Sheet1!$L846,"")</f>
        <v/>
      </c>
    </row>
    <row r="847" spans="5:7" x14ac:dyDescent="0.25">
      <c r="E847">
        <v>846</v>
      </c>
      <c r="F847">
        <f>IF(Sheet1!F847="successful",Sheet1!$L847,"")</f>
        <v>177</v>
      </c>
      <c r="G847" t="str">
        <f>IF(Sheet1!$F847="failed",Sheet1!$L847,"")</f>
        <v/>
      </c>
    </row>
    <row r="848" spans="5:7" x14ac:dyDescent="0.25">
      <c r="E848">
        <v>847</v>
      </c>
      <c r="F848">
        <f>IF(Sheet1!F848="successful",Sheet1!$L848,"")</f>
        <v>47</v>
      </c>
      <c r="G848" t="str">
        <f>IF(Sheet1!$F848="failed",Sheet1!$L848,"")</f>
        <v/>
      </c>
    </row>
    <row r="849" spans="5:7" x14ac:dyDescent="0.25">
      <c r="E849">
        <v>848</v>
      </c>
      <c r="F849">
        <f>IF(Sheet1!F849="successful",Sheet1!$L849,"")</f>
        <v>1</v>
      </c>
      <c r="G849" t="str">
        <f>IF(Sheet1!$F849="failed",Sheet1!$L849,"")</f>
        <v/>
      </c>
    </row>
    <row r="850" spans="5:7" x14ac:dyDescent="0.25">
      <c r="E850">
        <v>849</v>
      </c>
      <c r="F850">
        <f>IF(Sheet1!F850="successful",Sheet1!$L850,"")</f>
        <v>16</v>
      </c>
      <c r="G850" t="str">
        <f>IF(Sheet1!$F850="failed",Sheet1!$L850,"")</f>
        <v/>
      </c>
    </row>
    <row r="851" spans="5:7" x14ac:dyDescent="0.25">
      <c r="E851">
        <v>850</v>
      </c>
      <c r="F851">
        <f>IF(Sheet1!F851="successful",Sheet1!$L851,"")</f>
        <v>115</v>
      </c>
      <c r="G851" t="str">
        <f>IF(Sheet1!$F851="failed",Sheet1!$L851,"")</f>
        <v/>
      </c>
    </row>
    <row r="852" spans="5:7" x14ac:dyDescent="0.25">
      <c r="E852">
        <v>851</v>
      </c>
      <c r="F852">
        <f>IF(Sheet1!F852="successful",Sheet1!$L852,"")</f>
        <v>133</v>
      </c>
      <c r="G852" t="str">
        <f>IF(Sheet1!$F852="failed",Sheet1!$L852,"")</f>
        <v/>
      </c>
    </row>
    <row r="853" spans="5:7" x14ac:dyDescent="0.25">
      <c r="E853">
        <v>852</v>
      </c>
      <c r="F853">
        <f>IF(Sheet1!F853="successful",Sheet1!$L853,"")</f>
        <v>70</v>
      </c>
      <c r="G853" t="str">
        <f>IF(Sheet1!$F853="failed",Sheet1!$L853,"")</f>
        <v/>
      </c>
    </row>
    <row r="854" spans="5:7" x14ac:dyDescent="0.25">
      <c r="E854">
        <v>853</v>
      </c>
      <c r="F854">
        <f>IF(Sheet1!F854="successful",Sheet1!$L854,"")</f>
        <v>62</v>
      </c>
      <c r="G854" t="str">
        <f>IF(Sheet1!$F854="failed",Sheet1!$L854,"")</f>
        <v/>
      </c>
    </row>
    <row r="855" spans="5:7" x14ac:dyDescent="0.25">
      <c r="E855">
        <v>854</v>
      </c>
      <c r="F855">
        <f>IF(Sheet1!F855="successful",Sheet1!$L855,"")</f>
        <v>10</v>
      </c>
      <c r="G855" t="str">
        <f>IF(Sheet1!$F855="failed",Sheet1!$L855,"")</f>
        <v/>
      </c>
    </row>
    <row r="856" spans="5:7" x14ac:dyDescent="0.25">
      <c r="E856">
        <v>855</v>
      </c>
      <c r="F856">
        <f>IF(Sheet1!F856="successful",Sheet1!$L856,"")</f>
        <v>499</v>
      </c>
      <c r="G856" t="str">
        <f>IF(Sheet1!$F856="failed",Sheet1!$L856,"")</f>
        <v/>
      </c>
    </row>
    <row r="857" spans="5:7" x14ac:dyDescent="0.25">
      <c r="E857">
        <v>856</v>
      </c>
      <c r="F857">
        <f>IF(Sheet1!F857="successful",Sheet1!$L857,"")</f>
        <v>47</v>
      </c>
      <c r="G857" t="str">
        <f>IF(Sheet1!$F857="failed",Sheet1!$L857,"")</f>
        <v/>
      </c>
    </row>
    <row r="858" spans="5:7" x14ac:dyDescent="0.25">
      <c r="E858">
        <v>857</v>
      </c>
      <c r="F858">
        <f>IF(Sheet1!F858="successful",Sheet1!$L858,"")</f>
        <v>28</v>
      </c>
      <c r="G858" t="str">
        <f>IF(Sheet1!$F858="failed",Sheet1!$L858,"")</f>
        <v/>
      </c>
    </row>
    <row r="859" spans="5:7" x14ac:dyDescent="0.25">
      <c r="E859">
        <v>858</v>
      </c>
      <c r="F859">
        <f>IF(Sheet1!F859="successful",Sheet1!$L859,"")</f>
        <v>24</v>
      </c>
      <c r="G859" t="str">
        <f>IF(Sheet1!$F859="failed",Sheet1!$L859,"")</f>
        <v/>
      </c>
    </row>
    <row r="860" spans="5:7" x14ac:dyDescent="0.25">
      <c r="E860">
        <v>859</v>
      </c>
      <c r="F860">
        <f>IF(Sheet1!F860="successful",Sheet1!$L860,"")</f>
        <v>76</v>
      </c>
      <c r="G860" t="str">
        <f>IF(Sheet1!$F860="failed",Sheet1!$L860,"")</f>
        <v/>
      </c>
    </row>
    <row r="861" spans="5:7" x14ac:dyDescent="0.25">
      <c r="E861">
        <v>860</v>
      </c>
      <c r="F861">
        <f>IF(Sheet1!F861="successful",Sheet1!$L861,"")</f>
        <v>98</v>
      </c>
      <c r="G861" t="str">
        <f>IF(Sheet1!$F861="failed",Sheet1!$L861,"")</f>
        <v/>
      </c>
    </row>
    <row r="862" spans="5:7" x14ac:dyDescent="0.25">
      <c r="E862">
        <v>861</v>
      </c>
      <c r="F862" t="str">
        <f>IF(Sheet1!F862="successful",Sheet1!$L862,"")</f>
        <v/>
      </c>
      <c r="G862">
        <f>IF(Sheet1!$F862="failed",Sheet1!$L862,"")</f>
        <v>48</v>
      </c>
    </row>
    <row r="863" spans="5:7" x14ac:dyDescent="0.25">
      <c r="E863">
        <v>862</v>
      </c>
      <c r="F863" t="str">
        <f>IF(Sheet1!F863="successful",Sheet1!$L863,"")</f>
        <v/>
      </c>
      <c r="G863">
        <f>IF(Sheet1!$F863="failed",Sheet1!$L863,"")</f>
        <v>2</v>
      </c>
    </row>
    <row r="864" spans="5:7" x14ac:dyDescent="0.25">
      <c r="E864">
        <v>863</v>
      </c>
      <c r="F864" t="str">
        <f>IF(Sheet1!F864="successful",Sheet1!$L864,"")</f>
        <v/>
      </c>
      <c r="G864">
        <f>IF(Sheet1!$F864="failed",Sheet1!$L864,"")</f>
        <v>4</v>
      </c>
    </row>
    <row r="865" spans="5:7" x14ac:dyDescent="0.25">
      <c r="E865">
        <v>864</v>
      </c>
      <c r="F865" t="str">
        <f>IF(Sheet1!F865="successful",Sheet1!$L865,"")</f>
        <v/>
      </c>
      <c r="G865">
        <f>IF(Sheet1!$F865="failed",Sheet1!$L865,"")</f>
        <v>5</v>
      </c>
    </row>
    <row r="866" spans="5:7" x14ac:dyDescent="0.25">
      <c r="E866">
        <v>865</v>
      </c>
      <c r="F866" t="str">
        <f>IF(Sheet1!F866="successful",Sheet1!$L866,"")</f>
        <v/>
      </c>
      <c r="G866">
        <f>IF(Sheet1!$F866="failed",Sheet1!$L866,"")</f>
        <v>79</v>
      </c>
    </row>
    <row r="867" spans="5:7" x14ac:dyDescent="0.25">
      <c r="E867">
        <v>866</v>
      </c>
      <c r="F867" t="str">
        <f>IF(Sheet1!F867="successful",Sheet1!$L867,"")</f>
        <v/>
      </c>
      <c r="G867">
        <f>IF(Sheet1!$F867="failed",Sheet1!$L867,"")</f>
        <v>2</v>
      </c>
    </row>
    <row r="868" spans="5:7" x14ac:dyDescent="0.25">
      <c r="E868">
        <v>867</v>
      </c>
      <c r="F868" t="str">
        <f>IF(Sheet1!F868="successful",Sheet1!$L868,"")</f>
        <v/>
      </c>
      <c r="G868">
        <f>IF(Sheet1!$F868="failed",Sheet1!$L868,"")</f>
        <v>11</v>
      </c>
    </row>
    <row r="869" spans="5:7" x14ac:dyDescent="0.25">
      <c r="E869">
        <v>868</v>
      </c>
      <c r="F869" t="str">
        <f>IF(Sheet1!F869="successful",Sheet1!$L869,"")</f>
        <v/>
      </c>
      <c r="G869">
        <f>IF(Sheet1!$F869="failed",Sheet1!$L869,"")</f>
        <v>11</v>
      </c>
    </row>
    <row r="870" spans="5:7" x14ac:dyDescent="0.25">
      <c r="E870">
        <v>869</v>
      </c>
      <c r="F870" t="str">
        <f>IF(Sheet1!F870="successful",Sheet1!$L870,"")</f>
        <v/>
      </c>
      <c r="G870">
        <f>IF(Sheet1!$F870="failed",Sheet1!$L870,"")</f>
        <v>1</v>
      </c>
    </row>
    <row r="871" spans="5:7" x14ac:dyDescent="0.25">
      <c r="E871">
        <v>870</v>
      </c>
      <c r="F871" t="str">
        <f>IF(Sheet1!F871="successful",Sheet1!$L871,"")</f>
        <v/>
      </c>
      <c r="G871">
        <f>IF(Sheet1!$F871="failed",Sheet1!$L871,"")</f>
        <v>3</v>
      </c>
    </row>
    <row r="872" spans="5:7" x14ac:dyDescent="0.25">
      <c r="E872">
        <v>871</v>
      </c>
      <c r="F872" t="str">
        <f>IF(Sheet1!F872="successful",Sheet1!$L872,"")</f>
        <v/>
      </c>
      <c r="G872">
        <f>IF(Sheet1!$F872="failed",Sheet1!$L872,"")</f>
        <v>5</v>
      </c>
    </row>
    <row r="873" spans="5:7" x14ac:dyDescent="0.25">
      <c r="E873">
        <v>872</v>
      </c>
      <c r="F873" t="str">
        <f>IF(Sheet1!F873="successful",Sheet1!$L873,"")</f>
        <v/>
      </c>
      <c r="G873">
        <f>IF(Sheet1!$F873="failed",Sheet1!$L873,"")</f>
        <v>12</v>
      </c>
    </row>
    <row r="874" spans="5:7" x14ac:dyDescent="0.25">
      <c r="E874">
        <v>873</v>
      </c>
      <c r="F874" t="str">
        <f>IF(Sheet1!F874="successful",Sheet1!$L874,"")</f>
        <v/>
      </c>
      <c r="G874">
        <f>IF(Sheet1!$F874="failed",Sheet1!$L874,"")</f>
        <v>2</v>
      </c>
    </row>
    <row r="875" spans="5:7" x14ac:dyDescent="0.25">
      <c r="E875">
        <v>874</v>
      </c>
      <c r="F875" t="str">
        <f>IF(Sheet1!F875="successful",Sheet1!$L875,"")</f>
        <v/>
      </c>
      <c r="G875">
        <f>IF(Sheet1!$F875="failed",Sheet1!$L875,"")</f>
        <v>5</v>
      </c>
    </row>
    <row r="876" spans="5:7" x14ac:dyDescent="0.25">
      <c r="E876">
        <v>875</v>
      </c>
      <c r="F876" t="str">
        <f>IF(Sheet1!F876="successful",Sheet1!$L876,"")</f>
        <v/>
      </c>
      <c r="G876">
        <f>IF(Sheet1!$F876="failed",Sheet1!$L876,"")</f>
        <v>21</v>
      </c>
    </row>
    <row r="877" spans="5:7" x14ac:dyDescent="0.25">
      <c r="E877">
        <v>876</v>
      </c>
      <c r="F877" t="str">
        <f>IF(Sheet1!F877="successful",Sheet1!$L877,"")</f>
        <v/>
      </c>
      <c r="G877">
        <f>IF(Sheet1!$F877="failed",Sheet1!$L877,"")</f>
        <v>0</v>
      </c>
    </row>
    <row r="878" spans="5:7" x14ac:dyDescent="0.25">
      <c r="E878">
        <v>877</v>
      </c>
      <c r="F878" t="str">
        <f>IF(Sheet1!F878="successful",Sheet1!$L878,"")</f>
        <v/>
      </c>
      <c r="G878">
        <f>IF(Sheet1!$F878="failed",Sheet1!$L878,"")</f>
        <v>45</v>
      </c>
    </row>
    <row r="879" spans="5:7" x14ac:dyDescent="0.25">
      <c r="E879">
        <v>878</v>
      </c>
      <c r="F879" t="str">
        <f>IF(Sheet1!F879="successful",Sheet1!$L879,"")</f>
        <v/>
      </c>
      <c r="G879">
        <f>IF(Sheet1!$F879="failed",Sheet1!$L879,"")</f>
        <v>29</v>
      </c>
    </row>
    <row r="880" spans="5:7" x14ac:dyDescent="0.25">
      <c r="E880">
        <v>879</v>
      </c>
      <c r="F880" t="str">
        <f>IF(Sheet1!F880="successful",Sheet1!$L880,"")</f>
        <v/>
      </c>
      <c r="G880">
        <f>IF(Sheet1!$F880="failed",Sheet1!$L880,"")</f>
        <v>2</v>
      </c>
    </row>
    <row r="881" spans="5:7" x14ac:dyDescent="0.25">
      <c r="E881">
        <v>880</v>
      </c>
      <c r="F881" t="str">
        <f>IF(Sheet1!F881="successful",Sheet1!$L881,"")</f>
        <v/>
      </c>
      <c r="G881">
        <f>IF(Sheet1!$F881="failed",Sheet1!$L881,"")</f>
        <v>30</v>
      </c>
    </row>
    <row r="882" spans="5:7" x14ac:dyDescent="0.25">
      <c r="E882">
        <v>881</v>
      </c>
      <c r="F882" t="str">
        <f>IF(Sheet1!F882="successful",Sheet1!$L882,"")</f>
        <v/>
      </c>
      <c r="G882">
        <f>IF(Sheet1!$F882="failed",Sheet1!$L882,"")</f>
        <v>8</v>
      </c>
    </row>
    <row r="883" spans="5:7" x14ac:dyDescent="0.25">
      <c r="E883">
        <v>882</v>
      </c>
      <c r="F883" t="str">
        <f>IF(Sheet1!F883="successful",Sheet1!$L883,"")</f>
        <v/>
      </c>
      <c r="G883">
        <f>IF(Sheet1!$F883="failed",Sheet1!$L883,"")</f>
        <v>1</v>
      </c>
    </row>
    <row r="884" spans="5:7" x14ac:dyDescent="0.25">
      <c r="E884">
        <v>883</v>
      </c>
      <c r="F884" t="str">
        <f>IF(Sheet1!F884="successful",Sheet1!$L884,"")</f>
        <v/>
      </c>
      <c r="G884">
        <f>IF(Sheet1!$F884="failed",Sheet1!$L884,"")</f>
        <v>14</v>
      </c>
    </row>
    <row r="885" spans="5:7" x14ac:dyDescent="0.25">
      <c r="E885">
        <v>884</v>
      </c>
      <c r="F885" t="str">
        <f>IF(Sheet1!F885="successful",Sheet1!$L885,"")</f>
        <v/>
      </c>
      <c r="G885">
        <f>IF(Sheet1!$F885="failed",Sheet1!$L885,"")</f>
        <v>24</v>
      </c>
    </row>
    <row r="886" spans="5:7" x14ac:dyDescent="0.25">
      <c r="E886">
        <v>885</v>
      </c>
      <c r="F886" t="str">
        <f>IF(Sheet1!F886="successful",Sheet1!$L886,"")</f>
        <v/>
      </c>
      <c r="G886">
        <f>IF(Sheet1!$F886="failed",Sheet1!$L886,"")</f>
        <v>2</v>
      </c>
    </row>
    <row r="887" spans="5:7" x14ac:dyDescent="0.25">
      <c r="E887">
        <v>886</v>
      </c>
      <c r="F887" t="str">
        <f>IF(Sheet1!F887="successful",Sheet1!$L887,"")</f>
        <v/>
      </c>
      <c r="G887">
        <f>IF(Sheet1!$F887="failed",Sheet1!$L887,"")</f>
        <v>21</v>
      </c>
    </row>
    <row r="888" spans="5:7" x14ac:dyDescent="0.25">
      <c r="E888">
        <v>887</v>
      </c>
      <c r="F888" t="str">
        <f>IF(Sheet1!F888="successful",Sheet1!$L888,"")</f>
        <v/>
      </c>
      <c r="G888">
        <f>IF(Sheet1!$F888="failed",Sheet1!$L888,"")</f>
        <v>7</v>
      </c>
    </row>
    <row r="889" spans="5:7" x14ac:dyDescent="0.25">
      <c r="E889">
        <v>888</v>
      </c>
      <c r="F889" t="str">
        <f>IF(Sheet1!F889="successful",Sheet1!$L889,"")</f>
        <v/>
      </c>
      <c r="G889">
        <f>IF(Sheet1!$F889="failed",Sheet1!$L889,"")</f>
        <v>0</v>
      </c>
    </row>
    <row r="890" spans="5:7" x14ac:dyDescent="0.25">
      <c r="E890">
        <v>889</v>
      </c>
      <c r="F890" t="str">
        <f>IF(Sheet1!F890="successful",Sheet1!$L890,"")</f>
        <v/>
      </c>
      <c r="G890">
        <f>IF(Sheet1!$F890="failed",Sheet1!$L890,"")</f>
        <v>4</v>
      </c>
    </row>
    <row r="891" spans="5:7" x14ac:dyDescent="0.25">
      <c r="E891">
        <v>890</v>
      </c>
      <c r="F891" t="str">
        <f>IF(Sheet1!F891="successful",Sheet1!$L891,"")</f>
        <v/>
      </c>
      <c r="G891">
        <f>IF(Sheet1!$F891="failed",Sheet1!$L891,"")</f>
        <v>32</v>
      </c>
    </row>
    <row r="892" spans="5:7" x14ac:dyDescent="0.25">
      <c r="E892">
        <v>891</v>
      </c>
      <c r="F892" t="str">
        <f>IF(Sheet1!F892="successful",Sheet1!$L892,"")</f>
        <v/>
      </c>
      <c r="G892">
        <f>IF(Sheet1!$F892="failed",Sheet1!$L892,"")</f>
        <v>4</v>
      </c>
    </row>
    <row r="893" spans="5:7" x14ac:dyDescent="0.25">
      <c r="E893">
        <v>892</v>
      </c>
      <c r="F893" t="str">
        <f>IF(Sheet1!F893="successful",Sheet1!$L893,"")</f>
        <v/>
      </c>
      <c r="G893">
        <f>IF(Sheet1!$F893="failed",Sheet1!$L893,"")</f>
        <v>9</v>
      </c>
    </row>
    <row r="894" spans="5:7" x14ac:dyDescent="0.25">
      <c r="E894">
        <v>893</v>
      </c>
      <c r="F894" t="str">
        <f>IF(Sheet1!F894="successful",Sheet1!$L894,"")</f>
        <v/>
      </c>
      <c r="G894">
        <f>IF(Sheet1!$F894="failed",Sheet1!$L894,"")</f>
        <v>17</v>
      </c>
    </row>
    <row r="895" spans="5:7" x14ac:dyDescent="0.25">
      <c r="E895">
        <v>894</v>
      </c>
      <c r="F895" t="str">
        <f>IF(Sheet1!F895="successful",Sheet1!$L895,"")</f>
        <v/>
      </c>
      <c r="G895">
        <f>IF(Sheet1!$F895="failed",Sheet1!$L895,"")</f>
        <v>5</v>
      </c>
    </row>
    <row r="896" spans="5:7" x14ac:dyDescent="0.25">
      <c r="E896">
        <v>895</v>
      </c>
      <c r="F896" t="str">
        <f>IF(Sheet1!F896="successful",Sheet1!$L896,"")</f>
        <v/>
      </c>
      <c r="G896">
        <f>IF(Sheet1!$F896="failed",Sheet1!$L896,"")</f>
        <v>53</v>
      </c>
    </row>
    <row r="897" spans="5:7" x14ac:dyDescent="0.25">
      <c r="E897">
        <v>896</v>
      </c>
      <c r="F897" t="str">
        <f>IF(Sheet1!F897="successful",Sheet1!$L897,"")</f>
        <v/>
      </c>
      <c r="G897">
        <f>IF(Sheet1!$F897="failed",Sheet1!$L897,"")</f>
        <v>7</v>
      </c>
    </row>
    <row r="898" spans="5:7" x14ac:dyDescent="0.25">
      <c r="E898">
        <v>897</v>
      </c>
      <c r="F898" t="str">
        <f>IF(Sheet1!F898="successful",Sheet1!$L898,"")</f>
        <v/>
      </c>
      <c r="G898">
        <f>IF(Sheet1!$F898="failed",Sheet1!$L898,"")</f>
        <v>72</v>
      </c>
    </row>
    <row r="899" spans="5:7" x14ac:dyDescent="0.25">
      <c r="E899">
        <v>898</v>
      </c>
      <c r="F899" t="str">
        <f>IF(Sheet1!F899="successful",Sheet1!$L899,"")</f>
        <v/>
      </c>
      <c r="G899">
        <f>IF(Sheet1!$F899="failed",Sheet1!$L899,"")</f>
        <v>0</v>
      </c>
    </row>
    <row r="900" spans="5:7" x14ac:dyDescent="0.25">
      <c r="E900">
        <v>899</v>
      </c>
      <c r="F900" t="str">
        <f>IF(Sheet1!F900="successful",Sheet1!$L900,"")</f>
        <v/>
      </c>
      <c r="G900">
        <f>IF(Sheet1!$F900="failed",Sheet1!$L900,"")</f>
        <v>2</v>
      </c>
    </row>
    <row r="901" spans="5:7" x14ac:dyDescent="0.25">
      <c r="E901">
        <v>900</v>
      </c>
      <c r="F901" t="str">
        <f>IF(Sheet1!F901="successful",Sheet1!$L901,"")</f>
        <v/>
      </c>
      <c r="G901">
        <f>IF(Sheet1!$F901="failed",Sheet1!$L901,"")</f>
        <v>8</v>
      </c>
    </row>
    <row r="902" spans="5:7" x14ac:dyDescent="0.25">
      <c r="E902">
        <v>901</v>
      </c>
      <c r="F902" t="str">
        <f>IF(Sheet1!F902="successful",Sheet1!$L902,"")</f>
        <v/>
      </c>
      <c r="G902">
        <f>IF(Sheet1!$F902="failed",Sheet1!$L902,"")</f>
        <v>2</v>
      </c>
    </row>
    <row r="903" spans="5:7" x14ac:dyDescent="0.25">
      <c r="E903">
        <v>902</v>
      </c>
      <c r="F903" t="str">
        <f>IF(Sheet1!F903="successful",Sheet1!$L903,"")</f>
        <v/>
      </c>
      <c r="G903">
        <f>IF(Sheet1!$F903="failed",Sheet1!$L903,"")</f>
        <v>0</v>
      </c>
    </row>
    <row r="904" spans="5:7" x14ac:dyDescent="0.25">
      <c r="E904">
        <v>903</v>
      </c>
      <c r="F904" t="str">
        <f>IF(Sheet1!F904="successful",Sheet1!$L904,"")</f>
        <v/>
      </c>
      <c r="G904">
        <f>IF(Sheet1!$F904="failed",Sheet1!$L904,"")</f>
        <v>3</v>
      </c>
    </row>
    <row r="905" spans="5:7" x14ac:dyDescent="0.25">
      <c r="E905">
        <v>904</v>
      </c>
      <c r="F905" t="str">
        <f>IF(Sheet1!F905="successful",Sheet1!$L905,"")</f>
        <v/>
      </c>
      <c r="G905">
        <f>IF(Sheet1!$F905="failed",Sheet1!$L905,"")</f>
        <v>4</v>
      </c>
    </row>
    <row r="906" spans="5:7" x14ac:dyDescent="0.25">
      <c r="E906">
        <v>905</v>
      </c>
      <c r="F906" t="str">
        <f>IF(Sheet1!F906="successful",Sheet1!$L906,"")</f>
        <v/>
      </c>
      <c r="G906">
        <f>IF(Sheet1!$F906="failed",Sheet1!$L906,"")</f>
        <v>3</v>
      </c>
    </row>
    <row r="907" spans="5:7" x14ac:dyDescent="0.25">
      <c r="E907">
        <v>906</v>
      </c>
      <c r="F907" t="str">
        <f>IF(Sheet1!F907="successful",Sheet1!$L907,"")</f>
        <v/>
      </c>
      <c r="G907">
        <f>IF(Sheet1!$F907="failed",Sheet1!$L907,"")</f>
        <v>6</v>
      </c>
    </row>
    <row r="908" spans="5:7" x14ac:dyDescent="0.25">
      <c r="E908">
        <v>907</v>
      </c>
      <c r="F908" t="str">
        <f>IF(Sheet1!F908="successful",Sheet1!$L908,"")</f>
        <v/>
      </c>
      <c r="G908">
        <f>IF(Sheet1!$F908="failed",Sheet1!$L908,"")</f>
        <v>0</v>
      </c>
    </row>
    <row r="909" spans="5:7" x14ac:dyDescent="0.25">
      <c r="E909">
        <v>908</v>
      </c>
      <c r="F909" t="str">
        <f>IF(Sheet1!F909="successful",Sheet1!$L909,"")</f>
        <v/>
      </c>
      <c r="G909">
        <f>IF(Sheet1!$F909="failed",Sheet1!$L909,"")</f>
        <v>0</v>
      </c>
    </row>
    <row r="910" spans="5:7" x14ac:dyDescent="0.25">
      <c r="E910">
        <v>909</v>
      </c>
      <c r="F910" t="str">
        <f>IF(Sheet1!F910="successful",Sheet1!$L910,"")</f>
        <v/>
      </c>
      <c r="G910">
        <f>IF(Sheet1!$F910="failed",Sheet1!$L910,"")</f>
        <v>0</v>
      </c>
    </row>
    <row r="911" spans="5:7" x14ac:dyDescent="0.25">
      <c r="E911">
        <v>910</v>
      </c>
      <c r="F911" t="str">
        <f>IF(Sheet1!F911="successful",Sheet1!$L911,"")</f>
        <v/>
      </c>
      <c r="G911">
        <f>IF(Sheet1!$F911="failed",Sheet1!$L911,"")</f>
        <v>8</v>
      </c>
    </row>
    <row r="912" spans="5:7" x14ac:dyDescent="0.25">
      <c r="E912">
        <v>911</v>
      </c>
      <c r="F912" t="str">
        <f>IF(Sheet1!F912="successful",Sheet1!$L912,"")</f>
        <v/>
      </c>
      <c r="G912">
        <f>IF(Sheet1!$F912="failed",Sheet1!$L912,"")</f>
        <v>5</v>
      </c>
    </row>
    <row r="913" spans="5:7" x14ac:dyDescent="0.25">
      <c r="E913">
        <v>912</v>
      </c>
      <c r="F913" t="str">
        <f>IF(Sheet1!F913="successful",Sheet1!$L913,"")</f>
        <v/>
      </c>
      <c r="G913">
        <f>IF(Sheet1!$F913="failed",Sheet1!$L913,"")</f>
        <v>0</v>
      </c>
    </row>
    <row r="914" spans="5:7" x14ac:dyDescent="0.25">
      <c r="E914">
        <v>913</v>
      </c>
      <c r="F914" t="str">
        <f>IF(Sheet1!F914="successful",Sheet1!$L914,"")</f>
        <v/>
      </c>
      <c r="G914">
        <f>IF(Sheet1!$F914="failed",Sheet1!$L914,"")</f>
        <v>2</v>
      </c>
    </row>
    <row r="915" spans="5:7" x14ac:dyDescent="0.25">
      <c r="E915">
        <v>914</v>
      </c>
      <c r="F915" t="str">
        <f>IF(Sheet1!F915="successful",Sheet1!$L915,"")</f>
        <v/>
      </c>
      <c r="G915">
        <f>IF(Sheet1!$F915="failed",Sheet1!$L915,"")</f>
        <v>24</v>
      </c>
    </row>
    <row r="916" spans="5:7" x14ac:dyDescent="0.25">
      <c r="E916">
        <v>915</v>
      </c>
      <c r="F916" t="str">
        <f>IF(Sheet1!F916="successful",Sheet1!$L916,"")</f>
        <v/>
      </c>
      <c r="G916">
        <f>IF(Sheet1!$F916="failed",Sheet1!$L916,"")</f>
        <v>0</v>
      </c>
    </row>
    <row r="917" spans="5:7" x14ac:dyDescent="0.25">
      <c r="E917">
        <v>916</v>
      </c>
      <c r="F917" t="str">
        <f>IF(Sheet1!F917="successful",Sheet1!$L917,"")</f>
        <v/>
      </c>
      <c r="G917">
        <f>IF(Sheet1!$F917="failed",Sheet1!$L917,"")</f>
        <v>9</v>
      </c>
    </row>
    <row r="918" spans="5:7" x14ac:dyDescent="0.25">
      <c r="E918">
        <v>917</v>
      </c>
      <c r="F918" t="str">
        <f>IF(Sheet1!F918="successful",Sheet1!$L918,"")</f>
        <v/>
      </c>
      <c r="G918">
        <f>IF(Sheet1!$F918="failed",Sheet1!$L918,"")</f>
        <v>0</v>
      </c>
    </row>
    <row r="919" spans="5:7" x14ac:dyDescent="0.25">
      <c r="E919">
        <v>918</v>
      </c>
      <c r="F919" t="str">
        <f>IF(Sheet1!F919="successful",Sheet1!$L919,"")</f>
        <v/>
      </c>
      <c r="G919">
        <f>IF(Sheet1!$F919="failed",Sheet1!$L919,"")</f>
        <v>1</v>
      </c>
    </row>
    <row r="920" spans="5:7" x14ac:dyDescent="0.25">
      <c r="E920">
        <v>919</v>
      </c>
      <c r="F920" t="str">
        <f>IF(Sheet1!F920="successful",Sheet1!$L920,"")</f>
        <v/>
      </c>
      <c r="G920">
        <f>IF(Sheet1!$F920="failed",Sheet1!$L920,"")</f>
        <v>10</v>
      </c>
    </row>
    <row r="921" spans="5:7" x14ac:dyDescent="0.25">
      <c r="E921">
        <v>920</v>
      </c>
      <c r="F921" t="str">
        <f>IF(Sheet1!F921="successful",Sheet1!$L921,"")</f>
        <v/>
      </c>
      <c r="G921">
        <f>IF(Sheet1!$F921="failed",Sheet1!$L921,"")</f>
        <v>1</v>
      </c>
    </row>
    <row r="922" spans="5:7" x14ac:dyDescent="0.25">
      <c r="E922">
        <v>921</v>
      </c>
      <c r="F922" t="str">
        <f>IF(Sheet1!F922="successful",Sheet1!$L922,"")</f>
        <v/>
      </c>
      <c r="G922">
        <f>IF(Sheet1!$F922="failed",Sheet1!$L922,"")</f>
        <v>0</v>
      </c>
    </row>
    <row r="923" spans="5:7" x14ac:dyDescent="0.25">
      <c r="E923">
        <v>922</v>
      </c>
      <c r="F923" t="str">
        <f>IF(Sheet1!F923="successful",Sheet1!$L923,"")</f>
        <v/>
      </c>
      <c r="G923">
        <f>IF(Sheet1!$F923="failed",Sheet1!$L923,"")</f>
        <v>20</v>
      </c>
    </row>
    <row r="924" spans="5:7" x14ac:dyDescent="0.25">
      <c r="E924">
        <v>923</v>
      </c>
      <c r="F924" t="str">
        <f>IF(Sheet1!F924="successful",Sheet1!$L924,"")</f>
        <v/>
      </c>
      <c r="G924">
        <f>IF(Sheet1!$F924="failed",Sheet1!$L924,"")</f>
        <v>30</v>
      </c>
    </row>
    <row r="925" spans="5:7" x14ac:dyDescent="0.25">
      <c r="E925">
        <v>924</v>
      </c>
      <c r="F925" t="str">
        <f>IF(Sheet1!F925="successful",Sheet1!$L925,"")</f>
        <v/>
      </c>
      <c r="G925">
        <f>IF(Sheet1!$F925="failed",Sheet1!$L925,"")</f>
        <v>6</v>
      </c>
    </row>
    <row r="926" spans="5:7" x14ac:dyDescent="0.25">
      <c r="E926">
        <v>925</v>
      </c>
      <c r="F926" t="str">
        <f>IF(Sheet1!F926="successful",Sheet1!$L926,"")</f>
        <v/>
      </c>
      <c r="G926">
        <f>IF(Sheet1!$F926="failed",Sheet1!$L926,"")</f>
        <v>15</v>
      </c>
    </row>
    <row r="927" spans="5:7" x14ac:dyDescent="0.25">
      <c r="E927">
        <v>926</v>
      </c>
      <c r="F927" t="str">
        <f>IF(Sheet1!F927="successful",Sheet1!$L927,"")</f>
        <v/>
      </c>
      <c r="G927">
        <f>IF(Sheet1!$F927="failed",Sheet1!$L927,"")</f>
        <v>5</v>
      </c>
    </row>
    <row r="928" spans="5:7" x14ac:dyDescent="0.25">
      <c r="E928">
        <v>927</v>
      </c>
      <c r="F928" t="str">
        <f>IF(Sheet1!F928="successful",Sheet1!$L928,"")</f>
        <v/>
      </c>
      <c r="G928">
        <f>IF(Sheet1!$F928="failed",Sheet1!$L928,"")</f>
        <v>0</v>
      </c>
    </row>
    <row r="929" spans="5:7" x14ac:dyDescent="0.25">
      <c r="E929">
        <v>928</v>
      </c>
      <c r="F929" t="str">
        <f>IF(Sheet1!F929="successful",Sheet1!$L929,"")</f>
        <v/>
      </c>
      <c r="G929">
        <f>IF(Sheet1!$F929="failed",Sheet1!$L929,"")</f>
        <v>0</v>
      </c>
    </row>
    <row r="930" spans="5:7" x14ac:dyDescent="0.25">
      <c r="E930">
        <v>929</v>
      </c>
      <c r="F930" t="str">
        <f>IF(Sheet1!F930="successful",Sheet1!$L930,"")</f>
        <v/>
      </c>
      <c r="G930">
        <f>IF(Sheet1!$F930="failed",Sheet1!$L930,"")</f>
        <v>28</v>
      </c>
    </row>
    <row r="931" spans="5:7" x14ac:dyDescent="0.25">
      <c r="E931">
        <v>930</v>
      </c>
      <c r="F931" t="str">
        <f>IF(Sheet1!F931="successful",Sheet1!$L931,"")</f>
        <v/>
      </c>
      <c r="G931">
        <f>IF(Sheet1!$F931="failed",Sheet1!$L931,"")</f>
        <v>0</v>
      </c>
    </row>
    <row r="932" spans="5:7" x14ac:dyDescent="0.25">
      <c r="E932">
        <v>931</v>
      </c>
      <c r="F932" t="str">
        <f>IF(Sheet1!F932="successful",Sheet1!$L932,"")</f>
        <v/>
      </c>
      <c r="G932">
        <f>IF(Sheet1!$F932="failed",Sheet1!$L932,"")</f>
        <v>5</v>
      </c>
    </row>
    <row r="933" spans="5:7" x14ac:dyDescent="0.25">
      <c r="E933">
        <v>932</v>
      </c>
      <c r="F933" t="str">
        <f>IF(Sheet1!F933="successful",Sheet1!$L933,"")</f>
        <v/>
      </c>
      <c r="G933">
        <f>IF(Sheet1!$F933="failed",Sheet1!$L933,"")</f>
        <v>7</v>
      </c>
    </row>
    <row r="934" spans="5:7" x14ac:dyDescent="0.25">
      <c r="E934">
        <v>933</v>
      </c>
      <c r="F934" t="str">
        <f>IF(Sheet1!F934="successful",Sheet1!$L934,"")</f>
        <v/>
      </c>
      <c r="G934">
        <f>IF(Sheet1!$F934="failed",Sheet1!$L934,"")</f>
        <v>30</v>
      </c>
    </row>
    <row r="935" spans="5:7" x14ac:dyDescent="0.25">
      <c r="E935">
        <v>934</v>
      </c>
      <c r="F935" t="str">
        <f>IF(Sheet1!F935="successful",Sheet1!$L935,"")</f>
        <v/>
      </c>
      <c r="G935">
        <f>IF(Sheet1!$F935="failed",Sheet1!$L935,"")</f>
        <v>2</v>
      </c>
    </row>
    <row r="936" spans="5:7" x14ac:dyDescent="0.25">
      <c r="E936">
        <v>935</v>
      </c>
      <c r="F936" t="str">
        <f>IF(Sheet1!F936="successful",Sheet1!$L936,"")</f>
        <v/>
      </c>
      <c r="G936">
        <f>IF(Sheet1!$F936="failed",Sheet1!$L936,"")</f>
        <v>30</v>
      </c>
    </row>
    <row r="937" spans="5:7" x14ac:dyDescent="0.25">
      <c r="E937">
        <v>936</v>
      </c>
      <c r="F937" t="str">
        <f>IF(Sheet1!F937="successful",Sheet1!$L937,"")</f>
        <v/>
      </c>
      <c r="G937">
        <f>IF(Sheet1!$F937="failed",Sheet1!$L937,"")</f>
        <v>2</v>
      </c>
    </row>
    <row r="938" spans="5:7" x14ac:dyDescent="0.25">
      <c r="E938">
        <v>937</v>
      </c>
      <c r="F938" t="str">
        <f>IF(Sheet1!F938="successful",Sheet1!$L938,"")</f>
        <v/>
      </c>
      <c r="G938">
        <f>IF(Sheet1!$F938="failed",Sheet1!$L938,"")</f>
        <v>0</v>
      </c>
    </row>
    <row r="939" spans="5:7" x14ac:dyDescent="0.25">
      <c r="E939">
        <v>938</v>
      </c>
      <c r="F939" t="str">
        <f>IF(Sheet1!F939="successful",Sheet1!$L939,"")</f>
        <v/>
      </c>
      <c r="G939">
        <f>IF(Sheet1!$F939="failed",Sheet1!$L939,"")</f>
        <v>2</v>
      </c>
    </row>
    <row r="940" spans="5:7" x14ac:dyDescent="0.25">
      <c r="E940">
        <v>939</v>
      </c>
      <c r="F940" t="str">
        <f>IF(Sheet1!F940="successful",Sheet1!$L940,"")</f>
        <v/>
      </c>
      <c r="G940">
        <f>IF(Sheet1!$F940="failed",Sheet1!$L940,"")</f>
        <v>1</v>
      </c>
    </row>
    <row r="941" spans="5:7" x14ac:dyDescent="0.25">
      <c r="E941">
        <v>940</v>
      </c>
      <c r="F941" t="str">
        <f>IF(Sheet1!F941="successful",Sheet1!$L941,"")</f>
        <v/>
      </c>
      <c r="G941">
        <f>IF(Sheet1!$F941="failed",Sheet1!$L941,"")</f>
        <v>2</v>
      </c>
    </row>
    <row r="942" spans="5:7" x14ac:dyDescent="0.25">
      <c r="E942">
        <v>941</v>
      </c>
      <c r="F942" t="str">
        <f>IF(Sheet1!F942="successful",Sheet1!$L942,"")</f>
        <v/>
      </c>
      <c r="G942">
        <f>IF(Sheet1!$F942="failed",Sheet1!$L942,"")</f>
        <v>14</v>
      </c>
    </row>
    <row r="943" spans="5:7" x14ac:dyDescent="0.25">
      <c r="E943">
        <v>942</v>
      </c>
      <c r="F943" t="str">
        <f>IF(Sheet1!F943="successful",Sheet1!$L943,"")</f>
        <v/>
      </c>
      <c r="G943">
        <f>IF(Sheet1!$F943="failed",Sheet1!$L943,"")</f>
        <v>31</v>
      </c>
    </row>
    <row r="944" spans="5:7" x14ac:dyDescent="0.25">
      <c r="E944">
        <v>943</v>
      </c>
      <c r="F944" t="str">
        <f>IF(Sheet1!F944="successful",Sheet1!$L944,"")</f>
        <v/>
      </c>
      <c r="G944">
        <f>IF(Sheet1!$F944="failed",Sheet1!$L944,"")</f>
        <v>16</v>
      </c>
    </row>
    <row r="945" spans="5:7" x14ac:dyDescent="0.25">
      <c r="E945">
        <v>944</v>
      </c>
      <c r="F945" t="str">
        <f>IF(Sheet1!F945="successful",Sheet1!$L945,"")</f>
        <v/>
      </c>
      <c r="G945">
        <f>IF(Sheet1!$F945="failed",Sheet1!$L945,"")</f>
        <v>12</v>
      </c>
    </row>
    <row r="946" spans="5:7" x14ac:dyDescent="0.25">
      <c r="E946">
        <v>945</v>
      </c>
      <c r="F946" t="str">
        <f>IF(Sheet1!F946="successful",Sheet1!$L946,"")</f>
        <v/>
      </c>
      <c r="G946">
        <f>IF(Sheet1!$F946="failed",Sheet1!$L946,"")</f>
        <v>96</v>
      </c>
    </row>
    <row r="947" spans="5:7" x14ac:dyDescent="0.25">
      <c r="E947">
        <v>946</v>
      </c>
      <c r="F947" t="str">
        <f>IF(Sheet1!F947="successful",Sheet1!$L947,"")</f>
        <v/>
      </c>
      <c r="G947">
        <f>IF(Sheet1!$F947="failed",Sheet1!$L947,"")</f>
        <v>16</v>
      </c>
    </row>
    <row r="948" spans="5:7" x14ac:dyDescent="0.25">
      <c r="E948">
        <v>947</v>
      </c>
      <c r="F948" t="str">
        <f>IF(Sheet1!F948="successful",Sheet1!$L948,"")</f>
        <v/>
      </c>
      <c r="G948">
        <f>IF(Sheet1!$F948="failed",Sheet1!$L948,"")</f>
        <v>5</v>
      </c>
    </row>
    <row r="949" spans="5:7" x14ac:dyDescent="0.25">
      <c r="E949">
        <v>948</v>
      </c>
      <c r="F949" t="str">
        <f>IF(Sheet1!F949="successful",Sheet1!$L949,"")</f>
        <v/>
      </c>
      <c r="G949">
        <f>IF(Sheet1!$F949="failed",Sheet1!$L949,"")</f>
        <v>0</v>
      </c>
    </row>
    <row r="950" spans="5:7" x14ac:dyDescent="0.25">
      <c r="E950">
        <v>949</v>
      </c>
      <c r="F950" t="str">
        <f>IF(Sheet1!F950="successful",Sheet1!$L950,"")</f>
        <v/>
      </c>
      <c r="G950">
        <f>IF(Sheet1!$F950="failed",Sheet1!$L950,"")</f>
        <v>8</v>
      </c>
    </row>
    <row r="951" spans="5:7" x14ac:dyDescent="0.25">
      <c r="E951">
        <v>950</v>
      </c>
      <c r="F951" t="str">
        <f>IF(Sheet1!F951="successful",Sheet1!$L951,"")</f>
        <v/>
      </c>
      <c r="G951">
        <f>IF(Sheet1!$F951="failed",Sheet1!$L951,"")</f>
        <v>7</v>
      </c>
    </row>
    <row r="952" spans="5:7" x14ac:dyDescent="0.25">
      <c r="E952">
        <v>951</v>
      </c>
      <c r="F952" t="str">
        <f>IF(Sheet1!F952="successful",Sheet1!$L952,"")</f>
        <v/>
      </c>
      <c r="G952">
        <f>IF(Sheet1!$F952="failed",Sheet1!$L952,"")</f>
        <v>24</v>
      </c>
    </row>
    <row r="953" spans="5:7" x14ac:dyDescent="0.25">
      <c r="E953">
        <v>952</v>
      </c>
      <c r="F953" t="str">
        <f>IF(Sheet1!F953="successful",Sheet1!$L953,"")</f>
        <v/>
      </c>
      <c r="G953">
        <f>IF(Sheet1!$F953="failed",Sheet1!$L953,"")</f>
        <v>121</v>
      </c>
    </row>
    <row r="954" spans="5:7" x14ac:dyDescent="0.25">
      <c r="E954">
        <v>953</v>
      </c>
      <c r="F954" t="str">
        <f>IF(Sheet1!F954="successful",Sheet1!$L954,"")</f>
        <v/>
      </c>
      <c r="G954">
        <f>IF(Sheet1!$F954="failed",Sheet1!$L954,"")</f>
        <v>196</v>
      </c>
    </row>
    <row r="955" spans="5:7" x14ac:dyDescent="0.25">
      <c r="E955">
        <v>954</v>
      </c>
      <c r="F955" t="str">
        <f>IF(Sheet1!F955="successful",Sheet1!$L955,"")</f>
        <v/>
      </c>
      <c r="G955">
        <f>IF(Sheet1!$F955="failed",Sheet1!$L955,"")</f>
        <v>5</v>
      </c>
    </row>
    <row r="956" spans="5:7" x14ac:dyDescent="0.25">
      <c r="E956">
        <v>955</v>
      </c>
      <c r="F956" t="str">
        <f>IF(Sheet1!F956="successful",Sheet1!$L956,"")</f>
        <v/>
      </c>
      <c r="G956">
        <f>IF(Sheet1!$F956="failed",Sheet1!$L956,"")</f>
        <v>73</v>
      </c>
    </row>
    <row r="957" spans="5:7" x14ac:dyDescent="0.25">
      <c r="E957">
        <v>956</v>
      </c>
      <c r="F957" t="str">
        <f>IF(Sheet1!F957="successful",Sheet1!$L957,"")</f>
        <v/>
      </c>
      <c r="G957">
        <f>IF(Sheet1!$F957="failed",Sheet1!$L957,"")</f>
        <v>93</v>
      </c>
    </row>
    <row r="958" spans="5:7" x14ac:dyDescent="0.25">
      <c r="E958">
        <v>957</v>
      </c>
      <c r="F958" t="str">
        <f>IF(Sheet1!F958="successful",Sheet1!$L958,"")</f>
        <v/>
      </c>
      <c r="G958">
        <f>IF(Sheet1!$F958="failed",Sheet1!$L958,"")</f>
        <v>17</v>
      </c>
    </row>
    <row r="959" spans="5:7" x14ac:dyDescent="0.25">
      <c r="E959">
        <v>958</v>
      </c>
      <c r="F959" t="str">
        <f>IF(Sheet1!F959="successful",Sheet1!$L959,"")</f>
        <v/>
      </c>
      <c r="G959">
        <f>IF(Sheet1!$F959="failed",Sheet1!$L959,"")</f>
        <v>7</v>
      </c>
    </row>
    <row r="960" spans="5:7" x14ac:dyDescent="0.25">
      <c r="E960">
        <v>959</v>
      </c>
      <c r="F960" t="str">
        <f>IF(Sheet1!F960="successful",Sheet1!$L960,"")</f>
        <v/>
      </c>
      <c r="G960">
        <f>IF(Sheet1!$F960="failed",Sheet1!$L960,"")</f>
        <v>17</v>
      </c>
    </row>
    <row r="961" spans="5:7" x14ac:dyDescent="0.25">
      <c r="E961">
        <v>960</v>
      </c>
      <c r="F961" t="str">
        <f>IF(Sheet1!F961="successful",Sheet1!$L961,"")</f>
        <v/>
      </c>
      <c r="G961">
        <f>IF(Sheet1!$F961="failed",Sheet1!$L961,"")</f>
        <v>171</v>
      </c>
    </row>
    <row r="962" spans="5:7" x14ac:dyDescent="0.25">
      <c r="E962">
        <v>961</v>
      </c>
      <c r="F962" t="str">
        <f>IF(Sheet1!F962="successful",Sheet1!$L962,"")</f>
        <v/>
      </c>
      <c r="G962">
        <f>IF(Sheet1!$F962="failed",Sheet1!$L962,"")</f>
        <v>188</v>
      </c>
    </row>
    <row r="963" spans="5:7" x14ac:dyDescent="0.25">
      <c r="E963">
        <v>962</v>
      </c>
      <c r="F963" t="str">
        <f>IF(Sheet1!F963="successful",Sheet1!$L963,"")</f>
        <v/>
      </c>
      <c r="G963">
        <f>IF(Sheet1!$F963="failed",Sheet1!$L963,"")</f>
        <v>110</v>
      </c>
    </row>
    <row r="964" spans="5:7" x14ac:dyDescent="0.25">
      <c r="E964">
        <v>963</v>
      </c>
      <c r="F964" t="str">
        <f>IF(Sheet1!F964="successful",Sheet1!$L964,"")</f>
        <v/>
      </c>
      <c r="G964">
        <f>IF(Sheet1!$F964="failed",Sheet1!$L964,"")</f>
        <v>37</v>
      </c>
    </row>
    <row r="965" spans="5:7" x14ac:dyDescent="0.25">
      <c r="E965">
        <v>964</v>
      </c>
      <c r="F965" t="str">
        <f>IF(Sheet1!F965="successful",Sheet1!$L965,"")</f>
        <v/>
      </c>
      <c r="G965">
        <f>IF(Sheet1!$F965="failed",Sheet1!$L965,"")</f>
        <v>9</v>
      </c>
    </row>
    <row r="966" spans="5:7" x14ac:dyDescent="0.25">
      <c r="E966">
        <v>965</v>
      </c>
      <c r="F966" t="str">
        <f>IF(Sheet1!F966="successful",Sheet1!$L966,"")</f>
        <v/>
      </c>
      <c r="G966">
        <f>IF(Sheet1!$F966="failed",Sheet1!$L966,"")</f>
        <v>29</v>
      </c>
    </row>
    <row r="967" spans="5:7" x14ac:dyDescent="0.25">
      <c r="E967">
        <v>966</v>
      </c>
      <c r="F967" t="str">
        <f>IF(Sheet1!F967="successful",Sheet1!$L967,"")</f>
        <v/>
      </c>
      <c r="G967">
        <f>IF(Sheet1!$F967="failed",Sheet1!$L967,"")</f>
        <v>6</v>
      </c>
    </row>
    <row r="968" spans="5:7" x14ac:dyDescent="0.25">
      <c r="E968">
        <v>967</v>
      </c>
      <c r="F968" t="str">
        <f>IF(Sheet1!F968="successful",Sheet1!$L968,"")</f>
        <v/>
      </c>
      <c r="G968">
        <f>IF(Sheet1!$F968="failed",Sheet1!$L968,"")</f>
        <v>30</v>
      </c>
    </row>
    <row r="969" spans="5:7" x14ac:dyDescent="0.25">
      <c r="E969">
        <v>968</v>
      </c>
      <c r="F969" t="str">
        <f>IF(Sheet1!F969="successful",Sheet1!$L969,"")</f>
        <v/>
      </c>
      <c r="G969">
        <f>IF(Sheet1!$F969="failed",Sheet1!$L969,"")</f>
        <v>81</v>
      </c>
    </row>
    <row r="970" spans="5:7" x14ac:dyDescent="0.25">
      <c r="E970">
        <v>969</v>
      </c>
      <c r="F970" t="str">
        <f>IF(Sheet1!F970="successful",Sheet1!$L970,"")</f>
        <v/>
      </c>
      <c r="G970">
        <f>IF(Sheet1!$F970="failed",Sheet1!$L970,"")</f>
        <v>4</v>
      </c>
    </row>
    <row r="971" spans="5:7" x14ac:dyDescent="0.25">
      <c r="E971">
        <v>970</v>
      </c>
      <c r="F971" t="str">
        <f>IF(Sheet1!F971="successful",Sheet1!$L971,"")</f>
        <v/>
      </c>
      <c r="G971">
        <f>IF(Sheet1!$F971="failed",Sheet1!$L971,"")</f>
        <v>11</v>
      </c>
    </row>
    <row r="972" spans="5:7" x14ac:dyDescent="0.25">
      <c r="E972">
        <v>971</v>
      </c>
      <c r="F972" t="str">
        <f>IF(Sheet1!F972="successful",Sheet1!$L972,"")</f>
        <v/>
      </c>
      <c r="G972">
        <f>IF(Sheet1!$F972="failed",Sheet1!$L972,"")</f>
        <v>14</v>
      </c>
    </row>
    <row r="973" spans="5:7" x14ac:dyDescent="0.25">
      <c r="E973">
        <v>972</v>
      </c>
      <c r="F973" t="str">
        <f>IF(Sheet1!F973="successful",Sheet1!$L973,"")</f>
        <v/>
      </c>
      <c r="G973">
        <f>IF(Sheet1!$F973="failed",Sheet1!$L973,"")</f>
        <v>5</v>
      </c>
    </row>
    <row r="974" spans="5:7" x14ac:dyDescent="0.25">
      <c r="E974">
        <v>973</v>
      </c>
      <c r="F974" t="str">
        <f>IF(Sheet1!F974="successful",Sheet1!$L974,"")</f>
        <v/>
      </c>
      <c r="G974">
        <f>IF(Sheet1!$F974="failed",Sheet1!$L974,"")</f>
        <v>45</v>
      </c>
    </row>
    <row r="975" spans="5:7" x14ac:dyDescent="0.25">
      <c r="E975">
        <v>974</v>
      </c>
      <c r="F975" t="str">
        <f>IF(Sheet1!F975="successful",Sheet1!$L975,"")</f>
        <v/>
      </c>
      <c r="G975">
        <f>IF(Sheet1!$F975="failed",Sheet1!$L975,"")</f>
        <v>8</v>
      </c>
    </row>
    <row r="976" spans="5:7" x14ac:dyDescent="0.25">
      <c r="E976">
        <v>975</v>
      </c>
      <c r="F976" t="str">
        <f>IF(Sheet1!F976="successful",Sheet1!$L976,"")</f>
        <v/>
      </c>
      <c r="G976">
        <f>IF(Sheet1!$F976="failed",Sheet1!$L976,"")</f>
        <v>3</v>
      </c>
    </row>
    <row r="977" spans="5:7" x14ac:dyDescent="0.25">
      <c r="E977">
        <v>976</v>
      </c>
      <c r="F977" t="str">
        <f>IF(Sheet1!F977="successful",Sheet1!$L977,"")</f>
        <v/>
      </c>
      <c r="G977">
        <f>IF(Sheet1!$F977="failed",Sheet1!$L977,"")</f>
        <v>24</v>
      </c>
    </row>
    <row r="978" spans="5:7" x14ac:dyDescent="0.25">
      <c r="E978">
        <v>977</v>
      </c>
      <c r="F978" t="str">
        <f>IF(Sheet1!F978="successful",Sheet1!$L978,"")</f>
        <v/>
      </c>
      <c r="G978">
        <f>IF(Sheet1!$F978="failed",Sheet1!$L978,"")</f>
        <v>18</v>
      </c>
    </row>
    <row r="979" spans="5:7" x14ac:dyDescent="0.25">
      <c r="E979">
        <v>978</v>
      </c>
      <c r="F979" t="str">
        <f>IF(Sheet1!F979="successful",Sheet1!$L979,"")</f>
        <v/>
      </c>
      <c r="G979">
        <f>IF(Sheet1!$F979="failed",Sheet1!$L979,"")</f>
        <v>12</v>
      </c>
    </row>
    <row r="980" spans="5:7" x14ac:dyDescent="0.25">
      <c r="E980">
        <v>979</v>
      </c>
      <c r="F980" t="str">
        <f>IF(Sheet1!F980="successful",Sheet1!$L980,"")</f>
        <v/>
      </c>
      <c r="G980">
        <f>IF(Sheet1!$F980="failed",Sheet1!$L980,"")</f>
        <v>123</v>
      </c>
    </row>
    <row r="981" spans="5:7" x14ac:dyDescent="0.25">
      <c r="E981">
        <v>980</v>
      </c>
      <c r="F981" t="str">
        <f>IF(Sheet1!F981="successful",Sheet1!$L981,"")</f>
        <v/>
      </c>
      <c r="G981">
        <f>IF(Sheet1!$F981="failed",Sheet1!$L981,"")</f>
        <v>96</v>
      </c>
    </row>
    <row r="982" spans="5:7" x14ac:dyDescent="0.25">
      <c r="E982">
        <v>981</v>
      </c>
      <c r="F982" t="str">
        <f>IF(Sheet1!F982="successful",Sheet1!$L982,"")</f>
        <v/>
      </c>
      <c r="G982">
        <f>IF(Sheet1!$F982="failed",Sheet1!$L982,"")</f>
        <v>31</v>
      </c>
    </row>
    <row r="983" spans="5:7" x14ac:dyDescent="0.25">
      <c r="E983">
        <v>982</v>
      </c>
      <c r="F983" t="str">
        <f>IF(Sheet1!F983="successful",Sheet1!$L983,"")</f>
        <v/>
      </c>
      <c r="G983">
        <f>IF(Sheet1!$F983="failed",Sheet1!$L983,"")</f>
        <v>4</v>
      </c>
    </row>
    <row r="984" spans="5:7" x14ac:dyDescent="0.25">
      <c r="E984">
        <v>983</v>
      </c>
      <c r="F984" t="str">
        <f>IF(Sheet1!F984="successful",Sheet1!$L984,"")</f>
        <v/>
      </c>
      <c r="G984">
        <f>IF(Sheet1!$F984="failed",Sheet1!$L984,"")</f>
        <v>3</v>
      </c>
    </row>
    <row r="985" spans="5:7" x14ac:dyDescent="0.25">
      <c r="E985">
        <v>984</v>
      </c>
      <c r="F985" t="str">
        <f>IF(Sheet1!F985="successful",Sheet1!$L985,"")</f>
        <v/>
      </c>
      <c r="G985">
        <f>IF(Sheet1!$F985="failed",Sheet1!$L985,"")</f>
        <v>179</v>
      </c>
    </row>
    <row r="986" spans="5:7" x14ac:dyDescent="0.25">
      <c r="E986">
        <v>985</v>
      </c>
      <c r="F986" t="str">
        <f>IF(Sheet1!F986="successful",Sheet1!$L986,"")</f>
        <v/>
      </c>
      <c r="G986">
        <f>IF(Sheet1!$F986="failed",Sheet1!$L986,"")</f>
        <v>3</v>
      </c>
    </row>
    <row r="987" spans="5:7" x14ac:dyDescent="0.25">
      <c r="E987">
        <v>986</v>
      </c>
      <c r="F987" t="str">
        <f>IF(Sheet1!F987="successful",Sheet1!$L987,"")</f>
        <v/>
      </c>
      <c r="G987">
        <f>IF(Sheet1!$F987="failed",Sheet1!$L987,"")</f>
        <v>23</v>
      </c>
    </row>
    <row r="988" spans="5:7" x14ac:dyDescent="0.25">
      <c r="E988">
        <v>987</v>
      </c>
      <c r="F988" t="str">
        <f>IF(Sheet1!F988="successful",Sheet1!$L988,"")</f>
        <v/>
      </c>
      <c r="G988">
        <f>IF(Sheet1!$F988="failed",Sheet1!$L988,"")</f>
        <v>23</v>
      </c>
    </row>
    <row r="989" spans="5:7" x14ac:dyDescent="0.25">
      <c r="E989">
        <v>988</v>
      </c>
      <c r="F989" t="str">
        <f>IF(Sheet1!F989="successful",Sheet1!$L989,"")</f>
        <v/>
      </c>
      <c r="G989">
        <f>IF(Sheet1!$F989="failed",Sheet1!$L989,"")</f>
        <v>41</v>
      </c>
    </row>
    <row r="990" spans="5:7" x14ac:dyDescent="0.25">
      <c r="E990">
        <v>989</v>
      </c>
      <c r="F990" t="str">
        <f>IF(Sheet1!F990="successful",Sheet1!$L990,"")</f>
        <v/>
      </c>
      <c r="G990">
        <f>IF(Sheet1!$F990="failed",Sheet1!$L990,"")</f>
        <v>0</v>
      </c>
    </row>
    <row r="991" spans="5:7" x14ac:dyDescent="0.25">
      <c r="E991">
        <v>990</v>
      </c>
      <c r="F991" t="str">
        <f>IF(Sheet1!F991="successful",Sheet1!$L991,"")</f>
        <v/>
      </c>
      <c r="G991">
        <f>IF(Sheet1!$F991="failed",Sheet1!$L991,"")</f>
        <v>32</v>
      </c>
    </row>
    <row r="992" spans="5:7" x14ac:dyDescent="0.25">
      <c r="E992">
        <v>991</v>
      </c>
      <c r="F992" t="str">
        <f>IF(Sheet1!F992="successful",Sheet1!$L992,"")</f>
        <v/>
      </c>
      <c r="G992">
        <f>IF(Sheet1!$F992="failed",Sheet1!$L992,"")</f>
        <v>2</v>
      </c>
    </row>
    <row r="993" spans="5:7" x14ac:dyDescent="0.25">
      <c r="E993">
        <v>992</v>
      </c>
      <c r="F993" t="str">
        <f>IF(Sheet1!F993="successful",Sheet1!$L993,"")</f>
        <v/>
      </c>
      <c r="G993">
        <f>IF(Sheet1!$F993="failed",Sheet1!$L993,"")</f>
        <v>7</v>
      </c>
    </row>
    <row r="994" spans="5:7" x14ac:dyDescent="0.25">
      <c r="E994">
        <v>993</v>
      </c>
      <c r="F994" t="str">
        <f>IF(Sheet1!F994="successful",Sheet1!$L994,"")</f>
        <v/>
      </c>
      <c r="G994">
        <f>IF(Sheet1!$F994="failed",Sheet1!$L994,"")</f>
        <v>4</v>
      </c>
    </row>
    <row r="995" spans="5:7" x14ac:dyDescent="0.25">
      <c r="E995">
        <v>994</v>
      </c>
      <c r="F995" t="str">
        <f>IF(Sheet1!F995="successful",Sheet1!$L995,"")</f>
        <v/>
      </c>
      <c r="G995">
        <f>IF(Sheet1!$F995="failed",Sheet1!$L995,"")</f>
        <v>196</v>
      </c>
    </row>
    <row r="996" spans="5:7" x14ac:dyDescent="0.25">
      <c r="E996">
        <v>995</v>
      </c>
      <c r="F996" t="str">
        <f>IF(Sheet1!F996="successful",Sheet1!$L996,"")</f>
        <v/>
      </c>
      <c r="G996">
        <f>IF(Sheet1!$F996="failed",Sheet1!$L996,"")</f>
        <v>11</v>
      </c>
    </row>
    <row r="997" spans="5:7" x14ac:dyDescent="0.25">
      <c r="E997">
        <v>996</v>
      </c>
      <c r="F997" t="str">
        <f>IF(Sheet1!F997="successful",Sheet1!$L997,"")</f>
        <v/>
      </c>
      <c r="G997">
        <f>IF(Sheet1!$F997="failed",Sheet1!$L997,"")</f>
        <v>9</v>
      </c>
    </row>
    <row r="998" spans="5:7" x14ac:dyDescent="0.25">
      <c r="E998">
        <v>997</v>
      </c>
      <c r="F998" t="str">
        <f>IF(Sheet1!F998="successful",Sheet1!$L998,"")</f>
        <v/>
      </c>
      <c r="G998">
        <f>IF(Sheet1!$F998="failed",Sheet1!$L998,"")</f>
        <v>5</v>
      </c>
    </row>
    <row r="999" spans="5:7" x14ac:dyDescent="0.25">
      <c r="E999">
        <v>998</v>
      </c>
      <c r="F999" t="str">
        <f>IF(Sheet1!F999="successful",Sheet1!$L999,"")</f>
        <v/>
      </c>
      <c r="G999">
        <f>IF(Sheet1!$F999="failed",Sheet1!$L999,"")</f>
        <v>8</v>
      </c>
    </row>
    <row r="1000" spans="5:7" x14ac:dyDescent="0.25">
      <c r="E1000">
        <v>999</v>
      </c>
      <c r="F1000" t="str">
        <f>IF(Sheet1!F1000="successful",Sheet1!$L1000,"")</f>
        <v/>
      </c>
      <c r="G1000">
        <f>IF(Sheet1!$F1000="failed",Sheet1!$L1000,"")</f>
        <v>229</v>
      </c>
    </row>
    <row r="1001" spans="5:7" x14ac:dyDescent="0.25">
      <c r="E1001">
        <v>1000</v>
      </c>
      <c r="F1001" t="str">
        <f>IF(Sheet1!F1001="successful",Sheet1!$L1001,"")</f>
        <v/>
      </c>
      <c r="G1001">
        <f>IF(Sheet1!$F1001="failed",Sheet1!$L1001,"")</f>
        <v>40</v>
      </c>
    </row>
    <row r="1002" spans="5:7" x14ac:dyDescent="0.25">
      <c r="E1002">
        <v>1001</v>
      </c>
      <c r="F1002" t="str">
        <f>IF(Sheet1!F1002="successful",Sheet1!$L1002,"")</f>
        <v/>
      </c>
      <c r="G1002" t="str">
        <f>IF(Sheet1!$F1002="failed",Sheet1!$L1002,"")</f>
        <v/>
      </c>
    </row>
    <row r="1003" spans="5:7" x14ac:dyDescent="0.25">
      <c r="E1003">
        <v>1002</v>
      </c>
      <c r="F1003" t="str">
        <f>IF(Sheet1!F1003="successful",Sheet1!$L1003,"")</f>
        <v/>
      </c>
      <c r="G1003" t="str">
        <f>IF(Sheet1!$F1003="failed",Sheet1!$L1003,"")</f>
        <v/>
      </c>
    </row>
    <row r="1004" spans="5:7" x14ac:dyDescent="0.25">
      <c r="E1004">
        <v>1003</v>
      </c>
      <c r="F1004" t="str">
        <f>IF(Sheet1!F1004="successful",Sheet1!$L1004,"")</f>
        <v/>
      </c>
      <c r="G1004" t="str">
        <f>IF(Sheet1!$F1004="failed",Sheet1!$L1004,"")</f>
        <v/>
      </c>
    </row>
    <row r="1005" spans="5:7" x14ac:dyDescent="0.25">
      <c r="E1005">
        <v>1004</v>
      </c>
      <c r="F1005" t="str">
        <f>IF(Sheet1!F1005="successful",Sheet1!$L1005,"")</f>
        <v/>
      </c>
      <c r="G1005" t="str">
        <f>IF(Sheet1!$F1005="failed",Sheet1!$L1005,"")</f>
        <v/>
      </c>
    </row>
    <row r="1006" spans="5:7" x14ac:dyDescent="0.25">
      <c r="E1006">
        <v>1005</v>
      </c>
      <c r="F1006" t="str">
        <f>IF(Sheet1!F1006="successful",Sheet1!$L1006,"")</f>
        <v/>
      </c>
      <c r="G1006" t="str">
        <f>IF(Sheet1!$F1006="failed",Sheet1!$L1006,"")</f>
        <v/>
      </c>
    </row>
    <row r="1007" spans="5:7" x14ac:dyDescent="0.25">
      <c r="E1007">
        <v>1006</v>
      </c>
      <c r="F1007" t="str">
        <f>IF(Sheet1!F1007="successful",Sheet1!$L1007,"")</f>
        <v/>
      </c>
      <c r="G1007" t="str">
        <f>IF(Sheet1!$F1007="failed",Sheet1!$L1007,"")</f>
        <v/>
      </c>
    </row>
    <row r="1008" spans="5:7" x14ac:dyDescent="0.25">
      <c r="E1008">
        <v>1007</v>
      </c>
      <c r="F1008" t="str">
        <f>IF(Sheet1!F1008="successful",Sheet1!$L1008,"")</f>
        <v/>
      </c>
      <c r="G1008" t="str">
        <f>IF(Sheet1!$F1008="failed",Sheet1!$L1008,"")</f>
        <v/>
      </c>
    </row>
    <row r="1009" spans="5:7" x14ac:dyDescent="0.25">
      <c r="E1009">
        <v>1008</v>
      </c>
      <c r="F1009" t="str">
        <f>IF(Sheet1!F1009="successful",Sheet1!$L1009,"")</f>
        <v/>
      </c>
      <c r="G1009" t="str">
        <f>IF(Sheet1!$F1009="failed",Sheet1!$L1009,"")</f>
        <v/>
      </c>
    </row>
    <row r="1010" spans="5:7" x14ac:dyDescent="0.25">
      <c r="E1010">
        <v>1009</v>
      </c>
      <c r="F1010" t="str">
        <f>IF(Sheet1!F1010="successful",Sheet1!$L1010,"")</f>
        <v/>
      </c>
      <c r="G1010" t="str">
        <f>IF(Sheet1!$F1010="failed",Sheet1!$L1010,"")</f>
        <v/>
      </c>
    </row>
    <row r="1011" spans="5:7" x14ac:dyDescent="0.25">
      <c r="E1011">
        <v>1010</v>
      </c>
      <c r="F1011" t="str">
        <f>IF(Sheet1!F1011="successful",Sheet1!$L1011,"")</f>
        <v/>
      </c>
      <c r="G1011" t="str">
        <f>IF(Sheet1!$F1011="failed",Sheet1!$L1011,"")</f>
        <v/>
      </c>
    </row>
    <row r="1012" spans="5:7" x14ac:dyDescent="0.25">
      <c r="E1012">
        <v>1011</v>
      </c>
      <c r="F1012" t="str">
        <f>IF(Sheet1!F1012="successful",Sheet1!$L1012,"")</f>
        <v/>
      </c>
      <c r="G1012" t="str">
        <f>IF(Sheet1!$F1012="failed",Sheet1!$L1012,"")</f>
        <v/>
      </c>
    </row>
    <row r="1013" spans="5:7" x14ac:dyDescent="0.25">
      <c r="E1013">
        <v>1012</v>
      </c>
      <c r="F1013" t="str">
        <f>IF(Sheet1!F1013="successful",Sheet1!$L1013,"")</f>
        <v/>
      </c>
      <c r="G1013" t="str">
        <f>IF(Sheet1!$F1013="failed",Sheet1!$L1013,"")</f>
        <v/>
      </c>
    </row>
    <row r="1014" spans="5:7" x14ac:dyDescent="0.25">
      <c r="E1014">
        <v>1013</v>
      </c>
      <c r="F1014" t="str">
        <f>IF(Sheet1!F1014="successful",Sheet1!$L1014,"")</f>
        <v/>
      </c>
      <c r="G1014" t="str">
        <f>IF(Sheet1!$F1014="failed",Sheet1!$L1014,"")</f>
        <v/>
      </c>
    </row>
    <row r="1015" spans="5:7" x14ac:dyDescent="0.25">
      <c r="E1015">
        <v>1014</v>
      </c>
      <c r="F1015" t="str">
        <f>IF(Sheet1!F1015="successful",Sheet1!$L1015,"")</f>
        <v/>
      </c>
      <c r="G1015" t="str">
        <f>IF(Sheet1!$F1015="failed",Sheet1!$L1015,"")</f>
        <v/>
      </c>
    </row>
    <row r="1016" spans="5:7" x14ac:dyDescent="0.25">
      <c r="E1016">
        <v>1015</v>
      </c>
      <c r="F1016" t="str">
        <f>IF(Sheet1!F1016="successful",Sheet1!$L1016,"")</f>
        <v/>
      </c>
      <c r="G1016" t="str">
        <f>IF(Sheet1!$F1016="failed",Sheet1!$L1016,"")</f>
        <v/>
      </c>
    </row>
    <row r="1017" spans="5:7" x14ac:dyDescent="0.25">
      <c r="E1017">
        <v>1016</v>
      </c>
      <c r="F1017" t="str">
        <f>IF(Sheet1!F1017="successful",Sheet1!$L1017,"")</f>
        <v/>
      </c>
      <c r="G1017" t="str">
        <f>IF(Sheet1!$F1017="failed",Sheet1!$L1017,"")</f>
        <v/>
      </c>
    </row>
    <row r="1018" spans="5:7" x14ac:dyDescent="0.25">
      <c r="E1018">
        <v>1017</v>
      </c>
      <c r="F1018" t="str">
        <f>IF(Sheet1!F1018="successful",Sheet1!$L1018,"")</f>
        <v/>
      </c>
      <c r="G1018" t="str">
        <f>IF(Sheet1!$F1018="failed",Sheet1!$L1018,"")</f>
        <v/>
      </c>
    </row>
    <row r="1019" spans="5:7" x14ac:dyDescent="0.25">
      <c r="E1019">
        <v>1018</v>
      </c>
      <c r="F1019" t="str">
        <f>IF(Sheet1!F1019="successful",Sheet1!$L1019,"")</f>
        <v/>
      </c>
      <c r="G1019" t="str">
        <f>IF(Sheet1!$F1019="failed",Sheet1!$L1019,"")</f>
        <v/>
      </c>
    </row>
    <row r="1020" spans="5:7" x14ac:dyDescent="0.25">
      <c r="E1020">
        <v>1019</v>
      </c>
      <c r="F1020" t="str">
        <f>IF(Sheet1!F1020="successful",Sheet1!$L1020,"")</f>
        <v/>
      </c>
      <c r="G1020" t="str">
        <f>IF(Sheet1!$F1020="failed",Sheet1!$L1020,"")</f>
        <v/>
      </c>
    </row>
    <row r="1021" spans="5:7" x14ac:dyDescent="0.25">
      <c r="E1021">
        <v>1020</v>
      </c>
      <c r="F1021" t="str">
        <f>IF(Sheet1!F1021="successful",Sheet1!$L1021,"")</f>
        <v/>
      </c>
      <c r="G1021" t="str">
        <f>IF(Sheet1!$F1021="failed",Sheet1!$L1021,"")</f>
        <v/>
      </c>
    </row>
    <row r="1022" spans="5:7" x14ac:dyDescent="0.25">
      <c r="E1022">
        <v>1021</v>
      </c>
      <c r="F1022">
        <f>IF(Sheet1!F1022="successful",Sheet1!$L1022,"")</f>
        <v>30</v>
      </c>
      <c r="G1022" t="str">
        <f>IF(Sheet1!$F1022="failed",Sheet1!$L1022,"")</f>
        <v/>
      </c>
    </row>
    <row r="1023" spans="5:7" x14ac:dyDescent="0.25">
      <c r="E1023">
        <v>1022</v>
      </c>
      <c r="F1023">
        <f>IF(Sheet1!F1023="successful",Sheet1!$L1023,"")</f>
        <v>478</v>
      </c>
      <c r="G1023" t="str">
        <f>IF(Sheet1!$F1023="failed",Sheet1!$L1023,"")</f>
        <v/>
      </c>
    </row>
    <row r="1024" spans="5:7" x14ac:dyDescent="0.25">
      <c r="E1024">
        <v>1023</v>
      </c>
      <c r="F1024">
        <f>IF(Sheet1!F1024="successful",Sheet1!$L1024,"")</f>
        <v>74</v>
      </c>
      <c r="G1024" t="str">
        <f>IF(Sheet1!$F1024="failed",Sheet1!$L1024,"")</f>
        <v/>
      </c>
    </row>
    <row r="1025" spans="5:7" x14ac:dyDescent="0.25">
      <c r="E1025">
        <v>1024</v>
      </c>
      <c r="F1025">
        <f>IF(Sheet1!F1025="successful",Sheet1!$L1025,"")</f>
        <v>131</v>
      </c>
      <c r="G1025" t="str">
        <f>IF(Sheet1!$F1025="failed",Sheet1!$L1025,"")</f>
        <v/>
      </c>
    </row>
    <row r="1026" spans="5:7" x14ac:dyDescent="0.25">
      <c r="E1026">
        <v>1025</v>
      </c>
      <c r="F1026">
        <f>IF(Sheet1!F1026="successful",Sheet1!$L1026,"")</f>
        <v>61</v>
      </c>
      <c r="G1026" t="str">
        <f>IF(Sheet1!$F1026="failed",Sheet1!$L1026,"")</f>
        <v/>
      </c>
    </row>
    <row r="1027" spans="5:7" x14ac:dyDescent="0.25">
      <c r="E1027">
        <v>1026</v>
      </c>
      <c r="F1027">
        <f>IF(Sheet1!F1027="successful",Sheet1!$L1027,"")</f>
        <v>1071</v>
      </c>
      <c r="G1027" t="str">
        <f>IF(Sheet1!$F1027="failed",Sheet1!$L1027,"")</f>
        <v/>
      </c>
    </row>
    <row r="1028" spans="5:7" x14ac:dyDescent="0.25">
      <c r="E1028">
        <v>1027</v>
      </c>
      <c r="F1028">
        <f>IF(Sheet1!F1028="successful",Sheet1!$L1028,"")</f>
        <v>122</v>
      </c>
      <c r="G1028" t="str">
        <f>IF(Sheet1!$F1028="failed",Sheet1!$L1028,"")</f>
        <v/>
      </c>
    </row>
    <row r="1029" spans="5:7" x14ac:dyDescent="0.25">
      <c r="E1029">
        <v>1028</v>
      </c>
      <c r="F1029">
        <f>IF(Sheet1!F1029="successful",Sheet1!$L1029,"")</f>
        <v>111</v>
      </c>
      <c r="G1029" t="str">
        <f>IF(Sheet1!$F1029="failed",Sheet1!$L1029,"")</f>
        <v/>
      </c>
    </row>
    <row r="1030" spans="5:7" x14ac:dyDescent="0.25">
      <c r="E1030">
        <v>1029</v>
      </c>
      <c r="F1030">
        <f>IF(Sheet1!F1030="successful",Sheet1!$L1030,"")</f>
        <v>255</v>
      </c>
      <c r="G1030" t="str">
        <f>IF(Sheet1!$F1030="failed",Sheet1!$L1030,"")</f>
        <v/>
      </c>
    </row>
    <row r="1031" spans="5:7" x14ac:dyDescent="0.25">
      <c r="E1031">
        <v>1030</v>
      </c>
      <c r="F1031">
        <f>IF(Sheet1!F1031="successful",Sheet1!$L1031,"")</f>
        <v>141</v>
      </c>
      <c r="G1031" t="str">
        <f>IF(Sheet1!$F1031="failed",Sheet1!$L1031,"")</f>
        <v/>
      </c>
    </row>
    <row r="1032" spans="5:7" x14ac:dyDescent="0.25">
      <c r="E1032">
        <v>1031</v>
      </c>
      <c r="F1032">
        <f>IF(Sheet1!F1032="successful",Sheet1!$L1032,"")</f>
        <v>159</v>
      </c>
      <c r="G1032" t="str">
        <f>IF(Sheet1!$F1032="failed",Sheet1!$L1032,"")</f>
        <v/>
      </c>
    </row>
    <row r="1033" spans="5:7" x14ac:dyDescent="0.25">
      <c r="E1033">
        <v>1032</v>
      </c>
      <c r="F1033">
        <f>IF(Sheet1!F1033="successful",Sheet1!$L1033,"")</f>
        <v>99</v>
      </c>
      <c r="G1033" t="str">
        <f>IF(Sheet1!$F1033="failed",Sheet1!$L1033,"")</f>
        <v/>
      </c>
    </row>
    <row r="1034" spans="5:7" x14ac:dyDescent="0.25">
      <c r="E1034">
        <v>1033</v>
      </c>
      <c r="F1034">
        <f>IF(Sheet1!F1034="successful",Sheet1!$L1034,"")</f>
        <v>96</v>
      </c>
      <c r="G1034" t="str">
        <f>IF(Sheet1!$F1034="failed",Sheet1!$L1034,"")</f>
        <v/>
      </c>
    </row>
    <row r="1035" spans="5:7" x14ac:dyDescent="0.25">
      <c r="E1035">
        <v>1034</v>
      </c>
      <c r="F1035">
        <f>IF(Sheet1!F1035="successful",Sheet1!$L1035,"")</f>
        <v>27</v>
      </c>
      <c r="G1035" t="str">
        <f>IF(Sheet1!$F1035="failed",Sheet1!$L1035,"")</f>
        <v/>
      </c>
    </row>
    <row r="1036" spans="5:7" x14ac:dyDescent="0.25">
      <c r="E1036">
        <v>1035</v>
      </c>
      <c r="F1036">
        <f>IF(Sheet1!F1036="successful",Sheet1!$L1036,"")</f>
        <v>166</v>
      </c>
      <c r="G1036" t="str">
        <f>IF(Sheet1!$F1036="failed",Sheet1!$L1036,"")</f>
        <v/>
      </c>
    </row>
    <row r="1037" spans="5:7" x14ac:dyDescent="0.25">
      <c r="E1037">
        <v>1036</v>
      </c>
      <c r="F1037">
        <f>IF(Sheet1!F1037="successful",Sheet1!$L1037,"")</f>
        <v>76</v>
      </c>
      <c r="G1037" t="str">
        <f>IF(Sheet1!$F1037="failed",Sheet1!$L1037,"")</f>
        <v/>
      </c>
    </row>
    <row r="1038" spans="5:7" x14ac:dyDescent="0.25">
      <c r="E1038">
        <v>1037</v>
      </c>
      <c r="F1038">
        <f>IF(Sheet1!F1038="successful",Sheet1!$L1038,"")</f>
        <v>211</v>
      </c>
      <c r="G1038" t="str">
        <f>IF(Sheet1!$F1038="failed",Sheet1!$L1038,"")</f>
        <v/>
      </c>
    </row>
    <row r="1039" spans="5:7" x14ac:dyDescent="0.25">
      <c r="E1039">
        <v>1038</v>
      </c>
      <c r="F1039">
        <f>IF(Sheet1!F1039="successful",Sheet1!$L1039,"")</f>
        <v>21</v>
      </c>
      <c r="G1039" t="str">
        <f>IF(Sheet1!$F1039="failed",Sheet1!$L1039,"")</f>
        <v/>
      </c>
    </row>
    <row r="1040" spans="5:7" x14ac:dyDescent="0.25">
      <c r="E1040">
        <v>1039</v>
      </c>
      <c r="F1040">
        <f>IF(Sheet1!F1040="successful",Sheet1!$L1040,"")</f>
        <v>61</v>
      </c>
      <c r="G1040" t="str">
        <f>IF(Sheet1!$F1040="failed",Sheet1!$L1040,"")</f>
        <v/>
      </c>
    </row>
    <row r="1041" spans="5:7" x14ac:dyDescent="0.25">
      <c r="E1041">
        <v>1040</v>
      </c>
      <c r="F1041">
        <f>IF(Sheet1!F1041="successful",Sheet1!$L1041,"")</f>
        <v>30</v>
      </c>
      <c r="G1041" t="str">
        <f>IF(Sheet1!$F1041="failed",Sheet1!$L1041,"")</f>
        <v/>
      </c>
    </row>
    <row r="1042" spans="5:7" x14ac:dyDescent="0.25">
      <c r="E1042">
        <v>1041</v>
      </c>
      <c r="F1042" t="str">
        <f>IF(Sheet1!F1042="successful",Sheet1!$L1042,"")</f>
        <v/>
      </c>
      <c r="G1042" t="str">
        <f>IF(Sheet1!$F1042="failed",Sheet1!$L1042,"")</f>
        <v/>
      </c>
    </row>
    <row r="1043" spans="5:7" x14ac:dyDescent="0.25">
      <c r="E1043">
        <v>1042</v>
      </c>
      <c r="F1043" t="str">
        <f>IF(Sheet1!F1043="successful",Sheet1!$L1043,"")</f>
        <v/>
      </c>
      <c r="G1043" t="str">
        <f>IF(Sheet1!$F1043="failed",Sheet1!$L1043,"")</f>
        <v/>
      </c>
    </row>
    <row r="1044" spans="5:7" x14ac:dyDescent="0.25">
      <c r="E1044">
        <v>1043</v>
      </c>
      <c r="F1044" t="str">
        <f>IF(Sheet1!F1044="successful",Sheet1!$L1044,"")</f>
        <v/>
      </c>
      <c r="G1044" t="str">
        <f>IF(Sheet1!$F1044="failed",Sheet1!$L1044,"")</f>
        <v/>
      </c>
    </row>
    <row r="1045" spans="5:7" x14ac:dyDescent="0.25">
      <c r="E1045">
        <v>1044</v>
      </c>
      <c r="F1045" t="str">
        <f>IF(Sheet1!F1045="successful",Sheet1!$L1045,"")</f>
        <v/>
      </c>
      <c r="G1045" t="str">
        <f>IF(Sheet1!$F1045="failed",Sheet1!$L1045,"")</f>
        <v/>
      </c>
    </row>
    <row r="1046" spans="5:7" x14ac:dyDescent="0.25">
      <c r="E1046">
        <v>1045</v>
      </c>
      <c r="F1046" t="str">
        <f>IF(Sheet1!F1046="successful",Sheet1!$L1046,"")</f>
        <v/>
      </c>
      <c r="G1046" t="str">
        <f>IF(Sheet1!$F1046="failed",Sheet1!$L1046,"")</f>
        <v/>
      </c>
    </row>
    <row r="1047" spans="5:7" x14ac:dyDescent="0.25">
      <c r="E1047">
        <v>1046</v>
      </c>
      <c r="F1047" t="str">
        <f>IF(Sheet1!F1047="successful",Sheet1!$L1047,"")</f>
        <v/>
      </c>
      <c r="G1047" t="str">
        <f>IF(Sheet1!$F1047="failed",Sheet1!$L1047,"")</f>
        <v/>
      </c>
    </row>
    <row r="1048" spans="5:7" x14ac:dyDescent="0.25">
      <c r="E1048">
        <v>1047</v>
      </c>
      <c r="F1048" t="str">
        <f>IF(Sheet1!F1048="successful",Sheet1!$L1048,"")</f>
        <v/>
      </c>
      <c r="G1048" t="str">
        <f>IF(Sheet1!$F1048="failed",Sheet1!$L1048,"")</f>
        <v/>
      </c>
    </row>
    <row r="1049" spans="5:7" x14ac:dyDescent="0.25">
      <c r="E1049">
        <v>1048</v>
      </c>
      <c r="F1049" t="str">
        <f>IF(Sheet1!F1049="successful",Sheet1!$L1049,"")</f>
        <v/>
      </c>
      <c r="G1049" t="str">
        <f>IF(Sheet1!$F1049="failed",Sheet1!$L1049,"")</f>
        <v/>
      </c>
    </row>
    <row r="1050" spans="5:7" x14ac:dyDescent="0.25">
      <c r="E1050">
        <v>1049</v>
      </c>
      <c r="F1050" t="str">
        <f>IF(Sheet1!F1050="successful",Sheet1!$L1050,"")</f>
        <v/>
      </c>
      <c r="G1050" t="str">
        <f>IF(Sheet1!$F1050="failed",Sheet1!$L1050,"")</f>
        <v/>
      </c>
    </row>
    <row r="1051" spans="5:7" x14ac:dyDescent="0.25">
      <c r="E1051">
        <v>1050</v>
      </c>
      <c r="F1051" t="str">
        <f>IF(Sheet1!F1051="successful",Sheet1!$L1051,"")</f>
        <v/>
      </c>
      <c r="G1051" t="str">
        <f>IF(Sheet1!$F1051="failed",Sheet1!$L1051,"")</f>
        <v/>
      </c>
    </row>
    <row r="1052" spans="5:7" x14ac:dyDescent="0.25">
      <c r="E1052">
        <v>1051</v>
      </c>
      <c r="F1052" t="str">
        <f>IF(Sheet1!F1052="successful",Sheet1!$L1052,"")</f>
        <v/>
      </c>
      <c r="G1052" t="str">
        <f>IF(Sheet1!$F1052="failed",Sheet1!$L1052,"")</f>
        <v/>
      </c>
    </row>
    <row r="1053" spans="5:7" x14ac:dyDescent="0.25">
      <c r="E1053">
        <v>1052</v>
      </c>
      <c r="F1053" t="str">
        <f>IF(Sheet1!F1053="successful",Sheet1!$L1053,"")</f>
        <v/>
      </c>
      <c r="G1053" t="str">
        <f>IF(Sheet1!$F1053="failed",Sheet1!$L1053,"")</f>
        <v/>
      </c>
    </row>
    <row r="1054" spans="5:7" x14ac:dyDescent="0.25">
      <c r="E1054">
        <v>1053</v>
      </c>
      <c r="F1054" t="str">
        <f>IF(Sheet1!F1054="successful",Sheet1!$L1054,"")</f>
        <v/>
      </c>
      <c r="G1054" t="str">
        <f>IF(Sheet1!$F1054="failed",Sheet1!$L1054,"")</f>
        <v/>
      </c>
    </row>
    <row r="1055" spans="5:7" x14ac:dyDescent="0.25">
      <c r="E1055">
        <v>1054</v>
      </c>
      <c r="F1055" t="str">
        <f>IF(Sheet1!F1055="successful",Sheet1!$L1055,"")</f>
        <v/>
      </c>
      <c r="G1055" t="str">
        <f>IF(Sheet1!$F1055="failed",Sheet1!$L1055,"")</f>
        <v/>
      </c>
    </row>
    <row r="1056" spans="5:7" x14ac:dyDescent="0.25">
      <c r="E1056">
        <v>1055</v>
      </c>
      <c r="F1056" t="str">
        <f>IF(Sheet1!F1056="successful",Sheet1!$L1056,"")</f>
        <v/>
      </c>
      <c r="G1056" t="str">
        <f>IF(Sheet1!$F1056="failed",Sheet1!$L1056,"")</f>
        <v/>
      </c>
    </row>
    <row r="1057" spans="5:7" x14ac:dyDescent="0.25">
      <c r="E1057">
        <v>1056</v>
      </c>
      <c r="F1057" t="str">
        <f>IF(Sheet1!F1057="successful",Sheet1!$L1057,"")</f>
        <v/>
      </c>
      <c r="G1057" t="str">
        <f>IF(Sheet1!$F1057="failed",Sheet1!$L1057,"")</f>
        <v/>
      </c>
    </row>
    <row r="1058" spans="5:7" x14ac:dyDescent="0.25">
      <c r="E1058">
        <v>1057</v>
      </c>
      <c r="F1058" t="str">
        <f>IF(Sheet1!F1058="successful",Sheet1!$L1058,"")</f>
        <v/>
      </c>
      <c r="G1058" t="str">
        <f>IF(Sheet1!$F1058="failed",Sheet1!$L1058,"")</f>
        <v/>
      </c>
    </row>
    <row r="1059" spans="5:7" x14ac:dyDescent="0.25">
      <c r="E1059">
        <v>1058</v>
      </c>
      <c r="F1059" t="str">
        <f>IF(Sheet1!F1059="successful",Sheet1!$L1059,"")</f>
        <v/>
      </c>
      <c r="G1059" t="str">
        <f>IF(Sheet1!$F1059="failed",Sheet1!$L1059,"")</f>
        <v/>
      </c>
    </row>
    <row r="1060" spans="5:7" x14ac:dyDescent="0.25">
      <c r="E1060">
        <v>1059</v>
      </c>
      <c r="F1060" t="str">
        <f>IF(Sheet1!F1060="successful",Sheet1!$L1060,"")</f>
        <v/>
      </c>
      <c r="G1060" t="str">
        <f>IF(Sheet1!$F1060="failed",Sheet1!$L1060,"")</f>
        <v/>
      </c>
    </row>
    <row r="1061" spans="5:7" x14ac:dyDescent="0.25">
      <c r="E1061">
        <v>1060</v>
      </c>
      <c r="F1061" t="str">
        <f>IF(Sheet1!F1061="successful",Sheet1!$L1061,"")</f>
        <v/>
      </c>
      <c r="G1061" t="str">
        <f>IF(Sheet1!$F1061="failed",Sheet1!$L1061,"")</f>
        <v/>
      </c>
    </row>
    <row r="1062" spans="5:7" x14ac:dyDescent="0.25">
      <c r="E1062">
        <v>1061</v>
      </c>
      <c r="F1062" t="str">
        <f>IF(Sheet1!F1062="successful",Sheet1!$L1062,"")</f>
        <v/>
      </c>
      <c r="G1062" t="str">
        <f>IF(Sheet1!$F1062="failed",Sheet1!$L1062,"")</f>
        <v/>
      </c>
    </row>
    <row r="1063" spans="5:7" x14ac:dyDescent="0.25">
      <c r="E1063">
        <v>1062</v>
      </c>
      <c r="F1063" t="str">
        <f>IF(Sheet1!F1063="successful",Sheet1!$L1063,"")</f>
        <v/>
      </c>
      <c r="G1063" t="str">
        <f>IF(Sheet1!$F1063="failed",Sheet1!$L1063,"")</f>
        <v/>
      </c>
    </row>
    <row r="1064" spans="5:7" x14ac:dyDescent="0.25">
      <c r="E1064">
        <v>1063</v>
      </c>
      <c r="F1064" t="str">
        <f>IF(Sheet1!F1064="successful",Sheet1!$L1064,"")</f>
        <v/>
      </c>
      <c r="G1064" t="str">
        <f>IF(Sheet1!$F1064="failed",Sheet1!$L1064,"")</f>
        <v/>
      </c>
    </row>
    <row r="1065" spans="5:7" x14ac:dyDescent="0.25">
      <c r="E1065">
        <v>1064</v>
      </c>
      <c r="F1065" t="str">
        <f>IF(Sheet1!F1065="successful",Sheet1!$L1065,"")</f>
        <v/>
      </c>
      <c r="G1065" t="str">
        <f>IF(Sheet1!$F1065="failed",Sheet1!$L1065,"")</f>
        <v/>
      </c>
    </row>
    <row r="1066" spans="5:7" x14ac:dyDescent="0.25">
      <c r="E1066">
        <v>1065</v>
      </c>
      <c r="F1066" t="str">
        <f>IF(Sheet1!F1066="successful",Sheet1!$L1066,"")</f>
        <v/>
      </c>
      <c r="G1066">
        <f>IF(Sheet1!$F1066="failed",Sheet1!$L1066,"")</f>
        <v>123</v>
      </c>
    </row>
    <row r="1067" spans="5:7" x14ac:dyDescent="0.25">
      <c r="E1067">
        <v>1066</v>
      </c>
      <c r="F1067" t="str">
        <f>IF(Sheet1!F1067="successful",Sheet1!$L1067,"")</f>
        <v/>
      </c>
      <c r="G1067">
        <f>IF(Sheet1!$F1067="failed",Sheet1!$L1067,"")</f>
        <v>5</v>
      </c>
    </row>
    <row r="1068" spans="5:7" x14ac:dyDescent="0.25">
      <c r="E1068">
        <v>1067</v>
      </c>
      <c r="F1068" t="str">
        <f>IF(Sheet1!F1068="successful",Sheet1!$L1068,"")</f>
        <v/>
      </c>
      <c r="G1068">
        <f>IF(Sheet1!$F1068="failed",Sheet1!$L1068,"")</f>
        <v>148</v>
      </c>
    </row>
    <row r="1069" spans="5:7" x14ac:dyDescent="0.25">
      <c r="E1069">
        <v>1068</v>
      </c>
      <c r="F1069" t="str">
        <f>IF(Sheet1!F1069="successful",Sheet1!$L1069,"")</f>
        <v/>
      </c>
      <c r="G1069">
        <f>IF(Sheet1!$F1069="failed",Sheet1!$L1069,"")</f>
        <v>10</v>
      </c>
    </row>
    <row r="1070" spans="5:7" x14ac:dyDescent="0.25">
      <c r="E1070">
        <v>1069</v>
      </c>
      <c r="F1070" t="str">
        <f>IF(Sheet1!F1070="successful",Sheet1!$L1070,"")</f>
        <v/>
      </c>
      <c r="G1070">
        <f>IF(Sheet1!$F1070="failed",Sheet1!$L1070,"")</f>
        <v>4</v>
      </c>
    </row>
    <row r="1071" spans="5:7" x14ac:dyDescent="0.25">
      <c r="E1071">
        <v>1070</v>
      </c>
      <c r="F1071" t="str">
        <f>IF(Sheet1!F1071="successful",Sheet1!$L1071,"")</f>
        <v/>
      </c>
      <c r="G1071">
        <f>IF(Sheet1!$F1071="failed",Sheet1!$L1071,"")</f>
        <v>21</v>
      </c>
    </row>
    <row r="1072" spans="5:7" x14ac:dyDescent="0.25">
      <c r="E1072">
        <v>1071</v>
      </c>
      <c r="F1072" t="str">
        <f>IF(Sheet1!F1072="successful",Sheet1!$L1072,"")</f>
        <v/>
      </c>
      <c r="G1072">
        <f>IF(Sheet1!$F1072="failed",Sheet1!$L1072,"")</f>
        <v>2</v>
      </c>
    </row>
    <row r="1073" spans="5:7" x14ac:dyDescent="0.25">
      <c r="E1073">
        <v>1072</v>
      </c>
      <c r="F1073" t="str">
        <f>IF(Sheet1!F1073="successful",Sheet1!$L1073,"")</f>
        <v/>
      </c>
      <c r="G1073">
        <f>IF(Sheet1!$F1073="failed",Sheet1!$L1073,"")</f>
        <v>0</v>
      </c>
    </row>
    <row r="1074" spans="5:7" x14ac:dyDescent="0.25">
      <c r="E1074">
        <v>1073</v>
      </c>
      <c r="F1074" t="str">
        <f>IF(Sheet1!F1074="successful",Sheet1!$L1074,"")</f>
        <v/>
      </c>
      <c r="G1074">
        <f>IF(Sheet1!$F1074="failed",Sheet1!$L1074,"")</f>
        <v>4</v>
      </c>
    </row>
    <row r="1075" spans="5:7" x14ac:dyDescent="0.25">
      <c r="E1075">
        <v>1074</v>
      </c>
      <c r="F1075" t="str">
        <f>IF(Sheet1!F1075="successful",Sheet1!$L1075,"")</f>
        <v/>
      </c>
      <c r="G1075">
        <f>IF(Sheet1!$F1075="failed",Sheet1!$L1075,"")</f>
        <v>1</v>
      </c>
    </row>
    <row r="1076" spans="5:7" x14ac:dyDescent="0.25">
      <c r="E1076">
        <v>1075</v>
      </c>
      <c r="F1076" t="str">
        <f>IF(Sheet1!F1076="successful",Sheet1!$L1076,"")</f>
        <v/>
      </c>
      <c r="G1076">
        <f>IF(Sheet1!$F1076="failed",Sheet1!$L1076,"")</f>
        <v>30</v>
      </c>
    </row>
    <row r="1077" spans="5:7" x14ac:dyDescent="0.25">
      <c r="E1077">
        <v>1076</v>
      </c>
      <c r="F1077" t="str">
        <f>IF(Sheet1!F1077="successful",Sheet1!$L1077,"")</f>
        <v/>
      </c>
      <c r="G1077">
        <f>IF(Sheet1!$F1077="failed",Sheet1!$L1077,"")</f>
        <v>3</v>
      </c>
    </row>
    <row r="1078" spans="5:7" x14ac:dyDescent="0.25">
      <c r="E1078">
        <v>1077</v>
      </c>
      <c r="F1078" t="str">
        <f>IF(Sheet1!F1078="successful",Sheet1!$L1078,"")</f>
        <v/>
      </c>
      <c r="G1078">
        <f>IF(Sheet1!$F1078="failed",Sheet1!$L1078,"")</f>
        <v>975</v>
      </c>
    </row>
    <row r="1079" spans="5:7" x14ac:dyDescent="0.25">
      <c r="E1079">
        <v>1078</v>
      </c>
      <c r="F1079" t="str">
        <f>IF(Sheet1!F1079="successful",Sheet1!$L1079,"")</f>
        <v/>
      </c>
      <c r="G1079">
        <f>IF(Sheet1!$F1079="failed",Sheet1!$L1079,"")</f>
        <v>167</v>
      </c>
    </row>
    <row r="1080" spans="5:7" x14ac:dyDescent="0.25">
      <c r="E1080">
        <v>1079</v>
      </c>
      <c r="F1080" t="str">
        <f>IF(Sheet1!F1080="successful",Sheet1!$L1080,"")</f>
        <v/>
      </c>
      <c r="G1080">
        <f>IF(Sheet1!$F1080="failed",Sheet1!$L1080,"")</f>
        <v>5</v>
      </c>
    </row>
    <row r="1081" spans="5:7" x14ac:dyDescent="0.25">
      <c r="E1081">
        <v>1080</v>
      </c>
      <c r="F1081" t="str">
        <f>IF(Sheet1!F1081="successful",Sheet1!$L1081,"")</f>
        <v/>
      </c>
      <c r="G1081">
        <f>IF(Sheet1!$F1081="failed",Sheet1!$L1081,"")</f>
        <v>18</v>
      </c>
    </row>
    <row r="1082" spans="5:7" x14ac:dyDescent="0.25">
      <c r="E1082">
        <v>1081</v>
      </c>
      <c r="F1082" t="str">
        <f>IF(Sheet1!F1082="successful",Sheet1!$L1082,"")</f>
        <v/>
      </c>
      <c r="G1082">
        <f>IF(Sheet1!$F1082="failed",Sheet1!$L1082,"")</f>
        <v>98</v>
      </c>
    </row>
    <row r="1083" spans="5:7" x14ac:dyDescent="0.25">
      <c r="E1083">
        <v>1082</v>
      </c>
      <c r="F1083" t="str">
        <f>IF(Sheet1!F1083="successful",Sheet1!$L1083,"")</f>
        <v/>
      </c>
      <c r="G1083">
        <f>IF(Sheet1!$F1083="failed",Sheet1!$L1083,"")</f>
        <v>4</v>
      </c>
    </row>
    <row r="1084" spans="5:7" x14ac:dyDescent="0.25">
      <c r="E1084">
        <v>1083</v>
      </c>
      <c r="F1084" t="str">
        <f>IF(Sheet1!F1084="successful",Sheet1!$L1084,"")</f>
        <v/>
      </c>
      <c r="G1084">
        <f>IF(Sheet1!$F1084="failed",Sheet1!$L1084,"")</f>
        <v>3</v>
      </c>
    </row>
    <row r="1085" spans="5:7" x14ac:dyDescent="0.25">
      <c r="E1085">
        <v>1084</v>
      </c>
      <c r="F1085" t="str">
        <f>IF(Sheet1!F1085="successful",Sheet1!$L1085,"")</f>
        <v/>
      </c>
      <c r="G1085">
        <f>IF(Sheet1!$F1085="failed",Sheet1!$L1085,"")</f>
        <v>1</v>
      </c>
    </row>
    <row r="1086" spans="5:7" x14ac:dyDescent="0.25">
      <c r="E1086">
        <v>1085</v>
      </c>
      <c r="F1086" t="str">
        <f>IF(Sheet1!F1086="successful",Sheet1!$L1086,"")</f>
        <v/>
      </c>
      <c r="G1086">
        <f>IF(Sheet1!$F1086="failed",Sheet1!$L1086,"")</f>
        <v>0</v>
      </c>
    </row>
    <row r="1087" spans="5:7" x14ac:dyDescent="0.25">
      <c r="E1087">
        <v>1086</v>
      </c>
      <c r="F1087" t="str">
        <f>IF(Sheet1!F1087="successful",Sheet1!$L1087,"")</f>
        <v/>
      </c>
      <c r="G1087">
        <f>IF(Sheet1!$F1087="failed",Sheet1!$L1087,"")</f>
        <v>9</v>
      </c>
    </row>
    <row r="1088" spans="5:7" x14ac:dyDescent="0.25">
      <c r="E1088">
        <v>1087</v>
      </c>
      <c r="F1088" t="str">
        <f>IF(Sheet1!F1088="successful",Sheet1!$L1088,"")</f>
        <v/>
      </c>
      <c r="G1088">
        <f>IF(Sheet1!$F1088="failed",Sheet1!$L1088,"")</f>
        <v>2</v>
      </c>
    </row>
    <row r="1089" spans="5:7" x14ac:dyDescent="0.25">
      <c r="E1089">
        <v>1088</v>
      </c>
      <c r="F1089" t="str">
        <f>IF(Sheet1!F1089="successful",Sheet1!$L1089,"")</f>
        <v/>
      </c>
      <c r="G1089">
        <f>IF(Sheet1!$F1089="failed",Sheet1!$L1089,"")</f>
        <v>0</v>
      </c>
    </row>
    <row r="1090" spans="5:7" x14ac:dyDescent="0.25">
      <c r="E1090">
        <v>1089</v>
      </c>
      <c r="F1090" t="str">
        <f>IF(Sheet1!F1090="successful",Sheet1!$L1090,"")</f>
        <v/>
      </c>
      <c r="G1090">
        <f>IF(Sheet1!$F1090="failed",Sheet1!$L1090,"")</f>
        <v>147</v>
      </c>
    </row>
    <row r="1091" spans="5:7" x14ac:dyDescent="0.25">
      <c r="E1091">
        <v>1090</v>
      </c>
      <c r="F1091" t="str">
        <f>IF(Sheet1!F1091="successful",Sheet1!$L1091,"")</f>
        <v/>
      </c>
      <c r="G1091">
        <f>IF(Sheet1!$F1091="failed",Sheet1!$L1091,"")</f>
        <v>49</v>
      </c>
    </row>
    <row r="1092" spans="5:7" x14ac:dyDescent="0.25">
      <c r="E1092">
        <v>1091</v>
      </c>
      <c r="F1092" t="str">
        <f>IF(Sheet1!F1092="successful",Sheet1!$L1092,"")</f>
        <v/>
      </c>
      <c r="G1092">
        <f>IF(Sheet1!$F1092="failed",Sheet1!$L1092,"")</f>
        <v>1</v>
      </c>
    </row>
    <row r="1093" spans="5:7" x14ac:dyDescent="0.25">
      <c r="E1093">
        <v>1092</v>
      </c>
      <c r="F1093" t="str">
        <f>IF(Sheet1!F1093="successful",Sheet1!$L1093,"")</f>
        <v/>
      </c>
      <c r="G1093">
        <f>IF(Sheet1!$F1093="failed",Sheet1!$L1093,"")</f>
        <v>2</v>
      </c>
    </row>
    <row r="1094" spans="5:7" x14ac:dyDescent="0.25">
      <c r="E1094">
        <v>1093</v>
      </c>
      <c r="F1094" t="str">
        <f>IF(Sheet1!F1094="successful",Sheet1!$L1094,"")</f>
        <v/>
      </c>
      <c r="G1094">
        <f>IF(Sheet1!$F1094="failed",Sheet1!$L1094,"")</f>
        <v>7</v>
      </c>
    </row>
    <row r="1095" spans="5:7" x14ac:dyDescent="0.25">
      <c r="E1095">
        <v>1094</v>
      </c>
      <c r="F1095" t="str">
        <f>IF(Sheet1!F1095="successful",Sheet1!$L1095,"")</f>
        <v/>
      </c>
      <c r="G1095">
        <f>IF(Sheet1!$F1095="failed",Sheet1!$L1095,"")</f>
        <v>4</v>
      </c>
    </row>
    <row r="1096" spans="5:7" x14ac:dyDescent="0.25">
      <c r="E1096">
        <v>1095</v>
      </c>
      <c r="F1096" t="str">
        <f>IF(Sheet1!F1096="successful",Sheet1!$L1096,"")</f>
        <v/>
      </c>
      <c r="G1096">
        <f>IF(Sheet1!$F1096="failed",Sheet1!$L1096,"")</f>
        <v>27</v>
      </c>
    </row>
    <row r="1097" spans="5:7" x14ac:dyDescent="0.25">
      <c r="E1097">
        <v>1096</v>
      </c>
      <c r="F1097" t="str">
        <f>IF(Sheet1!F1097="successful",Sheet1!$L1097,"")</f>
        <v/>
      </c>
      <c r="G1097">
        <f>IF(Sheet1!$F1097="failed",Sheet1!$L1097,"")</f>
        <v>94</v>
      </c>
    </row>
    <row r="1098" spans="5:7" x14ac:dyDescent="0.25">
      <c r="E1098">
        <v>1097</v>
      </c>
      <c r="F1098" t="str">
        <f>IF(Sheet1!F1098="successful",Sheet1!$L1098,"")</f>
        <v/>
      </c>
      <c r="G1098">
        <f>IF(Sheet1!$F1098="failed",Sheet1!$L1098,"")</f>
        <v>29</v>
      </c>
    </row>
    <row r="1099" spans="5:7" x14ac:dyDescent="0.25">
      <c r="E1099">
        <v>1098</v>
      </c>
      <c r="F1099" t="str">
        <f>IF(Sheet1!F1099="successful",Sheet1!$L1099,"")</f>
        <v/>
      </c>
      <c r="G1099">
        <f>IF(Sheet1!$F1099="failed",Sheet1!$L1099,"")</f>
        <v>7</v>
      </c>
    </row>
    <row r="1100" spans="5:7" x14ac:dyDescent="0.25">
      <c r="E1100">
        <v>1099</v>
      </c>
      <c r="F1100" t="str">
        <f>IF(Sheet1!F1100="successful",Sheet1!$L1100,"")</f>
        <v/>
      </c>
      <c r="G1100">
        <f>IF(Sheet1!$F1100="failed",Sheet1!$L1100,"")</f>
        <v>22</v>
      </c>
    </row>
    <row r="1101" spans="5:7" x14ac:dyDescent="0.25">
      <c r="E1101">
        <v>1100</v>
      </c>
      <c r="F1101" t="str">
        <f>IF(Sheet1!F1101="successful",Sheet1!$L1101,"")</f>
        <v/>
      </c>
      <c r="G1101">
        <f>IF(Sheet1!$F1101="failed",Sheet1!$L1101,"")</f>
        <v>1</v>
      </c>
    </row>
    <row r="1102" spans="5:7" x14ac:dyDescent="0.25">
      <c r="E1102">
        <v>1101</v>
      </c>
      <c r="F1102" t="str">
        <f>IF(Sheet1!F1102="successful",Sheet1!$L1102,"")</f>
        <v/>
      </c>
      <c r="G1102">
        <f>IF(Sheet1!$F1102="failed",Sheet1!$L1102,"")</f>
        <v>10</v>
      </c>
    </row>
    <row r="1103" spans="5:7" x14ac:dyDescent="0.25">
      <c r="E1103">
        <v>1102</v>
      </c>
      <c r="F1103" t="str">
        <f>IF(Sheet1!F1103="successful",Sheet1!$L1103,"")</f>
        <v/>
      </c>
      <c r="G1103">
        <f>IF(Sheet1!$F1103="failed",Sheet1!$L1103,"")</f>
        <v>6</v>
      </c>
    </row>
    <row r="1104" spans="5:7" x14ac:dyDescent="0.25">
      <c r="E1104">
        <v>1103</v>
      </c>
      <c r="F1104" t="str">
        <f>IF(Sheet1!F1104="successful",Sheet1!$L1104,"")</f>
        <v/>
      </c>
      <c r="G1104">
        <f>IF(Sheet1!$F1104="failed",Sheet1!$L1104,"")</f>
        <v>24</v>
      </c>
    </row>
    <row r="1105" spans="5:7" x14ac:dyDescent="0.25">
      <c r="E1105">
        <v>1104</v>
      </c>
      <c r="F1105" t="str">
        <f>IF(Sheet1!F1105="successful",Sheet1!$L1105,"")</f>
        <v/>
      </c>
      <c r="G1105">
        <f>IF(Sheet1!$F1105="failed",Sheet1!$L1105,"")</f>
        <v>15</v>
      </c>
    </row>
    <row r="1106" spans="5:7" x14ac:dyDescent="0.25">
      <c r="E1106">
        <v>1105</v>
      </c>
      <c r="F1106" t="str">
        <f>IF(Sheet1!F1106="successful",Sheet1!$L1106,"")</f>
        <v/>
      </c>
      <c r="G1106">
        <f>IF(Sheet1!$F1106="failed",Sheet1!$L1106,"")</f>
        <v>37</v>
      </c>
    </row>
    <row r="1107" spans="5:7" x14ac:dyDescent="0.25">
      <c r="E1107">
        <v>1106</v>
      </c>
      <c r="F1107" t="str">
        <f>IF(Sheet1!F1107="successful",Sheet1!$L1107,"")</f>
        <v/>
      </c>
      <c r="G1107">
        <f>IF(Sheet1!$F1107="failed",Sheet1!$L1107,"")</f>
        <v>20</v>
      </c>
    </row>
    <row r="1108" spans="5:7" x14ac:dyDescent="0.25">
      <c r="E1108">
        <v>1107</v>
      </c>
      <c r="F1108" t="str">
        <f>IF(Sheet1!F1108="successful",Sheet1!$L1108,"")</f>
        <v/>
      </c>
      <c r="G1108">
        <f>IF(Sheet1!$F1108="failed",Sheet1!$L1108,"")</f>
        <v>7</v>
      </c>
    </row>
    <row r="1109" spans="5:7" x14ac:dyDescent="0.25">
      <c r="E1109">
        <v>1108</v>
      </c>
      <c r="F1109" t="str">
        <f>IF(Sheet1!F1109="successful",Sheet1!$L1109,"")</f>
        <v/>
      </c>
      <c r="G1109">
        <f>IF(Sheet1!$F1109="failed",Sheet1!$L1109,"")</f>
        <v>0</v>
      </c>
    </row>
    <row r="1110" spans="5:7" x14ac:dyDescent="0.25">
      <c r="E1110">
        <v>1109</v>
      </c>
      <c r="F1110" t="str">
        <f>IF(Sheet1!F1110="successful",Sheet1!$L1110,"")</f>
        <v/>
      </c>
      <c r="G1110">
        <f>IF(Sheet1!$F1110="failed",Sheet1!$L1110,"")</f>
        <v>21</v>
      </c>
    </row>
    <row r="1111" spans="5:7" x14ac:dyDescent="0.25">
      <c r="E1111">
        <v>1110</v>
      </c>
      <c r="F1111" t="str">
        <f>IF(Sheet1!F1111="successful",Sheet1!$L1111,"")</f>
        <v/>
      </c>
      <c r="G1111">
        <f>IF(Sheet1!$F1111="failed",Sheet1!$L1111,"")</f>
        <v>3</v>
      </c>
    </row>
    <row r="1112" spans="5:7" x14ac:dyDescent="0.25">
      <c r="E1112">
        <v>1111</v>
      </c>
      <c r="F1112" t="str">
        <f>IF(Sheet1!F1112="successful",Sheet1!$L1112,"")</f>
        <v/>
      </c>
      <c r="G1112">
        <f>IF(Sheet1!$F1112="failed",Sheet1!$L1112,"")</f>
        <v>11</v>
      </c>
    </row>
    <row r="1113" spans="5:7" x14ac:dyDescent="0.25">
      <c r="E1113">
        <v>1112</v>
      </c>
      <c r="F1113" t="str">
        <f>IF(Sheet1!F1113="successful",Sheet1!$L1113,"")</f>
        <v/>
      </c>
      <c r="G1113">
        <f>IF(Sheet1!$F1113="failed",Sheet1!$L1113,"")</f>
        <v>1</v>
      </c>
    </row>
    <row r="1114" spans="5:7" x14ac:dyDescent="0.25">
      <c r="E1114">
        <v>1113</v>
      </c>
      <c r="F1114" t="str">
        <f>IF(Sheet1!F1114="successful",Sheet1!$L1114,"")</f>
        <v/>
      </c>
      <c r="G1114">
        <f>IF(Sheet1!$F1114="failed",Sheet1!$L1114,"")</f>
        <v>312</v>
      </c>
    </row>
    <row r="1115" spans="5:7" x14ac:dyDescent="0.25">
      <c r="E1115">
        <v>1114</v>
      </c>
      <c r="F1115" t="str">
        <f>IF(Sheet1!F1115="successful",Sheet1!$L1115,"")</f>
        <v/>
      </c>
      <c r="G1115">
        <f>IF(Sheet1!$F1115="failed",Sheet1!$L1115,"")</f>
        <v>1</v>
      </c>
    </row>
    <row r="1116" spans="5:7" x14ac:dyDescent="0.25">
      <c r="E1116">
        <v>1115</v>
      </c>
      <c r="F1116" t="str">
        <f>IF(Sheet1!F1116="successful",Sheet1!$L1116,"")</f>
        <v/>
      </c>
      <c r="G1116">
        <f>IF(Sheet1!$F1116="failed",Sheet1!$L1116,"")</f>
        <v>3</v>
      </c>
    </row>
    <row r="1117" spans="5:7" x14ac:dyDescent="0.25">
      <c r="E1117">
        <v>1116</v>
      </c>
      <c r="F1117" t="str">
        <f>IF(Sheet1!F1117="successful",Sheet1!$L1117,"")</f>
        <v/>
      </c>
      <c r="G1117">
        <f>IF(Sheet1!$F1117="failed",Sheet1!$L1117,"")</f>
        <v>4</v>
      </c>
    </row>
    <row r="1118" spans="5:7" x14ac:dyDescent="0.25">
      <c r="E1118">
        <v>1117</v>
      </c>
      <c r="F1118" t="str">
        <f>IF(Sheet1!F1118="successful",Sheet1!$L1118,"")</f>
        <v/>
      </c>
      <c r="G1118">
        <f>IF(Sheet1!$F1118="failed",Sheet1!$L1118,"")</f>
        <v>10</v>
      </c>
    </row>
    <row r="1119" spans="5:7" x14ac:dyDescent="0.25">
      <c r="E1119">
        <v>1118</v>
      </c>
      <c r="F1119" t="str">
        <f>IF(Sheet1!F1119="successful",Sheet1!$L1119,"")</f>
        <v/>
      </c>
      <c r="G1119">
        <f>IF(Sheet1!$F1119="failed",Sheet1!$L1119,"")</f>
        <v>8</v>
      </c>
    </row>
    <row r="1120" spans="5:7" x14ac:dyDescent="0.25">
      <c r="E1120">
        <v>1119</v>
      </c>
      <c r="F1120" t="str">
        <f>IF(Sheet1!F1120="successful",Sheet1!$L1120,"")</f>
        <v/>
      </c>
      <c r="G1120">
        <f>IF(Sheet1!$F1120="failed",Sheet1!$L1120,"")</f>
        <v>3</v>
      </c>
    </row>
    <row r="1121" spans="5:7" x14ac:dyDescent="0.25">
      <c r="E1121">
        <v>1120</v>
      </c>
      <c r="F1121" t="str">
        <f>IF(Sheet1!F1121="successful",Sheet1!$L1121,"")</f>
        <v/>
      </c>
      <c r="G1121">
        <f>IF(Sheet1!$F1121="failed",Sheet1!$L1121,"")</f>
        <v>1</v>
      </c>
    </row>
    <row r="1122" spans="5:7" x14ac:dyDescent="0.25">
      <c r="E1122">
        <v>1121</v>
      </c>
      <c r="F1122" t="str">
        <f>IF(Sheet1!F1122="successful",Sheet1!$L1122,"")</f>
        <v/>
      </c>
      <c r="G1122">
        <f>IF(Sheet1!$F1122="failed",Sheet1!$L1122,"")</f>
        <v>0</v>
      </c>
    </row>
    <row r="1123" spans="5:7" x14ac:dyDescent="0.25">
      <c r="E1123">
        <v>1122</v>
      </c>
      <c r="F1123" t="str">
        <f>IF(Sheet1!F1123="successful",Sheet1!$L1123,"")</f>
        <v/>
      </c>
      <c r="G1123">
        <f>IF(Sheet1!$F1123="failed",Sheet1!$L1123,"")</f>
        <v>5</v>
      </c>
    </row>
    <row r="1124" spans="5:7" x14ac:dyDescent="0.25">
      <c r="E1124">
        <v>1123</v>
      </c>
      <c r="F1124" t="str">
        <f>IF(Sheet1!F1124="successful",Sheet1!$L1124,"")</f>
        <v/>
      </c>
      <c r="G1124">
        <f>IF(Sheet1!$F1124="failed",Sheet1!$L1124,"")</f>
        <v>0</v>
      </c>
    </row>
    <row r="1125" spans="5:7" x14ac:dyDescent="0.25">
      <c r="E1125">
        <v>1124</v>
      </c>
      <c r="F1125" t="str">
        <f>IF(Sheet1!F1125="successful",Sheet1!$L1125,"")</f>
        <v/>
      </c>
      <c r="G1125">
        <f>IF(Sheet1!$F1125="failed",Sheet1!$L1125,"")</f>
        <v>3</v>
      </c>
    </row>
    <row r="1126" spans="5:7" x14ac:dyDescent="0.25">
      <c r="E1126">
        <v>1125</v>
      </c>
      <c r="F1126" t="str">
        <f>IF(Sheet1!F1126="successful",Sheet1!$L1126,"")</f>
        <v/>
      </c>
      <c r="G1126">
        <f>IF(Sheet1!$F1126="failed",Sheet1!$L1126,"")</f>
        <v>7</v>
      </c>
    </row>
    <row r="1127" spans="5:7" x14ac:dyDescent="0.25">
      <c r="E1127">
        <v>1126</v>
      </c>
      <c r="F1127" t="str">
        <f>IF(Sheet1!F1127="successful",Sheet1!$L1127,"")</f>
        <v/>
      </c>
      <c r="G1127">
        <f>IF(Sheet1!$F1127="failed",Sheet1!$L1127,"")</f>
        <v>0</v>
      </c>
    </row>
    <row r="1128" spans="5:7" x14ac:dyDescent="0.25">
      <c r="E1128">
        <v>1127</v>
      </c>
      <c r="F1128" t="str">
        <f>IF(Sheet1!F1128="successful",Sheet1!$L1128,"")</f>
        <v/>
      </c>
      <c r="G1128">
        <f>IF(Sheet1!$F1128="failed",Sheet1!$L1128,"")</f>
        <v>2</v>
      </c>
    </row>
    <row r="1129" spans="5:7" x14ac:dyDescent="0.25">
      <c r="E1129">
        <v>1128</v>
      </c>
      <c r="F1129" t="str">
        <f>IF(Sheet1!F1129="successful",Sheet1!$L1129,"")</f>
        <v/>
      </c>
      <c r="G1129">
        <f>IF(Sheet1!$F1129="failed",Sheet1!$L1129,"")</f>
        <v>23</v>
      </c>
    </row>
    <row r="1130" spans="5:7" x14ac:dyDescent="0.25">
      <c r="E1130">
        <v>1129</v>
      </c>
      <c r="F1130" t="str">
        <f>IF(Sheet1!F1130="successful",Sheet1!$L1130,"")</f>
        <v/>
      </c>
      <c r="G1130">
        <f>IF(Sheet1!$F1130="failed",Sheet1!$L1130,"")</f>
        <v>1</v>
      </c>
    </row>
    <row r="1131" spans="5:7" x14ac:dyDescent="0.25">
      <c r="E1131">
        <v>1130</v>
      </c>
      <c r="F1131" t="str">
        <f>IF(Sheet1!F1131="successful",Sheet1!$L1131,"")</f>
        <v/>
      </c>
      <c r="G1131">
        <f>IF(Sheet1!$F1131="failed",Sheet1!$L1131,"")</f>
        <v>2</v>
      </c>
    </row>
    <row r="1132" spans="5:7" x14ac:dyDescent="0.25">
      <c r="E1132">
        <v>1131</v>
      </c>
      <c r="F1132" t="str">
        <f>IF(Sheet1!F1132="successful",Sheet1!$L1132,"")</f>
        <v/>
      </c>
      <c r="G1132">
        <f>IF(Sheet1!$F1132="failed",Sheet1!$L1132,"")</f>
        <v>3</v>
      </c>
    </row>
    <row r="1133" spans="5:7" x14ac:dyDescent="0.25">
      <c r="E1133">
        <v>1132</v>
      </c>
      <c r="F1133" t="str">
        <f>IF(Sheet1!F1133="successful",Sheet1!$L1133,"")</f>
        <v/>
      </c>
      <c r="G1133">
        <f>IF(Sheet1!$F1133="failed",Sheet1!$L1133,"")</f>
        <v>0</v>
      </c>
    </row>
    <row r="1134" spans="5:7" x14ac:dyDescent="0.25">
      <c r="E1134">
        <v>1133</v>
      </c>
      <c r="F1134" t="str">
        <f>IF(Sheet1!F1134="successful",Sheet1!$L1134,"")</f>
        <v/>
      </c>
      <c r="G1134">
        <f>IF(Sheet1!$F1134="failed",Sheet1!$L1134,"")</f>
        <v>13</v>
      </c>
    </row>
    <row r="1135" spans="5:7" x14ac:dyDescent="0.25">
      <c r="E1135">
        <v>1134</v>
      </c>
      <c r="F1135" t="str">
        <f>IF(Sheet1!F1135="successful",Sheet1!$L1135,"")</f>
        <v/>
      </c>
      <c r="G1135">
        <f>IF(Sheet1!$F1135="failed",Sheet1!$L1135,"")</f>
        <v>1</v>
      </c>
    </row>
    <row r="1136" spans="5:7" x14ac:dyDescent="0.25">
      <c r="E1136">
        <v>1135</v>
      </c>
      <c r="F1136" t="str">
        <f>IF(Sheet1!F1136="successful",Sheet1!$L1136,"")</f>
        <v/>
      </c>
      <c r="G1136">
        <f>IF(Sheet1!$F1136="failed",Sheet1!$L1136,"")</f>
        <v>1</v>
      </c>
    </row>
    <row r="1137" spans="5:7" x14ac:dyDescent="0.25">
      <c r="E1137">
        <v>1136</v>
      </c>
      <c r="F1137" t="str">
        <f>IF(Sheet1!F1137="successful",Sheet1!$L1137,"")</f>
        <v/>
      </c>
      <c r="G1137">
        <f>IF(Sheet1!$F1137="failed",Sheet1!$L1137,"")</f>
        <v>1</v>
      </c>
    </row>
    <row r="1138" spans="5:7" x14ac:dyDescent="0.25">
      <c r="E1138">
        <v>1137</v>
      </c>
      <c r="F1138" t="str">
        <f>IF(Sheet1!F1138="successful",Sheet1!$L1138,"")</f>
        <v/>
      </c>
      <c r="G1138">
        <f>IF(Sheet1!$F1138="failed",Sheet1!$L1138,"")</f>
        <v>6</v>
      </c>
    </row>
    <row r="1139" spans="5:7" x14ac:dyDescent="0.25">
      <c r="E1139">
        <v>1138</v>
      </c>
      <c r="F1139" t="str">
        <f>IF(Sheet1!F1139="successful",Sheet1!$L1139,"")</f>
        <v/>
      </c>
      <c r="G1139">
        <f>IF(Sheet1!$F1139="failed",Sheet1!$L1139,"")</f>
        <v>39</v>
      </c>
    </row>
    <row r="1140" spans="5:7" x14ac:dyDescent="0.25">
      <c r="E1140">
        <v>1139</v>
      </c>
      <c r="F1140" t="str">
        <f>IF(Sheet1!F1140="successful",Sheet1!$L1140,"")</f>
        <v/>
      </c>
      <c r="G1140">
        <f>IF(Sheet1!$F1140="failed",Sheet1!$L1140,"")</f>
        <v>4</v>
      </c>
    </row>
    <row r="1141" spans="5:7" x14ac:dyDescent="0.25">
      <c r="E1141">
        <v>1140</v>
      </c>
      <c r="F1141" t="str">
        <f>IF(Sheet1!F1141="successful",Sheet1!$L1141,"")</f>
        <v/>
      </c>
      <c r="G1141">
        <f>IF(Sheet1!$F1141="failed",Sheet1!$L1141,"")</f>
        <v>1</v>
      </c>
    </row>
    <row r="1142" spans="5:7" x14ac:dyDescent="0.25">
      <c r="E1142">
        <v>1141</v>
      </c>
      <c r="F1142" t="str">
        <f>IF(Sheet1!F1142="successful",Sheet1!$L1142,"")</f>
        <v/>
      </c>
      <c r="G1142">
        <f>IF(Sheet1!$F1142="failed",Sheet1!$L1142,"")</f>
        <v>0</v>
      </c>
    </row>
    <row r="1143" spans="5:7" x14ac:dyDescent="0.25">
      <c r="E1143">
        <v>1142</v>
      </c>
      <c r="F1143" t="str">
        <f>IF(Sheet1!F1143="successful",Sheet1!$L1143,"")</f>
        <v/>
      </c>
      <c r="G1143">
        <f>IF(Sheet1!$F1143="failed",Sheet1!$L1143,"")</f>
        <v>0</v>
      </c>
    </row>
    <row r="1144" spans="5:7" x14ac:dyDescent="0.25">
      <c r="E1144">
        <v>1143</v>
      </c>
      <c r="F1144" t="str">
        <f>IF(Sheet1!F1144="successful",Sheet1!$L1144,"")</f>
        <v/>
      </c>
      <c r="G1144">
        <f>IF(Sheet1!$F1144="failed",Sheet1!$L1144,"")</f>
        <v>0</v>
      </c>
    </row>
    <row r="1145" spans="5:7" x14ac:dyDescent="0.25">
      <c r="E1145">
        <v>1144</v>
      </c>
      <c r="F1145" t="str">
        <f>IF(Sheet1!F1145="successful",Sheet1!$L1145,"")</f>
        <v/>
      </c>
      <c r="G1145">
        <f>IF(Sheet1!$F1145="failed",Sheet1!$L1145,"")</f>
        <v>8</v>
      </c>
    </row>
    <row r="1146" spans="5:7" x14ac:dyDescent="0.25">
      <c r="E1146">
        <v>1145</v>
      </c>
      <c r="F1146" t="str">
        <f>IF(Sheet1!F1146="successful",Sheet1!$L1146,"")</f>
        <v/>
      </c>
      <c r="G1146">
        <f>IF(Sheet1!$F1146="failed",Sheet1!$L1146,"")</f>
        <v>0</v>
      </c>
    </row>
    <row r="1147" spans="5:7" x14ac:dyDescent="0.25">
      <c r="E1147">
        <v>1146</v>
      </c>
      <c r="F1147" t="str">
        <f>IF(Sheet1!F1147="successful",Sheet1!$L1147,"")</f>
        <v/>
      </c>
      <c r="G1147">
        <f>IF(Sheet1!$F1147="failed",Sheet1!$L1147,"")</f>
        <v>1</v>
      </c>
    </row>
    <row r="1148" spans="5:7" x14ac:dyDescent="0.25">
      <c r="E1148">
        <v>1147</v>
      </c>
      <c r="F1148" t="str">
        <f>IF(Sheet1!F1148="successful",Sheet1!$L1148,"")</f>
        <v/>
      </c>
      <c r="G1148">
        <f>IF(Sheet1!$F1148="failed",Sheet1!$L1148,"")</f>
        <v>12</v>
      </c>
    </row>
    <row r="1149" spans="5:7" x14ac:dyDescent="0.25">
      <c r="E1149">
        <v>1148</v>
      </c>
      <c r="F1149" t="str">
        <f>IF(Sheet1!F1149="successful",Sheet1!$L1149,"")</f>
        <v/>
      </c>
      <c r="G1149">
        <f>IF(Sheet1!$F1149="failed",Sheet1!$L1149,"")</f>
        <v>0</v>
      </c>
    </row>
    <row r="1150" spans="5:7" x14ac:dyDescent="0.25">
      <c r="E1150">
        <v>1149</v>
      </c>
      <c r="F1150" t="str">
        <f>IF(Sheet1!F1150="successful",Sheet1!$L1150,"")</f>
        <v/>
      </c>
      <c r="G1150">
        <f>IF(Sheet1!$F1150="failed",Sheet1!$L1150,"")</f>
        <v>3</v>
      </c>
    </row>
    <row r="1151" spans="5:7" x14ac:dyDescent="0.25">
      <c r="E1151">
        <v>1150</v>
      </c>
      <c r="F1151" t="str">
        <f>IF(Sheet1!F1151="successful",Sheet1!$L1151,"")</f>
        <v/>
      </c>
      <c r="G1151">
        <f>IF(Sheet1!$F1151="failed",Sheet1!$L1151,"")</f>
        <v>2</v>
      </c>
    </row>
    <row r="1152" spans="5:7" x14ac:dyDescent="0.25">
      <c r="E1152">
        <v>1151</v>
      </c>
      <c r="F1152" t="str">
        <f>IF(Sheet1!F1152="successful",Sheet1!$L1152,"")</f>
        <v/>
      </c>
      <c r="G1152">
        <f>IF(Sheet1!$F1152="failed",Sheet1!$L1152,"")</f>
        <v>6</v>
      </c>
    </row>
    <row r="1153" spans="5:7" x14ac:dyDescent="0.25">
      <c r="E1153">
        <v>1152</v>
      </c>
      <c r="F1153" t="str">
        <f>IF(Sheet1!F1153="successful",Sheet1!$L1153,"")</f>
        <v/>
      </c>
      <c r="G1153">
        <f>IF(Sheet1!$F1153="failed",Sheet1!$L1153,"")</f>
        <v>0</v>
      </c>
    </row>
    <row r="1154" spans="5:7" x14ac:dyDescent="0.25">
      <c r="E1154">
        <v>1153</v>
      </c>
      <c r="F1154" t="str">
        <f>IF(Sheet1!F1154="successful",Sheet1!$L1154,"")</f>
        <v/>
      </c>
      <c r="G1154">
        <f>IF(Sheet1!$F1154="failed",Sheet1!$L1154,"")</f>
        <v>15</v>
      </c>
    </row>
    <row r="1155" spans="5:7" x14ac:dyDescent="0.25">
      <c r="E1155">
        <v>1154</v>
      </c>
      <c r="F1155" t="str">
        <f>IF(Sheet1!F1155="successful",Sheet1!$L1155,"")</f>
        <v/>
      </c>
      <c r="G1155">
        <f>IF(Sheet1!$F1155="failed",Sheet1!$L1155,"")</f>
        <v>1</v>
      </c>
    </row>
    <row r="1156" spans="5:7" x14ac:dyDescent="0.25">
      <c r="E1156">
        <v>1155</v>
      </c>
      <c r="F1156" t="str">
        <f>IF(Sheet1!F1156="successful",Sheet1!$L1156,"")</f>
        <v/>
      </c>
      <c r="G1156">
        <f>IF(Sheet1!$F1156="failed",Sheet1!$L1156,"")</f>
        <v>3</v>
      </c>
    </row>
    <row r="1157" spans="5:7" x14ac:dyDescent="0.25">
      <c r="E1157">
        <v>1156</v>
      </c>
      <c r="F1157" t="str">
        <f>IF(Sheet1!F1157="successful",Sheet1!$L1157,"")</f>
        <v/>
      </c>
      <c r="G1157">
        <f>IF(Sheet1!$F1157="failed",Sheet1!$L1157,"")</f>
        <v>8</v>
      </c>
    </row>
    <row r="1158" spans="5:7" x14ac:dyDescent="0.25">
      <c r="E1158">
        <v>1157</v>
      </c>
      <c r="F1158" t="str">
        <f>IF(Sheet1!F1158="successful",Sheet1!$L1158,"")</f>
        <v/>
      </c>
      <c r="G1158">
        <f>IF(Sheet1!$F1158="failed",Sheet1!$L1158,"")</f>
        <v>0</v>
      </c>
    </row>
    <row r="1159" spans="5:7" x14ac:dyDescent="0.25">
      <c r="E1159">
        <v>1158</v>
      </c>
      <c r="F1159" t="str">
        <f>IF(Sheet1!F1159="successful",Sheet1!$L1159,"")</f>
        <v/>
      </c>
      <c r="G1159">
        <f>IF(Sheet1!$F1159="failed",Sheet1!$L1159,"")</f>
        <v>3</v>
      </c>
    </row>
    <row r="1160" spans="5:7" x14ac:dyDescent="0.25">
      <c r="E1160">
        <v>1159</v>
      </c>
      <c r="F1160" t="str">
        <f>IF(Sheet1!F1160="successful",Sheet1!$L1160,"")</f>
        <v/>
      </c>
      <c r="G1160">
        <f>IF(Sheet1!$F1160="failed",Sheet1!$L1160,"")</f>
        <v>3</v>
      </c>
    </row>
    <row r="1161" spans="5:7" x14ac:dyDescent="0.25">
      <c r="E1161">
        <v>1160</v>
      </c>
      <c r="F1161" t="str">
        <f>IF(Sheet1!F1161="successful",Sheet1!$L1161,"")</f>
        <v/>
      </c>
      <c r="G1161">
        <f>IF(Sheet1!$F1161="failed",Sheet1!$L1161,"")</f>
        <v>0</v>
      </c>
    </row>
    <row r="1162" spans="5:7" x14ac:dyDescent="0.25">
      <c r="E1162">
        <v>1161</v>
      </c>
      <c r="F1162" t="str">
        <f>IF(Sheet1!F1162="successful",Sheet1!$L1162,"")</f>
        <v/>
      </c>
      <c r="G1162">
        <f>IF(Sheet1!$F1162="failed",Sheet1!$L1162,"")</f>
        <v>19</v>
      </c>
    </row>
    <row r="1163" spans="5:7" x14ac:dyDescent="0.25">
      <c r="E1163">
        <v>1162</v>
      </c>
      <c r="F1163" t="str">
        <f>IF(Sheet1!F1163="successful",Sheet1!$L1163,"")</f>
        <v/>
      </c>
      <c r="G1163">
        <f>IF(Sheet1!$F1163="failed",Sheet1!$L1163,"")</f>
        <v>0</v>
      </c>
    </row>
    <row r="1164" spans="5:7" x14ac:dyDescent="0.25">
      <c r="E1164">
        <v>1163</v>
      </c>
      <c r="F1164" t="str">
        <f>IF(Sheet1!F1164="successful",Sheet1!$L1164,"")</f>
        <v/>
      </c>
      <c r="G1164">
        <f>IF(Sheet1!$F1164="failed",Sheet1!$L1164,"")</f>
        <v>2</v>
      </c>
    </row>
    <row r="1165" spans="5:7" x14ac:dyDescent="0.25">
      <c r="E1165">
        <v>1164</v>
      </c>
      <c r="F1165" t="str">
        <f>IF(Sheet1!F1165="successful",Sheet1!$L1165,"")</f>
        <v/>
      </c>
      <c r="G1165">
        <f>IF(Sheet1!$F1165="failed",Sheet1!$L1165,"")</f>
        <v>0</v>
      </c>
    </row>
    <row r="1166" spans="5:7" x14ac:dyDescent="0.25">
      <c r="E1166">
        <v>1165</v>
      </c>
      <c r="F1166" t="str">
        <f>IF(Sheet1!F1166="successful",Sheet1!$L1166,"")</f>
        <v/>
      </c>
      <c r="G1166">
        <f>IF(Sheet1!$F1166="failed",Sheet1!$L1166,"")</f>
        <v>0</v>
      </c>
    </row>
    <row r="1167" spans="5:7" x14ac:dyDescent="0.25">
      <c r="E1167">
        <v>1166</v>
      </c>
      <c r="F1167" t="str">
        <f>IF(Sheet1!F1167="successful",Sheet1!$L1167,"")</f>
        <v/>
      </c>
      <c r="G1167">
        <f>IF(Sheet1!$F1167="failed",Sheet1!$L1167,"")</f>
        <v>25</v>
      </c>
    </row>
    <row r="1168" spans="5:7" x14ac:dyDescent="0.25">
      <c r="E1168">
        <v>1167</v>
      </c>
      <c r="F1168" t="str">
        <f>IF(Sheet1!F1168="successful",Sheet1!$L1168,"")</f>
        <v/>
      </c>
      <c r="G1168">
        <f>IF(Sheet1!$F1168="failed",Sheet1!$L1168,"")</f>
        <v>8</v>
      </c>
    </row>
    <row r="1169" spans="5:7" x14ac:dyDescent="0.25">
      <c r="E1169">
        <v>1168</v>
      </c>
      <c r="F1169" t="str">
        <f>IF(Sheet1!F1169="successful",Sheet1!$L1169,"")</f>
        <v/>
      </c>
      <c r="G1169">
        <f>IF(Sheet1!$F1169="failed",Sheet1!$L1169,"")</f>
        <v>16</v>
      </c>
    </row>
    <row r="1170" spans="5:7" x14ac:dyDescent="0.25">
      <c r="E1170">
        <v>1169</v>
      </c>
      <c r="F1170" t="str">
        <f>IF(Sheet1!F1170="successful",Sheet1!$L1170,"")</f>
        <v/>
      </c>
      <c r="G1170">
        <f>IF(Sheet1!$F1170="failed",Sheet1!$L1170,"")</f>
        <v>3</v>
      </c>
    </row>
    <row r="1171" spans="5:7" x14ac:dyDescent="0.25">
      <c r="E1171">
        <v>1170</v>
      </c>
      <c r="F1171" t="str">
        <f>IF(Sheet1!F1171="successful",Sheet1!$L1171,"")</f>
        <v/>
      </c>
      <c r="G1171">
        <f>IF(Sheet1!$F1171="failed",Sheet1!$L1171,"")</f>
        <v>3</v>
      </c>
    </row>
    <row r="1172" spans="5:7" x14ac:dyDescent="0.25">
      <c r="E1172">
        <v>1171</v>
      </c>
      <c r="F1172" t="str">
        <f>IF(Sheet1!F1172="successful",Sheet1!$L1172,"")</f>
        <v/>
      </c>
      <c r="G1172">
        <f>IF(Sheet1!$F1172="failed",Sheet1!$L1172,"")</f>
        <v>2</v>
      </c>
    </row>
    <row r="1173" spans="5:7" x14ac:dyDescent="0.25">
      <c r="E1173">
        <v>1172</v>
      </c>
      <c r="F1173" t="str">
        <f>IF(Sheet1!F1173="successful",Sheet1!$L1173,"")</f>
        <v/>
      </c>
      <c r="G1173">
        <f>IF(Sheet1!$F1173="failed",Sheet1!$L1173,"")</f>
        <v>1</v>
      </c>
    </row>
    <row r="1174" spans="5:7" x14ac:dyDescent="0.25">
      <c r="E1174">
        <v>1173</v>
      </c>
      <c r="F1174" t="str">
        <f>IF(Sheet1!F1174="successful",Sheet1!$L1174,"")</f>
        <v/>
      </c>
      <c r="G1174">
        <f>IF(Sheet1!$F1174="failed",Sheet1!$L1174,"")</f>
        <v>0</v>
      </c>
    </row>
    <row r="1175" spans="5:7" x14ac:dyDescent="0.25">
      <c r="E1175">
        <v>1174</v>
      </c>
      <c r="F1175" t="str">
        <f>IF(Sheet1!F1175="successful",Sheet1!$L1175,"")</f>
        <v/>
      </c>
      <c r="G1175">
        <f>IF(Sheet1!$F1175="failed",Sheet1!$L1175,"")</f>
        <v>1</v>
      </c>
    </row>
    <row r="1176" spans="5:7" x14ac:dyDescent="0.25">
      <c r="E1176">
        <v>1175</v>
      </c>
      <c r="F1176" t="str">
        <f>IF(Sheet1!F1176="successful",Sheet1!$L1176,"")</f>
        <v/>
      </c>
      <c r="G1176">
        <f>IF(Sheet1!$F1176="failed",Sheet1!$L1176,"")</f>
        <v>19</v>
      </c>
    </row>
    <row r="1177" spans="5:7" x14ac:dyDescent="0.25">
      <c r="E1177">
        <v>1176</v>
      </c>
      <c r="F1177" t="str">
        <f>IF(Sheet1!F1177="successful",Sheet1!$L1177,"")</f>
        <v/>
      </c>
      <c r="G1177">
        <f>IF(Sheet1!$F1177="failed",Sheet1!$L1177,"")</f>
        <v>9</v>
      </c>
    </row>
    <row r="1178" spans="5:7" x14ac:dyDescent="0.25">
      <c r="E1178">
        <v>1177</v>
      </c>
      <c r="F1178" t="str">
        <f>IF(Sheet1!F1178="successful",Sheet1!$L1178,"")</f>
        <v/>
      </c>
      <c r="G1178">
        <f>IF(Sheet1!$F1178="failed",Sheet1!$L1178,"")</f>
        <v>1</v>
      </c>
    </row>
    <row r="1179" spans="5:7" x14ac:dyDescent="0.25">
      <c r="E1179">
        <v>1178</v>
      </c>
      <c r="F1179" t="str">
        <f>IF(Sheet1!F1179="successful",Sheet1!$L1179,"")</f>
        <v/>
      </c>
      <c r="G1179">
        <f>IF(Sheet1!$F1179="failed",Sheet1!$L1179,"")</f>
        <v>0</v>
      </c>
    </row>
    <row r="1180" spans="5:7" x14ac:dyDescent="0.25">
      <c r="E1180">
        <v>1179</v>
      </c>
      <c r="F1180" t="str">
        <f>IF(Sheet1!F1180="successful",Sheet1!$L1180,"")</f>
        <v/>
      </c>
      <c r="G1180">
        <f>IF(Sheet1!$F1180="failed",Sheet1!$L1180,"")</f>
        <v>1</v>
      </c>
    </row>
    <row r="1181" spans="5:7" x14ac:dyDescent="0.25">
      <c r="E1181">
        <v>1180</v>
      </c>
      <c r="F1181" t="str">
        <f>IF(Sheet1!F1181="successful",Sheet1!$L1181,"")</f>
        <v/>
      </c>
      <c r="G1181">
        <f>IF(Sheet1!$F1181="failed",Sheet1!$L1181,"")</f>
        <v>5</v>
      </c>
    </row>
    <row r="1182" spans="5:7" x14ac:dyDescent="0.25">
      <c r="E1182">
        <v>1181</v>
      </c>
      <c r="F1182" t="str">
        <f>IF(Sheet1!F1182="successful",Sheet1!$L1182,"")</f>
        <v/>
      </c>
      <c r="G1182">
        <f>IF(Sheet1!$F1182="failed",Sheet1!$L1182,"")</f>
        <v>85</v>
      </c>
    </row>
    <row r="1183" spans="5:7" x14ac:dyDescent="0.25">
      <c r="E1183">
        <v>1182</v>
      </c>
      <c r="F1183" t="str">
        <f>IF(Sheet1!F1183="successful",Sheet1!$L1183,"")</f>
        <v/>
      </c>
      <c r="G1183">
        <f>IF(Sheet1!$F1183="failed",Sheet1!$L1183,"")</f>
        <v>3</v>
      </c>
    </row>
    <row r="1184" spans="5:7" x14ac:dyDescent="0.25">
      <c r="E1184">
        <v>1183</v>
      </c>
      <c r="F1184" t="str">
        <f>IF(Sheet1!F1184="successful",Sheet1!$L1184,"")</f>
        <v/>
      </c>
      <c r="G1184">
        <f>IF(Sheet1!$F1184="failed",Sheet1!$L1184,"")</f>
        <v>4</v>
      </c>
    </row>
    <row r="1185" spans="5:7" x14ac:dyDescent="0.25">
      <c r="E1185">
        <v>1184</v>
      </c>
      <c r="F1185" t="str">
        <f>IF(Sheet1!F1185="successful",Sheet1!$L1185,"")</f>
        <v/>
      </c>
      <c r="G1185">
        <f>IF(Sheet1!$F1185="failed",Sheet1!$L1185,"")</f>
        <v>3</v>
      </c>
    </row>
    <row r="1186" spans="5:7" x14ac:dyDescent="0.25">
      <c r="E1186">
        <v>1185</v>
      </c>
      <c r="F1186">
        <f>IF(Sheet1!F1186="successful",Sheet1!$L1186,"")</f>
        <v>375</v>
      </c>
      <c r="G1186" t="str">
        <f>IF(Sheet1!$F1186="failed",Sheet1!$L1186,"")</f>
        <v/>
      </c>
    </row>
    <row r="1187" spans="5:7" x14ac:dyDescent="0.25">
      <c r="E1187">
        <v>1186</v>
      </c>
      <c r="F1187">
        <f>IF(Sheet1!F1187="successful",Sheet1!$L1187,"")</f>
        <v>111</v>
      </c>
      <c r="G1187" t="str">
        <f>IF(Sheet1!$F1187="failed",Sheet1!$L1187,"")</f>
        <v/>
      </c>
    </row>
    <row r="1188" spans="5:7" x14ac:dyDescent="0.25">
      <c r="E1188">
        <v>1187</v>
      </c>
      <c r="F1188">
        <f>IF(Sheet1!F1188="successful",Sheet1!$L1188,"")</f>
        <v>123</v>
      </c>
      <c r="G1188" t="str">
        <f>IF(Sheet1!$F1188="failed",Sheet1!$L1188,"")</f>
        <v/>
      </c>
    </row>
    <row r="1189" spans="5:7" x14ac:dyDescent="0.25">
      <c r="E1189">
        <v>1188</v>
      </c>
      <c r="F1189">
        <f>IF(Sheet1!F1189="successful",Sheet1!$L1189,"")</f>
        <v>70</v>
      </c>
      <c r="G1189" t="str">
        <f>IF(Sheet1!$F1189="failed",Sheet1!$L1189,"")</f>
        <v/>
      </c>
    </row>
    <row r="1190" spans="5:7" x14ac:dyDescent="0.25">
      <c r="E1190">
        <v>1189</v>
      </c>
      <c r="F1190">
        <f>IF(Sheet1!F1190="successful",Sheet1!$L1190,"")</f>
        <v>85</v>
      </c>
      <c r="G1190" t="str">
        <f>IF(Sheet1!$F1190="failed",Sheet1!$L1190,"")</f>
        <v/>
      </c>
    </row>
    <row r="1191" spans="5:7" x14ac:dyDescent="0.25">
      <c r="E1191">
        <v>1190</v>
      </c>
      <c r="F1191">
        <f>IF(Sheet1!F1191="successful",Sheet1!$L1191,"")</f>
        <v>86</v>
      </c>
      <c r="G1191" t="str">
        <f>IF(Sheet1!$F1191="failed",Sheet1!$L1191,"")</f>
        <v/>
      </c>
    </row>
    <row r="1192" spans="5:7" x14ac:dyDescent="0.25">
      <c r="E1192">
        <v>1191</v>
      </c>
      <c r="F1192">
        <f>IF(Sheet1!F1192="successful",Sheet1!$L1192,"")</f>
        <v>13</v>
      </c>
      <c r="G1192" t="str">
        <f>IF(Sheet1!$F1192="failed",Sheet1!$L1192,"")</f>
        <v/>
      </c>
    </row>
    <row r="1193" spans="5:7" x14ac:dyDescent="0.25">
      <c r="E1193">
        <v>1192</v>
      </c>
      <c r="F1193">
        <f>IF(Sheet1!F1193="successful",Sheet1!$L1193,"")</f>
        <v>33</v>
      </c>
      <c r="G1193" t="str">
        <f>IF(Sheet1!$F1193="failed",Sheet1!$L1193,"")</f>
        <v/>
      </c>
    </row>
    <row r="1194" spans="5:7" x14ac:dyDescent="0.25">
      <c r="E1194">
        <v>1193</v>
      </c>
      <c r="F1194">
        <f>IF(Sheet1!F1194="successful",Sheet1!$L1194,"")</f>
        <v>15</v>
      </c>
      <c r="G1194" t="str">
        <f>IF(Sheet1!$F1194="failed",Sheet1!$L1194,"")</f>
        <v/>
      </c>
    </row>
    <row r="1195" spans="5:7" x14ac:dyDescent="0.25">
      <c r="E1195">
        <v>1194</v>
      </c>
      <c r="F1195">
        <f>IF(Sheet1!F1195="successful",Sheet1!$L1195,"")</f>
        <v>273</v>
      </c>
      <c r="G1195" t="str">
        <f>IF(Sheet1!$F1195="failed",Sheet1!$L1195,"")</f>
        <v/>
      </c>
    </row>
    <row r="1196" spans="5:7" x14ac:dyDescent="0.25">
      <c r="E1196">
        <v>1195</v>
      </c>
      <c r="F1196">
        <f>IF(Sheet1!F1196="successful",Sheet1!$L1196,"")</f>
        <v>714</v>
      </c>
      <c r="G1196" t="str">
        <f>IF(Sheet1!$F1196="failed",Sheet1!$L1196,"")</f>
        <v/>
      </c>
    </row>
    <row r="1197" spans="5:7" x14ac:dyDescent="0.25">
      <c r="E1197">
        <v>1196</v>
      </c>
      <c r="F1197">
        <f>IF(Sheet1!F1197="successful",Sheet1!$L1197,"")</f>
        <v>170</v>
      </c>
      <c r="G1197" t="str">
        <f>IF(Sheet1!$F1197="failed",Sheet1!$L1197,"")</f>
        <v/>
      </c>
    </row>
    <row r="1198" spans="5:7" x14ac:dyDescent="0.25">
      <c r="E1198">
        <v>1197</v>
      </c>
      <c r="F1198">
        <f>IF(Sheet1!F1198="successful",Sheet1!$L1198,"")</f>
        <v>512</v>
      </c>
      <c r="G1198" t="str">
        <f>IF(Sheet1!$F1198="failed",Sheet1!$L1198,"")</f>
        <v/>
      </c>
    </row>
    <row r="1199" spans="5:7" x14ac:dyDescent="0.25">
      <c r="E1199">
        <v>1198</v>
      </c>
      <c r="F1199">
        <f>IF(Sheet1!F1199="successful",Sheet1!$L1199,"")</f>
        <v>314</v>
      </c>
      <c r="G1199" t="str">
        <f>IF(Sheet1!$F1199="failed",Sheet1!$L1199,"")</f>
        <v/>
      </c>
    </row>
    <row r="1200" spans="5:7" x14ac:dyDescent="0.25">
      <c r="E1200">
        <v>1199</v>
      </c>
      <c r="F1200">
        <f>IF(Sheet1!F1200="successful",Sheet1!$L1200,"")</f>
        <v>167</v>
      </c>
      <c r="G1200" t="str">
        <f>IF(Sheet1!$F1200="failed",Sheet1!$L1200,"")</f>
        <v/>
      </c>
    </row>
    <row r="1201" spans="5:7" x14ac:dyDescent="0.25">
      <c r="E1201">
        <v>1200</v>
      </c>
      <c r="F1201">
        <f>IF(Sheet1!F1201="successful",Sheet1!$L1201,"")</f>
        <v>9</v>
      </c>
      <c r="G1201" t="str">
        <f>IF(Sheet1!$F1201="failed",Sheet1!$L1201,"")</f>
        <v/>
      </c>
    </row>
    <row r="1202" spans="5:7" x14ac:dyDescent="0.25">
      <c r="E1202">
        <v>1201</v>
      </c>
      <c r="F1202">
        <f>IF(Sheet1!F1202="successful",Sheet1!$L1202,"")</f>
        <v>103</v>
      </c>
      <c r="G1202" t="str">
        <f>IF(Sheet1!$F1202="failed",Sheet1!$L1202,"")</f>
        <v/>
      </c>
    </row>
    <row r="1203" spans="5:7" x14ac:dyDescent="0.25">
      <c r="E1203">
        <v>1202</v>
      </c>
      <c r="F1203">
        <f>IF(Sheet1!F1203="successful",Sheet1!$L1203,"")</f>
        <v>111</v>
      </c>
      <c r="G1203" t="str">
        <f>IF(Sheet1!$F1203="failed",Sheet1!$L1203,"")</f>
        <v/>
      </c>
    </row>
    <row r="1204" spans="5:7" x14ac:dyDescent="0.25">
      <c r="E1204">
        <v>1203</v>
      </c>
      <c r="F1204">
        <f>IF(Sheet1!F1204="successful",Sheet1!$L1204,"")</f>
        <v>271</v>
      </c>
      <c r="G1204" t="str">
        <f>IF(Sheet1!$F1204="failed",Sheet1!$L1204,"")</f>
        <v/>
      </c>
    </row>
    <row r="1205" spans="5:7" x14ac:dyDescent="0.25">
      <c r="E1205">
        <v>1204</v>
      </c>
      <c r="F1205">
        <f>IF(Sheet1!F1205="successful",Sheet1!$L1205,"")</f>
        <v>101</v>
      </c>
      <c r="G1205" t="str">
        <f>IF(Sheet1!$F1205="failed",Sheet1!$L1205,"")</f>
        <v/>
      </c>
    </row>
    <row r="1206" spans="5:7" x14ac:dyDescent="0.25">
      <c r="E1206">
        <v>1205</v>
      </c>
      <c r="F1206">
        <f>IF(Sheet1!F1206="successful",Sheet1!$L1206,"")</f>
        <v>57</v>
      </c>
      <c r="G1206" t="str">
        <f>IF(Sheet1!$F1206="failed",Sheet1!$L1206,"")</f>
        <v/>
      </c>
    </row>
    <row r="1207" spans="5:7" x14ac:dyDescent="0.25">
      <c r="E1207">
        <v>1206</v>
      </c>
      <c r="F1207">
        <f>IF(Sheet1!F1207="successful",Sheet1!$L1207,"")</f>
        <v>62</v>
      </c>
      <c r="G1207" t="str">
        <f>IF(Sheet1!$F1207="failed",Sheet1!$L1207,"")</f>
        <v/>
      </c>
    </row>
    <row r="1208" spans="5:7" x14ac:dyDescent="0.25">
      <c r="E1208">
        <v>1207</v>
      </c>
      <c r="F1208">
        <f>IF(Sheet1!F1208="successful",Sheet1!$L1208,"")</f>
        <v>32</v>
      </c>
      <c r="G1208" t="str">
        <f>IF(Sheet1!$F1208="failed",Sheet1!$L1208,"")</f>
        <v/>
      </c>
    </row>
    <row r="1209" spans="5:7" x14ac:dyDescent="0.25">
      <c r="E1209">
        <v>1208</v>
      </c>
      <c r="F1209">
        <f>IF(Sheet1!F1209="successful",Sheet1!$L1209,"")</f>
        <v>141</v>
      </c>
      <c r="G1209" t="str">
        <f>IF(Sheet1!$F1209="failed",Sheet1!$L1209,"")</f>
        <v/>
      </c>
    </row>
    <row r="1210" spans="5:7" x14ac:dyDescent="0.25">
      <c r="E1210">
        <v>1209</v>
      </c>
      <c r="F1210">
        <f>IF(Sheet1!F1210="successful",Sheet1!$L1210,"")</f>
        <v>75</v>
      </c>
      <c r="G1210" t="str">
        <f>IF(Sheet1!$F1210="failed",Sheet1!$L1210,"")</f>
        <v/>
      </c>
    </row>
    <row r="1211" spans="5:7" x14ac:dyDescent="0.25">
      <c r="E1211">
        <v>1210</v>
      </c>
      <c r="F1211">
        <f>IF(Sheet1!F1211="successful",Sheet1!$L1211,"")</f>
        <v>46</v>
      </c>
      <c r="G1211" t="str">
        <f>IF(Sheet1!$F1211="failed",Sheet1!$L1211,"")</f>
        <v/>
      </c>
    </row>
    <row r="1212" spans="5:7" x14ac:dyDescent="0.25">
      <c r="E1212">
        <v>1211</v>
      </c>
      <c r="F1212">
        <f>IF(Sheet1!F1212="successful",Sheet1!$L1212,"")</f>
        <v>103</v>
      </c>
      <c r="G1212" t="str">
        <f>IF(Sheet1!$F1212="failed",Sheet1!$L1212,"")</f>
        <v/>
      </c>
    </row>
    <row r="1213" spans="5:7" x14ac:dyDescent="0.25">
      <c r="E1213">
        <v>1212</v>
      </c>
      <c r="F1213">
        <f>IF(Sheet1!F1213="successful",Sheet1!$L1213,"")</f>
        <v>6</v>
      </c>
      <c r="G1213" t="str">
        <f>IF(Sheet1!$F1213="failed",Sheet1!$L1213,"")</f>
        <v/>
      </c>
    </row>
    <row r="1214" spans="5:7" x14ac:dyDescent="0.25">
      <c r="E1214">
        <v>1213</v>
      </c>
      <c r="F1214">
        <f>IF(Sheet1!F1214="successful",Sheet1!$L1214,"")</f>
        <v>83</v>
      </c>
      <c r="G1214" t="str">
        <f>IF(Sheet1!$F1214="failed",Sheet1!$L1214,"")</f>
        <v/>
      </c>
    </row>
    <row r="1215" spans="5:7" x14ac:dyDescent="0.25">
      <c r="E1215">
        <v>1214</v>
      </c>
      <c r="F1215">
        <f>IF(Sheet1!F1215="successful",Sheet1!$L1215,"")</f>
        <v>108</v>
      </c>
      <c r="G1215" t="str">
        <f>IF(Sheet1!$F1215="failed",Sheet1!$L1215,"")</f>
        <v/>
      </c>
    </row>
    <row r="1216" spans="5:7" x14ac:dyDescent="0.25">
      <c r="E1216">
        <v>1215</v>
      </c>
      <c r="F1216">
        <f>IF(Sheet1!F1216="successful",Sheet1!$L1216,"")</f>
        <v>25</v>
      </c>
      <c r="G1216" t="str">
        <f>IF(Sheet1!$F1216="failed",Sheet1!$L1216,"")</f>
        <v/>
      </c>
    </row>
    <row r="1217" spans="5:7" x14ac:dyDescent="0.25">
      <c r="E1217">
        <v>1216</v>
      </c>
      <c r="F1217">
        <f>IF(Sheet1!F1217="successful",Sheet1!$L1217,"")</f>
        <v>549</v>
      </c>
      <c r="G1217" t="str">
        <f>IF(Sheet1!$F1217="failed",Sheet1!$L1217,"")</f>
        <v/>
      </c>
    </row>
    <row r="1218" spans="5:7" x14ac:dyDescent="0.25">
      <c r="E1218">
        <v>1217</v>
      </c>
      <c r="F1218">
        <f>IF(Sheet1!F1218="successful",Sheet1!$L1218,"")</f>
        <v>222</v>
      </c>
      <c r="G1218" t="str">
        <f>IF(Sheet1!$F1218="failed",Sheet1!$L1218,"")</f>
        <v/>
      </c>
    </row>
    <row r="1219" spans="5:7" x14ac:dyDescent="0.25">
      <c r="E1219">
        <v>1218</v>
      </c>
      <c r="F1219">
        <f>IF(Sheet1!F1219="successful",Sheet1!$L1219,"")</f>
        <v>183</v>
      </c>
      <c r="G1219" t="str">
        <f>IF(Sheet1!$F1219="failed",Sheet1!$L1219,"")</f>
        <v/>
      </c>
    </row>
    <row r="1220" spans="5:7" x14ac:dyDescent="0.25">
      <c r="E1220">
        <v>1219</v>
      </c>
      <c r="F1220">
        <f>IF(Sheet1!F1220="successful",Sheet1!$L1220,"")</f>
        <v>89</v>
      </c>
      <c r="G1220" t="str">
        <f>IF(Sheet1!$F1220="failed",Sheet1!$L1220,"")</f>
        <v/>
      </c>
    </row>
    <row r="1221" spans="5:7" x14ac:dyDescent="0.25">
      <c r="E1221">
        <v>1220</v>
      </c>
      <c r="F1221">
        <f>IF(Sheet1!F1221="successful",Sheet1!$L1221,"")</f>
        <v>253</v>
      </c>
      <c r="G1221" t="str">
        <f>IF(Sheet1!$F1221="failed",Sheet1!$L1221,"")</f>
        <v/>
      </c>
    </row>
    <row r="1222" spans="5:7" x14ac:dyDescent="0.25">
      <c r="E1222">
        <v>1221</v>
      </c>
      <c r="F1222">
        <f>IF(Sheet1!F1222="successful",Sheet1!$L1222,"")</f>
        <v>140</v>
      </c>
      <c r="G1222" t="str">
        <f>IF(Sheet1!$F1222="failed",Sheet1!$L1222,"")</f>
        <v/>
      </c>
    </row>
    <row r="1223" spans="5:7" x14ac:dyDescent="0.25">
      <c r="E1223">
        <v>1222</v>
      </c>
      <c r="F1223">
        <f>IF(Sheet1!F1223="successful",Sheet1!$L1223,"")</f>
        <v>103</v>
      </c>
      <c r="G1223" t="str">
        <f>IF(Sheet1!$F1223="failed",Sheet1!$L1223,"")</f>
        <v/>
      </c>
    </row>
    <row r="1224" spans="5:7" x14ac:dyDescent="0.25">
      <c r="E1224">
        <v>1223</v>
      </c>
      <c r="F1224">
        <f>IF(Sheet1!F1224="successful",Sheet1!$L1224,"")</f>
        <v>138</v>
      </c>
      <c r="G1224" t="str">
        <f>IF(Sheet1!$F1224="failed",Sheet1!$L1224,"")</f>
        <v/>
      </c>
    </row>
    <row r="1225" spans="5:7" x14ac:dyDescent="0.25">
      <c r="E1225">
        <v>1224</v>
      </c>
      <c r="F1225">
        <f>IF(Sheet1!F1225="successful",Sheet1!$L1225,"")</f>
        <v>191</v>
      </c>
      <c r="G1225" t="str">
        <f>IF(Sheet1!$F1225="failed",Sheet1!$L1225,"")</f>
        <v/>
      </c>
    </row>
    <row r="1226" spans="5:7" x14ac:dyDescent="0.25">
      <c r="E1226">
        <v>1225</v>
      </c>
      <c r="F1226" t="str">
        <f>IF(Sheet1!F1226="successful",Sheet1!$L1226,"")</f>
        <v/>
      </c>
      <c r="G1226" t="str">
        <f>IF(Sheet1!$F1226="failed",Sheet1!$L1226,"")</f>
        <v/>
      </c>
    </row>
    <row r="1227" spans="5:7" x14ac:dyDescent="0.25">
      <c r="E1227">
        <v>1226</v>
      </c>
      <c r="F1227" t="str">
        <f>IF(Sheet1!F1227="successful",Sheet1!$L1227,"")</f>
        <v/>
      </c>
      <c r="G1227" t="str">
        <f>IF(Sheet1!$F1227="failed",Sheet1!$L1227,"")</f>
        <v/>
      </c>
    </row>
    <row r="1228" spans="5:7" x14ac:dyDescent="0.25">
      <c r="E1228">
        <v>1227</v>
      </c>
      <c r="F1228" t="str">
        <f>IF(Sheet1!F1228="successful",Sheet1!$L1228,"")</f>
        <v/>
      </c>
      <c r="G1228" t="str">
        <f>IF(Sheet1!$F1228="failed",Sheet1!$L1228,"")</f>
        <v/>
      </c>
    </row>
    <row r="1229" spans="5:7" x14ac:dyDescent="0.25">
      <c r="E1229">
        <v>1228</v>
      </c>
      <c r="F1229" t="str">
        <f>IF(Sheet1!F1229="successful",Sheet1!$L1229,"")</f>
        <v/>
      </c>
      <c r="G1229" t="str">
        <f>IF(Sheet1!$F1229="failed",Sheet1!$L1229,"")</f>
        <v/>
      </c>
    </row>
    <row r="1230" spans="5:7" x14ac:dyDescent="0.25">
      <c r="E1230">
        <v>1229</v>
      </c>
      <c r="F1230" t="str">
        <f>IF(Sheet1!F1230="successful",Sheet1!$L1230,"")</f>
        <v/>
      </c>
      <c r="G1230" t="str">
        <f>IF(Sheet1!$F1230="failed",Sheet1!$L1230,"")</f>
        <v/>
      </c>
    </row>
    <row r="1231" spans="5:7" x14ac:dyDescent="0.25">
      <c r="E1231">
        <v>1230</v>
      </c>
      <c r="F1231" t="str">
        <f>IF(Sheet1!F1231="successful",Sheet1!$L1231,"")</f>
        <v/>
      </c>
      <c r="G1231" t="str">
        <f>IF(Sheet1!$F1231="failed",Sheet1!$L1231,"")</f>
        <v/>
      </c>
    </row>
    <row r="1232" spans="5:7" x14ac:dyDescent="0.25">
      <c r="E1232">
        <v>1231</v>
      </c>
      <c r="F1232" t="str">
        <f>IF(Sheet1!F1232="successful",Sheet1!$L1232,"")</f>
        <v/>
      </c>
      <c r="G1232" t="str">
        <f>IF(Sheet1!$F1232="failed",Sheet1!$L1232,"")</f>
        <v/>
      </c>
    </row>
    <row r="1233" spans="5:7" x14ac:dyDescent="0.25">
      <c r="E1233">
        <v>1232</v>
      </c>
      <c r="F1233" t="str">
        <f>IF(Sheet1!F1233="successful",Sheet1!$L1233,"")</f>
        <v/>
      </c>
      <c r="G1233" t="str">
        <f>IF(Sheet1!$F1233="failed",Sheet1!$L1233,"")</f>
        <v/>
      </c>
    </row>
    <row r="1234" spans="5:7" x14ac:dyDescent="0.25">
      <c r="E1234">
        <v>1233</v>
      </c>
      <c r="F1234" t="str">
        <f>IF(Sheet1!F1234="successful",Sheet1!$L1234,"")</f>
        <v/>
      </c>
      <c r="G1234" t="str">
        <f>IF(Sheet1!$F1234="failed",Sheet1!$L1234,"")</f>
        <v/>
      </c>
    </row>
    <row r="1235" spans="5:7" x14ac:dyDescent="0.25">
      <c r="E1235">
        <v>1234</v>
      </c>
      <c r="F1235" t="str">
        <f>IF(Sheet1!F1235="successful",Sheet1!$L1235,"")</f>
        <v/>
      </c>
      <c r="G1235" t="str">
        <f>IF(Sheet1!$F1235="failed",Sheet1!$L1235,"")</f>
        <v/>
      </c>
    </row>
    <row r="1236" spans="5:7" x14ac:dyDescent="0.25">
      <c r="E1236">
        <v>1235</v>
      </c>
      <c r="F1236" t="str">
        <f>IF(Sheet1!F1236="successful",Sheet1!$L1236,"")</f>
        <v/>
      </c>
      <c r="G1236" t="str">
        <f>IF(Sheet1!$F1236="failed",Sheet1!$L1236,"")</f>
        <v/>
      </c>
    </row>
    <row r="1237" spans="5:7" x14ac:dyDescent="0.25">
      <c r="E1237">
        <v>1236</v>
      </c>
      <c r="F1237" t="str">
        <f>IF(Sheet1!F1237="successful",Sheet1!$L1237,"")</f>
        <v/>
      </c>
      <c r="G1237" t="str">
        <f>IF(Sheet1!$F1237="failed",Sheet1!$L1237,"")</f>
        <v/>
      </c>
    </row>
    <row r="1238" spans="5:7" x14ac:dyDescent="0.25">
      <c r="E1238">
        <v>1237</v>
      </c>
      <c r="F1238" t="str">
        <f>IF(Sheet1!F1238="successful",Sheet1!$L1238,"")</f>
        <v/>
      </c>
      <c r="G1238" t="str">
        <f>IF(Sheet1!$F1238="failed",Sheet1!$L1238,"")</f>
        <v/>
      </c>
    </row>
    <row r="1239" spans="5:7" x14ac:dyDescent="0.25">
      <c r="E1239">
        <v>1238</v>
      </c>
      <c r="F1239" t="str">
        <f>IF(Sheet1!F1239="successful",Sheet1!$L1239,"")</f>
        <v/>
      </c>
      <c r="G1239" t="str">
        <f>IF(Sheet1!$F1239="failed",Sheet1!$L1239,"")</f>
        <v/>
      </c>
    </row>
    <row r="1240" spans="5:7" x14ac:dyDescent="0.25">
      <c r="E1240">
        <v>1239</v>
      </c>
      <c r="F1240" t="str">
        <f>IF(Sheet1!F1240="successful",Sheet1!$L1240,"")</f>
        <v/>
      </c>
      <c r="G1240" t="str">
        <f>IF(Sheet1!$F1240="failed",Sheet1!$L1240,"")</f>
        <v/>
      </c>
    </row>
    <row r="1241" spans="5:7" x14ac:dyDescent="0.25">
      <c r="E1241">
        <v>1240</v>
      </c>
      <c r="F1241" t="str">
        <f>IF(Sheet1!F1241="successful",Sheet1!$L1241,"")</f>
        <v/>
      </c>
      <c r="G1241" t="str">
        <f>IF(Sheet1!$F1241="failed",Sheet1!$L1241,"")</f>
        <v/>
      </c>
    </row>
    <row r="1242" spans="5:7" x14ac:dyDescent="0.25">
      <c r="E1242">
        <v>1241</v>
      </c>
      <c r="F1242" t="str">
        <f>IF(Sheet1!F1242="successful",Sheet1!$L1242,"")</f>
        <v/>
      </c>
      <c r="G1242" t="str">
        <f>IF(Sheet1!$F1242="failed",Sheet1!$L1242,"")</f>
        <v/>
      </c>
    </row>
    <row r="1243" spans="5:7" x14ac:dyDescent="0.25">
      <c r="E1243">
        <v>1242</v>
      </c>
      <c r="F1243" t="str">
        <f>IF(Sheet1!F1243="successful",Sheet1!$L1243,"")</f>
        <v/>
      </c>
      <c r="G1243" t="str">
        <f>IF(Sheet1!$F1243="failed",Sheet1!$L1243,"")</f>
        <v/>
      </c>
    </row>
    <row r="1244" spans="5:7" x14ac:dyDescent="0.25">
      <c r="E1244">
        <v>1243</v>
      </c>
      <c r="F1244" t="str">
        <f>IF(Sheet1!F1244="successful",Sheet1!$L1244,"")</f>
        <v/>
      </c>
      <c r="G1244" t="str">
        <f>IF(Sheet1!$F1244="failed",Sheet1!$L1244,"")</f>
        <v/>
      </c>
    </row>
    <row r="1245" spans="5:7" x14ac:dyDescent="0.25">
      <c r="E1245">
        <v>1244</v>
      </c>
      <c r="F1245" t="str">
        <f>IF(Sheet1!F1245="successful",Sheet1!$L1245,"")</f>
        <v/>
      </c>
      <c r="G1245" t="str">
        <f>IF(Sheet1!$F1245="failed",Sheet1!$L1245,"")</f>
        <v/>
      </c>
    </row>
    <row r="1246" spans="5:7" x14ac:dyDescent="0.25">
      <c r="E1246">
        <v>1245</v>
      </c>
      <c r="F1246">
        <f>IF(Sheet1!F1246="successful",Sheet1!$L1246,"")</f>
        <v>45</v>
      </c>
      <c r="G1246" t="str">
        <f>IF(Sheet1!$F1246="failed",Sheet1!$L1246,"")</f>
        <v/>
      </c>
    </row>
    <row r="1247" spans="5:7" x14ac:dyDescent="0.25">
      <c r="E1247">
        <v>1246</v>
      </c>
      <c r="F1247">
        <f>IF(Sheet1!F1247="successful",Sheet1!$L1247,"")</f>
        <v>17</v>
      </c>
      <c r="G1247" t="str">
        <f>IF(Sheet1!$F1247="failed",Sheet1!$L1247,"")</f>
        <v/>
      </c>
    </row>
    <row r="1248" spans="5:7" x14ac:dyDescent="0.25">
      <c r="E1248">
        <v>1247</v>
      </c>
      <c r="F1248">
        <f>IF(Sheet1!F1248="successful",Sheet1!$L1248,"")</f>
        <v>31</v>
      </c>
      <c r="G1248" t="str">
        <f>IF(Sheet1!$F1248="failed",Sheet1!$L1248,"")</f>
        <v/>
      </c>
    </row>
    <row r="1249" spans="5:7" x14ac:dyDescent="0.25">
      <c r="E1249">
        <v>1248</v>
      </c>
      <c r="F1249">
        <f>IF(Sheet1!F1249="successful",Sheet1!$L1249,"")</f>
        <v>50</v>
      </c>
      <c r="G1249" t="str">
        <f>IF(Sheet1!$F1249="failed",Sheet1!$L1249,"")</f>
        <v/>
      </c>
    </row>
    <row r="1250" spans="5:7" x14ac:dyDescent="0.25">
      <c r="E1250">
        <v>1249</v>
      </c>
      <c r="F1250">
        <f>IF(Sheet1!F1250="successful",Sheet1!$L1250,"")</f>
        <v>59</v>
      </c>
      <c r="G1250" t="str">
        <f>IF(Sheet1!$F1250="failed",Sheet1!$L1250,"")</f>
        <v/>
      </c>
    </row>
    <row r="1251" spans="5:7" x14ac:dyDescent="0.25">
      <c r="E1251">
        <v>1250</v>
      </c>
      <c r="F1251">
        <f>IF(Sheet1!F1251="successful",Sheet1!$L1251,"")</f>
        <v>81</v>
      </c>
      <c r="G1251" t="str">
        <f>IF(Sheet1!$F1251="failed",Sheet1!$L1251,"")</f>
        <v/>
      </c>
    </row>
    <row r="1252" spans="5:7" x14ac:dyDescent="0.25">
      <c r="E1252">
        <v>1251</v>
      </c>
      <c r="F1252">
        <f>IF(Sheet1!F1252="successful",Sheet1!$L1252,"")</f>
        <v>508</v>
      </c>
      <c r="G1252" t="str">
        <f>IF(Sheet1!$F1252="failed",Sheet1!$L1252,"")</f>
        <v/>
      </c>
    </row>
    <row r="1253" spans="5:7" x14ac:dyDescent="0.25">
      <c r="E1253">
        <v>1252</v>
      </c>
      <c r="F1253">
        <f>IF(Sheet1!F1253="successful",Sheet1!$L1253,"")</f>
        <v>74</v>
      </c>
      <c r="G1253" t="str">
        <f>IF(Sheet1!$F1253="failed",Sheet1!$L1253,"")</f>
        <v/>
      </c>
    </row>
    <row r="1254" spans="5:7" x14ac:dyDescent="0.25">
      <c r="E1254">
        <v>1253</v>
      </c>
      <c r="F1254">
        <f>IF(Sheet1!F1254="successful",Sheet1!$L1254,"")</f>
        <v>141</v>
      </c>
      <c r="G1254" t="str">
        <f>IF(Sheet1!$F1254="failed",Sheet1!$L1254,"")</f>
        <v/>
      </c>
    </row>
    <row r="1255" spans="5:7" x14ac:dyDescent="0.25">
      <c r="E1255">
        <v>1254</v>
      </c>
      <c r="F1255">
        <f>IF(Sheet1!F1255="successful",Sheet1!$L1255,"")</f>
        <v>711</v>
      </c>
      <c r="G1255" t="str">
        <f>IF(Sheet1!$F1255="failed",Sheet1!$L1255,"")</f>
        <v/>
      </c>
    </row>
    <row r="1256" spans="5:7" x14ac:dyDescent="0.25">
      <c r="E1256">
        <v>1255</v>
      </c>
      <c r="F1256">
        <f>IF(Sheet1!F1256="successful",Sheet1!$L1256,"")</f>
        <v>141</v>
      </c>
      <c r="G1256" t="str">
        <f>IF(Sheet1!$F1256="failed",Sheet1!$L1256,"")</f>
        <v/>
      </c>
    </row>
    <row r="1257" spans="5:7" x14ac:dyDescent="0.25">
      <c r="E1257">
        <v>1256</v>
      </c>
      <c r="F1257">
        <f>IF(Sheet1!F1257="successful",Sheet1!$L1257,"")</f>
        <v>109</v>
      </c>
      <c r="G1257" t="str">
        <f>IF(Sheet1!$F1257="failed",Sheet1!$L1257,"")</f>
        <v/>
      </c>
    </row>
    <row r="1258" spans="5:7" x14ac:dyDescent="0.25">
      <c r="E1258">
        <v>1257</v>
      </c>
      <c r="F1258">
        <f>IF(Sheet1!F1258="successful",Sheet1!$L1258,"")</f>
        <v>361</v>
      </c>
      <c r="G1258" t="str">
        <f>IF(Sheet1!$F1258="failed",Sheet1!$L1258,"")</f>
        <v/>
      </c>
    </row>
    <row r="1259" spans="5:7" x14ac:dyDescent="0.25">
      <c r="E1259">
        <v>1258</v>
      </c>
      <c r="F1259">
        <f>IF(Sheet1!F1259="successful",Sheet1!$L1259,"")</f>
        <v>176</v>
      </c>
      <c r="G1259" t="str">
        <f>IF(Sheet1!$F1259="failed",Sheet1!$L1259,"")</f>
        <v/>
      </c>
    </row>
    <row r="1260" spans="5:7" x14ac:dyDescent="0.25">
      <c r="E1260">
        <v>1259</v>
      </c>
      <c r="F1260">
        <f>IF(Sheet1!F1260="successful",Sheet1!$L1260,"")</f>
        <v>670</v>
      </c>
      <c r="G1260" t="str">
        <f>IF(Sheet1!$F1260="failed",Sheet1!$L1260,"")</f>
        <v/>
      </c>
    </row>
    <row r="1261" spans="5:7" x14ac:dyDescent="0.25">
      <c r="E1261">
        <v>1260</v>
      </c>
      <c r="F1261">
        <f>IF(Sheet1!F1261="successful",Sheet1!$L1261,"")</f>
        <v>96</v>
      </c>
      <c r="G1261" t="str">
        <f>IF(Sheet1!$F1261="failed",Sheet1!$L1261,"")</f>
        <v/>
      </c>
    </row>
    <row r="1262" spans="5:7" x14ac:dyDescent="0.25">
      <c r="E1262">
        <v>1261</v>
      </c>
      <c r="F1262">
        <f>IF(Sheet1!F1262="successful",Sheet1!$L1262,"")</f>
        <v>74</v>
      </c>
      <c r="G1262" t="str">
        <f>IF(Sheet1!$F1262="failed",Sheet1!$L1262,"")</f>
        <v/>
      </c>
    </row>
    <row r="1263" spans="5:7" x14ac:dyDescent="0.25">
      <c r="E1263">
        <v>1262</v>
      </c>
      <c r="F1263">
        <f>IF(Sheet1!F1263="successful",Sheet1!$L1263,"")</f>
        <v>52</v>
      </c>
      <c r="G1263" t="str">
        <f>IF(Sheet1!$F1263="failed",Sheet1!$L1263,"")</f>
        <v/>
      </c>
    </row>
    <row r="1264" spans="5:7" x14ac:dyDescent="0.25">
      <c r="E1264">
        <v>1263</v>
      </c>
      <c r="F1264">
        <f>IF(Sheet1!F1264="successful",Sheet1!$L1264,"")</f>
        <v>105</v>
      </c>
      <c r="G1264" t="str">
        <f>IF(Sheet1!$F1264="failed",Sheet1!$L1264,"")</f>
        <v/>
      </c>
    </row>
    <row r="1265" spans="5:7" x14ac:dyDescent="0.25">
      <c r="E1265">
        <v>1264</v>
      </c>
      <c r="F1265">
        <f>IF(Sheet1!F1265="successful",Sheet1!$L1265,"")</f>
        <v>41</v>
      </c>
      <c r="G1265" t="str">
        <f>IF(Sheet1!$F1265="failed",Sheet1!$L1265,"")</f>
        <v/>
      </c>
    </row>
    <row r="1266" spans="5:7" x14ac:dyDescent="0.25">
      <c r="E1266">
        <v>1265</v>
      </c>
      <c r="F1266">
        <f>IF(Sheet1!F1266="successful",Sheet1!$L1266,"")</f>
        <v>34</v>
      </c>
      <c r="G1266" t="str">
        <f>IF(Sheet1!$F1266="failed",Sheet1!$L1266,"")</f>
        <v/>
      </c>
    </row>
    <row r="1267" spans="5:7" x14ac:dyDescent="0.25">
      <c r="E1267">
        <v>1266</v>
      </c>
      <c r="F1267">
        <f>IF(Sheet1!F1267="successful",Sheet1!$L1267,"")</f>
        <v>66</v>
      </c>
      <c r="G1267" t="str">
        <f>IF(Sheet1!$F1267="failed",Sheet1!$L1267,"")</f>
        <v/>
      </c>
    </row>
    <row r="1268" spans="5:7" x14ac:dyDescent="0.25">
      <c r="E1268">
        <v>1267</v>
      </c>
      <c r="F1268">
        <f>IF(Sheet1!F1268="successful",Sheet1!$L1268,"")</f>
        <v>50</v>
      </c>
      <c r="G1268" t="str">
        <f>IF(Sheet1!$F1268="failed",Sheet1!$L1268,"")</f>
        <v/>
      </c>
    </row>
    <row r="1269" spans="5:7" x14ac:dyDescent="0.25">
      <c r="E1269">
        <v>1268</v>
      </c>
      <c r="F1269">
        <f>IF(Sheet1!F1269="successful",Sheet1!$L1269,"")</f>
        <v>159</v>
      </c>
      <c r="G1269" t="str">
        <f>IF(Sheet1!$F1269="failed",Sheet1!$L1269,"")</f>
        <v/>
      </c>
    </row>
    <row r="1270" spans="5:7" x14ac:dyDescent="0.25">
      <c r="E1270">
        <v>1269</v>
      </c>
      <c r="F1270">
        <f>IF(Sheet1!F1270="successful",Sheet1!$L1270,"")</f>
        <v>182</v>
      </c>
      <c r="G1270" t="str">
        <f>IF(Sheet1!$F1270="failed",Sheet1!$L1270,"")</f>
        <v/>
      </c>
    </row>
    <row r="1271" spans="5:7" x14ac:dyDescent="0.25">
      <c r="E1271">
        <v>1270</v>
      </c>
      <c r="F1271">
        <f>IF(Sheet1!F1271="successful",Sheet1!$L1271,"")</f>
        <v>206</v>
      </c>
      <c r="G1271" t="str">
        <f>IF(Sheet1!$F1271="failed",Sheet1!$L1271,"")</f>
        <v/>
      </c>
    </row>
    <row r="1272" spans="5:7" x14ac:dyDescent="0.25">
      <c r="E1272">
        <v>1271</v>
      </c>
      <c r="F1272">
        <f>IF(Sheet1!F1272="successful",Sheet1!$L1272,"")</f>
        <v>169</v>
      </c>
      <c r="G1272" t="str">
        <f>IF(Sheet1!$F1272="failed",Sheet1!$L1272,"")</f>
        <v/>
      </c>
    </row>
    <row r="1273" spans="5:7" x14ac:dyDescent="0.25">
      <c r="E1273">
        <v>1272</v>
      </c>
      <c r="F1273">
        <f>IF(Sheet1!F1273="successful",Sheet1!$L1273,"")</f>
        <v>31</v>
      </c>
      <c r="G1273" t="str">
        <f>IF(Sheet1!$F1273="failed",Sheet1!$L1273,"")</f>
        <v/>
      </c>
    </row>
    <row r="1274" spans="5:7" x14ac:dyDescent="0.25">
      <c r="E1274">
        <v>1273</v>
      </c>
      <c r="F1274">
        <f>IF(Sheet1!F1274="successful",Sheet1!$L1274,"")</f>
        <v>28</v>
      </c>
      <c r="G1274" t="str">
        <f>IF(Sheet1!$F1274="failed",Sheet1!$L1274,"")</f>
        <v/>
      </c>
    </row>
    <row r="1275" spans="5:7" x14ac:dyDescent="0.25">
      <c r="E1275">
        <v>1274</v>
      </c>
      <c r="F1275">
        <f>IF(Sheet1!F1275="successful",Sheet1!$L1275,"")</f>
        <v>54</v>
      </c>
      <c r="G1275" t="str">
        <f>IF(Sheet1!$F1275="failed",Sheet1!$L1275,"")</f>
        <v/>
      </c>
    </row>
    <row r="1276" spans="5:7" x14ac:dyDescent="0.25">
      <c r="E1276">
        <v>1275</v>
      </c>
      <c r="F1276">
        <f>IF(Sheet1!F1276="successful",Sheet1!$L1276,"")</f>
        <v>467</v>
      </c>
      <c r="G1276" t="str">
        <f>IF(Sheet1!$F1276="failed",Sheet1!$L1276,"")</f>
        <v/>
      </c>
    </row>
    <row r="1277" spans="5:7" x14ac:dyDescent="0.25">
      <c r="E1277">
        <v>1276</v>
      </c>
      <c r="F1277">
        <f>IF(Sheet1!F1277="successful",Sheet1!$L1277,"")</f>
        <v>389</v>
      </c>
      <c r="G1277" t="str">
        <f>IF(Sheet1!$F1277="failed",Sheet1!$L1277,"")</f>
        <v/>
      </c>
    </row>
    <row r="1278" spans="5:7" x14ac:dyDescent="0.25">
      <c r="E1278">
        <v>1277</v>
      </c>
      <c r="F1278">
        <f>IF(Sheet1!F1278="successful",Sheet1!$L1278,"")</f>
        <v>68</v>
      </c>
      <c r="G1278" t="str">
        <f>IF(Sheet1!$F1278="failed",Sheet1!$L1278,"")</f>
        <v/>
      </c>
    </row>
    <row r="1279" spans="5:7" x14ac:dyDescent="0.25">
      <c r="E1279">
        <v>1278</v>
      </c>
      <c r="F1279">
        <f>IF(Sheet1!F1279="successful",Sheet1!$L1279,"")</f>
        <v>413</v>
      </c>
      <c r="G1279" t="str">
        <f>IF(Sheet1!$F1279="failed",Sheet1!$L1279,"")</f>
        <v/>
      </c>
    </row>
    <row r="1280" spans="5:7" x14ac:dyDescent="0.25">
      <c r="E1280">
        <v>1279</v>
      </c>
      <c r="F1280">
        <f>IF(Sheet1!F1280="successful",Sheet1!$L1280,"")</f>
        <v>190</v>
      </c>
      <c r="G1280" t="str">
        <f>IF(Sheet1!$F1280="failed",Sheet1!$L1280,"")</f>
        <v/>
      </c>
    </row>
    <row r="1281" spans="5:7" x14ac:dyDescent="0.25">
      <c r="E1281">
        <v>1280</v>
      </c>
      <c r="F1281">
        <f>IF(Sheet1!F1281="successful",Sheet1!$L1281,"")</f>
        <v>189</v>
      </c>
      <c r="G1281" t="str">
        <f>IF(Sheet1!$F1281="failed",Sheet1!$L1281,"")</f>
        <v/>
      </c>
    </row>
    <row r="1282" spans="5:7" x14ac:dyDescent="0.25">
      <c r="E1282">
        <v>1281</v>
      </c>
      <c r="F1282">
        <f>IF(Sheet1!F1282="successful",Sheet1!$L1282,"")</f>
        <v>130</v>
      </c>
      <c r="G1282" t="str">
        <f>IF(Sheet1!$F1282="failed",Sheet1!$L1282,"")</f>
        <v/>
      </c>
    </row>
    <row r="1283" spans="5:7" x14ac:dyDescent="0.25">
      <c r="E1283">
        <v>1282</v>
      </c>
      <c r="F1283">
        <f>IF(Sheet1!F1283="successful",Sheet1!$L1283,"")</f>
        <v>74</v>
      </c>
      <c r="G1283" t="str">
        <f>IF(Sheet1!$F1283="failed",Sheet1!$L1283,"")</f>
        <v/>
      </c>
    </row>
    <row r="1284" spans="5:7" x14ac:dyDescent="0.25">
      <c r="E1284">
        <v>1283</v>
      </c>
      <c r="F1284">
        <f>IF(Sheet1!F1284="successful",Sheet1!$L1284,"")</f>
        <v>274</v>
      </c>
      <c r="G1284" t="str">
        <f>IF(Sheet1!$F1284="failed",Sheet1!$L1284,"")</f>
        <v/>
      </c>
    </row>
    <row r="1285" spans="5:7" x14ac:dyDescent="0.25">
      <c r="E1285">
        <v>1284</v>
      </c>
      <c r="F1285">
        <f>IF(Sheet1!F1285="successful",Sheet1!$L1285,"")</f>
        <v>22</v>
      </c>
      <c r="G1285" t="str">
        <f>IF(Sheet1!$F1285="failed",Sheet1!$L1285,"")</f>
        <v/>
      </c>
    </row>
    <row r="1286" spans="5:7" x14ac:dyDescent="0.25">
      <c r="E1286">
        <v>1285</v>
      </c>
      <c r="F1286">
        <f>IF(Sheet1!F1286="successful",Sheet1!$L1286,"")</f>
        <v>31</v>
      </c>
      <c r="G1286" t="str">
        <f>IF(Sheet1!$F1286="failed",Sheet1!$L1286,"")</f>
        <v/>
      </c>
    </row>
    <row r="1287" spans="5:7" x14ac:dyDescent="0.25">
      <c r="E1287">
        <v>1286</v>
      </c>
      <c r="F1287">
        <f>IF(Sheet1!F1287="successful",Sheet1!$L1287,"")</f>
        <v>63</v>
      </c>
      <c r="G1287" t="str">
        <f>IF(Sheet1!$F1287="failed",Sheet1!$L1287,"")</f>
        <v/>
      </c>
    </row>
    <row r="1288" spans="5:7" x14ac:dyDescent="0.25">
      <c r="E1288">
        <v>1287</v>
      </c>
      <c r="F1288">
        <f>IF(Sheet1!F1288="successful",Sheet1!$L1288,"")</f>
        <v>20</v>
      </c>
      <c r="G1288" t="str">
        <f>IF(Sheet1!$F1288="failed",Sheet1!$L1288,"")</f>
        <v/>
      </c>
    </row>
    <row r="1289" spans="5:7" x14ac:dyDescent="0.25">
      <c r="E1289">
        <v>1288</v>
      </c>
      <c r="F1289">
        <f>IF(Sheet1!F1289="successful",Sheet1!$L1289,"")</f>
        <v>25</v>
      </c>
      <c r="G1289" t="str">
        <f>IF(Sheet1!$F1289="failed",Sheet1!$L1289,"")</f>
        <v/>
      </c>
    </row>
    <row r="1290" spans="5:7" x14ac:dyDescent="0.25">
      <c r="E1290">
        <v>1289</v>
      </c>
      <c r="F1290">
        <f>IF(Sheet1!F1290="successful",Sheet1!$L1290,"")</f>
        <v>61</v>
      </c>
      <c r="G1290" t="str">
        <f>IF(Sheet1!$F1290="failed",Sheet1!$L1290,"")</f>
        <v/>
      </c>
    </row>
    <row r="1291" spans="5:7" x14ac:dyDescent="0.25">
      <c r="E1291">
        <v>1290</v>
      </c>
      <c r="F1291">
        <f>IF(Sheet1!F1291="successful",Sheet1!$L1291,"")</f>
        <v>52</v>
      </c>
      <c r="G1291" t="str">
        <f>IF(Sheet1!$F1291="failed",Sheet1!$L1291,"")</f>
        <v/>
      </c>
    </row>
    <row r="1292" spans="5:7" x14ac:dyDescent="0.25">
      <c r="E1292">
        <v>1291</v>
      </c>
      <c r="F1292">
        <f>IF(Sheet1!F1292="successful",Sheet1!$L1292,"")</f>
        <v>86</v>
      </c>
      <c r="G1292" t="str">
        <f>IF(Sheet1!$F1292="failed",Sheet1!$L1292,"")</f>
        <v/>
      </c>
    </row>
    <row r="1293" spans="5:7" x14ac:dyDescent="0.25">
      <c r="E1293">
        <v>1292</v>
      </c>
      <c r="F1293">
        <f>IF(Sheet1!F1293="successful",Sheet1!$L1293,"")</f>
        <v>42</v>
      </c>
      <c r="G1293" t="str">
        <f>IF(Sheet1!$F1293="failed",Sheet1!$L1293,"")</f>
        <v/>
      </c>
    </row>
    <row r="1294" spans="5:7" x14ac:dyDescent="0.25">
      <c r="E1294">
        <v>1293</v>
      </c>
      <c r="F1294">
        <f>IF(Sheet1!F1294="successful",Sheet1!$L1294,"")</f>
        <v>52</v>
      </c>
      <c r="G1294" t="str">
        <f>IF(Sheet1!$F1294="failed",Sheet1!$L1294,"")</f>
        <v/>
      </c>
    </row>
    <row r="1295" spans="5:7" x14ac:dyDescent="0.25">
      <c r="E1295">
        <v>1294</v>
      </c>
      <c r="F1295">
        <f>IF(Sheet1!F1295="successful",Sheet1!$L1295,"")</f>
        <v>120</v>
      </c>
      <c r="G1295" t="str">
        <f>IF(Sheet1!$F1295="failed",Sheet1!$L1295,"")</f>
        <v/>
      </c>
    </row>
    <row r="1296" spans="5:7" x14ac:dyDescent="0.25">
      <c r="E1296">
        <v>1295</v>
      </c>
      <c r="F1296">
        <f>IF(Sheet1!F1296="successful",Sheet1!$L1296,"")</f>
        <v>22</v>
      </c>
      <c r="G1296" t="str">
        <f>IF(Sheet1!$F1296="failed",Sheet1!$L1296,"")</f>
        <v/>
      </c>
    </row>
    <row r="1297" spans="5:7" x14ac:dyDescent="0.25">
      <c r="E1297">
        <v>1296</v>
      </c>
      <c r="F1297">
        <f>IF(Sheet1!F1297="successful",Sheet1!$L1297,"")</f>
        <v>64</v>
      </c>
      <c r="G1297" t="str">
        <f>IF(Sheet1!$F1297="failed",Sheet1!$L1297,"")</f>
        <v/>
      </c>
    </row>
    <row r="1298" spans="5:7" x14ac:dyDescent="0.25">
      <c r="E1298">
        <v>1297</v>
      </c>
      <c r="F1298">
        <f>IF(Sheet1!F1298="successful",Sheet1!$L1298,"")</f>
        <v>23</v>
      </c>
      <c r="G1298" t="str">
        <f>IF(Sheet1!$F1298="failed",Sheet1!$L1298,"")</f>
        <v/>
      </c>
    </row>
    <row r="1299" spans="5:7" x14ac:dyDescent="0.25">
      <c r="E1299">
        <v>1298</v>
      </c>
      <c r="F1299">
        <f>IF(Sheet1!F1299="successful",Sheet1!$L1299,"")</f>
        <v>238</v>
      </c>
      <c r="G1299" t="str">
        <f>IF(Sheet1!$F1299="failed",Sheet1!$L1299,"")</f>
        <v/>
      </c>
    </row>
    <row r="1300" spans="5:7" x14ac:dyDescent="0.25">
      <c r="E1300">
        <v>1299</v>
      </c>
      <c r="F1300">
        <f>IF(Sheet1!F1300="successful",Sheet1!$L1300,"")</f>
        <v>33</v>
      </c>
      <c r="G1300" t="str">
        <f>IF(Sheet1!$F1300="failed",Sheet1!$L1300,"")</f>
        <v/>
      </c>
    </row>
    <row r="1301" spans="5:7" x14ac:dyDescent="0.25">
      <c r="E1301">
        <v>1300</v>
      </c>
      <c r="F1301">
        <f>IF(Sheet1!F1301="successful",Sheet1!$L1301,"")</f>
        <v>32</v>
      </c>
      <c r="G1301" t="str">
        <f>IF(Sheet1!$F1301="failed",Sheet1!$L1301,"")</f>
        <v/>
      </c>
    </row>
    <row r="1302" spans="5:7" x14ac:dyDescent="0.25">
      <c r="E1302">
        <v>1301</v>
      </c>
      <c r="F1302">
        <f>IF(Sheet1!F1302="successful",Sheet1!$L1302,"")</f>
        <v>24</v>
      </c>
      <c r="G1302" t="str">
        <f>IF(Sheet1!$F1302="failed",Sheet1!$L1302,"")</f>
        <v/>
      </c>
    </row>
    <row r="1303" spans="5:7" x14ac:dyDescent="0.25">
      <c r="E1303">
        <v>1302</v>
      </c>
      <c r="F1303">
        <f>IF(Sheet1!F1303="successful",Sheet1!$L1303,"")</f>
        <v>29</v>
      </c>
      <c r="G1303" t="str">
        <f>IF(Sheet1!$F1303="failed",Sheet1!$L1303,"")</f>
        <v/>
      </c>
    </row>
    <row r="1304" spans="5:7" x14ac:dyDescent="0.25">
      <c r="E1304">
        <v>1303</v>
      </c>
      <c r="F1304">
        <f>IF(Sheet1!F1304="successful",Sheet1!$L1304,"")</f>
        <v>50</v>
      </c>
      <c r="G1304" t="str">
        <f>IF(Sheet1!$F1304="failed",Sheet1!$L1304,"")</f>
        <v/>
      </c>
    </row>
    <row r="1305" spans="5:7" x14ac:dyDescent="0.25">
      <c r="E1305">
        <v>1304</v>
      </c>
      <c r="F1305">
        <f>IF(Sheet1!F1305="successful",Sheet1!$L1305,"")</f>
        <v>108</v>
      </c>
      <c r="G1305" t="str">
        <f>IF(Sheet1!$F1305="failed",Sheet1!$L1305,"")</f>
        <v/>
      </c>
    </row>
    <row r="1306" spans="5:7" x14ac:dyDescent="0.25">
      <c r="E1306">
        <v>1305</v>
      </c>
      <c r="F1306" t="str">
        <f>IF(Sheet1!F1306="successful",Sheet1!$L1306,"")</f>
        <v/>
      </c>
      <c r="G1306" t="str">
        <f>IF(Sheet1!$F1306="failed",Sheet1!$L1306,"")</f>
        <v/>
      </c>
    </row>
    <row r="1307" spans="5:7" x14ac:dyDescent="0.25">
      <c r="E1307">
        <v>1306</v>
      </c>
      <c r="F1307" t="str">
        <f>IF(Sheet1!F1307="successful",Sheet1!$L1307,"")</f>
        <v/>
      </c>
      <c r="G1307" t="str">
        <f>IF(Sheet1!$F1307="failed",Sheet1!$L1307,"")</f>
        <v/>
      </c>
    </row>
    <row r="1308" spans="5:7" x14ac:dyDescent="0.25">
      <c r="E1308">
        <v>1307</v>
      </c>
      <c r="F1308" t="str">
        <f>IF(Sheet1!F1308="successful",Sheet1!$L1308,"")</f>
        <v/>
      </c>
      <c r="G1308" t="str">
        <f>IF(Sheet1!$F1308="failed",Sheet1!$L1308,"")</f>
        <v/>
      </c>
    </row>
    <row r="1309" spans="5:7" x14ac:dyDescent="0.25">
      <c r="E1309">
        <v>1308</v>
      </c>
      <c r="F1309" t="str">
        <f>IF(Sheet1!F1309="successful",Sheet1!$L1309,"")</f>
        <v/>
      </c>
      <c r="G1309" t="str">
        <f>IF(Sheet1!$F1309="failed",Sheet1!$L1309,"")</f>
        <v/>
      </c>
    </row>
    <row r="1310" spans="5:7" x14ac:dyDescent="0.25">
      <c r="E1310">
        <v>1309</v>
      </c>
      <c r="F1310" t="str">
        <f>IF(Sheet1!F1310="successful",Sheet1!$L1310,"")</f>
        <v/>
      </c>
      <c r="G1310" t="str">
        <f>IF(Sheet1!$F1310="failed",Sheet1!$L1310,"")</f>
        <v/>
      </c>
    </row>
    <row r="1311" spans="5:7" x14ac:dyDescent="0.25">
      <c r="E1311">
        <v>1310</v>
      </c>
      <c r="F1311" t="str">
        <f>IF(Sheet1!F1311="successful",Sheet1!$L1311,"")</f>
        <v/>
      </c>
      <c r="G1311" t="str">
        <f>IF(Sheet1!$F1311="failed",Sheet1!$L1311,"")</f>
        <v/>
      </c>
    </row>
    <row r="1312" spans="5:7" x14ac:dyDescent="0.25">
      <c r="E1312">
        <v>1311</v>
      </c>
      <c r="F1312" t="str">
        <f>IF(Sheet1!F1312="successful",Sheet1!$L1312,"")</f>
        <v/>
      </c>
      <c r="G1312" t="str">
        <f>IF(Sheet1!$F1312="failed",Sheet1!$L1312,"")</f>
        <v/>
      </c>
    </row>
    <row r="1313" spans="5:7" x14ac:dyDescent="0.25">
      <c r="E1313">
        <v>1312</v>
      </c>
      <c r="F1313" t="str">
        <f>IF(Sheet1!F1313="successful",Sheet1!$L1313,"")</f>
        <v/>
      </c>
      <c r="G1313" t="str">
        <f>IF(Sheet1!$F1313="failed",Sheet1!$L1313,"")</f>
        <v/>
      </c>
    </row>
    <row r="1314" spans="5:7" x14ac:dyDescent="0.25">
      <c r="E1314">
        <v>1313</v>
      </c>
      <c r="F1314" t="str">
        <f>IF(Sheet1!F1314="successful",Sheet1!$L1314,"")</f>
        <v/>
      </c>
      <c r="G1314" t="str">
        <f>IF(Sheet1!$F1314="failed",Sheet1!$L1314,"")</f>
        <v/>
      </c>
    </row>
    <row r="1315" spans="5:7" x14ac:dyDescent="0.25">
      <c r="E1315">
        <v>1314</v>
      </c>
      <c r="F1315" t="str">
        <f>IF(Sheet1!F1315="successful",Sheet1!$L1315,"")</f>
        <v/>
      </c>
      <c r="G1315" t="str">
        <f>IF(Sheet1!$F1315="failed",Sheet1!$L1315,"")</f>
        <v/>
      </c>
    </row>
    <row r="1316" spans="5:7" x14ac:dyDescent="0.25">
      <c r="E1316">
        <v>1315</v>
      </c>
      <c r="F1316" t="str">
        <f>IF(Sheet1!F1316="successful",Sheet1!$L1316,"")</f>
        <v/>
      </c>
      <c r="G1316" t="str">
        <f>IF(Sheet1!$F1316="failed",Sheet1!$L1316,"")</f>
        <v/>
      </c>
    </row>
    <row r="1317" spans="5:7" x14ac:dyDescent="0.25">
      <c r="E1317">
        <v>1316</v>
      </c>
      <c r="F1317" t="str">
        <f>IF(Sheet1!F1317="successful",Sheet1!$L1317,"")</f>
        <v/>
      </c>
      <c r="G1317" t="str">
        <f>IF(Sheet1!$F1317="failed",Sheet1!$L1317,"")</f>
        <v/>
      </c>
    </row>
    <row r="1318" spans="5:7" x14ac:dyDescent="0.25">
      <c r="E1318">
        <v>1317</v>
      </c>
      <c r="F1318" t="str">
        <f>IF(Sheet1!F1318="successful",Sheet1!$L1318,"")</f>
        <v/>
      </c>
      <c r="G1318" t="str">
        <f>IF(Sheet1!$F1318="failed",Sheet1!$L1318,"")</f>
        <v/>
      </c>
    </row>
    <row r="1319" spans="5:7" x14ac:dyDescent="0.25">
      <c r="E1319">
        <v>1318</v>
      </c>
      <c r="F1319" t="str">
        <f>IF(Sheet1!F1319="successful",Sheet1!$L1319,"")</f>
        <v/>
      </c>
      <c r="G1319" t="str">
        <f>IF(Sheet1!$F1319="failed",Sheet1!$L1319,"")</f>
        <v/>
      </c>
    </row>
    <row r="1320" spans="5:7" x14ac:dyDescent="0.25">
      <c r="E1320">
        <v>1319</v>
      </c>
      <c r="F1320" t="str">
        <f>IF(Sheet1!F1320="successful",Sheet1!$L1320,"")</f>
        <v/>
      </c>
      <c r="G1320" t="str">
        <f>IF(Sheet1!$F1320="failed",Sheet1!$L1320,"")</f>
        <v/>
      </c>
    </row>
    <row r="1321" spans="5:7" x14ac:dyDescent="0.25">
      <c r="E1321">
        <v>1320</v>
      </c>
      <c r="F1321" t="str">
        <f>IF(Sheet1!F1321="successful",Sheet1!$L1321,"")</f>
        <v/>
      </c>
      <c r="G1321" t="str">
        <f>IF(Sheet1!$F1321="failed",Sheet1!$L1321,"")</f>
        <v/>
      </c>
    </row>
    <row r="1322" spans="5:7" x14ac:dyDescent="0.25">
      <c r="E1322">
        <v>1321</v>
      </c>
      <c r="F1322" t="str">
        <f>IF(Sheet1!F1322="successful",Sheet1!$L1322,"")</f>
        <v/>
      </c>
      <c r="G1322" t="str">
        <f>IF(Sheet1!$F1322="failed",Sheet1!$L1322,"")</f>
        <v/>
      </c>
    </row>
    <row r="1323" spans="5:7" x14ac:dyDescent="0.25">
      <c r="E1323">
        <v>1322</v>
      </c>
      <c r="F1323" t="str">
        <f>IF(Sheet1!F1323="successful",Sheet1!$L1323,"")</f>
        <v/>
      </c>
      <c r="G1323" t="str">
        <f>IF(Sheet1!$F1323="failed",Sheet1!$L1323,"")</f>
        <v/>
      </c>
    </row>
    <row r="1324" spans="5:7" x14ac:dyDescent="0.25">
      <c r="E1324">
        <v>1323</v>
      </c>
      <c r="F1324" t="str">
        <f>IF(Sheet1!F1324="successful",Sheet1!$L1324,"")</f>
        <v/>
      </c>
      <c r="G1324" t="str">
        <f>IF(Sheet1!$F1324="failed",Sheet1!$L1324,"")</f>
        <v/>
      </c>
    </row>
    <row r="1325" spans="5:7" x14ac:dyDescent="0.25">
      <c r="E1325">
        <v>1324</v>
      </c>
      <c r="F1325" t="str">
        <f>IF(Sheet1!F1325="successful",Sheet1!$L1325,"")</f>
        <v/>
      </c>
      <c r="G1325" t="str">
        <f>IF(Sheet1!$F1325="failed",Sheet1!$L1325,"")</f>
        <v/>
      </c>
    </row>
    <row r="1326" spans="5:7" x14ac:dyDescent="0.25">
      <c r="E1326">
        <v>1325</v>
      </c>
      <c r="F1326" t="str">
        <f>IF(Sheet1!F1326="successful",Sheet1!$L1326,"")</f>
        <v/>
      </c>
      <c r="G1326" t="str">
        <f>IF(Sheet1!$F1326="failed",Sheet1!$L1326,"")</f>
        <v/>
      </c>
    </row>
    <row r="1327" spans="5:7" x14ac:dyDescent="0.25">
      <c r="E1327">
        <v>1326</v>
      </c>
      <c r="F1327" t="str">
        <f>IF(Sheet1!F1327="successful",Sheet1!$L1327,"")</f>
        <v/>
      </c>
      <c r="G1327" t="str">
        <f>IF(Sheet1!$F1327="failed",Sheet1!$L1327,"")</f>
        <v/>
      </c>
    </row>
    <row r="1328" spans="5:7" x14ac:dyDescent="0.25">
      <c r="E1328">
        <v>1327</v>
      </c>
      <c r="F1328" t="str">
        <f>IF(Sheet1!F1328="successful",Sheet1!$L1328,"")</f>
        <v/>
      </c>
      <c r="G1328" t="str">
        <f>IF(Sheet1!$F1328="failed",Sheet1!$L1328,"")</f>
        <v/>
      </c>
    </row>
    <row r="1329" spans="5:7" x14ac:dyDescent="0.25">
      <c r="E1329">
        <v>1328</v>
      </c>
      <c r="F1329" t="str">
        <f>IF(Sheet1!F1329="successful",Sheet1!$L1329,"")</f>
        <v/>
      </c>
      <c r="G1329" t="str">
        <f>IF(Sheet1!$F1329="failed",Sheet1!$L1329,"")</f>
        <v/>
      </c>
    </row>
    <row r="1330" spans="5:7" x14ac:dyDescent="0.25">
      <c r="E1330">
        <v>1329</v>
      </c>
      <c r="F1330" t="str">
        <f>IF(Sheet1!F1330="successful",Sheet1!$L1330,"")</f>
        <v/>
      </c>
      <c r="G1330" t="str">
        <f>IF(Sheet1!$F1330="failed",Sheet1!$L1330,"")</f>
        <v/>
      </c>
    </row>
    <row r="1331" spans="5:7" x14ac:dyDescent="0.25">
      <c r="E1331">
        <v>1330</v>
      </c>
      <c r="F1331" t="str">
        <f>IF(Sheet1!F1331="successful",Sheet1!$L1331,"")</f>
        <v/>
      </c>
      <c r="G1331" t="str">
        <f>IF(Sheet1!$F1331="failed",Sheet1!$L1331,"")</f>
        <v/>
      </c>
    </row>
    <row r="1332" spans="5:7" x14ac:dyDescent="0.25">
      <c r="E1332">
        <v>1331</v>
      </c>
      <c r="F1332" t="str">
        <f>IF(Sheet1!F1332="successful",Sheet1!$L1332,"")</f>
        <v/>
      </c>
      <c r="G1332" t="str">
        <f>IF(Sheet1!$F1332="failed",Sheet1!$L1332,"")</f>
        <v/>
      </c>
    </row>
    <row r="1333" spans="5:7" x14ac:dyDescent="0.25">
      <c r="E1333">
        <v>1332</v>
      </c>
      <c r="F1333" t="str">
        <f>IF(Sheet1!F1333="successful",Sheet1!$L1333,"")</f>
        <v/>
      </c>
      <c r="G1333" t="str">
        <f>IF(Sheet1!$F1333="failed",Sheet1!$L1333,"")</f>
        <v/>
      </c>
    </row>
    <row r="1334" spans="5:7" x14ac:dyDescent="0.25">
      <c r="E1334">
        <v>1333</v>
      </c>
      <c r="F1334" t="str">
        <f>IF(Sheet1!F1334="successful",Sheet1!$L1334,"")</f>
        <v/>
      </c>
      <c r="G1334" t="str">
        <f>IF(Sheet1!$F1334="failed",Sheet1!$L1334,"")</f>
        <v/>
      </c>
    </row>
    <row r="1335" spans="5:7" x14ac:dyDescent="0.25">
      <c r="E1335">
        <v>1334</v>
      </c>
      <c r="F1335" t="str">
        <f>IF(Sheet1!F1335="successful",Sheet1!$L1335,"")</f>
        <v/>
      </c>
      <c r="G1335" t="str">
        <f>IF(Sheet1!$F1335="failed",Sheet1!$L1335,"")</f>
        <v/>
      </c>
    </row>
    <row r="1336" spans="5:7" x14ac:dyDescent="0.25">
      <c r="E1336">
        <v>1335</v>
      </c>
      <c r="F1336" t="str">
        <f>IF(Sheet1!F1336="successful",Sheet1!$L1336,"")</f>
        <v/>
      </c>
      <c r="G1336" t="str">
        <f>IF(Sheet1!$F1336="failed",Sheet1!$L1336,"")</f>
        <v/>
      </c>
    </row>
    <row r="1337" spans="5:7" x14ac:dyDescent="0.25">
      <c r="E1337">
        <v>1336</v>
      </c>
      <c r="F1337" t="str">
        <f>IF(Sheet1!F1337="successful",Sheet1!$L1337,"")</f>
        <v/>
      </c>
      <c r="G1337" t="str">
        <f>IF(Sheet1!$F1337="failed",Sheet1!$L1337,"")</f>
        <v/>
      </c>
    </row>
    <row r="1338" spans="5:7" x14ac:dyDescent="0.25">
      <c r="E1338">
        <v>1337</v>
      </c>
      <c r="F1338" t="str">
        <f>IF(Sheet1!F1338="successful",Sheet1!$L1338,"")</f>
        <v/>
      </c>
      <c r="G1338" t="str">
        <f>IF(Sheet1!$F1338="failed",Sheet1!$L1338,"")</f>
        <v/>
      </c>
    </row>
    <row r="1339" spans="5:7" x14ac:dyDescent="0.25">
      <c r="E1339">
        <v>1338</v>
      </c>
      <c r="F1339" t="str">
        <f>IF(Sheet1!F1339="successful",Sheet1!$L1339,"")</f>
        <v/>
      </c>
      <c r="G1339" t="str">
        <f>IF(Sheet1!$F1339="failed",Sheet1!$L1339,"")</f>
        <v/>
      </c>
    </row>
    <row r="1340" spans="5:7" x14ac:dyDescent="0.25">
      <c r="E1340">
        <v>1339</v>
      </c>
      <c r="F1340" t="str">
        <f>IF(Sheet1!F1340="successful",Sheet1!$L1340,"")</f>
        <v/>
      </c>
      <c r="G1340" t="str">
        <f>IF(Sheet1!$F1340="failed",Sheet1!$L1340,"")</f>
        <v/>
      </c>
    </row>
    <row r="1341" spans="5:7" x14ac:dyDescent="0.25">
      <c r="E1341">
        <v>1340</v>
      </c>
      <c r="F1341" t="str">
        <f>IF(Sheet1!F1341="successful",Sheet1!$L1341,"")</f>
        <v/>
      </c>
      <c r="G1341" t="str">
        <f>IF(Sheet1!$F1341="failed",Sheet1!$L1341,"")</f>
        <v/>
      </c>
    </row>
    <row r="1342" spans="5:7" x14ac:dyDescent="0.25">
      <c r="E1342">
        <v>1341</v>
      </c>
      <c r="F1342" t="str">
        <f>IF(Sheet1!F1342="successful",Sheet1!$L1342,"")</f>
        <v/>
      </c>
      <c r="G1342" t="str">
        <f>IF(Sheet1!$F1342="failed",Sheet1!$L1342,"")</f>
        <v/>
      </c>
    </row>
    <row r="1343" spans="5:7" x14ac:dyDescent="0.25">
      <c r="E1343">
        <v>1342</v>
      </c>
      <c r="F1343" t="str">
        <f>IF(Sheet1!F1343="successful",Sheet1!$L1343,"")</f>
        <v/>
      </c>
      <c r="G1343" t="str">
        <f>IF(Sheet1!$F1343="failed",Sheet1!$L1343,"")</f>
        <v/>
      </c>
    </row>
    <row r="1344" spans="5:7" x14ac:dyDescent="0.25">
      <c r="E1344">
        <v>1343</v>
      </c>
      <c r="F1344" t="str">
        <f>IF(Sheet1!F1344="successful",Sheet1!$L1344,"")</f>
        <v/>
      </c>
      <c r="G1344" t="str">
        <f>IF(Sheet1!$F1344="failed",Sheet1!$L1344,"")</f>
        <v/>
      </c>
    </row>
    <row r="1345" spans="5:7" x14ac:dyDescent="0.25">
      <c r="E1345">
        <v>1344</v>
      </c>
      <c r="F1345" t="str">
        <f>IF(Sheet1!F1345="successful",Sheet1!$L1345,"")</f>
        <v/>
      </c>
      <c r="G1345" t="str">
        <f>IF(Sheet1!$F1345="failed",Sheet1!$L1345,"")</f>
        <v/>
      </c>
    </row>
    <row r="1346" spans="5:7" x14ac:dyDescent="0.25">
      <c r="E1346">
        <v>1345</v>
      </c>
      <c r="F1346">
        <f>IF(Sheet1!F1346="successful",Sheet1!$L1346,"")</f>
        <v>139</v>
      </c>
      <c r="G1346" t="str">
        <f>IF(Sheet1!$F1346="failed",Sheet1!$L1346,"")</f>
        <v/>
      </c>
    </row>
    <row r="1347" spans="5:7" x14ac:dyDescent="0.25">
      <c r="E1347">
        <v>1346</v>
      </c>
      <c r="F1347">
        <f>IF(Sheet1!F1347="successful",Sheet1!$L1347,"")</f>
        <v>7</v>
      </c>
      <c r="G1347" t="str">
        <f>IF(Sheet1!$F1347="failed",Sheet1!$L1347,"")</f>
        <v/>
      </c>
    </row>
    <row r="1348" spans="5:7" x14ac:dyDescent="0.25">
      <c r="E1348">
        <v>1347</v>
      </c>
      <c r="F1348">
        <f>IF(Sheet1!F1348="successful",Sheet1!$L1348,"")</f>
        <v>149</v>
      </c>
      <c r="G1348" t="str">
        <f>IF(Sheet1!$F1348="failed",Sheet1!$L1348,"")</f>
        <v/>
      </c>
    </row>
    <row r="1349" spans="5:7" x14ac:dyDescent="0.25">
      <c r="E1349">
        <v>1348</v>
      </c>
      <c r="F1349">
        <f>IF(Sheet1!F1349="successful",Sheet1!$L1349,"")</f>
        <v>31</v>
      </c>
      <c r="G1349" t="str">
        <f>IF(Sheet1!$F1349="failed",Sheet1!$L1349,"")</f>
        <v/>
      </c>
    </row>
    <row r="1350" spans="5:7" x14ac:dyDescent="0.25">
      <c r="E1350">
        <v>1349</v>
      </c>
      <c r="F1350">
        <f>IF(Sheet1!F1350="successful",Sheet1!$L1350,"")</f>
        <v>26</v>
      </c>
      <c r="G1350" t="str">
        <f>IF(Sheet1!$F1350="failed",Sheet1!$L1350,"")</f>
        <v/>
      </c>
    </row>
    <row r="1351" spans="5:7" x14ac:dyDescent="0.25">
      <c r="E1351">
        <v>1350</v>
      </c>
      <c r="F1351">
        <f>IF(Sheet1!F1351="successful",Sheet1!$L1351,"")</f>
        <v>172</v>
      </c>
      <c r="G1351" t="str">
        <f>IF(Sheet1!$F1351="failed",Sheet1!$L1351,"")</f>
        <v/>
      </c>
    </row>
    <row r="1352" spans="5:7" x14ac:dyDescent="0.25">
      <c r="E1352">
        <v>1351</v>
      </c>
      <c r="F1352">
        <f>IF(Sheet1!F1352="successful",Sheet1!$L1352,"")</f>
        <v>78</v>
      </c>
      <c r="G1352" t="str">
        <f>IF(Sheet1!$F1352="failed",Sheet1!$L1352,"")</f>
        <v/>
      </c>
    </row>
    <row r="1353" spans="5:7" x14ac:dyDescent="0.25">
      <c r="E1353">
        <v>1352</v>
      </c>
      <c r="F1353">
        <f>IF(Sheet1!F1353="successful",Sheet1!$L1353,"")</f>
        <v>120</v>
      </c>
      <c r="G1353" t="str">
        <f>IF(Sheet1!$F1353="failed",Sheet1!$L1353,"")</f>
        <v/>
      </c>
    </row>
    <row r="1354" spans="5:7" x14ac:dyDescent="0.25">
      <c r="E1354">
        <v>1353</v>
      </c>
      <c r="F1354">
        <f>IF(Sheet1!F1354="successful",Sheet1!$L1354,"")</f>
        <v>227</v>
      </c>
      <c r="G1354" t="str">
        <f>IF(Sheet1!$F1354="failed",Sheet1!$L1354,"")</f>
        <v/>
      </c>
    </row>
    <row r="1355" spans="5:7" x14ac:dyDescent="0.25">
      <c r="E1355">
        <v>1354</v>
      </c>
      <c r="F1355">
        <f>IF(Sheet1!F1355="successful",Sheet1!$L1355,"")</f>
        <v>42</v>
      </c>
      <c r="G1355" t="str">
        <f>IF(Sheet1!$F1355="failed",Sheet1!$L1355,"")</f>
        <v/>
      </c>
    </row>
    <row r="1356" spans="5:7" x14ac:dyDescent="0.25">
      <c r="E1356">
        <v>1355</v>
      </c>
      <c r="F1356">
        <f>IF(Sheet1!F1356="successful",Sheet1!$L1356,"")</f>
        <v>64</v>
      </c>
      <c r="G1356" t="str">
        <f>IF(Sheet1!$F1356="failed",Sheet1!$L1356,"")</f>
        <v/>
      </c>
    </row>
    <row r="1357" spans="5:7" x14ac:dyDescent="0.25">
      <c r="E1357">
        <v>1356</v>
      </c>
      <c r="F1357">
        <f>IF(Sheet1!F1357="successful",Sheet1!$L1357,"")</f>
        <v>121</v>
      </c>
      <c r="G1357" t="str">
        <f>IF(Sheet1!$F1357="failed",Sheet1!$L1357,"")</f>
        <v/>
      </c>
    </row>
    <row r="1358" spans="5:7" x14ac:dyDescent="0.25">
      <c r="E1358">
        <v>1357</v>
      </c>
      <c r="F1358">
        <f>IF(Sheet1!F1358="successful",Sheet1!$L1358,"")</f>
        <v>87</v>
      </c>
      <c r="G1358" t="str">
        <f>IF(Sheet1!$F1358="failed",Sheet1!$L1358,"")</f>
        <v/>
      </c>
    </row>
    <row r="1359" spans="5:7" x14ac:dyDescent="0.25">
      <c r="E1359">
        <v>1358</v>
      </c>
      <c r="F1359">
        <f>IF(Sheet1!F1359="successful",Sheet1!$L1359,"")</f>
        <v>65</v>
      </c>
      <c r="G1359" t="str">
        <f>IF(Sheet1!$F1359="failed",Sheet1!$L1359,"")</f>
        <v/>
      </c>
    </row>
    <row r="1360" spans="5:7" x14ac:dyDescent="0.25">
      <c r="E1360">
        <v>1359</v>
      </c>
      <c r="F1360">
        <f>IF(Sheet1!F1360="successful",Sheet1!$L1360,"")</f>
        <v>49</v>
      </c>
      <c r="G1360" t="str">
        <f>IF(Sheet1!$F1360="failed",Sheet1!$L1360,"")</f>
        <v/>
      </c>
    </row>
    <row r="1361" spans="5:7" x14ac:dyDescent="0.25">
      <c r="E1361">
        <v>1360</v>
      </c>
      <c r="F1361">
        <f>IF(Sheet1!F1361="successful",Sheet1!$L1361,"")</f>
        <v>19</v>
      </c>
      <c r="G1361" t="str">
        <f>IF(Sheet1!$F1361="failed",Sheet1!$L1361,"")</f>
        <v/>
      </c>
    </row>
    <row r="1362" spans="5:7" x14ac:dyDescent="0.25">
      <c r="E1362">
        <v>1361</v>
      </c>
      <c r="F1362">
        <f>IF(Sheet1!F1362="successful",Sheet1!$L1362,"")</f>
        <v>81</v>
      </c>
      <c r="G1362" t="str">
        <f>IF(Sheet1!$F1362="failed",Sheet1!$L1362,"")</f>
        <v/>
      </c>
    </row>
    <row r="1363" spans="5:7" x14ac:dyDescent="0.25">
      <c r="E1363">
        <v>1362</v>
      </c>
      <c r="F1363">
        <f>IF(Sheet1!F1363="successful",Sheet1!$L1363,"")</f>
        <v>264</v>
      </c>
      <c r="G1363" t="str">
        <f>IF(Sheet1!$F1363="failed",Sheet1!$L1363,"")</f>
        <v/>
      </c>
    </row>
    <row r="1364" spans="5:7" x14ac:dyDescent="0.25">
      <c r="E1364">
        <v>1363</v>
      </c>
      <c r="F1364">
        <f>IF(Sheet1!F1364="successful",Sheet1!$L1364,"")</f>
        <v>25</v>
      </c>
      <c r="G1364" t="str">
        <f>IF(Sheet1!$F1364="failed",Sheet1!$L1364,"")</f>
        <v/>
      </c>
    </row>
    <row r="1365" spans="5:7" x14ac:dyDescent="0.25">
      <c r="E1365">
        <v>1364</v>
      </c>
      <c r="F1365">
        <f>IF(Sheet1!F1365="successful",Sheet1!$L1365,"")</f>
        <v>5</v>
      </c>
      <c r="G1365" t="str">
        <f>IF(Sheet1!$F1365="failed",Sheet1!$L1365,"")</f>
        <v/>
      </c>
    </row>
    <row r="1366" spans="5:7" x14ac:dyDescent="0.25">
      <c r="E1366">
        <v>1365</v>
      </c>
      <c r="F1366">
        <f>IF(Sheet1!F1366="successful",Sheet1!$L1366,"")</f>
        <v>144</v>
      </c>
      <c r="G1366" t="str">
        <f>IF(Sheet1!$F1366="failed",Sheet1!$L1366,"")</f>
        <v/>
      </c>
    </row>
    <row r="1367" spans="5:7" x14ac:dyDescent="0.25">
      <c r="E1367">
        <v>1366</v>
      </c>
      <c r="F1367">
        <f>IF(Sheet1!F1367="successful",Sheet1!$L1367,"")</f>
        <v>92</v>
      </c>
      <c r="G1367" t="str">
        <f>IF(Sheet1!$F1367="failed",Sheet1!$L1367,"")</f>
        <v/>
      </c>
    </row>
    <row r="1368" spans="5:7" x14ac:dyDescent="0.25">
      <c r="E1368">
        <v>1367</v>
      </c>
      <c r="F1368">
        <f>IF(Sheet1!F1368="successful",Sheet1!$L1368,"")</f>
        <v>147</v>
      </c>
      <c r="G1368" t="str">
        <f>IF(Sheet1!$F1368="failed",Sheet1!$L1368,"")</f>
        <v/>
      </c>
    </row>
    <row r="1369" spans="5:7" x14ac:dyDescent="0.25">
      <c r="E1369">
        <v>1368</v>
      </c>
      <c r="F1369">
        <f>IF(Sheet1!F1369="successful",Sheet1!$L1369,"")</f>
        <v>90</v>
      </c>
      <c r="G1369" t="str">
        <f>IF(Sheet1!$F1369="failed",Sheet1!$L1369,"")</f>
        <v/>
      </c>
    </row>
    <row r="1370" spans="5:7" x14ac:dyDescent="0.25">
      <c r="E1370">
        <v>1369</v>
      </c>
      <c r="F1370">
        <f>IF(Sheet1!F1370="successful",Sheet1!$L1370,"")</f>
        <v>87</v>
      </c>
      <c r="G1370" t="str">
        <f>IF(Sheet1!$F1370="failed",Sheet1!$L1370,"")</f>
        <v/>
      </c>
    </row>
    <row r="1371" spans="5:7" x14ac:dyDescent="0.25">
      <c r="E1371">
        <v>1370</v>
      </c>
      <c r="F1371">
        <f>IF(Sheet1!F1371="successful",Sheet1!$L1371,"")</f>
        <v>406</v>
      </c>
      <c r="G1371" t="str">
        <f>IF(Sheet1!$F1371="failed",Sheet1!$L1371,"")</f>
        <v/>
      </c>
    </row>
    <row r="1372" spans="5:7" x14ac:dyDescent="0.25">
      <c r="E1372">
        <v>1371</v>
      </c>
      <c r="F1372">
        <f>IF(Sheet1!F1372="successful",Sheet1!$L1372,"")</f>
        <v>20</v>
      </c>
      <c r="G1372" t="str">
        <f>IF(Sheet1!$F1372="failed",Sheet1!$L1372,"")</f>
        <v/>
      </c>
    </row>
    <row r="1373" spans="5:7" x14ac:dyDescent="0.25">
      <c r="E1373">
        <v>1372</v>
      </c>
      <c r="F1373">
        <f>IF(Sheet1!F1373="successful",Sheet1!$L1373,"")</f>
        <v>70</v>
      </c>
      <c r="G1373" t="str">
        <f>IF(Sheet1!$F1373="failed",Sheet1!$L1373,"")</f>
        <v/>
      </c>
    </row>
    <row r="1374" spans="5:7" x14ac:dyDescent="0.25">
      <c r="E1374">
        <v>1373</v>
      </c>
      <c r="F1374">
        <f>IF(Sheet1!F1374="successful",Sheet1!$L1374,"")</f>
        <v>16</v>
      </c>
      <c r="G1374" t="str">
        <f>IF(Sheet1!$F1374="failed",Sheet1!$L1374,"")</f>
        <v/>
      </c>
    </row>
    <row r="1375" spans="5:7" x14ac:dyDescent="0.25">
      <c r="E1375">
        <v>1374</v>
      </c>
      <c r="F1375">
        <f>IF(Sheet1!F1375="successful",Sheet1!$L1375,"")</f>
        <v>52</v>
      </c>
      <c r="G1375" t="str">
        <f>IF(Sheet1!$F1375="failed",Sheet1!$L1375,"")</f>
        <v/>
      </c>
    </row>
    <row r="1376" spans="5:7" x14ac:dyDescent="0.25">
      <c r="E1376">
        <v>1375</v>
      </c>
      <c r="F1376">
        <f>IF(Sheet1!F1376="successful",Sheet1!$L1376,"")</f>
        <v>66</v>
      </c>
      <c r="G1376" t="str">
        <f>IF(Sheet1!$F1376="failed",Sheet1!$L1376,"")</f>
        <v/>
      </c>
    </row>
    <row r="1377" spans="5:7" x14ac:dyDescent="0.25">
      <c r="E1377">
        <v>1376</v>
      </c>
      <c r="F1377">
        <f>IF(Sheet1!F1377="successful",Sheet1!$L1377,"")</f>
        <v>109</v>
      </c>
      <c r="G1377" t="str">
        <f>IF(Sheet1!$F1377="failed",Sheet1!$L1377,"")</f>
        <v/>
      </c>
    </row>
    <row r="1378" spans="5:7" x14ac:dyDescent="0.25">
      <c r="E1378">
        <v>1377</v>
      </c>
      <c r="F1378">
        <f>IF(Sheet1!F1378="successful",Sheet1!$L1378,"")</f>
        <v>168</v>
      </c>
      <c r="G1378" t="str">
        <f>IF(Sheet1!$F1378="failed",Sheet1!$L1378,"")</f>
        <v/>
      </c>
    </row>
    <row r="1379" spans="5:7" x14ac:dyDescent="0.25">
      <c r="E1379">
        <v>1378</v>
      </c>
      <c r="F1379">
        <f>IF(Sheet1!F1379="successful",Sheet1!$L1379,"")</f>
        <v>31</v>
      </c>
      <c r="G1379" t="str">
        <f>IF(Sheet1!$F1379="failed",Sheet1!$L1379,"")</f>
        <v/>
      </c>
    </row>
    <row r="1380" spans="5:7" x14ac:dyDescent="0.25">
      <c r="E1380">
        <v>1379</v>
      </c>
      <c r="F1380">
        <f>IF(Sheet1!F1380="successful",Sheet1!$L1380,"")</f>
        <v>133</v>
      </c>
      <c r="G1380" t="str">
        <f>IF(Sheet1!$F1380="failed",Sheet1!$L1380,"")</f>
        <v/>
      </c>
    </row>
    <row r="1381" spans="5:7" x14ac:dyDescent="0.25">
      <c r="E1381">
        <v>1380</v>
      </c>
      <c r="F1381">
        <f>IF(Sheet1!F1381="successful",Sheet1!$L1381,"")</f>
        <v>151</v>
      </c>
      <c r="G1381" t="str">
        <f>IF(Sheet1!$F1381="failed",Sheet1!$L1381,"")</f>
        <v/>
      </c>
    </row>
    <row r="1382" spans="5:7" x14ac:dyDescent="0.25">
      <c r="E1382">
        <v>1381</v>
      </c>
      <c r="F1382">
        <f>IF(Sheet1!F1382="successful",Sheet1!$L1382,"")</f>
        <v>5</v>
      </c>
      <c r="G1382" t="str">
        <f>IF(Sheet1!$F1382="failed",Sheet1!$L1382,"")</f>
        <v/>
      </c>
    </row>
    <row r="1383" spans="5:7" x14ac:dyDescent="0.25">
      <c r="E1383">
        <v>1382</v>
      </c>
      <c r="F1383">
        <f>IF(Sheet1!F1383="successful",Sheet1!$L1383,"")</f>
        <v>73</v>
      </c>
      <c r="G1383" t="str">
        <f>IF(Sheet1!$F1383="failed",Sheet1!$L1383,"")</f>
        <v/>
      </c>
    </row>
    <row r="1384" spans="5:7" x14ac:dyDescent="0.25">
      <c r="E1384">
        <v>1383</v>
      </c>
      <c r="F1384">
        <f>IF(Sheet1!F1384="successful",Sheet1!$L1384,"")</f>
        <v>148</v>
      </c>
      <c r="G1384" t="str">
        <f>IF(Sheet1!$F1384="failed",Sheet1!$L1384,"")</f>
        <v/>
      </c>
    </row>
    <row r="1385" spans="5:7" x14ac:dyDescent="0.25">
      <c r="E1385">
        <v>1384</v>
      </c>
      <c r="F1385">
        <f>IF(Sheet1!F1385="successful",Sheet1!$L1385,"")</f>
        <v>93</v>
      </c>
      <c r="G1385" t="str">
        <f>IF(Sheet1!$F1385="failed",Sheet1!$L1385,"")</f>
        <v/>
      </c>
    </row>
    <row r="1386" spans="5:7" x14ac:dyDescent="0.25">
      <c r="E1386">
        <v>1385</v>
      </c>
      <c r="F1386">
        <f>IF(Sheet1!F1386="successful",Sheet1!$L1386,"")</f>
        <v>63</v>
      </c>
      <c r="G1386" t="str">
        <f>IF(Sheet1!$F1386="failed",Sheet1!$L1386,"")</f>
        <v/>
      </c>
    </row>
    <row r="1387" spans="5:7" x14ac:dyDescent="0.25">
      <c r="E1387">
        <v>1386</v>
      </c>
      <c r="F1387">
        <f>IF(Sheet1!F1387="successful",Sheet1!$L1387,"")</f>
        <v>134</v>
      </c>
      <c r="G1387" t="str">
        <f>IF(Sheet1!$F1387="failed",Sheet1!$L1387,"")</f>
        <v/>
      </c>
    </row>
    <row r="1388" spans="5:7" x14ac:dyDescent="0.25">
      <c r="E1388">
        <v>1387</v>
      </c>
      <c r="F1388">
        <f>IF(Sheet1!F1388="successful",Sheet1!$L1388,"")</f>
        <v>14</v>
      </c>
      <c r="G1388" t="str">
        <f>IF(Sheet1!$F1388="failed",Sheet1!$L1388,"")</f>
        <v/>
      </c>
    </row>
    <row r="1389" spans="5:7" x14ac:dyDescent="0.25">
      <c r="E1389">
        <v>1388</v>
      </c>
      <c r="F1389">
        <f>IF(Sheet1!F1389="successful",Sheet1!$L1389,"")</f>
        <v>78</v>
      </c>
      <c r="G1389" t="str">
        <f>IF(Sheet1!$F1389="failed",Sheet1!$L1389,"")</f>
        <v/>
      </c>
    </row>
    <row r="1390" spans="5:7" x14ac:dyDescent="0.25">
      <c r="E1390">
        <v>1389</v>
      </c>
      <c r="F1390">
        <f>IF(Sheet1!F1390="successful",Sheet1!$L1390,"")</f>
        <v>112</v>
      </c>
      <c r="G1390" t="str">
        <f>IF(Sheet1!$F1390="failed",Sheet1!$L1390,"")</f>
        <v/>
      </c>
    </row>
    <row r="1391" spans="5:7" x14ac:dyDescent="0.25">
      <c r="E1391">
        <v>1390</v>
      </c>
      <c r="F1391">
        <f>IF(Sheet1!F1391="successful",Sheet1!$L1391,"")</f>
        <v>34</v>
      </c>
      <c r="G1391" t="str">
        <f>IF(Sheet1!$F1391="failed",Sheet1!$L1391,"")</f>
        <v/>
      </c>
    </row>
    <row r="1392" spans="5:7" x14ac:dyDescent="0.25">
      <c r="E1392">
        <v>1391</v>
      </c>
      <c r="F1392">
        <f>IF(Sheet1!F1392="successful",Sheet1!$L1392,"")</f>
        <v>19</v>
      </c>
      <c r="G1392" t="str">
        <f>IF(Sheet1!$F1392="failed",Sheet1!$L1392,"")</f>
        <v/>
      </c>
    </row>
    <row r="1393" spans="5:7" x14ac:dyDescent="0.25">
      <c r="E1393">
        <v>1392</v>
      </c>
      <c r="F1393">
        <f>IF(Sheet1!F1393="successful",Sheet1!$L1393,"")</f>
        <v>13</v>
      </c>
      <c r="G1393" t="str">
        <f>IF(Sheet1!$F1393="failed",Sheet1!$L1393,"")</f>
        <v/>
      </c>
    </row>
    <row r="1394" spans="5:7" x14ac:dyDescent="0.25">
      <c r="E1394">
        <v>1393</v>
      </c>
      <c r="F1394">
        <f>IF(Sheet1!F1394="successful",Sheet1!$L1394,"")</f>
        <v>104</v>
      </c>
      <c r="G1394" t="str">
        <f>IF(Sheet1!$F1394="failed",Sheet1!$L1394,"")</f>
        <v/>
      </c>
    </row>
    <row r="1395" spans="5:7" x14ac:dyDescent="0.25">
      <c r="E1395">
        <v>1394</v>
      </c>
      <c r="F1395">
        <f>IF(Sheet1!F1395="successful",Sheet1!$L1395,"")</f>
        <v>52</v>
      </c>
      <c r="G1395" t="str">
        <f>IF(Sheet1!$F1395="failed",Sheet1!$L1395,"")</f>
        <v/>
      </c>
    </row>
    <row r="1396" spans="5:7" x14ac:dyDescent="0.25">
      <c r="E1396">
        <v>1395</v>
      </c>
      <c r="F1396">
        <f>IF(Sheet1!F1396="successful",Sheet1!$L1396,"")</f>
        <v>17</v>
      </c>
      <c r="G1396" t="str">
        <f>IF(Sheet1!$F1396="failed",Sheet1!$L1396,"")</f>
        <v/>
      </c>
    </row>
    <row r="1397" spans="5:7" x14ac:dyDescent="0.25">
      <c r="E1397">
        <v>1396</v>
      </c>
      <c r="F1397">
        <f>IF(Sheet1!F1397="successful",Sheet1!$L1397,"")</f>
        <v>82</v>
      </c>
      <c r="G1397" t="str">
        <f>IF(Sheet1!$F1397="failed",Sheet1!$L1397,"")</f>
        <v/>
      </c>
    </row>
    <row r="1398" spans="5:7" x14ac:dyDescent="0.25">
      <c r="E1398">
        <v>1397</v>
      </c>
      <c r="F1398">
        <f>IF(Sheet1!F1398="successful",Sheet1!$L1398,"")</f>
        <v>73</v>
      </c>
      <c r="G1398" t="str">
        <f>IF(Sheet1!$F1398="failed",Sheet1!$L1398,"")</f>
        <v/>
      </c>
    </row>
    <row r="1399" spans="5:7" x14ac:dyDescent="0.25">
      <c r="E1399">
        <v>1398</v>
      </c>
      <c r="F1399">
        <f>IF(Sheet1!F1399="successful",Sheet1!$L1399,"")</f>
        <v>158</v>
      </c>
      <c r="G1399" t="str">
        <f>IF(Sheet1!$F1399="failed",Sheet1!$L1399,"")</f>
        <v/>
      </c>
    </row>
    <row r="1400" spans="5:7" x14ac:dyDescent="0.25">
      <c r="E1400">
        <v>1399</v>
      </c>
      <c r="F1400">
        <f>IF(Sheet1!F1400="successful",Sheet1!$L1400,"")</f>
        <v>65</v>
      </c>
      <c r="G1400" t="str">
        <f>IF(Sheet1!$F1400="failed",Sheet1!$L1400,"")</f>
        <v/>
      </c>
    </row>
    <row r="1401" spans="5:7" x14ac:dyDescent="0.25">
      <c r="E1401">
        <v>1400</v>
      </c>
      <c r="F1401">
        <f>IF(Sheet1!F1401="successful",Sheet1!$L1401,"")</f>
        <v>184</v>
      </c>
      <c r="G1401" t="str">
        <f>IF(Sheet1!$F1401="failed",Sheet1!$L1401,"")</f>
        <v/>
      </c>
    </row>
    <row r="1402" spans="5:7" x14ac:dyDescent="0.25">
      <c r="E1402">
        <v>1401</v>
      </c>
      <c r="F1402">
        <f>IF(Sheet1!F1402="successful",Sheet1!$L1402,"")</f>
        <v>34</v>
      </c>
      <c r="G1402" t="str">
        <f>IF(Sheet1!$F1402="failed",Sheet1!$L1402,"")</f>
        <v/>
      </c>
    </row>
    <row r="1403" spans="5:7" x14ac:dyDescent="0.25">
      <c r="E1403">
        <v>1402</v>
      </c>
      <c r="F1403">
        <f>IF(Sheet1!F1403="successful",Sheet1!$L1403,"")</f>
        <v>240</v>
      </c>
      <c r="G1403" t="str">
        <f>IF(Sheet1!$F1403="failed",Sheet1!$L1403,"")</f>
        <v/>
      </c>
    </row>
    <row r="1404" spans="5:7" x14ac:dyDescent="0.25">
      <c r="E1404">
        <v>1403</v>
      </c>
      <c r="F1404">
        <f>IF(Sheet1!F1404="successful",Sheet1!$L1404,"")</f>
        <v>113</v>
      </c>
      <c r="G1404" t="str">
        <f>IF(Sheet1!$F1404="failed",Sheet1!$L1404,"")</f>
        <v/>
      </c>
    </row>
    <row r="1405" spans="5:7" x14ac:dyDescent="0.25">
      <c r="E1405">
        <v>1404</v>
      </c>
      <c r="F1405">
        <f>IF(Sheet1!F1405="successful",Sheet1!$L1405,"")</f>
        <v>66</v>
      </c>
      <c r="G1405" t="str">
        <f>IF(Sheet1!$F1405="failed",Sheet1!$L1405,"")</f>
        <v/>
      </c>
    </row>
    <row r="1406" spans="5:7" x14ac:dyDescent="0.25">
      <c r="E1406">
        <v>1405</v>
      </c>
      <c r="F1406" t="str">
        <f>IF(Sheet1!F1406="successful",Sheet1!$L1406,"")</f>
        <v/>
      </c>
      <c r="G1406">
        <f>IF(Sheet1!$F1406="failed",Sheet1!$L1406,"")</f>
        <v>5</v>
      </c>
    </row>
    <row r="1407" spans="5:7" x14ac:dyDescent="0.25">
      <c r="E1407">
        <v>1406</v>
      </c>
      <c r="F1407" t="str">
        <f>IF(Sheet1!F1407="successful",Sheet1!$L1407,"")</f>
        <v/>
      </c>
      <c r="G1407">
        <f>IF(Sheet1!$F1407="failed",Sheet1!$L1407,"")</f>
        <v>17</v>
      </c>
    </row>
    <row r="1408" spans="5:7" x14ac:dyDescent="0.25">
      <c r="E1408">
        <v>1407</v>
      </c>
      <c r="F1408" t="str">
        <f>IF(Sheet1!F1408="successful",Sheet1!$L1408,"")</f>
        <v/>
      </c>
      <c r="G1408">
        <f>IF(Sheet1!$F1408="failed",Sheet1!$L1408,"")</f>
        <v>3</v>
      </c>
    </row>
    <row r="1409" spans="5:7" x14ac:dyDescent="0.25">
      <c r="E1409">
        <v>1408</v>
      </c>
      <c r="F1409" t="str">
        <f>IF(Sheet1!F1409="successful",Sheet1!$L1409,"")</f>
        <v/>
      </c>
      <c r="G1409">
        <f>IF(Sheet1!$F1409="failed",Sheet1!$L1409,"")</f>
        <v>2</v>
      </c>
    </row>
    <row r="1410" spans="5:7" x14ac:dyDescent="0.25">
      <c r="E1410">
        <v>1409</v>
      </c>
      <c r="F1410" t="str">
        <f>IF(Sheet1!F1410="successful",Sheet1!$L1410,"")</f>
        <v/>
      </c>
      <c r="G1410">
        <f>IF(Sheet1!$F1410="failed",Sheet1!$L1410,"")</f>
        <v>6</v>
      </c>
    </row>
    <row r="1411" spans="5:7" x14ac:dyDescent="0.25">
      <c r="E1411">
        <v>1410</v>
      </c>
      <c r="F1411" t="str">
        <f>IF(Sheet1!F1411="successful",Sheet1!$L1411,"")</f>
        <v/>
      </c>
      <c r="G1411">
        <f>IF(Sheet1!$F1411="failed",Sheet1!$L1411,"")</f>
        <v>0</v>
      </c>
    </row>
    <row r="1412" spans="5:7" x14ac:dyDescent="0.25">
      <c r="E1412">
        <v>1411</v>
      </c>
      <c r="F1412" t="str">
        <f>IF(Sheet1!F1412="successful",Sheet1!$L1412,"")</f>
        <v/>
      </c>
      <c r="G1412">
        <f>IF(Sheet1!$F1412="failed",Sheet1!$L1412,"")</f>
        <v>1</v>
      </c>
    </row>
    <row r="1413" spans="5:7" x14ac:dyDescent="0.25">
      <c r="E1413">
        <v>1412</v>
      </c>
      <c r="F1413" t="str">
        <f>IF(Sheet1!F1413="successful",Sheet1!$L1413,"")</f>
        <v/>
      </c>
      <c r="G1413">
        <f>IF(Sheet1!$F1413="failed",Sheet1!$L1413,"")</f>
        <v>3</v>
      </c>
    </row>
    <row r="1414" spans="5:7" x14ac:dyDescent="0.25">
      <c r="E1414">
        <v>1413</v>
      </c>
      <c r="F1414" t="str">
        <f>IF(Sheet1!F1414="successful",Sheet1!$L1414,"")</f>
        <v/>
      </c>
      <c r="G1414">
        <f>IF(Sheet1!$F1414="failed",Sheet1!$L1414,"")</f>
        <v>13</v>
      </c>
    </row>
    <row r="1415" spans="5:7" x14ac:dyDescent="0.25">
      <c r="E1415">
        <v>1414</v>
      </c>
      <c r="F1415" t="str">
        <f>IF(Sheet1!F1415="successful",Sheet1!$L1415,"")</f>
        <v/>
      </c>
      <c r="G1415">
        <f>IF(Sheet1!$F1415="failed",Sheet1!$L1415,"")</f>
        <v>1</v>
      </c>
    </row>
    <row r="1416" spans="5:7" x14ac:dyDescent="0.25">
      <c r="E1416">
        <v>1415</v>
      </c>
      <c r="F1416" t="str">
        <f>IF(Sheet1!F1416="successful",Sheet1!$L1416,"")</f>
        <v/>
      </c>
      <c r="G1416">
        <f>IF(Sheet1!$F1416="failed",Sheet1!$L1416,"")</f>
        <v>1</v>
      </c>
    </row>
    <row r="1417" spans="5:7" x14ac:dyDescent="0.25">
      <c r="E1417">
        <v>1416</v>
      </c>
      <c r="F1417" t="str">
        <f>IF(Sheet1!F1417="successful",Sheet1!$L1417,"")</f>
        <v/>
      </c>
      <c r="G1417">
        <f>IF(Sheet1!$F1417="failed",Sheet1!$L1417,"")</f>
        <v>9</v>
      </c>
    </row>
    <row r="1418" spans="5:7" x14ac:dyDescent="0.25">
      <c r="E1418">
        <v>1417</v>
      </c>
      <c r="F1418" t="str">
        <f>IF(Sheet1!F1418="successful",Sheet1!$L1418,"")</f>
        <v/>
      </c>
      <c r="G1418">
        <f>IF(Sheet1!$F1418="failed",Sheet1!$L1418,"")</f>
        <v>0</v>
      </c>
    </row>
    <row r="1419" spans="5:7" x14ac:dyDescent="0.25">
      <c r="E1419">
        <v>1418</v>
      </c>
      <c r="F1419" t="str">
        <f>IF(Sheet1!F1419="successful",Sheet1!$L1419,"")</f>
        <v/>
      </c>
      <c r="G1419">
        <f>IF(Sheet1!$F1419="failed",Sheet1!$L1419,"")</f>
        <v>2</v>
      </c>
    </row>
    <row r="1420" spans="5:7" x14ac:dyDescent="0.25">
      <c r="E1420">
        <v>1419</v>
      </c>
      <c r="F1420" t="str">
        <f>IF(Sheet1!F1420="successful",Sheet1!$L1420,"")</f>
        <v/>
      </c>
      <c r="G1420">
        <f>IF(Sheet1!$F1420="failed",Sheet1!$L1420,"")</f>
        <v>1</v>
      </c>
    </row>
    <row r="1421" spans="5:7" x14ac:dyDescent="0.25">
      <c r="E1421">
        <v>1420</v>
      </c>
      <c r="F1421" t="str">
        <f>IF(Sheet1!F1421="successful",Sheet1!$L1421,"")</f>
        <v/>
      </c>
      <c r="G1421">
        <f>IF(Sheet1!$F1421="failed",Sheet1!$L1421,"")</f>
        <v>10</v>
      </c>
    </row>
    <row r="1422" spans="5:7" x14ac:dyDescent="0.25">
      <c r="E1422">
        <v>1421</v>
      </c>
      <c r="F1422" t="str">
        <f>IF(Sheet1!F1422="successful",Sheet1!$L1422,"")</f>
        <v/>
      </c>
      <c r="G1422">
        <f>IF(Sheet1!$F1422="failed",Sheet1!$L1422,"")</f>
        <v>3</v>
      </c>
    </row>
    <row r="1423" spans="5:7" x14ac:dyDescent="0.25">
      <c r="E1423">
        <v>1422</v>
      </c>
      <c r="F1423" t="str">
        <f>IF(Sheet1!F1423="successful",Sheet1!$L1423,"")</f>
        <v/>
      </c>
      <c r="G1423">
        <f>IF(Sheet1!$F1423="failed",Sheet1!$L1423,"")</f>
        <v>2</v>
      </c>
    </row>
    <row r="1424" spans="5:7" x14ac:dyDescent="0.25">
      <c r="E1424">
        <v>1423</v>
      </c>
      <c r="F1424" t="str">
        <f>IF(Sheet1!F1424="successful",Sheet1!$L1424,"")</f>
        <v/>
      </c>
      <c r="G1424">
        <f>IF(Sheet1!$F1424="failed",Sheet1!$L1424,"")</f>
        <v>2</v>
      </c>
    </row>
    <row r="1425" spans="5:7" x14ac:dyDescent="0.25">
      <c r="E1425">
        <v>1424</v>
      </c>
      <c r="F1425" t="str">
        <f>IF(Sheet1!F1425="successful",Sheet1!$L1425,"")</f>
        <v/>
      </c>
      <c r="G1425">
        <f>IF(Sheet1!$F1425="failed",Sheet1!$L1425,"")</f>
        <v>1</v>
      </c>
    </row>
    <row r="1426" spans="5:7" x14ac:dyDescent="0.25">
      <c r="E1426">
        <v>1425</v>
      </c>
      <c r="F1426" t="str">
        <f>IF(Sheet1!F1426="successful",Sheet1!$L1426,"")</f>
        <v/>
      </c>
      <c r="G1426">
        <f>IF(Sheet1!$F1426="failed",Sheet1!$L1426,"")</f>
        <v>14</v>
      </c>
    </row>
    <row r="1427" spans="5:7" x14ac:dyDescent="0.25">
      <c r="E1427">
        <v>1426</v>
      </c>
      <c r="F1427" t="str">
        <f>IF(Sheet1!F1427="successful",Sheet1!$L1427,"")</f>
        <v/>
      </c>
      <c r="G1427">
        <f>IF(Sheet1!$F1427="failed",Sheet1!$L1427,"")</f>
        <v>0</v>
      </c>
    </row>
    <row r="1428" spans="5:7" x14ac:dyDescent="0.25">
      <c r="E1428">
        <v>1427</v>
      </c>
      <c r="F1428" t="str">
        <f>IF(Sheet1!F1428="successful",Sheet1!$L1428,"")</f>
        <v/>
      </c>
      <c r="G1428">
        <f>IF(Sheet1!$F1428="failed",Sheet1!$L1428,"")</f>
        <v>0</v>
      </c>
    </row>
    <row r="1429" spans="5:7" x14ac:dyDescent="0.25">
      <c r="E1429">
        <v>1428</v>
      </c>
      <c r="F1429" t="str">
        <f>IF(Sheet1!F1429="successful",Sheet1!$L1429,"")</f>
        <v/>
      </c>
      <c r="G1429">
        <f>IF(Sheet1!$F1429="failed",Sheet1!$L1429,"")</f>
        <v>4</v>
      </c>
    </row>
    <row r="1430" spans="5:7" x14ac:dyDescent="0.25">
      <c r="E1430">
        <v>1429</v>
      </c>
      <c r="F1430" t="str">
        <f>IF(Sheet1!F1430="successful",Sheet1!$L1430,"")</f>
        <v/>
      </c>
      <c r="G1430">
        <f>IF(Sheet1!$F1430="failed",Sheet1!$L1430,"")</f>
        <v>3</v>
      </c>
    </row>
    <row r="1431" spans="5:7" x14ac:dyDescent="0.25">
      <c r="E1431">
        <v>1430</v>
      </c>
      <c r="F1431" t="str">
        <f>IF(Sheet1!F1431="successful",Sheet1!$L1431,"")</f>
        <v/>
      </c>
      <c r="G1431">
        <f>IF(Sheet1!$F1431="failed",Sheet1!$L1431,"")</f>
        <v>0</v>
      </c>
    </row>
    <row r="1432" spans="5:7" x14ac:dyDescent="0.25">
      <c r="E1432">
        <v>1431</v>
      </c>
      <c r="F1432" t="str">
        <f>IF(Sheet1!F1432="successful",Sheet1!$L1432,"")</f>
        <v/>
      </c>
      <c r="G1432">
        <f>IF(Sheet1!$F1432="failed",Sheet1!$L1432,"")</f>
        <v>5</v>
      </c>
    </row>
    <row r="1433" spans="5:7" x14ac:dyDescent="0.25">
      <c r="E1433">
        <v>1432</v>
      </c>
      <c r="F1433" t="str">
        <f>IF(Sheet1!F1433="successful",Sheet1!$L1433,"")</f>
        <v/>
      </c>
      <c r="G1433">
        <f>IF(Sheet1!$F1433="failed",Sheet1!$L1433,"")</f>
        <v>47</v>
      </c>
    </row>
    <row r="1434" spans="5:7" x14ac:dyDescent="0.25">
      <c r="E1434">
        <v>1433</v>
      </c>
      <c r="F1434" t="str">
        <f>IF(Sheet1!F1434="successful",Sheet1!$L1434,"")</f>
        <v/>
      </c>
      <c r="G1434">
        <f>IF(Sheet1!$F1434="failed",Sheet1!$L1434,"")</f>
        <v>0</v>
      </c>
    </row>
    <row r="1435" spans="5:7" x14ac:dyDescent="0.25">
      <c r="E1435">
        <v>1434</v>
      </c>
      <c r="F1435" t="str">
        <f>IF(Sheet1!F1435="successful",Sheet1!$L1435,"")</f>
        <v/>
      </c>
      <c r="G1435">
        <f>IF(Sheet1!$F1435="failed",Sheet1!$L1435,"")</f>
        <v>10</v>
      </c>
    </row>
    <row r="1436" spans="5:7" x14ac:dyDescent="0.25">
      <c r="E1436">
        <v>1435</v>
      </c>
      <c r="F1436" t="str">
        <f>IF(Sheet1!F1436="successful",Sheet1!$L1436,"")</f>
        <v/>
      </c>
      <c r="G1436">
        <f>IF(Sheet1!$F1436="failed",Sheet1!$L1436,"")</f>
        <v>11</v>
      </c>
    </row>
    <row r="1437" spans="5:7" x14ac:dyDescent="0.25">
      <c r="E1437">
        <v>1436</v>
      </c>
      <c r="F1437" t="str">
        <f>IF(Sheet1!F1437="successful",Sheet1!$L1437,"")</f>
        <v/>
      </c>
      <c r="G1437">
        <f>IF(Sheet1!$F1437="failed",Sheet1!$L1437,"")</f>
        <v>2</v>
      </c>
    </row>
    <row r="1438" spans="5:7" x14ac:dyDescent="0.25">
      <c r="E1438">
        <v>1437</v>
      </c>
      <c r="F1438" t="str">
        <f>IF(Sheet1!F1438="successful",Sheet1!$L1438,"")</f>
        <v/>
      </c>
      <c r="G1438">
        <f>IF(Sheet1!$F1438="failed",Sheet1!$L1438,"")</f>
        <v>2</v>
      </c>
    </row>
    <row r="1439" spans="5:7" x14ac:dyDescent="0.25">
      <c r="E1439">
        <v>1438</v>
      </c>
      <c r="F1439" t="str">
        <f>IF(Sheet1!F1439="successful",Sheet1!$L1439,"")</f>
        <v/>
      </c>
      <c r="G1439">
        <f>IF(Sheet1!$F1439="failed",Sheet1!$L1439,"")</f>
        <v>22</v>
      </c>
    </row>
    <row r="1440" spans="5:7" x14ac:dyDescent="0.25">
      <c r="E1440">
        <v>1439</v>
      </c>
      <c r="F1440" t="str">
        <f>IF(Sheet1!F1440="successful",Sheet1!$L1440,"")</f>
        <v/>
      </c>
      <c r="G1440">
        <f>IF(Sheet1!$F1440="failed",Sheet1!$L1440,"")</f>
        <v>8</v>
      </c>
    </row>
    <row r="1441" spans="5:7" x14ac:dyDescent="0.25">
      <c r="E1441">
        <v>1440</v>
      </c>
      <c r="F1441" t="str">
        <f>IF(Sheet1!F1441="successful",Sheet1!$L1441,"")</f>
        <v/>
      </c>
      <c r="G1441">
        <f>IF(Sheet1!$F1441="failed",Sheet1!$L1441,"")</f>
        <v>6</v>
      </c>
    </row>
    <row r="1442" spans="5:7" x14ac:dyDescent="0.25">
      <c r="E1442">
        <v>1441</v>
      </c>
      <c r="F1442" t="str">
        <f>IF(Sheet1!F1442="successful",Sheet1!$L1442,"")</f>
        <v/>
      </c>
      <c r="G1442">
        <f>IF(Sheet1!$F1442="failed",Sheet1!$L1442,"")</f>
        <v>1</v>
      </c>
    </row>
    <row r="1443" spans="5:7" x14ac:dyDescent="0.25">
      <c r="E1443">
        <v>1442</v>
      </c>
      <c r="F1443" t="str">
        <f>IF(Sheet1!F1443="successful",Sheet1!$L1443,"")</f>
        <v/>
      </c>
      <c r="G1443">
        <f>IF(Sheet1!$F1443="failed",Sheet1!$L1443,"")</f>
        <v>3</v>
      </c>
    </row>
    <row r="1444" spans="5:7" x14ac:dyDescent="0.25">
      <c r="E1444">
        <v>1443</v>
      </c>
      <c r="F1444" t="str">
        <f>IF(Sheet1!F1444="successful",Sheet1!$L1444,"")</f>
        <v/>
      </c>
      <c r="G1444">
        <f>IF(Sheet1!$F1444="failed",Sheet1!$L1444,"")</f>
        <v>0</v>
      </c>
    </row>
    <row r="1445" spans="5:7" x14ac:dyDescent="0.25">
      <c r="E1445">
        <v>1444</v>
      </c>
      <c r="F1445" t="str">
        <f>IF(Sheet1!F1445="successful",Sheet1!$L1445,"")</f>
        <v/>
      </c>
      <c r="G1445">
        <f>IF(Sheet1!$F1445="failed",Sheet1!$L1445,"")</f>
        <v>0</v>
      </c>
    </row>
    <row r="1446" spans="5:7" x14ac:dyDescent="0.25">
      <c r="E1446">
        <v>1445</v>
      </c>
      <c r="F1446" t="str">
        <f>IF(Sheet1!F1446="successful",Sheet1!$L1446,"")</f>
        <v/>
      </c>
      <c r="G1446">
        <f>IF(Sheet1!$F1446="failed",Sheet1!$L1446,"")</f>
        <v>0</v>
      </c>
    </row>
    <row r="1447" spans="5:7" x14ac:dyDescent="0.25">
      <c r="E1447">
        <v>1446</v>
      </c>
      <c r="F1447" t="str">
        <f>IF(Sheet1!F1447="successful",Sheet1!$L1447,"")</f>
        <v/>
      </c>
      <c r="G1447">
        <f>IF(Sheet1!$F1447="failed",Sheet1!$L1447,"")</f>
        <v>0</v>
      </c>
    </row>
    <row r="1448" spans="5:7" x14ac:dyDescent="0.25">
      <c r="E1448">
        <v>1447</v>
      </c>
      <c r="F1448" t="str">
        <f>IF(Sheet1!F1448="successful",Sheet1!$L1448,"")</f>
        <v/>
      </c>
      <c r="G1448">
        <f>IF(Sheet1!$F1448="failed",Sheet1!$L1448,"")</f>
        <v>0</v>
      </c>
    </row>
    <row r="1449" spans="5:7" x14ac:dyDescent="0.25">
      <c r="E1449">
        <v>1448</v>
      </c>
      <c r="F1449" t="str">
        <f>IF(Sheet1!F1449="successful",Sheet1!$L1449,"")</f>
        <v/>
      </c>
      <c r="G1449">
        <f>IF(Sheet1!$F1449="failed",Sheet1!$L1449,"")</f>
        <v>3</v>
      </c>
    </row>
    <row r="1450" spans="5:7" x14ac:dyDescent="0.25">
      <c r="E1450">
        <v>1449</v>
      </c>
      <c r="F1450" t="str">
        <f>IF(Sheet1!F1450="successful",Sheet1!$L1450,"")</f>
        <v/>
      </c>
      <c r="G1450">
        <f>IF(Sheet1!$F1450="failed",Sheet1!$L1450,"")</f>
        <v>0</v>
      </c>
    </row>
    <row r="1451" spans="5:7" x14ac:dyDescent="0.25">
      <c r="E1451">
        <v>1450</v>
      </c>
      <c r="F1451" t="str">
        <f>IF(Sheet1!F1451="successful",Sheet1!$L1451,"")</f>
        <v/>
      </c>
      <c r="G1451">
        <f>IF(Sheet1!$F1451="failed",Sheet1!$L1451,"")</f>
        <v>0</v>
      </c>
    </row>
    <row r="1452" spans="5:7" x14ac:dyDescent="0.25">
      <c r="E1452">
        <v>1451</v>
      </c>
      <c r="F1452" t="str">
        <f>IF(Sheet1!F1452="successful",Sheet1!$L1452,"")</f>
        <v/>
      </c>
      <c r="G1452">
        <f>IF(Sheet1!$F1452="failed",Sheet1!$L1452,"")</f>
        <v>1</v>
      </c>
    </row>
    <row r="1453" spans="5:7" x14ac:dyDescent="0.25">
      <c r="E1453">
        <v>1452</v>
      </c>
      <c r="F1453" t="str">
        <f>IF(Sheet1!F1453="successful",Sheet1!$L1453,"")</f>
        <v/>
      </c>
      <c r="G1453" t="str">
        <f>IF(Sheet1!$F1453="failed",Sheet1!$L1453,"")</f>
        <v/>
      </c>
    </row>
    <row r="1454" spans="5:7" x14ac:dyDescent="0.25">
      <c r="E1454">
        <v>1453</v>
      </c>
      <c r="F1454" t="str">
        <f>IF(Sheet1!F1454="successful",Sheet1!$L1454,"")</f>
        <v/>
      </c>
      <c r="G1454" t="str">
        <f>IF(Sheet1!$F1454="failed",Sheet1!$L1454,"")</f>
        <v/>
      </c>
    </row>
    <row r="1455" spans="5:7" x14ac:dyDescent="0.25">
      <c r="E1455">
        <v>1454</v>
      </c>
      <c r="F1455" t="str">
        <f>IF(Sheet1!F1455="successful",Sheet1!$L1455,"")</f>
        <v/>
      </c>
      <c r="G1455" t="str">
        <f>IF(Sheet1!$F1455="failed",Sheet1!$L1455,"")</f>
        <v/>
      </c>
    </row>
    <row r="1456" spans="5:7" x14ac:dyDescent="0.25">
      <c r="E1456">
        <v>1455</v>
      </c>
      <c r="F1456" t="str">
        <f>IF(Sheet1!F1456="successful",Sheet1!$L1456,"")</f>
        <v/>
      </c>
      <c r="G1456" t="str">
        <f>IF(Sheet1!$F1456="failed",Sheet1!$L1456,"")</f>
        <v/>
      </c>
    </row>
    <row r="1457" spans="5:7" x14ac:dyDescent="0.25">
      <c r="E1457">
        <v>1456</v>
      </c>
      <c r="F1457" t="str">
        <f>IF(Sheet1!F1457="successful",Sheet1!$L1457,"")</f>
        <v/>
      </c>
      <c r="G1457" t="str">
        <f>IF(Sheet1!$F1457="failed",Sheet1!$L1457,"")</f>
        <v/>
      </c>
    </row>
    <row r="1458" spans="5:7" x14ac:dyDescent="0.25">
      <c r="E1458">
        <v>1457</v>
      </c>
      <c r="F1458" t="str">
        <f>IF(Sheet1!F1458="successful",Sheet1!$L1458,"")</f>
        <v/>
      </c>
      <c r="G1458" t="str">
        <f>IF(Sheet1!$F1458="failed",Sheet1!$L1458,"")</f>
        <v/>
      </c>
    </row>
    <row r="1459" spans="5:7" x14ac:dyDescent="0.25">
      <c r="E1459">
        <v>1458</v>
      </c>
      <c r="F1459" t="str">
        <f>IF(Sheet1!F1459="successful",Sheet1!$L1459,"")</f>
        <v/>
      </c>
      <c r="G1459" t="str">
        <f>IF(Sheet1!$F1459="failed",Sheet1!$L1459,"")</f>
        <v/>
      </c>
    </row>
    <row r="1460" spans="5:7" x14ac:dyDescent="0.25">
      <c r="E1460">
        <v>1459</v>
      </c>
      <c r="F1460" t="str">
        <f>IF(Sheet1!F1460="successful",Sheet1!$L1460,"")</f>
        <v/>
      </c>
      <c r="G1460" t="str">
        <f>IF(Sheet1!$F1460="failed",Sheet1!$L1460,"")</f>
        <v/>
      </c>
    </row>
    <row r="1461" spans="5:7" x14ac:dyDescent="0.25">
      <c r="E1461">
        <v>1460</v>
      </c>
      <c r="F1461" t="str">
        <f>IF(Sheet1!F1461="successful",Sheet1!$L1461,"")</f>
        <v/>
      </c>
      <c r="G1461" t="str">
        <f>IF(Sheet1!$F1461="failed",Sheet1!$L1461,"")</f>
        <v/>
      </c>
    </row>
    <row r="1462" spans="5:7" x14ac:dyDescent="0.25">
      <c r="E1462">
        <v>1461</v>
      </c>
      <c r="F1462" t="str">
        <f>IF(Sheet1!F1462="successful",Sheet1!$L1462,"")</f>
        <v/>
      </c>
      <c r="G1462" t="str">
        <f>IF(Sheet1!$F1462="failed",Sheet1!$L1462,"")</f>
        <v/>
      </c>
    </row>
    <row r="1463" spans="5:7" x14ac:dyDescent="0.25">
      <c r="E1463">
        <v>1462</v>
      </c>
      <c r="F1463">
        <f>IF(Sheet1!F1463="successful",Sheet1!$L1463,"")</f>
        <v>340</v>
      </c>
      <c r="G1463" t="str">
        <f>IF(Sheet1!$F1463="failed",Sheet1!$L1463,"")</f>
        <v/>
      </c>
    </row>
    <row r="1464" spans="5:7" x14ac:dyDescent="0.25">
      <c r="E1464">
        <v>1463</v>
      </c>
      <c r="F1464">
        <f>IF(Sheet1!F1464="successful",Sheet1!$L1464,"")</f>
        <v>150</v>
      </c>
      <c r="G1464" t="str">
        <f>IF(Sheet1!$F1464="failed",Sheet1!$L1464,"")</f>
        <v/>
      </c>
    </row>
    <row r="1465" spans="5:7" x14ac:dyDescent="0.25">
      <c r="E1465">
        <v>1464</v>
      </c>
      <c r="F1465">
        <f>IF(Sheet1!F1465="successful",Sheet1!$L1465,"")</f>
        <v>25</v>
      </c>
      <c r="G1465" t="str">
        <f>IF(Sheet1!$F1465="failed",Sheet1!$L1465,"")</f>
        <v/>
      </c>
    </row>
    <row r="1466" spans="5:7" x14ac:dyDescent="0.25">
      <c r="E1466">
        <v>1465</v>
      </c>
      <c r="F1466">
        <f>IF(Sheet1!F1466="successful",Sheet1!$L1466,"")</f>
        <v>234</v>
      </c>
      <c r="G1466" t="str">
        <f>IF(Sheet1!$F1466="failed",Sheet1!$L1466,"")</f>
        <v/>
      </c>
    </row>
    <row r="1467" spans="5:7" x14ac:dyDescent="0.25">
      <c r="E1467">
        <v>1466</v>
      </c>
      <c r="F1467">
        <f>IF(Sheet1!F1467="successful",Sheet1!$L1467,"")</f>
        <v>2602</v>
      </c>
      <c r="G1467" t="str">
        <f>IF(Sheet1!$F1467="failed",Sheet1!$L1467,"")</f>
        <v/>
      </c>
    </row>
    <row r="1468" spans="5:7" x14ac:dyDescent="0.25">
      <c r="E1468">
        <v>1467</v>
      </c>
      <c r="F1468">
        <f>IF(Sheet1!F1468="successful",Sheet1!$L1468,"")</f>
        <v>248</v>
      </c>
      <c r="G1468" t="str">
        <f>IF(Sheet1!$F1468="failed",Sheet1!$L1468,"")</f>
        <v/>
      </c>
    </row>
    <row r="1469" spans="5:7" x14ac:dyDescent="0.25">
      <c r="E1469">
        <v>1468</v>
      </c>
      <c r="F1469">
        <f>IF(Sheet1!F1469="successful",Sheet1!$L1469,"")</f>
        <v>600</v>
      </c>
      <c r="G1469" t="str">
        <f>IF(Sheet1!$F1469="failed",Sheet1!$L1469,"")</f>
        <v/>
      </c>
    </row>
    <row r="1470" spans="5:7" x14ac:dyDescent="0.25">
      <c r="E1470">
        <v>1469</v>
      </c>
      <c r="F1470">
        <f>IF(Sheet1!F1470="successful",Sheet1!$L1470,"")</f>
        <v>293</v>
      </c>
      <c r="G1470" t="str">
        <f>IF(Sheet1!$F1470="failed",Sheet1!$L1470,"")</f>
        <v/>
      </c>
    </row>
    <row r="1471" spans="5:7" x14ac:dyDescent="0.25">
      <c r="E1471">
        <v>1470</v>
      </c>
      <c r="F1471">
        <f>IF(Sheet1!F1471="successful",Sheet1!$L1471,"")</f>
        <v>321</v>
      </c>
      <c r="G1471" t="str">
        <f>IF(Sheet1!$F1471="failed",Sheet1!$L1471,"")</f>
        <v/>
      </c>
    </row>
    <row r="1472" spans="5:7" x14ac:dyDescent="0.25">
      <c r="E1472">
        <v>1471</v>
      </c>
      <c r="F1472">
        <f>IF(Sheet1!F1472="successful",Sheet1!$L1472,"")</f>
        <v>81</v>
      </c>
      <c r="G1472" t="str">
        <f>IF(Sheet1!$F1472="failed",Sheet1!$L1472,"")</f>
        <v/>
      </c>
    </row>
    <row r="1473" spans="5:7" x14ac:dyDescent="0.25">
      <c r="E1473">
        <v>1472</v>
      </c>
      <c r="F1473">
        <f>IF(Sheet1!F1473="successful",Sheet1!$L1473,"")</f>
        <v>343</v>
      </c>
      <c r="G1473" t="str">
        <f>IF(Sheet1!$F1473="failed",Sheet1!$L1473,"")</f>
        <v/>
      </c>
    </row>
    <row r="1474" spans="5:7" x14ac:dyDescent="0.25">
      <c r="E1474">
        <v>1473</v>
      </c>
      <c r="F1474">
        <f>IF(Sheet1!F1474="successful",Sheet1!$L1474,"")</f>
        <v>336</v>
      </c>
      <c r="G1474" t="str">
        <f>IF(Sheet1!$F1474="failed",Sheet1!$L1474,"")</f>
        <v/>
      </c>
    </row>
    <row r="1475" spans="5:7" x14ac:dyDescent="0.25">
      <c r="E1475">
        <v>1474</v>
      </c>
      <c r="F1475">
        <f>IF(Sheet1!F1475="successful",Sheet1!$L1475,"")</f>
        <v>47</v>
      </c>
      <c r="G1475" t="str">
        <f>IF(Sheet1!$F1475="failed",Sheet1!$L1475,"")</f>
        <v/>
      </c>
    </row>
    <row r="1476" spans="5:7" x14ac:dyDescent="0.25">
      <c r="E1476">
        <v>1475</v>
      </c>
      <c r="F1476">
        <f>IF(Sheet1!F1476="successful",Sheet1!$L1476,"")</f>
        <v>76</v>
      </c>
      <c r="G1476" t="str">
        <f>IF(Sheet1!$F1476="failed",Sheet1!$L1476,"")</f>
        <v/>
      </c>
    </row>
    <row r="1477" spans="5:7" x14ac:dyDescent="0.25">
      <c r="E1477">
        <v>1476</v>
      </c>
      <c r="F1477">
        <f>IF(Sheet1!F1477="successful",Sheet1!$L1477,"")</f>
        <v>441</v>
      </c>
      <c r="G1477" t="str">
        <f>IF(Sheet1!$F1477="failed",Sheet1!$L1477,"")</f>
        <v/>
      </c>
    </row>
    <row r="1478" spans="5:7" x14ac:dyDescent="0.25">
      <c r="E1478">
        <v>1477</v>
      </c>
      <c r="F1478">
        <f>IF(Sheet1!F1478="successful",Sheet1!$L1478,"")</f>
        <v>916</v>
      </c>
      <c r="G1478" t="str">
        <f>IF(Sheet1!$F1478="failed",Sheet1!$L1478,"")</f>
        <v/>
      </c>
    </row>
    <row r="1479" spans="5:7" x14ac:dyDescent="0.25">
      <c r="E1479">
        <v>1478</v>
      </c>
      <c r="F1479">
        <f>IF(Sheet1!F1479="successful",Sheet1!$L1479,"")</f>
        <v>369</v>
      </c>
      <c r="G1479" t="str">
        <f>IF(Sheet1!$F1479="failed",Sheet1!$L1479,"")</f>
        <v/>
      </c>
    </row>
    <row r="1480" spans="5:7" x14ac:dyDescent="0.25">
      <c r="E1480">
        <v>1479</v>
      </c>
      <c r="F1480">
        <f>IF(Sheet1!F1480="successful",Sheet1!$L1480,"")</f>
        <v>20242</v>
      </c>
      <c r="G1480" t="str">
        <f>IF(Sheet1!$F1480="failed",Sheet1!$L1480,"")</f>
        <v/>
      </c>
    </row>
    <row r="1481" spans="5:7" x14ac:dyDescent="0.25">
      <c r="E1481">
        <v>1480</v>
      </c>
      <c r="F1481">
        <f>IF(Sheet1!F1481="successful",Sheet1!$L1481,"")</f>
        <v>71</v>
      </c>
      <c r="G1481" t="str">
        <f>IF(Sheet1!$F1481="failed",Sheet1!$L1481,"")</f>
        <v/>
      </c>
    </row>
    <row r="1482" spans="5:7" x14ac:dyDescent="0.25">
      <c r="E1482">
        <v>1481</v>
      </c>
      <c r="F1482">
        <f>IF(Sheet1!F1482="successful",Sheet1!$L1482,"")</f>
        <v>635</v>
      </c>
      <c r="G1482" t="str">
        <f>IF(Sheet1!$F1482="failed",Sheet1!$L1482,"")</f>
        <v/>
      </c>
    </row>
    <row r="1483" spans="5:7" x14ac:dyDescent="0.25">
      <c r="E1483">
        <v>1482</v>
      </c>
      <c r="F1483" t="str">
        <f>IF(Sheet1!F1483="successful",Sheet1!$L1483,"")</f>
        <v/>
      </c>
      <c r="G1483">
        <f>IF(Sheet1!$F1483="failed",Sheet1!$L1483,"")</f>
        <v>6</v>
      </c>
    </row>
    <row r="1484" spans="5:7" x14ac:dyDescent="0.25">
      <c r="E1484">
        <v>1483</v>
      </c>
      <c r="F1484" t="str">
        <f>IF(Sheet1!F1484="successful",Sheet1!$L1484,"")</f>
        <v/>
      </c>
      <c r="G1484">
        <f>IF(Sheet1!$F1484="failed",Sheet1!$L1484,"")</f>
        <v>1</v>
      </c>
    </row>
    <row r="1485" spans="5:7" x14ac:dyDescent="0.25">
      <c r="E1485">
        <v>1484</v>
      </c>
      <c r="F1485" t="str">
        <f>IF(Sheet1!F1485="successful",Sheet1!$L1485,"")</f>
        <v/>
      </c>
      <c r="G1485">
        <f>IF(Sheet1!$F1485="failed",Sheet1!$L1485,"")</f>
        <v>2</v>
      </c>
    </row>
    <row r="1486" spans="5:7" x14ac:dyDescent="0.25">
      <c r="E1486">
        <v>1485</v>
      </c>
      <c r="F1486" t="str">
        <f>IF(Sheet1!F1486="successful",Sheet1!$L1486,"")</f>
        <v/>
      </c>
      <c r="G1486">
        <f>IF(Sheet1!$F1486="failed",Sheet1!$L1486,"")</f>
        <v>0</v>
      </c>
    </row>
    <row r="1487" spans="5:7" x14ac:dyDescent="0.25">
      <c r="E1487">
        <v>1486</v>
      </c>
      <c r="F1487" t="str">
        <f>IF(Sheet1!F1487="successful",Sheet1!$L1487,"")</f>
        <v/>
      </c>
      <c r="G1487">
        <f>IF(Sheet1!$F1487="failed",Sheet1!$L1487,"")</f>
        <v>3</v>
      </c>
    </row>
    <row r="1488" spans="5:7" x14ac:dyDescent="0.25">
      <c r="E1488">
        <v>1487</v>
      </c>
      <c r="F1488" t="str">
        <f>IF(Sheet1!F1488="successful",Sheet1!$L1488,"")</f>
        <v/>
      </c>
      <c r="G1488">
        <f>IF(Sheet1!$F1488="failed",Sheet1!$L1488,"")</f>
        <v>3</v>
      </c>
    </row>
    <row r="1489" spans="5:7" x14ac:dyDescent="0.25">
      <c r="E1489">
        <v>1488</v>
      </c>
      <c r="F1489" t="str">
        <f>IF(Sheet1!F1489="successful",Sheet1!$L1489,"")</f>
        <v/>
      </c>
      <c r="G1489">
        <f>IF(Sheet1!$F1489="failed",Sheet1!$L1489,"")</f>
        <v>0</v>
      </c>
    </row>
    <row r="1490" spans="5:7" x14ac:dyDescent="0.25">
      <c r="E1490">
        <v>1489</v>
      </c>
      <c r="F1490" t="str">
        <f>IF(Sheet1!F1490="successful",Sheet1!$L1490,"")</f>
        <v/>
      </c>
      <c r="G1490">
        <f>IF(Sheet1!$F1490="failed",Sheet1!$L1490,"")</f>
        <v>6</v>
      </c>
    </row>
    <row r="1491" spans="5:7" x14ac:dyDescent="0.25">
      <c r="E1491">
        <v>1490</v>
      </c>
      <c r="F1491" t="str">
        <f>IF(Sheet1!F1491="successful",Sheet1!$L1491,"")</f>
        <v/>
      </c>
      <c r="G1491">
        <f>IF(Sheet1!$F1491="failed",Sheet1!$L1491,"")</f>
        <v>0</v>
      </c>
    </row>
    <row r="1492" spans="5:7" x14ac:dyDescent="0.25">
      <c r="E1492">
        <v>1491</v>
      </c>
      <c r="F1492" t="str">
        <f>IF(Sheet1!F1492="successful",Sheet1!$L1492,"")</f>
        <v/>
      </c>
      <c r="G1492">
        <f>IF(Sheet1!$F1492="failed",Sheet1!$L1492,"")</f>
        <v>19</v>
      </c>
    </row>
    <row r="1493" spans="5:7" x14ac:dyDescent="0.25">
      <c r="E1493">
        <v>1492</v>
      </c>
      <c r="F1493" t="str">
        <f>IF(Sheet1!F1493="successful",Sheet1!$L1493,"")</f>
        <v/>
      </c>
      <c r="G1493">
        <f>IF(Sheet1!$F1493="failed",Sheet1!$L1493,"")</f>
        <v>1</v>
      </c>
    </row>
    <row r="1494" spans="5:7" x14ac:dyDescent="0.25">
      <c r="E1494">
        <v>1493</v>
      </c>
      <c r="F1494" t="str">
        <f>IF(Sheet1!F1494="successful",Sheet1!$L1494,"")</f>
        <v/>
      </c>
      <c r="G1494">
        <f>IF(Sheet1!$F1494="failed",Sheet1!$L1494,"")</f>
        <v>2</v>
      </c>
    </row>
    <row r="1495" spans="5:7" x14ac:dyDescent="0.25">
      <c r="E1495">
        <v>1494</v>
      </c>
      <c r="F1495" t="str">
        <f>IF(Sheet1!F1495="successful",Sheet1!$L1495,"")</f>
        <v/>
      </c>
      <c r="G1495">
        <f>IF(Sheet1!$F1495="failed",Sheet1!$L1495,"")</f>
        <v>0</v>
      </c>
    </row>
    <row r="1496" spans="5:7" x14ac:dyDescent="0.25">
      <c r="E1496">
        <v>1495</v>
      </c>
      <c r="F1496" t="str">
        <f>IF(Sheet1!F1496="successful",Sheet1!$L1496,"")</f>
        <v/>
      </c>
      <c r="G1496">
        <f>IF(Sheet1!$F1496="failed",Sheet1!$L1496,"")</f>
        <v>11</v>
      </c>
    </row>
    <row r="1497" spans="5:7" x14ac:dyDescent="0.25">
      <c r="E1497">
        <v>1496</v>
      </c>
      <c r="F1497" t="str">
        <f>IF(Sheet1!F1497="successful",Sheet1!$L1497,"")</f>
        <v/>
      </c>
      <c r="G1497">
        <f>IF(Sheet1!$F1497="failed",Sheet1!$L1497,"")</f>
        <v>0</v>
      </c>
    </row>
    <row r="1498" spans="5:7" x14ac:dyDescent="0.25">
      <c r="E1498">
        <v>1497</v>
      </c>
      <c r="F1498" t="str">
        <f>IF(Sheet1!F1498="successful",Sheet1!$L1498,"")</f>
        <v/>
      </c>
      <c r="G1498">
        <f>IF(Sheet1!$F1498="failed",Sheet1!$L1498,"")</f>
        <v>0</v>
      </c>
    </row>
    <row r="1499" spans="5:7" x14ac:dyDescent="0.25">
      <c r="E1499">
        <v>1498</v>
      </c>
      <c r="F1499" t="str">
        <f>IF(Sheet1!F1499="successful",Sheet1!$L1499,"")</f>
        <v/>
      </c>
      <c r="G1499">
        <f>IF(Sheet1!$F1499="failed",Sheet1!$L1499,"")</f>
        <v>1</v>
      </c>
    </row>
    <row r="1500" spans="5:7" x14ac:dyDescent="0.25">
      <c r="E1500">
        <v>1499</v>
      </c>
      <c r="F1500" t="str">
        <f>IF(Sheet1!F1500="successful",Sheet1!$L1500,"")</f>
        <v/>
      </c>
      <c r="G1500">
        <f>IF(Sheet1!$F1500="failed",Sheet1!$L1500,"")</f>
        <v>3</v>
      </c>
    </row>
    <row r="1501" spans="5:7" x14ac:dyDescent="0.25">
      <c r="E1501">
        <v>1500</v>
      </c>
      <c r="F1501" t="str">
        <f>IF(Sheet1!F1501="successful",Sheet1!$L1501,"")</f>
        <v/>
      </c>
      <c r="G1501">
        <f>IF(Sheet1!$F1501="failed",Sheet1!$L1501,"")</f>
        <v>1</v>
      </c>
    </row>
    <row r="1502" spans="5:7" x14ac:dyDescent="0.25">
      <c r="E1502">
        <v>1501</v>
      </c>
      <c r="F1502" t="str">
        <f>IF(Sheet1!F1502="successful",Sheet1!$L1502,"")</f>
        <v/>
      </c>
      <c r="G1502">
        <f>IF(Sheet1!$F1502="failed",Sheet1!$L1502,"")</f>
        <v>15</v>
      </c>
    </row>
    <row r="1503" spans="5:7" x14ac:dyDescent="0.25">
      <c r="E1503">
        <v>1502</v>
      </c>
      <c r="F1503">
        <f>IF(Sheet1!F1503="successful",Sheet1!$L1503,"")</f>
        <v>885</v>
      </c>
      <c r="G1503" t="str">
        <f>IF(Sheet1!$F1503="failed",Sheet1!$L1503,"")</f>
        <v/>
      </c>
    </row>
    <row r="1504" spans="5:7" x14ac:dyDescent="0.25">
      <c r="E1504">
        <v>1503</v>
      </c>
      <c r="F1504">
        <f>IF(Sheet1!F1504="successful",Sheet1!$L1504,"")</f>
        <v>329</v>
      </c>
      <c r="G1504" t="str">
        <f>IF(Sheet1!$F1504="failed",Sheet1!$L1504,"")</f>
        <v/>
      </c>
    </row>
    <row r="1505" spans="5:7" x14ac:dyDescent="0.25">
      <c r="E1505">
        <v>1504</v>
      </c>
      <c r="F1505">
        <f>IF(Sheet1!F1505="successful",Sheet1!$L1505,"")</f>
        <v>71</v>
      </c>
      <c r="G1505" t="str">
        <f>IF(Sheet1!$F1505="failed",Sheet1!$L1505,"")</f>
        <v/>
      </c>
    </row>
    <row r="1506" spans="5:7" x14ac:dyDescent="0.25">
      <c r="E1506">
        <v>1505</v>
      </c>
      <c r="F1506">
        <f>IF(Sheet1!F1506="successful",Sheet1!$L1506,"")</f>
        <v>269</v>
      </c>
      <c r="G1506" t="str">
        <f>IF(Sheet1!$F1506="failed",Sheet1!$L1506,"")</f>
        <v/>
      </c>
    </row>
    <row r="1507" spans="5:7" x14ac:dyDescent="0.25">
      <c r="E1507">
        <v>1506</v>
      </c>
      <c r="F1507">
        <f>IF(Sheet1!F1507="successful",Sheet1!$L1507,"")</f>
        <v>345</v>
      </c>
      <c r="G1507" t="str">
        <f>IF(Sheet1!$F1507="failed",Sheet1!$L1507,"")</f>
        <v/>
      </c>
    </row>
    <row r="1508" spans="5:7" x14ac:dyDescent="0.25">
      <c r="E1508">
        <v>1507</v>
      </c>
      <c r="F1508">
        <f>IF(Sheet1!F1508="successful",Sheet1!$L1508,"")</f>
        <v>43</v>
      </c>
      <c r="G1508" t="str">
        <f>IF(Sheet1!$F1508="failed",Sheet1!$L1508,"")</f>
        <v/>
      </c>
    </row>
    <row r="1509" spans="5:7" x14ac:dyDescent="0.25">
      <c r="E1509">
        <v>1508</v>
      </c>
      <c r="F1509">
        <f>IF(Sheet1!F1509="successful",Sheet1!$L1509,"")</f>
        <v>33</v>
      </c>
      <c r="G1509" t="str">
        <f>IF(Sheet1!$F1509="failed",Sheet1!$L1509,"")</f>
        <v/>
      </c>
    </row>
    <row r="1510" spans="5:7" x14ac:dyDescent="0.25">
      <c r="E1510">
        <v>1509</v>
      </c>
      <c r="F1510">
        <f>IF(Sheet1!F1510="successful",Sheet1!$L1510,"")</f>
        <v>211</v>
      </c>
      <c r="G1510" t="str">
        <f>IF(Sheet1!$F1510="failed",Sheet1!$L1510,"")</f>
        <v/>
      </c>
    </row>
    <row r="1511" spans="5:7" x14ac:dyDescent="0.25">
      <c r="E1511">
        <v>1510</v>
      </c>
      <c r="F1511">
        <f>IF(Sheet1!F1511="successful",Sheet1!$L1511,"")</f>
        <v>196</v>
      </c>
      <c r="G1511" t="str">
        <f>IF(Sheet1!$F1511="failed",Sheet1!$L1511,"")</f>
        <v/>
      </c>
    </row>
    <row r="1512" spans="5:7" x14ac:dyDescent="0.25">
      <c r="E1512">
        <v>1511</v>
      </c>
      <c r="F1512">
        <f>IF(Sheet1!F1512="successful",Sheet1!$L1512,"")</f>
        <v>405</v>
      </c>
      <c r="G1512" t="str">
        <f>IF(Sheet1!$F1512="failed",Sheet1!$L1512,"")</f>
        <v/>
      </c>
    </row>
    <row r="1513" spans="5:7" x14ac:dyDescent="0.25">
      <c r="E1513">
        <v>1512</v>
      </c>
      <c r="F1513">
        <f>IF(Sheet1!F1513="successful",Sheet1!$L1513,"")</f>
        <v>206</v>
      </c>
      <c r="G1513" t="str">
        <f>IF(Sheet1!$F1513="failed",Sheet1!$L1513,"")</f>
        <v/>
      </c>
    </row>
    <row r="1514" spans="5:7" x14ac:dyDescent="0.25">
      <c r="E1514">
        <v>1513</v>
      </c>
      <c r="F1514">
        <f>IF(Sheet1!F1514="successful",Sheet1!$L1514,"")</f>
        <v>335</v>
      </c>
      <c r="G1514" t="str">
        <f>IF(Sheet1!$F1514="failed",Sheet1!$L1514,"")</f>
        <v/>
      </c>
    </row>
    <row r="1515" spans="5:7" x14ac:dyDescent="0.25">
      <c r="E1515">
        <v>1514</v>
      </c>
      <c r="F1515">
        <f>IF(Sheet1!F1515="successful",Sheet1!$L1515,"")</f>
        <v>215</v>
      </c>
      <c r="G1515" t="str">
        <f>IF(Sheet1!$F1515="failed",Sheet1!$L1515,"")</f>
        <v/>
      </c>
    </row>
    <row r="1516" spans="5:7" x14ac:dyDescent="0.25">
      <c r="E1516">
        <v>1515</v>
      </c>
      <c r="F1516">
        <f>IF(Sheet1!F1516="successful",Sheet1!$L1516,"")</f>
        <v>176</v>
      </c>
      <c r="G1516" t="str">
        <f>IF(Sheet1!$F1516="failed",Sheet1!$L1516,"")</f>
        <v/>
      </c>
    </row>
    <row r="1517" spans="5:7" x14ac:dyDescent="0.25">
      <c r="E1517">
        <v>1516</v>
      </c>
      <c r="F1517">
        <f>IF(Sheet1!F1517="successful",Sheet1!$L1517,"")</f>
        <v>555</v>
      </c>
      <c r="G1517" t="str">
        <f>IF(Sheet1!$F1517="failed",Sheet1!$L1517,"")</f>
        <v/>
      </c>
    </row>
    <row r="1518" spans="5:7" x14ac:dyDescent="0.25">
      <c r="E1518">
        <v>1517</v>
      </c>
      <c r="F1518">
        <f>IF(Sheet1!F1518="successful",Sheet1!$L1518,"")</f>
        <v>116</v>
      </c>
      <c r="G1518" t="str">
        <f>IF(Sheet1!$F1518="failed",Sheet1!$L1518,"")</f>
        <v/>
      </c>
    </row>
    <row r="1519" spans="5:7" x14ac:dyDescent="0.25">
      <c r="E1519">
        <v>1518</v>
      </c>
      <c r="F1519">
        <f>IF(Sheet1!F1519="successful",Sheet1!$L1519,"")</f>
        <v>615</v>
      </c>
      <c r="G1519" t="str">
        <f>IF(Sheet1!$F1519="failed",Sheet1!$L1519,"")</f>
        <v/>
      </c>
    </row>
    <row r="1520" spans="5:7" x14ac:dyDescent="0.25">
      <c r="E1520">
        <v>1519</v>
      </c>
      <c r="F1520">
        <f>IF(Sheet1!F1520="successful",Sheet1!$L1520,"")</f>
        <v>236</v>
      </c>
      <c r="G1520" t="str">
        <f>IF(Sheet1!$F1520="failed",Sheet1!$L1520,"")</f>
        <v/>
      </c>
    </row>
    <row r="1521" spans="5:7" x14ac:dyDescent="0.25">
      <c r="E1521">
        <v>1520</v>
      </c>
      <c r="F1521">
        <f>IF(Sheet1!F1521="successful",Sheet1!$L1521,"")</f>
        <v>145</v>
      </c>
      <c r="G1521" t="str">
        <f>IF(Sheet1!$F1521="failed",Sheet1!$L1521,"")</f>
        <v/>
      </c>
    </row>
    <row r="1522" spans="5:7" x14ac:dyDescent="0.25">
      <c r="E1522">
        <v>1521</v>
      </c>
      <c r="F1522">
        <f>IF(Sheet1!F1522="successful",Sheet1!$L1522,"")</f>
        <v>167</v>
      </c>
      <c r="G1522" t="str">
        <f>IF(Sheet1!$F1522="failed",Sheet1!$L1522,"")</f>
        <v/>
      </c>
    </row>
    <row r="1523" spans="5:7" x14ac:dyDescent="0.25">
      <c r="E1523">
        <v>1522</v>
      </c>
      <c r="F1523">
        <f>IF(Sheet1!F1523="successful",Sheet1!$L1523,"")</f>
        <v>235</v>
      </c>
      <c r="G1523" t="str">
        <f>IF(Sheet1!$F1523="failed",Sheet1!$L1523,"")</f>
        <v/>
      </c>
    </row>
    <row r="1524" spans="5:7" x14ac:dyDescent="0.25">
      <c r="E1524">
        <v>1523</v>
      </c>
      <c r="F1524">
        <f>IF(Sheet1!F1524="successful",Sheet1!$L1524,"")</f>
        <v>452</v>
      </c>
      <c r="G1524" t="str">
        <f>IF(Sheet1!$F1524="failed",Sheet1!$L1524,"")</f>
        <v/>
      </c>
    </row>
    <row r="1525" spans="5:7" x14ac:dyDescent="0.25">
      <c r="E1525">
        <v>1524</v>
      </c>
      <c r="F1525">
        <f>IF(Sheet1!F1525="successful",Sheet1!$L1525,"")</f>
        <v>241</v>
      </c>
      <c r="G1525" t="str">
        <f>IF(Sheet1!$F1525="failed",Sheet1!$L1525,"")</f>
        <v/>
      </c>
    </row>
    <row r="1526" spans="5:7" x14ac:dyDescent="0.25">
      <c r="E1526">
        <v>1525</v>
      </c>
      <c r="F1526">
        <f>IF(Sheet1!F1526="successful",Sheet1!$L1526,"")</f>
        <v>28</v>
      </c>
      <c r="G1526" t="str">
        <f>IF(Sheet1!$F1526="failed",Sheet1!$L1526,"")</f>
        <v/>
      </c>
    </row>
    <row r="1527" spans="5:7" x14ac:dyDescent="0.25">
      <c r="E1527">
        <v>1526</v>
      </c>
      <c r="F1527">
        <f>IF(Sheet1!F1527="successful",Sheet1!$L1527,"")</f>
        <v>140</v>
      </c>
      <c r="G1527" t="str">
        <f>IF(Sheet1!$F1527="failed",Sheet1!$L1527,"")</f>
        <v/>
      </c>
    </row>
    <row r="1528" spans="5:7" x14ac:dyDescent="0.25">
      <c r="E1528">
        <v>1527</v>
      </c>
      <c r="F1528">
        <f>IF(Sheet1!F1528="successful",Sheet1!$L1528,"")</f>
        <v>280</v>
      </c>
      <c r="G1528" t="str">
        <f>IF(Sheet1!$F1528="failed",Sheet1!$L1528,"")</f>
        <v/>
      </c>
    </row>
    <row r="1529" spans="5:7" x14ac:dyDescent="0.25">
      <c r="E1529">
        <v>1528</v>
      </c>
      <c r="F1529">
        <f>IF(Sheet1!F1529="successful",Sheet1!$L1529,"")</f>
        <v>70</v>
      </c>
      <c r="G1529" t="str">
        <f>IF(Sheet1!$F1529="failed",Sheet1!$L1529,"")</f>
        <v/>
      </c>
    </row>
    <row r="1530" spans="5:7" x14ac:dyDescent="0.25">
      <c r="E1530">
        <v>1529</v>
      </c>
      <c r="F1530">
        <f>IF(Sheet1!F1530="successful",Sheet1!$L1530,"")</f>
        <v>160</v>
      </c>
      <c r="G1530" t="str">
        <f>IF(Sheet1!$F1530="failed",Sheet1!$L1530,"")</f>
        <v/>
      </c>
    </row>
    <row r="1531" spans="5:7" x14ac:dyDescent="0.25">
      <c r="E1531">
        <v>1530</v>
      </c>
      <c r="F1531">
        <f>IF(Sheet1!F1531="successful",Sheet1!$L1531,"")</f>
        <v>141</v>
      </c>
      <c r="G1531" t="str">
        <f>IF(Sheet1!$F1531="failed",Sheet1!$L1531,"")</f>
        <v/>
      </c>
    </row>
    <row r="1532" spans="5:7" x14ac:dyDescent="0.25">
      <c r="E1532">
        <v>1531</v>
      </c>
      <c r="F1532">
        <f>IF(Sheet1!F1532="successful",Sheet1!$L1532,"")</f>
        <v>874</v>
      </c>
      <c r="G1532" t="str">
        <f>IF(Sheet1!$F1532="failed",Sheet1!$L1532,"")</f>
        <v/>
      </c>
    </row>
    <row r="1533" spans="5:7" x14ac:dyDescent="0.25">
      <c r="E1533">
        <v>1532</v>
      </c>
      <c r="F1533">
        <f>IF(Sheet1!F1533="successful",Sheet1!$L1533,"")</f>
        <v>73</v>
      </c>
      <c r="G1533" t="str">
        <f>IF(Sheet1!$F1533="failed",Sheet1!$L1533,"")</f>
        <v/>
      </c>
    </row>
    <row r="1534" spans="5:7" x14ac:dyDescent="0.25">
      <c r="E1534">
        <v>1533</v>
      </c>
      <c r="F1534">
        <f>IF(Sheet1!F1534="successful",Sheet1!$L1534,"")</f>
        <v>294</v>
      </c>
      <c r="G1534" t="str">
        <f>IF(Sheet1!$F1534="failed",Sheet1!$L1534,"")</f>
        <v/>
      </c>
    </row>
    <row r="1535" spans="5:7" x14ac:dyDescent="0.25">
      <c r="E1535">
        <v>1534</v>
      </c>
      <c r="F1535">
        <f>IF(Sheet1!F1535="successful",Sheet1!$L1535,"")</f>
        <v>740</v>
      </c>
      <c r="G1535" t="str">
        <f>IF(Sheet1!$F1535="failed",Sheet1!$L1535,"")</f>
        <v/>
      </c>
    </row>
    <row r="1536" spans="5:7" x14ac:dyDescent="0.25">
      <c r="E1536">
        <v>1535</v>
      </c>
      <c r="F1536">
        <f>IF(Sheet1!F1536="successful",Sheet1!$L1536,"")</f>
        <v>369</v>
      </c>
      <c r="G1536" t="str">
        <f>IF(Sheet1!$F1536="failed",Sheet1!$L1536,"")</f>
        <v/>
      </c>
    </row>
    <row r="1537" spans="5:7" x14ac:dyDescent="0.25">
      <c r="E1537">
        <v>1536</v>
      </c>
      <c r="F1537">
        <f>IF(Sheet1!F1537="successful",Sheet1!$L1537,"")</f>
        <v>110</v>
      </c>
      <c r="G1537" t="str">
        <f>IF(Sheet1!$F1537="failed",Sheet1!$L1537,"")</f>
        <v/>
      </c>
    </row>
    <row r="1538" spans="5:7" x14ac:dyDescent="0.25">
      <c r="E1538">
        <v>1537</v>
      </c>
      <c r="F1538">
        <f>IF(Sheet1!F1538="successful",Sheet1!$L1538,"")</f>
        <v>455</v>
      </c>
      <c r="G1538" t="str">
        <f>IF(Sheet1!$F1538="failed",Sheet1!$L1538,"")</f>
        <v/>
      </c>
    </row>
    <row r="1539" spans="5:7" x14ac:dyDescent="0.25">
      <c r="E1539">
        <v>1538</v>
      </c>
      <c r="F1539">
        <f>IF(Sheet1!F1539="successful",Sheet1!$L1539,"")</f>
        <v>224</v>
      </c>
      <c r="G1539" t="str">
        <f>IF(Sheet1!$F1539="failed",Sheet1!$L1539,"")</f>
        <v/>
      </c>
    </row>
    <row r="1540" spans="5:7" x14ac:dyDescent="0.25">
      <c r="E1540">
        <v>1539</v>
      </c>
      <c r="F1540">
        <f>IF(Sheet1!F1540="successful",Sheet1!$L1540,"")</f>
        <v>46</v>
      </c>
      <c r="G1540" t="str">
        <f>IF(Sheet1!$F1540="failed",Sheet1!$L1540,"")</f>
        <v/>
      </c>
    </row>
    <row r="1541" spans="5:7" x14ac:dyDescent="0.25">
      <c r="E1541">
        <v>1540</v>
      </c>
      <c r="F1541">
        <f>IF(Sheet1!F1541="successful",Sheet1!$L1541,"")</f>
        <v>284</v>
      </c>
      <c r="G1541" t="str">
        <f>IF(Sheet1!$F1541="failed",Sheet1!$L1541,"")</f>
        <v/>
      </c>
    </row>
    <row r="1542" spans="5:7" x14ac:dyDescent="0.25">
      <c r="E1542">
        <v>1541</v>
      </c>
      <c r="F1542">
        <f>IF(Sheet1!F1542="successful",Sheet1!$L1542,"")</f>
        <v>98</v>
      </c>
      <c r="G1542" t="str">
        <f>IF(Sheet1!$F1542="failed",Sheet1!$L1542,"")</f>
        <v/>
      </c>
    </row>
    <row r="1543" spans="5:7" x14ac:dyDescent="0.25">
      <c r="E1543">
        <v>1542</v>
      </c>
      <c r="F1543" t="str">
        <f>IF(Sheet1!F1543="successful",Sheet1!$L1543,"")</f>
        <v/>
      </c>
      <c r="G1543">
        <f>IF(Sheet1!$F1543="failed",Sheet1!$L1543,"")</f>
        <v>2</v>
      </c>
    </row>
    <row r="1544" spans="5:7" x14ac:dyDescent="0.25">
      <c r="E1544">
        <v>1543</v>
      </c>
      <c r="F1544" t="str">
        <f>IF(Sheet1!F1544="successful",Sheet1!$L1544,"")</f>
        <v/>
      </c>
      <c r="G1544">
        <f>IF(Sheet1!$F1544="failed",Sheet1!$L1544,"")</f>
        <v>1</v>
      </c>
    </row>
    <row r="1545" spans="5:7" x14ac:dyDescent="0.25">
      <c r="E1545">
        <v>1544</v>
      </c>
      <c r="F1545" t="str">
        <f>IF(Sheet1!F1545="successful",Sheet1!$L1545,"")</f>
        <v/>
      </c>
      <c r="G1545">
        <f>IF(Sheet1!$F1545="failed",Sheet1!$L1545,"")</f>
        <v>1</v>
      </c>
    </row>
    <row r="1546" spans="5:7" x14ac:dyDescent="0.25">
      <c r="E1546">
        <v>1545</v>
      </c>
      <c r="F1546" t="str">
        <f>IF(Sheet1!F1546="successful",Sheet1!$L1546,"")</f>
        <v/>
      </c>
      <c r="G1546">
        <f>IF(Sheet1!$F1546="failed",Sheet1!$L1546,"")</f>
        <v>0</v>
      </c>
    </row>
    <row r="1547" spans="5:7" x14ac:dyDescent="0.25">
      <c r="E1547">
        <v>1546</v>
      </c>
      <c r="F1547" t="str">
        <f>IF(Sheet1!F1547="successful",Sheet1!$L1547,"")</f>
        <v/>
      </c>
      <c r="G1547">
        <f>IF(Sheet1!$F1547="failed",Sheet1!$L1547,"")</f>
        <v>1</v>
      </c>
    </row>
    <row r="1548" spans="5:7" x14ac:dyDescent="0.25">
      <c r="E1548">
        <v>1547</v>
      </c>
      <c r="F1548" t="str">
        <f>IF(Sheet1!F1548="successful",Sheet1!$L1548,"")</f>
        <v/>
      </c>
      <c r="G1548">
        <f>IF(Sheet1!$F1548="failed",Sheet1!$L1548,"")</f>
        <v>11</v>
      </c>
    </row>
    <row r="1549" spans="5:7" x14ac:dyDescent="0.25">
      <c r="E1549">
        <v>1548</v>
      </c>
      <c r="F1549" t="str">
        <f>IF(Sheet1!F1549="successful",Sheet1!$L1549,"")</f>
        <v/>
      </c>
      <c r="G1549">
        <f>IF(Sheet1!$F1549="failed",Sheet1!$L1549,"")</f>
        <v>0</v>
      </c>
    </row>
    <row r="1550" spans="5:7" x14ac:dyDescent="0.25">
      <c r="E1550">
        <v>1549</v>
      </c>
      <c r="F1550" t="str">
        <f>IF(Sheet1!F1550="successful",Sheet1!$L1550,"")</f>
        <v/>
      </c>
      <c r="G1550">
        <f>IF(Sheet1!$F1550="failed",Sheet1!$L1550,"")</f>
        <v>1</v>
      </c>
    </row>
    <row r="1551" spans="5:7" x14ac:dyDescent="0.25">
      <c r="E1551">
        <v>1550</v>
      </c>
      <c r="F1551" t="str">
        <f>IF(Sheet1!F1551="successful",Sheet1!$L1551,"")</f>
        <v/>
      </c>
      <c r="G1551">
        <f>IF(Sheet1!$F1551="failed",Sheet1!$L1551,"")</f>
        <v>6</v>
      </c>
    </row>
    <row r="1552" spans="5:7" x14ac:dyDescent="0.25">
      <c r="E1552">
        <v>1551</v>
      </c>
      <c r="F1552" t="str">
        <f>IF(Sheet1!F1552="successful",Sheet1!$L1552,"")</f>
        <v/>
      </c>
      <c r="G1552">
        <f>IF(Sheet1!$F1552="failed",Sheet1!$L1552,"")</f>
        <v>7</v>
      </c>
    </row>
    <row r="1553" spans="5:7" x14ac:dyDescent="0.25">
      <c r="E1553">
        <v>1552</v>
      </c>
      <c r="F1553" t="str">
        <f>IF(Sheet1!F1553="successful",Sheet1!$L1553,"")</f>
        <v/>
      </c>
      <c r="G1553">
        <f>IF(Sheet1!$F1553="failed",Sheet1!$L1553,"")</f>
        <v>0</v>
      </c>
    </row>
    <row r="1554" spans="5:7" x14ac:dyDescent="0.25">
      <c r="E1554">
        <v>1553</v>
      </c>
      <c r="F1554" t="str">
        <f>IF(Sheet1!F1554="successful",Sheet1!$L1554,"")</f>
        <v/>
      </c>
      <c r="G1554">
        <f>IF(Sheet1!$F1554="failed",Sheet1!$L1554,"")</f>
        <v>16</v>
      </c>
    </row>
    <row r="1555" spans="5:7" x14ac:dyDescent="0.25">
      <c r="E1555">
        <v>1554</v>
      </c>
      <c r="F1555" t="str">
        <f>IF(Sheet1!F1555="successful",Sheet1!$L1555,"")</f>
        <v/>
      </c>
      <c r="G1555">
        <f>IF(Sheet1!$F1555="failed",Sheet1!$L1555,"")</f>
        <v>0</v>
      </c>
    </row>
    <row r="1556" spans="5:7" x14ac:dyDescent="0.25">
      <c r="E1556">
        <v>1555</v>
      </c>
      <c r="F1556" t="str">
        <f>IF(Sheet1!F1556="successful",Sheet1!$L1556,"")</f>
        <v/>
      </c>
      <c r="G1556">
        <f>IF(Sheet1!$F1556="failed",Sheet1!$L1556,"")</f>
        <v>0</v>
      </c>
    </row>
    <row r="1557" spans="5:7" x14ac:dyDescent="0.25">
      <c r="E1557">
        <v>1556</v>
      </c>
      <c r="F1557" t="str">
        <f>IF(Sheet1!F1557="successful",Sheet1!$L1557,"")</f>
        <v/>
      </c>
      <c r="G1557">
        <f>IF(Sheet1!$F1557="failed",Sheet1!$L1557,"")</f>
        <v>0</v>
      </c>
    </row>
    <row r="1558" spans="5:7" x14ac:dyDescent="0.25">
      <c r="E1558">
        <v>1557</v>
      </c>
      <c r="F1558" t="str">
        <f>IF(Sheet1!F1558="successful",Sheet1!$L1558,"")</f>
        <v/>
      </c>
      <c r="G1558">
        <f>IF(Sheet1!$F1558="failed",Sheet1!$L1558,"")</f>
        <v>12</v>
      </c>
    </row>
    <row r="1559" spans="5:7" x14ac:dyDescent="0.25">
      <c r="E1559">
        <v>1558</v>
      </c>
      <c r="F1559" t="str">
        <f>IF(Sheet1!F1559="successful",Sheet1!$L1559,"")</f>
        <v/>
      </c>
      <c r="G1559">
        <f>IF(Sheet1!$F1559="failed",Sheet1!$L1559,"")</f>
        <v>1</v>
      </c>
    </row>
    <row r="1560" spans="5:7" x14ac:dyDescent="0.25">
      <c r="E1560">
        <v>1559</v>
      </c>
      <c r="F1560" t="str">
        <f>IF(Sheet1!F1560="successful",Sheet1!$L1560,"")</f>
        <v/>
      </c>
      <c r="G1560">
        <f>IF(Sheet1!$F1560="failed",Sheet1!$L1560,"")</f>
        <v>3</v>
      </c>
    </row>
    <row r="1561" spans="5:7" x14ac:dyDescent="0.25">
      <c r="E1561">
        <v>1560</v>
      </c>
      <c r="F1561" t="str">
        <f>IF(Sheet1!F1561="successful",Sheet1!$L1561,"")</f>
        <v/>
      </c>
      <c r="G1561">
        <f>IF(Sheet1!$F1561="failed",Sheet1!$L1561,"")</f>
        <v>1</v>
      </c>
    </row>
    <row r="1562" spans="5:7" x14ac:dyDescent="0.25">
      <c r="E1562">
        <v>1561</v>
      </c>
      <c r="F1562" t="str">
        <f>IF(Sheet1!F1562="successful",Sheet1!$L1562,"")</f>
        <v/>
      </c>
      <c r="G1562">
        <f>IF(Sheet1!$F1562="failed",Sheet1!$L1562,"")</f>
        <v>4</v>
      </c>
    </row>
    <row r="1563" spans="5:7" x14ac:dyDescent="0.25">
      <c r="E1563">
        <v>1562</v>
      </c>
      <c r="F1563" t="str">
        <f>IF(Sheet1!F1563="successful",Sheet1!$L1563,"")</f>
        <v/>
      </c>
      <c r="G1563" t="str">
        <f>IF(Sheet1!$F1563="failed",Sheet1!$L1563,"")</f>
        <v/>
      </c>
    </row>
    <row r="1564" spans="5:7" x14ac:dyDescent="0.25">
      <c r="E1564">
        <v>1563</v>
      </c>
      <c r="F1564" t="str">
        <f>IF(Sheet1!F1564="successful",Sheet1!$L1564,"")</f>
        <v/>
      </c>
      <c r="G1564" t="str">
        <f>IF(Sheet1!$F1564="failed",Sheet1!$L1564,"")</f>
        <v/>
      </c>
    </row>
    <row r="1565" spans="5:7" x14ac:dyDescent="0.25">
      <c r="E1565">
        <v>1564</v>
      </c>
      <c r="F1565" t="str">
        <f>IF(Sheet1!F1565="successful",Sheet1!$L1565,"")</f>
        <v/>
      </c>
      <c r="G1565" t="str">
        <f>IF(Sheet1!$F1565="failed",Sheet1!$L1565,"")</f>
        <v/>
      </c>
    </row>
    <row r="1566" spans="5:7" x14ac:dyDescent="0.25">
      <c r="E1566">
        <v>1565</v>
      </c>
      <c r="F1566" t="str">
        <f>IF(Sheet1!F1566="successful",Sheet1!$L1566,"")</f>
        <v/>
      </c>
      <c r="G1566" t="str">
        <f>IF(Sheet1!$F1566="failed",Sheet1!$L1566,"")</f>
        <v/>
      </c>
    </row>
    <row r="1567" spans="5:7" x14ac:dyDescent="0.25">
      <c r="E1567">
        <v>1566</v>
      </c>
      <c r="F1567" t="str">
        <f>IF(Sheet1!F1567="successful",Sheet1!$L1567,"")</f>
        <v/>
      </c>
      <c r="G1567" t="str">
        <f>IF(Sheet1!$F1567="failed",Sheet1!$L1567,"")</f>
        <v/>
      </c>
    </row>
    <row r="1568" spans="5:7" x14ac:dyDescent="0.25">
      <c r="E1568">
        <v>1567</v>
      </c>
      <c r="F1568" t="str">
        <f>IF(Sheet1!F1568="successful",Sheet1!$L1568,"")</f>
        <v/>
      </c>
      <c r="G1568" t="str">
        <f>IF(Sheet1!$F1568="failed",Sheet1!$L1568,"")</f>
        <v/>
      </c>
    </row>
    <row r="1569" spans="5:7" x14ac:dyDescent="0.25">
      <c r="E1569">
        <v>1568</v>
      </c>
      <c r="F1569" t="str">
        <f>IF(Sheet1!F1569="successful",Sheet1!$L1569,"")</f>
        <v/>
      </c>
      <c r="G1569" t="str">
        <f>IF(Sheet1!$F1569="failed",Sheet1!$L1569,"")</f>
        <v/>
      </c>
    </row>
    <row r="1570" spans="5:7" x14ac:dyDescent="0.25">
      <c r="E1570">
        <v>1569</v>
      </c>
      <c r="F1570" t="str">
        <f>IF(Sheet1!F1570="successful",Sheet1!$L1570,"")</f>
        <v/>
      </c>
      <c r="G1570" t="str">
        <f>IF(Sheet1!$F1570="failed",Sheet1!$L1570,"")</f>
        <v/>
      </c>
    </row>
    <row r="1571" spans="5:7" x14ac:dyDescent="0.25">
      <c r="E1571">
        <v>1570</v>
      </c>
      <c r="F1571" t="str">
        <f>IF(Sheet1!F1571="successful",Sheet1!$L1571,"")</f>
        <v/>
      </c>
      <c r="G1571" t="str">
        <f>IF(Sheet1!$F1571="failed",Sheet1!$L1571,"")</f>
        <v/>
      </c>
    </row>
    <row r="1572" spans="5:7" x14ac:dyDescent="0.25">
      <c r="E1572">
        <v>1571</v>
      </c>
      <c r="F1572" t="str">
        <f>IF(Sheet1!F1572="successful",Sheet1!$L1572,"")</f>
        <v/>
      </c>
      <c r="G1572" t="str">
        <f>IF(Sheet1!$F1572="failed",Sheet1!$L1572,"")</f>
        <v/>
      </c>
    </row>
    <row r="1573" spans="5:7" x14ac:dyDescent="0.25">
      <c r="E1573">
        <v>1572</v>
      </c>
      <c r="F1573" t="str">
        <f>IF(Sheet1!F1573="successful",Sheet1!$L1573,"")</f>
        <v/>
      </c>
      <c r="G1573" t="str">
        <f>IF(Sheet1!$F1573="failed",Sheet1!$L1573,"")</f>
        <v/>
      </c>
    </row>
    <row r="1574" spans="5:7" x14ac:dyDescent="0.25">
      <c r="E1574">
        <v>1573</v>
      </c>
      <c r="F1574" t="str">
        <f>IF(Sheet1!F1574="successful",Sheet1!$L1574,"")</f>
        <v/>
      </c>
      <c r="G1574" t="str">
        <f>IF(Sheet1!$F1574="failed",Sheet1!$L1574,"")</f>
        <v/>
      </c>
    </row>
    <row r="1575" spans="5:7" x14ac:dyDescent="0.25">
      <c r="E1575">
        <v>1574</v>
      </c>
      <c r="F1575" t="str">
        <f>IF(Sheet1!F1575="successful",Sheet1!$L1575,"")</f>
        <v/>
      </c>
      <c r="G1575" t="str">
        <f>IF(Sheet1!$F1575="failed",Sheet1!$L1575,"")</f>
        <v/>
      </c>
    </row>
    <row r="1576" spans="5:7" x14ac:dyDescent="0.25">
      <c r="E1576">
        <v>1575</v>
      </c>
      <c r="F1576" t="str">
        <f>IF(Sheet1!F1576="successful",Sheet1!$L1576,"")</f>
        <v/>
      </c>
      <c r="G1576" t="str">
        <f>IF(Sheet1!$F1576="failed",Sheet1!$L1576,"")</f>
        <v/>
      </c>
    </row>
    <row r="1577" spans="5:7" x14ac:dyDescent="0.25">
      <c r="E1577">
        <v>1576</v>
      </c>
      <c r="F1577" t="str">
        <f>IF(Sheet1!F1577="successful",Sheet1!$L1577,"")</f>
        <v/>
      </c>
      <c r="G1577" t="str">
        <f>IF(Sheet1!$F1577="failed",Sheet1!$L1577,"")</f>
        <v/>
      </c>
    </row>
    <row r="1578" spans="5:7" x14ac:dyDescent="0.25">
      <c r="E1578">
        <v>1577</v>
      </c>
      <c r="F1578" t="str">
        <f>IF(Sheet1!F1578="successful",Sheet1!$L1578,"")</f>
        <v/>
      </c>
      <c r="G1578" t="str">
        <f>IF(Sheet1!$F1578="failed",Sheet1!$L1578,"")</f>
        <v/>
      </c>
    </row>
    <row r="1579" spans="5:7" x14ac:dyDescent="0.25">
      <c r="E1579">
        <v>1578</v>
      </c>
      <c r="F1579" t="str">
        <f>IF(Sheet1!F1579="successful",Sheet1!$L1579,"")</f>
        <v/>
      </c>
      <c r="G1579" t="str">
        <f>IF(Sheet1!$F1579="failed",Sheet1!$L1579,"")</f>
        <v/>
      </c>
    </row>
    <row r="1580" spans="5:7" x14ac:dyDescent="0.25">
      <c r="E1580">
        <v>1579</v>
      </c>
      <c r="F1580" t="str">
        <f>IF(Sheet1!F1580="successful",Sheet1!$L1580,"")</f>
        <v/>
      </c>
      <c r="G1580" t="str">
        <f>IF(Sheet1!$F1580="failed",Sheet1!$L1580,"")</f>
        <v/>
      </c>
    </row>
    <row r="1581" spans="5:7" x14ac:dyDescent="0.25">
      <c r="E1581">
        <v>1580</v>
      </c>
      <c r="F1581" t="str">
        <f>IF(Sheet1!F1581="successful",Sheet1!$L1581,"")</f>
        <v/>
      </c>
      <c r="G1581" t="str">
        <f>IF(Sheet1!$F1581="failed",Sheet1!$L1581,"")</f>
        <v/>
      </c>
    </row>
    <row r="1582" spans="5:7" x14ac:dyDescent="0.25">
      <c r="E1582">
        <v>1581</v>
      </c>
      <c r="F1582" t="str">
        <f>IF(Sheet1!F1582="successful",Sheet1!$L1582,"")</f>
        <v/>
      </c>
      <c r="G1582" t="str">
        <f>IF(Sheet1!$F1582="failed",Sheet1!$L1582,"")</f>
        <v/>
      </c>
    </row>
    <row r="1583" spans="5:7" x14ac:dyDescent="0.25">
      <c r="E1583">
        <v>1582</v>
      </c>
      <c r="F1583" t="str">
        <f>IF(Sheet1!F1583="successful",Sheet1!$L1583,"")</f>
        <v/>
      </c>
      <c r="G1583">
        <f>IF(Sheet1!$F1583="failed",Sheet1!$L1583,"")</f>
        <v>1</v>
      </c>
    </row>
    <row r="1584" spans="5:7" x14ac:dyDescent="0.25">
      <c r="E1584">
        <v>1583</v>
      </c>
      <c r="F1584" t="str">
        <f>IF(Sheet1!F1584="successful",Sheet1!$L1584,"")</f>
        <v/>
      </c>
      <c r="G1584">
        <f>IF(Sheet1!$F1584="failed",Sheet1!$L1584,"")</f>
        <v>3</v>
      </c>
    </row>
    <row r="1585" spans="5:7" x14ac:dyDescent="0.25">
      <c r="E1585">
        <v>1584</v>
      </c>
      <c r="F1585" t="str">
        <f>IF(Sheet1!F1585="successful",Sheet1!$L1585,"")</f>
        <v/>
      </c>
      <c r="G1585">
        <f>IF(Sheet1!$F1585="failed",Sheet1!$L1585,"")</f>
        <v>1</v>
      </c>
    </row>
    <row r="1586" spans="5:7" x14ac:dyDescent="0.25">
      <c r="E1586">
        <v>1585</v>
      </c>
      <c r="F1586" t="str">
        <f>IF(Sheet1!F1586="successful",Sheet1!$L1586,"")</f>
        <v/>
      </c>
      <c r="G1586">
        <f>IF(Sheet1!$F1586="failed",Sheet1!$L1586,"")</f>
        <v>0</v>
      </c>
    </row>
    <row r="1587" spans="5:7" x14ac:dyDescent="0.25">
      <c r="E1587">
        <v>1586</v>
      </c>
      <c r="F1587" t="str">
        <f>IF(Sheet1!F1587="successful",Sheet1!$L1587,"")</f>
        <v/>
      </c>
      <c r="G1587">
        <f>IF(Sheet1!$F1587="failed",Sheet1!$L1587,"")</f>
        <v>12</v>
      </c>
    </row>
    <row r="1588" spans="5:7" x14ac:dyDescent="0.25">
      <c r="E1588">
        <v>1587</v>
      </c>
      <c r="F1588" t="str">
        <f>IF(Sheet1!F1588="successful",Sheet1!$L1588,"")</f>
        <v/>
      </c>
      <c r="G1588">
        <f>IF(Sheet1!$F1588="failed",Sheet1!$L1588,"")</f>
        <v>0</v>
      </c>
    </row>
    <row r="1589" spans="5:7" x14ac:dyDescent="0.25">
      <c r="E1589">
        <v>1588</v>
      </c>
      <c r="F1589" t="str">
        <f>IF(Sheet1!F1589="successful",Sheet1!$L1589,"")</f>
        <v/>
      </c>
      <c r="G1589">
        <f>IF(Sheet1!$F1589="failed",Sheet1!$L1589,"")</f>
        <v>1</v>
      </c>
    </row>
    <row r="1590" spans="5:7" x14ac:dyDescent="0.25">
      <c r="E1590">
        <v>1589</v>
      </c>
      <c r="F1590" t="str">
        <f>IF(Sheet1!F1590="successful",Sheet1!$L1590,"")</f>
        <v/>
      </c>
      <c r="G1590">
        <f>IF(Sheet1!$F1590="failed",Sheet1!$L1590,"")</f>
        <v>0</v>
      </c>
    </row>
    <row r="1591" spans="5:7" x14ac:dyDescent="0.25">
      <c r="E1591">
        <v>1590</v>
      </c>
      <c r="F1591" t="str">
        <f>IF(Sheet1!F1591="successful",Sheet1!$L1591,"")</f>
        <v/>
      </c>
      <c r="G1591">
        <f>IF(Sheet1!$F1591="failed",Sheet1!$L1591,"")</f>
        <v>0</v>
      </c>
    </row>
    <row r="1592" spans="5:7" x14ac:dyDescent="0.25">
      <c r="E1592">
        <v>1591</v>
      </c>
      <c r="F1592" t="str">
        <f>IF(Sheet1!F1592="successful",Sheet1!$L1592,"")</f>
        <v/>
      </c>
      <c r="G1592">
        <f>IF(Sheet1!$F1592="failed",Sheet1!$L1592,"")</f>
        <v>2</v>
      </c>
    </row>
    <row r="1593" spans="5:7" x14ac:dyDescent="0.25">
      <c r="E1593">
        <v>1592</v>
      </c>
      <c r="F1593" t="str">
        <f>IF(Sheet1!F1593="successful",Sheet1!$L1593,"")</f>
        <v/>
      </c>
      <c r="G1593">
        <f>IF(Sheet1!$F1593="failed",Sheet1!$L1593,"")</f>
        <v>92</v>
      </c>
    </row>
    <row r="1594" spans="5:7" x14ac:dyDescent="0.25">
      <c r="E1594">
        <v>1593</v>
      </c>
      <c r="F1594" t="str">
        <f>IF(Sheet1!F1594="successful",Sheet1!$L1594,"")</f>
        <v/>
      </c>
      <c r="G1594">
        <f>IF(Sheet1!$F1594="failed",Sheet1!$L1594,"")</f>
        <v>0</v>
      </c>
    </row>
    <row r="1595" spans="5:7" x14ac:dyDescent="0.25">
      <c r="E1595">
        <v>1594</v>
      </c>
      <c r="F1595" t="str">
        <f>IF(Sheet1!F1595="successful",Sheet1!$L1595,"")</f>
        <v/>
      </c>
      <c r="G1595">
        <f>IF(Sheet1!$F1595="failed",Sheet1!$L1595,"")</f>
        <v>3</v>
      </c>
    </row>
    <row r="1596" spans="5:7" x14ac:dyDescent="0.25">
      <c r="E1596">
        <v>1595</v>
      </c>
      <c r="F1596" t="str">
        <f>IF(Sheet1!F1596="successful",Sheet1!$L1596,"")</f>
        <v/>
      </c>
      <c r="G1596">
        <f>IF(Sheet1!$F1596="failed",Sheet1!$L1596,"")</f>
        <v>10</v>
      </c>
    </row>
    <row r="1597" spans="5:7" x14ac:dyDescent="0.25">
      <c r="E1597">
        <v>1596</v>
      </c>
      <c r="F1597" t="str">
        <f>IF(Sheet1!F1597="successful",Sheet1!$L1597,"")</f>
        <v/>
      </c>
      <c r="G1597">
        <f>IF(Sheet1!$F1597="failed",Sheet1!$L1597,"")</f>
        <v>7</v>
      </c>
    </row>
    <row r="1598" spans="5:7" x14ac:dyDescent="0.25">
      <c r="E1598">
        <v>1597</v>
      </c>
      <c r="F1598" t="str">
        <f>IF(Sheet1!F1598="successful",Sheet1!$L1598,"")</f>
        <v/>
      </c>
      <c r="G1598">
        <f>IF(Sheet1!$F1598="failed",Sheet1!$L1598,"")</f>
        <v>3</v>
      </c>
    </row>
    <row r="1599" spans="5:7" x14ac:dyDescent="0.25">
      <c r="E1599">
        <v>1598</v>
      </c>
      <c r="F1599" t="str">
        <f>IF(Sheet1!F1599="successful",Sheet1!$L1599,"")</f>
        <v/>
      </c>
      <c r="G1599">
        <f>IF(Sheet1!$F1599="failed",Sheet1!$L1599,"")</f>
        <v>0</v>
      </c>
    </row>
    <row r="1600" spans="5:7" x14ac:dyDescent="0.25">
      <c r="E1600">
        <v>1599</v>
      </c>
      <c r="F1600" t="str">
        <f>IF(Sheet1!F1600="successful",Sheet1!$L1600,"")</f>
        <v/>
      </c>
      <c r="G1600">
        <f>IF(Sheet1!$F1600="failed",Sheet1!$L1600,"")</f>
        <v>1</v>
      </c>
    </row>
    <row r="1601" spans="5:7" x14ac:dyDescent="0.25">
      <c r="E1601">
        <v>1600</v>
      </c>
      <c r="F1601" t="str">
        <f>IF(Sheet1!F1601="successful",Sheet1!$L1601,"")</f>
        <v/>
      </c>
      <c r="G1601">
        <f>IF(Sheet1!$F1601="failed",Sheet1!$L1601,"")</f>
        <v>0</v>
      </c>
    </row>
    <row r="1602" spans="5:7" x14ac:dyDescent="0.25">
      <c r="E1602">
        <v>1601</v>
      </c>
      <c r="F1602" t="str">
        <f>IF(Sheet1!F1602="successful",Sheet1!$L1602,"")</f>
        <v/>
      </c>
      <c r="G1602">
        <f>IF(Sheet1!$F1602="failed",Sheet1!$L1602,"")</f>
        <v>9</v>
      </c>
    </row>
    <row r="1603" spans="5:7" x14ac:dyDescent="0.25">
      <c r="E1603">
        <v>1602</v>
      </c>
      <c r="F1603">
        <f>IF(Sheet1!F1603="successful",Sheet1!$L1603,"")</f>
        <v>56</v>
      </c>
      <c r="G1603" t="str">
        <f>IF(Sheet1!$F1603="failed",Sheet1!$L1603,"")</f>
        <v/>
      </c>
    </row>
    <row r="1604" spans="5:7" x14ac:dyDescent="0.25">
      <c r="E1604">
        <v>1603</v>
      </c>
      <c r="F1604">
        <f>IF(Sheet1!F1604="successful",Sheet1!$L1604,"")</f>
        <v>32</v>
      </c>
      <c r="G1604" t="str">
        <f>IF(Sheet1!$F1604="failed",Sheet1!$L1604,"")</f>
        <v/>
      </c>
    </row>
    <row r="1605" spans="5:7" x14ac:dyDescent="0.25">
      <c r="E1605">
        <v>1604</v>
      </c>
      <c r="F1605">
        <f>IF(Sheet1!F1605="successful",Sheet1!$L1605,"")</f>
        <v>30</v>
      </c>
      <c r="G1605" t="str">
        <f>IF(Sheet1!$F1605="failed",Sheet1!$L1605,"")</f>
        <v/>
      </c>
    </row>
    <row r="1606" spans="5:7" x14ac:dyDescent="0.25">
      <c r="E1606">
        <v>1605</v>
      </c>
      <c r="F1606">
        <f>IF(Sheet1!F1606="successful",Sheet1!$L1606,"")</f>
        <v>70</v>
      </c>
      <c r="G1606" t="str">
        <f>IF(Sheet1!$F1606="failed",Sheet1!$L1606,"")</f>
        <v/>
      </c>
    </row>
    <row r="1607" spans="5:7" x14ac:dyDescent="0.25">
      <c r="E1607">
        <v>1606</v>
      </c>
      <c r="F1607">
        <f>IF(Sheet1!F1607="successful",Sheet1!$L1607,"")</f>
        <v>44</v>
      </c>
      <c r="G1607" t="str">
        <f>IF(Sheet1!$F1607="failed",Sheet1!$L1607,"")</f>
        <v/>
      </c>
    </row>
    <row r="1608" spans="5:7" x14ac:dyDescent="0.25">
      <c r="E1608">
        <v>1607</v>
      </c>
      <c r="F1608">
        <f>IF(Sheet1!F1608="successful",Sheet1!$L1608,"")</f>
        <v>92</v>
      </c>
      <c r="G1608" t="str">
        <f>IF(Sheet1!$F1608="failed",Sheet1!$L1608,"")</f>
        <v/>
      </c>
    </row>
    <row r="1609" spans="5:7" x14ac:dyDescent="0.25">
      <c r="E1609">
        <v>1608</v>
      </c>
      <c r="F1609">
        <f>IF(Sheet1!F1609="successful",Sheet1!$L1609,"")</f>
        <v>205</v>
      </c>
      <c r="G1609" t="str">
        <f>IF(Sheet1!$F1609="failed",Sheet1!$L1609,"")</f>
        <v/>
      </c>
    </row>
    <row r="1610" spans="5:7" x14ac:dyDescent="0.25">
      <c r="E1610">
        <v>1609</v>
      </c>
      <c r="F1610">
        <f>IF(Sheet1!F1610="successful",Sheet1!$L1610,"")</f>
        <v>23</v>
      </c>
      <c r="G1610" t="str">
        <f>IF(Sheet1!$F1610="failed",Sheet1!$L1610,"")</f>
        <v/>
      </c>
    </row>
    <row r="1611" spans="5:7" x14ac:dyDescent="0.25">
      <c r="E1611">
        <v>1610</v>
      </c>
      <c r="F1611">
        <f>IF(Sheet1!F1611="successful",Sheet1!$L1611,"")</f>
        <v>4</v>
      </c>
      <c r="G1611" t="str">
        <f>IF(Sheet1!$F1611="failed",Sheet1!$L1611,"")</f>
        <v/>
      </c>
    </row>
    <row r="1612" spans="5:7" x14ac:dyDescent="0.25">
      <c r="E1612">
        <v>1611</v>
      </c>
      <c r="F1612">
        <f>IF(Sheet1!F1612="successful",Sheet1!$L1612,"")</f>
        <v>112</v>
      </c>
      <c r="G1612" t="str">
        <f>IF(Sheet1!$F1612="failed",Sheet1!$L1612,"")</f>
        <v/>
      </c>
    </row>
    <row r="1613" spans="5:7" x14ac:dyDescent="0.25">
      <c r="E1613">
        <v>1612</v>
      </c>
      <c r="F1613">
        <f>IF(Sheet1!F1613="successful",Sheet1!$L1613,"")</f>
        <v>27</v>
      </c>
      <c r="G1613" t="str">
        <f>IF(Sheet1!$F1613="failed",Sheet1!$L1613,"")</f>
        <v/>
      </c>
    </row>
    <row r="1614" spans="5:7" x14ac:dyDescent="0.25">
      <c r="E1614">
        <v>1613</v>
      </c>
      <c r="F1614">
        <f>IF(Sheet1!F1614="successful",Sheet1!$L1614,"")</f>
        <v>11</v>
      </c>
      <c r="G1614" t="str">
        <f>IF(Sheet1!$F1614="failed",Sheet1!$L1614,"")</f>
        <v/>
      </c>
    </row>
    <row r="1615" spans="5:7" x14ac:dyDescent="0.25">
      <c r="E1615">
        <v>1614</v>
      </c>
      <c r="F1615">
        <f>IF(Sheet1!F1615="successful",Sheet1!$L1615,"")</f>
        <v>26</v>
      </c>
      <c r="G1615" t="str">
        <f>IF(Sheet1!$F1615="failed",Sheet1!$L1615,"")</f>
        <v/>
      </c>
    </row>
    <row r="1616" spans="5:7" x14ac:dyDescent="0.25">
      <c r="E1616">
        <v>1615</v>
      </c>
      <c r="F1616">
        <f>IF(Sheet1!F1616="successful",Sheet1!$L1616,"")</f>
        <v>77</v>
      </c>
      <c r="G1616" t="str">
        <f>IF(Sheet1!$F1616="failed",Sheet1!$L1616,"")</f>
        <v/>
      </c>
    </row>
    <row r="1617" spans="5:7" x14ac:dyDescent="0.25">
      <c r="E1617">
        <v>1616</v>
      </c>
      <c r="F1617">
        <f>IF(Sheet1!F1617="successful",Sheet1!$L1617,"")</f>
        <v>136</v>
      </c>
      <c r="G1617" t="str">
        <f>IF(Sheet1!$F1617="failed",Sheet1!$L1617,"")</f>
        <v/>
      </c>
    </row>
    <row r="1618" spans="5:7" x14ac:dyDescent="0.25">
      <c r="E1618">
        <v>1617</v>
      </c>
      <c r="F1618">
        <f>IF(Sheet1!F1618="successful",Sheet1!$L1618,"")</f>
        <v>157</v>
      </c>
      <c r="G1618" t="str">
        <f>IF(Sheet1!$F1618="failed",Sheet1!$L1618,"")</f>
        <v/>
      </c>
    </row>
    <row r="1619" spans="5:7" x14ac:dyDescent="0.25">
      <c r="E1619">
        <v>1618</v>
      </c>
      <c r="F1619">
        <f>IF(Sheet1!F1619="successful",Sheet1!$L1619,"")</f>
        <v>158</v>
      </c>
      <c r="G1619" t="str">
        <f>IF(Sheet1!$F1619="failed",Sheet1!$L1619,"")</f>
        <v/>
      </c>
    </row>
    <row r="1620" spans="5:7" x14ac:dyDescent="0.25">
      <c r="E1620">
        <v>1619</v>
      </c>
      <c r="F1620">
        <f>IF(Sheet1!F1620="successful",Sheet1!$L1620,"")</f>
        <v>27</v>
      </c>
      <c r="G1620" t="str">
        <f>IF(Sheet1!$F1620="failed",Sheet1!$L1620,"")</f>
        <v/>
      </c>
    </row>
    <row r="1621" spans="5:7" x14ac:dyDescent="0.25">
      <c r="E1621">
        <v>1620</v>
      </c>
      <c r="F1621">
        <f>IF(Sheet1!F1621="successful",Sheet1!$L1621,"")</f>
        <v>23</v>
      </c>
      <c r="G1621" t="str">
        <f>IF(Sheet1!$F1621="failed",Sheet1!$L1621,"")</f>
        <v/>
      </c>
    </row>
    <row r="1622" spans="5:7" x14ac:dyDescent="0.25">
      <c r="E1622">
        <v>1621</v>
      </c>
      <c r="F1622">
        <f>IF(Sheet1!F1622="successful",Sheet1!$L1622,"")</f>
        <v>17</v>
      </c>
      <c r="G1622" t="str">
        <f>IF(Sheet1!$F1622="failed",Sheet1!$L1622,"")</f>
        <v/>
      </c>
    </row>
    <row r="1623" spans="5:7" x14ac:dyDescent="0.25">
      <c r="E1623">
        <v>1622</v>
      </c>
      <c r="F1623">
        <f>IF(Sheet1!F1623="successful",Sheet1!$L1623,"")</f>
        <v>37</v>
      </c>
      <c r="G1623" t="str">
        <f>IF(Sheet1!$F1623="failed",Sheet1!$L1623,"")</f>
        <v/>
      </c>
    </row>
    <row r="1624" spans="5:7" x14ac:dyDescent="0.25">
      <c r="E1624">
        <v>1623</v>
      </c>
      <c r="F1624">
        <f>IF(Sheet1!F1624="successful",Sheet1!$L1624,"")</f>
        <v>65</v>
      </c>
      <c r="G1624" t="str">
        <f>IF(Sheet1!$F1624="failed",Sheet1!$L1624,"")</f>
        <v/>
      </c>
    </row>
    <row r="1625" spans="5:7" x14ac:dyDescent="0.25">
      <c r="E1625">
        <v>1624</v>
      </c>
      <c r="F1625">
        <f>IF(Sheet1!F1625="successful",Sheet1!$L1625,"")</f>
        <v>18</v>
      </c>
      <c r="G1625" t="str">
        <f>IF(Sheet1!$F1625="failed",Sheet1!$L1625,"")</f>
        <v/>
      </c>
    </row>
    <row r="1626" spans="5:7" x14ac:dyDescent="0.25">
      <c r="E1626">
        <v>1625</v>
      </c>
      <c r="F1626">
        <f>IF(Sheet1!F1626="successful",Sheet1!$L1626,"")</f>
        <v>25</v>
      </c>
      <c r="G1626" t="str">
        <f>IF(Sheet1!$F1626="failed",Sheet1!$L1626,"")</f>
        <v/>
      </c>
    </row>
    <row r="1627" spans="5:7" x14ac:dyDescent="0.25">
      <c r="E1627">
        <v>1626</v>
      </c>
      <c r="F1627">
        <f>IF(Sheet1!F1627="successful",Sheet1!$L1627,"")</f>
        <v>104</v>
      </c>
      <c r="G1627" t="str">
        <f>IF(Sheet1!$F1627="failed",Sheet1!$L1627,"")</f>
        <v/>
      </c>
    </row>
    <row r="1628" spans="5:7" x14ac:dyDescent="0.25">
      <c r="E1628">
        <v>1627</v>
      </c>
      <c r="F1628">
        <f>IF(Sheet1!F1628="successful",Sheet1!$L1628,"")</f>
        <v>108</v>
      </c>
      <c r="G1628" t="str">
        <f>IF(Sheet1!$F1628="failed",Sheet1!$L1628,"")</f>
        <v/>
      </c>
    </row>
    <row r="1629" spans="5:7" x14ac:dyDescent="0.25">
      <c r="E1629">
        <v>1628</v>
      </c>
      <c r="F1629">
        <f>IF(Sheet1!F1629="successful",Sheet1!$L1629,"")</f>
        <v>38</v>
      </c>
      <c r="G1629" t="str">
        <f>IF(Sheet1!$F1629="failed",Sheet1!$L1629,"")</f>
        <v/>
      </c>
    </row>
    <row r="1630" spans="5:7" x14ac:dyDescent="0.25">
      <c r="E1630">
        <v>1629</v>
      </c>
      <c r="F1630">
        <f>IF(Sheet1!F1630="successful",Sheet1!$L1630,"")</f>
        <v>88</v>
      </c>
      <c r="G1630" t="str">
        <f>IF(Sheet1!$F1630="failed",Sheet1!$L1630,"")</f>
        <v/>
      </c>
    </row>
    <row r="1631" spans="5:7" x14ac:dyDescent="0.25">
      <c r="E1631">
        <v>1630</v>
      </c>
      <c r="F1631">
        <f>IF(Sheet1!F1631="successful",Sheet1!$L1631,"")</f>
        <v>82</v>
      </c>
      <c r="G1631" t="str">
        <f>IF(Sheet1!$F1631="failed",Sheet1!$L1631,"")</f>
        <v/>
      </c>
    </row>
    <row r="1632" spans="5:7" x14ac:dyDescent="0.25">
      <c r="E1632">
        <v>1631</v>
      </c>
      <c r="F1632">
        <f>IF(Sheet1!F1632="successful",Sheet1!$L1632,"")</f>
        <v>126</v>
      </c>
      <c r="G1632" t="str">
        <f>IF(Sheet1!$F1632="failed",Sheet1!$L1632,"")</f>
        <v/>
      </c>
    </row>
    <row r="1633" spans="5:7" x14ac:dyDescent="0.25">
      <c r="E1633">
        <v>1632</v>
      </c>
      <c r="F1633">
        <f>IF(Sheet1!F1633="successful",Sheet1!$L1633,"")</f>
        <v>133</v>
      </c>
      <c r="G1633" t="str">
        <f>IF(Sheet1!$F1633="failed",Sheet1!$L1633,"")</f>
        <v/>
      </c>
    </row>
    <row r="1634" spans="5:7" x14ac:dyDescent="0.25">
      <c r="E1634">
        <v>1633</v>
      </c>
      <c r="F1634">
        <f>IF(Sheet1!F1634="successful",Sheet1!$L1634,"")</f>
        <v>47</v>
      </c>
      <c r="G1634" t="str">
        <f>IF(Sheet1!$F1634="failed",Sheet1!$L1634,"")</f>
        <v/>
      </c>
    </row>
    <row r="1635" spans="5:7" x14ac:dyDescent="0.25">
      <c r="E1635">
        <v>1634</v>
      </c>
      <c r="F1635">
        <f>IF(Sheet1!F1635="successful",Sheet1!$L1635,"")</f>
        <v>58</v>
      </c>
      <c r="G1635" t="str">
        <f>IF(Sheet1!$F1635="failed",Sheet1!$L1635,"")</f>
        <v/>
      </c>
    </row>
    <row r="1636" spans="5:7" x14ac:dyDescent="0.25">
      <c r="E1636">
        <v>1635</v>
      </c>
      <c r="F1636">
        <f>IF(Sheet1!F1636="successful",Sheet1!$L1636,"")</f>
        <v>32</v>
      </c>
      <c r="G1636" t="str">
        <f>IF(Sheet1!$F1636="failed",Sheet1!$L1636,"")</f>
        <v/>
      </c>
    </row>
    <row r="1637" spans="5:7" x14ac:dyDescent="0.25">
      <c r="E1637">
        <v>1636</v>
      </c>
      <c r="F1637">
        <f>IF(Sheet1!F1637="successful",Sheet1!$L1637,"")</f>
        <v>37</v>
      </c>
      <c r="G1637" t="str">
        <f>IF(Sheet1!$F1637="failed",Sheet1!$L1637,"")</f>
        <v/>
      </c>
    </row>
    <row r="1638" spans="5:7" x14ac:dyDescent="0.25">
      <c r="E1638">
        <v>1637</v>
      </c>
      <c r="F1638">
        <f>IF(Sheet1!F1638="successful",Sheet1!$L1638,"")</f>
        <v>87</v>
      </c>
      <c r="G1638" t="str">
        <f>IF(Sheet1!$F1638="failed",Sheet1!$L1638,"")</f>
        <v/>
      </c>
    </row>
    <row r="1639" spans="5:7" x14ac:dyDescent="0.25">
      <c r="E1639">
        <v>1638</v>
      </c>
      <c r="F1639">
        <f>IF(Sheet1!F1639="successful",Sheet1!$L1639,"")</f>
        <v>15</v>
      </c>
      <c r="G1639" t="str">
        <f>IF(Sheet1!$F1639="failed",Sheet1!$L1639,"")</f>
        <v/>
      </c>
    </row>
    <row r="1640" spans="5:7" x14ac:dyDescent="0.25">
      <c r="E1640">
        <v>1639</v>
      </c>
      <c r="F1640">
        <f>IF(Sheet1!F1640="successful",Sheet1!$L1640,"")</f>
        <v>27</v>
      </c>
      <c r="G1640" t="str">
        <f>IF(Sheet1!$F1640="failed",Sheet1!$L1640,"")</f>
        <v/>
      </c>
    </row>
    <row r="1641" spans="5:7" x14ac:dyDescent="0.25">
      <c r="E1641">
        <v>1640</v>
      </c>
      <c r="F1641">
        <f>IF(Sheet1!F1641="successful",Sheet1!$L1641,"")</f>
        <v>19</v>
      </c>
      <c r="G1641" t="str">
        <f>IF(Sheet1!$F1641="failed",Sheet1!$L1641,"")</f>
        <v/>
      </c>
    </row>
    <row r="1642" spans="5:7" x14ac:dyDescent="0.25">
      <c r="E1642">
        <v>1641</v>
      </c>
      <c r="F1642">
        <f>IF(Sheet1!F1642="successful",Sheet1!$L1642,"")</f>
        <v>17</v>
      </c>
      <c r="G1642" t="str">
        <f>IF(Sheet1!$F1642="failed",Sheet1!$L1642,"")</f>
        <v/>
      </c>
    </row>
    <row r="1643" spans="5:7" x14ac:dyDescent="0.25">
      <c r="E1643">
        <v>1642</v>
      </c>
      <c r="F1643">
        <f>IF(Sheet1!F1643="successful",Sheet1!$L1643,"")</f>
        <v>26</v>
      </c>
      <c r="G1643" t="str">
        <f>IF(Sheet1!$F1643="failed",Sheet1!$L1643,"")</f>
        <v/>
      </c>
    </row>
    <row r="1644" spans="5:7" x14ac:dyDescent="0.25">
      <c r="E1644">
        <v>1643</v>
      </c>
      <c r="F1644">
        <f>IF(Sheet1!F1644="successful",Sheet1!$L1644,"")</f>
        <v>28</v>
      </c>
      <c r="G1644" t="str">
        <f>IF(Sheet1!$F1644="failed",Sheet1!$L1644,"")</f>
        <v/>
      </c>
    </row>
    <row r="1645" spans="5:7" x14ac:dyDescent="0.25">
      <c r="E1645">
        <v>1644</v>
      </c>
      <c r="F1645">
        <f>IF(Sheet1!F1645="successful",Sheet1!$L1645,"")</f>
        <v>37</v>
      </c>
      <c r="G1645" t="str">
        <f>IF(Sheet1!$F1645="failed",Sheet1!$L1645,"")</f>
        <v/>
      </c>
    </row>
    <row r="1646" spans="5:7" x14ac:dyDescent="0.25">
      <c r="E1646">
        <v>1645</v>
      </c>
      <c r="F1646">
        <f>IF(Sheet1!F1646="successful",Sheet1!$L1646,"")</f>
        <v>128</v>
      </c>
      <c r="G1646" t="str">
        <f>IF(Sheet1!$F1646="failed",Sheet1!$L1646,"")</f>
        <v/>
      </c>
    </row>
    <row r="1647" spans="5:7" x14ac:dyDescent="0.25">
      <c r="E1647">
        <v>1646</v>
      </c>
      <c r="F1647">
        <f>IF(Sheet1!F1647="successful",Sheet1!$L1647,"")</f>
        <v>10</v>
      </c>
      <c r="G1647" t="str">
        <f>IF(Sheet1!$F1647="failed",Sheet1!$L1647,"")</f>
        <v/>
      </c>
    </row>
    <row r="1648" spans="5:7" x14ac:dyDescent="0.25">
      <c r="E1648">
        <v>1647</v>
      </c>
      <c r="F1648">
        <f>IF(Sheet1!F1648="successful",Sheet1!$L1648,"")</f>
        <v>83</v>
      </c>
      <c r="G1648" t="str">
        <f>IF(Sheet1!$F1648="failed",Sheet1!$L1648,"")</f>
        <v/>
      </c>
    </row>
    <row r="1649" spans="5:7" x14ac:dyDescent="0.25">
      <c r="E1649">
        <v>1648</v>
      </c>
      <c r="F1649">
        <f>IF(Sheet1!F1649="successful",Sheet1!$L1649,"")</f>
        <v>46</v>
      </c>
      <c r="G1649" t="str">
        <f>IF(Sheet1!$F1649="failed",Sheet1!$L1649,"")</f>
        <v/>
      </c>
    </row>
    <row r="1650" spans="5:7" x14ac:dyDescent="0.25">
      <c r="E1650">
        <v>1649</v>
      </c>
      <c r="F1650">
        <f>IF(Sheet1!F1650="successful",Sheet1!$L1650,"")</f>
        <v>90</v>
      </c>
      <c r="G1650" t="str">
        <f>IF(Sheet1!$F1650="failed",Sheet1!$L1650,"")</f>
        <v/>
      </c>
    </row>
    <row r="1651" spans="5:7" x14ac:dyDescent="0.25">
      <c r="E1651">
        <v>1650</v>
      </c>
      <c r="F1651">
        <f>IF(Sheet1!F1651="successful",Sheet1!$L1651,"")</f>
        <v>81</v>
      </c>
      <c r="G1651" t="str">
        <f>IF(Sheet1!$F1651="failed",Sheet1!$L1651,"")</f>
        <v/>
      </c>
    </row>
    <row r="1652" spans="5:7" x14ac:dyDescent="0.25">
      <c r="E1652">
        <v>1651</v>
      </c>
      <c r="F1652">
        <f>IF(Sheet1!F1652="successful",Sheet1!$L1652,"")</f>
        <v>32</v>
      </c>
      <c r="G1652" t="str">
        <f>IF(Sheet1!$F1652="failed",Sheet1!$L1652,"")</f>
        <v/>
      </c>
    </row>
    <row r="1653" spans="5:7" x14ac:dyDescent="0.25">
      <c r="E1653">
        <v>1652</v>
      </c>
      <c r="F1653">
        <f>IF(Sheet1!F1653="successful",Sheet1!$L1653,"")</f>
        <v>20</v>
      </c>
      <c r="G1653" t="str">
        <f>IF(Sheet1!$F1653="failed",Sheet1!$L1653,"")</f>
        <v/>
      </c>
    </row>
    <row r="1654" spans="5:7" x14ac:dyDescent="0.25">
      <c r="E1654">
        <v>1653</v>
      </c>
      <c r="F1654">
        <f>IF(Sheet1!F1654="successful",Sheet1!$L1654,"")</f>
        <v>70</v>
      </c>
      <c r="G1654" t="str">
        <f>IF(Sheet1!$F1654="failed",Sheet1!$L1654,"")</f>
        <v/>
      </c>
    </row>
    <row r="1655" spans="5:7" x14ac:dyDescent="0.25">
      <c r="E1655">
        <v>1654</v>
      </c>
      <c r="F1655">
        <f>IF(Sheet1!F1655="successful",Sheet1!$L1655,"")</f>
        <v>168</v>
      </c>
      <c r="G1655" t="str">
        <f>IF(Sheet1!$F1655="failed",Sheet1!$L1655,"")</f>
        <v/>
      </c>
    </row>
    <row r="1656" spans="5:7" x14ac:dyDescent="0.25">
      <c r="E1656">
        <v>1655</v>
      </c>
      <c r="F1656">
        <f>IF(Sheet1!F1656="successful",Sheet1!$L1656,"")</f>
        <v>34</v>
      </c>
      <c r="G1656" t="str">
        <f>IF(Sheet1!$F1656="failed",Sheet1!$L1656,"")</f>
        <v/>
      </c>
    </row>
    <row r="1657" spans="5:7" x14ac:dyDescent="0.25">
      <c r="E1657">
        <v>1656</v>
      </c>
      <c r="F1657">
        <f>IF(Sheet1!F1657="successful",Sheet1!$L1657,"")</f>
        <v>48</v>
      </c>
      <c r="G1657" t="str">
        <f>IF(Sheet1!$F1657="failed",Sheet1!$L1657,"")</f>
        <v/>
      </c>
    </row>
    <row r="1658" spans="5:7" x14ac:dyDescent="0.25">
      <c r="E1658">
        <v>1657</v>
      </c>
      <c r="F1658">
        <f>IF(Sheet1!F1658="successful",Sheet1!$L1658,"")</f>
        <v>48</v>
      </c>
      <c r="G1658" t="str">
        <f>IF(Sheet1!$F1658="failed",Sheet1!$L1658,"")</f>
        <v/>
      </c>
    </row>
    <row r="1659" spans="5:7" x14ac:dyDescent="0.25">
      <c r="E1659">
        <v>1658</v>
      </c>
      <c r="F1659">
        <f>IF(Sheet1!F1659="successful",Sheet1!$L1659,"")</f>
        <v>221</v>
      </c>
      <c r="G1659" t="str">
        <f>IF(Sheet1!$F1659="failed",Sheet1!$L1659,"")</f>
        <v/>
      </c>
    </row>
    <row r="1660" spans="5:7" x14ac:dyDescent="0.25">
      <c r="E1660">
        <v>1659</v>
      </c>
      <c r="F1660">
        <f>IF(Sheet1!F1660="successful",Sheet1!$L1660,"")</f>
        <v>107</v>
      </c>
      <c r="G1660" t="str">
        <f>IF(Sheet1!$F1660="failed",Sheet1!$L1660,"")</f>
        <v/>
      </c>
    </row>
    <row r="1661" spans="5:7" x14ac:dyDescent="0.25">
      <c r="E1661">
        <v>1660</v>
      </c>
      <c r="F1661">
        <f>IF(Sheet1!F1661="successful",Sheet1!$L1661,"")</f>
        <v>45</v>
      </c>
      <c r="G1661" t="str">
        <f>IF(Sheet1!$F1661="failed",Sheet1!$L1661,"")</f>
        <v/>
      </c>
    </row>
    <row r="1662" spans="5:7" x14ac:dyDescent="0.25">
      <c r="E1662">
        <v>1661</v>
      </c>
      <c r="F1662">
        <f>IF(Sheet1!F1662="successful",Sheet1!$L1662,"")</f>
        <v>36</v>
      </c>
      <c r="G1662" t="str">
        <f>IF(Sheet1!$F1662="failed",Sheet1!$L1662,"")</f>
        <v/>
      </c>
    </row>
    <row r="1663" spans="5:7" x14ac:dyDescent="0.25">
      <c r="E1663">
        <v>1662</v>
      </c>
      <c r="F1663">
        <f>IF(Sheet1!F1663="successful",Sheet1!$L1663,"")</f>
        <v>101</v>
      </c>
      <c r="G1663" t="str">
        <f>IF(Sheet1!$F1663="failed",Sheet1!$L1663,"")</f>
        <v/>
      </c>
    </row>
    <row r="1664" spans="5:7" x14ac:dyDescent="0.25">
      <c r="E1664">
        <v>1663</v>
      </c>
      <c r="F1664">
        <f>IF(Sheet1!F1664="successful",Sheet1!$L1664,"")</f>
        <v>62</v>
      </c>
      <c r="G1664" t="str">
        <f>IF(Sheet1!$F1664="failed",Sheet1!$L1664,"")</f>
        <v/>
      </c>
    </row>
    <row r="1665" spans="5:7" x14ac:dyDescent="0.25">
      <c r="E1665">
        <v>1664</v>
      </c>
      <c r="F1665">
        <f>IF(Sheet1!F1665="successful",Sheet1!$L1665,"")</f>
        <v>32</v>
      </c>
      <c r="G1665" t="str">
        <f>IF(Sheet1!$F1665="failed",Sheet1!$L1665,"")</f>
        <v/>
      </c>
    </row>
    <row r="1666" spans="5:7" x14ac:dyDescent="0.25">
      <c r="E1666">
        <v>1665</v>
      </c>
      <c r="F1666">
        <f>IF(Sheet1!F1666="successful",Sheet1!$L1666,"")</f>
        <v>89</v>
      </c>
      <c r="G1666" t="str">
        <f>IF(Sheet1!$F1666="failed",Sheet1!$L1666,"")</f>
        <v/>
      </c>
    </row>
    <row r="1667" spans="5:7" x14ac:dyDescent="0.25">
      <c r="E1667">
        <v>1666</v>
      </c>
      <c r="F1667">
        <f>IF(Sheet1!F1667="successful",Sheet1!$L1667,"")</f>
        <v>93</v>
      </c>
      <c r="G1667" t="str">
        <f>IF(Sheet1!$F1667="failed",Sheet1!$L1667,"")</f>
        <v/>
      </c>
    </row>
    <row r="1668" spans="5:7" x14ac:dyDescent="0.25">
      <c r="E1668">
        <v>1667</v>
      </c>
      <c r="F1668">
        <f>IF(Sheet1!F1668="successful",Sheet1!$L1668,"")</f>
        <v>98</v>
      </c>
      <c r="G1668" t="str">
        <f>IF(Sheet1!$F1668="failed",Sheet1!$L1668,"")</f>
        <v/>
      </c>
    </row>
    <row r="1669" spans="5:7" x14ac:dyDescent="0.25">
      <c r="E1669">
        <v>1668</v>
      </c>
      <c r="F1669">
        <f>IF(Sheet1!F1669="successful",Sheet1!$L1669,"")</f>
        <v>82</v>
      </c>
      <c r="G1669" t="str">
        <f>IF(Sheet1!$F1669="failed",Sheet1!$L1669,"")</f>
        <v/>
      </c>
    </row>
    <row r="1670" spans="5:7" x14ac:dyDescent="0.25">
      <c r="E1670">
        <v>1669</v>
      </c>
      <c r="F1670">
        <f>IF(Sheet1!F1670="successful",Sheet1!$L1670,"")</f>
        <v>116</v>
      </c>
      <c r="G1670" t="str">
        <f>IF(Sheet1!$F1670="failed",Sheet1!$L1670,"")</f>
        <v/>
      </c>
    </row>
    <row r="1671" spans="5:7" x14ac:dyDescent="0.25">
      <c r="E1671">
        <v>1670</v>
      </c>
      <c r="F1671">
        <f>IF(Sheet1!F1671="successful",Sheet1!$L1671,"")</f>
        <v>52</v>
      </c>
      <c r="G1671" t="str">
        <f>IF(Sheet1!$F1671="failed",Sheet1!$L1671,"")</f>
        <v/>
      </c>
    </row>
    <row r="1672" spans="5:7" x14ac:dyDescent="0.25">
      <c r="E1672">
        <v>1671</v>
      </c>
      <c r="F1672">
        <f>IF(Sheet1!F1672="successful",Sheet1!$L1672,"")</f>
        <v>23</v>
      </c>
      <c r="G1672" t="str">
        <f>IF(Sheet1!$F1672="failed",Sheet1!$L1672,"")</f>
        <v/>
      </c>
    </row>
    <row r="1673" spans="5:7" x14ac:dyDescent="0.25">
      <c r="E1673">
        <v>1672</v>
      </c>
      <c r="F1673">
        <f>IF(Sheet1!F1673="successful",Sheet1!$L1673,"")</f>
        <v>77</v>
      </c>
      <c r="G1673" t="str">
        <f>IF(Sheet1!$F1673="failed",Sheet1!$L1673,"")</f>
        <v/>
      </c>
    </row>
    <row r="1674" spans="5:7" x14ac:dyDescent="0.25">
      <c r="E1674">
        <v>1673</v>
      </c>
      <c r="F1674">
        <f>IF(Sheet1!F1674="successful",Sheet1!$L1674,"")</f>
        <v>49</v>
      </c>
      <c r="G1674" t="str">
        <f>IF(Sheet1!$F1674="failed",Sheet1!$L1674,"")</f>
        <v/>
      </c>
    </row>
    <row r="1675" spans="5:7" x14ac:dyDescent="0.25">
      <c r="E1675">
        <v>1674</v>
      </c>
      <c r="F1675">
        <f>IF(Sheet1!F1675="successful",Sheet1!$L1675,"")</f>
        <v>59</v>
      </c>
      <c r="G1675" t="str">
        <f>IF(Sheet1!$F1675="failed",Sheet1!$L1675,"")</f>
        <v/>
      </c>
    </row>
    <row r="1676" spans="5:7" x14ac:dyDescent="0.25">
      <c r="E1676">
        <v>1675</v>
      </c>
      <c r="F1676">
        <f>IF(Sheet1!F1676="successful",Sheet1!$L1676,"")</f>
        <v>113</v>
      </c>
      <c r="G1676" t="str">
        <f>IF(Sheet1!$F1676="failed",Sheet1!$L1676,"")</f>
        <v/>
      </c>
    </row>
    <row r="1677" spans="5:7" x14ac:dyDescent="0.25">
      <c r="E1677">
        <v>1676</v>
      </c>
      <c r="F1677">
        <f>IF(Sheet1!F1677="successful",Sheet1!$L1677,"")</f>
        <v>34</v>
      </c>
      <c r="G1677" t="str">
        <f>IF(Sheet1!$F1677="failed",Sheet1!$L1677,"")</f>
        <v/>
      </c>
    </row>
    <row r="1678" spans="5:7" x14ac:dyDescent="0.25">
      <c r="E1678">
        <v>1677</v>
      </c>
      <c r="F1678">
        <f>IF(Sheet1!F1678="successful",Sheet1!$L1678,"")</f>
        <v>42</v>
      </c>
      <c r="G1678" t="str">
        <f>IF(Sheet1!$F1678="failed",Sheet1!$L1678,"")</f>
        <v/>
      </c>
    </row>
    <row r="1679" spans="5:7" x14ac:dyDescent="0.25">
      <c r="E1679">
        <v>1678</v>
      </c>
      <c r="F1679">
        <f>IF(Sheet1!F1679="successful",Sheet1!$L1679,"")</f>
        <v>42</v>
      </c>
      <c r="G1679" t="str">
        <f>IF(Sheet1!$F1679="failed",Sheet1!$L1679,"")</f>
        <v/>
      </c>
    </row>
    <row r="1680" spans="5:7" x14ac:dyDescent="0.25">
      <c r="E1680">
        <v>1679</v>
      </c>
      <c r="F1680">
        <f>IF(Sheet1!F1680="successful",Sheet1!$L1680,"")</f>
        <v>49</v>
      </c>
      <c r="G1680" t="str">
        <f>IF(Sheet1!$F1680="failed",Sheet1!$L1680,"")</f>
        <v/>
      </c>
    </row>
    <row r="1681" spans="5:7" x14ac:dyDescent="0.25">
      <c r="E1681">
        <v>1680</v>
      </c>
      <c r="F1681">
        <f>IF(Sheet1!F1681="successful",Sheet1!$L1681,"")</f>
        <v>56</v>
      </c>
      <c r="G1681" t="str">
        <f>IF(Sheet1!$F1681="failed",Sheet1!$L1681,"")</f>
        <v/>
      </c>
    </row>
    <row r="1682" spans="5:7" x14ac:dyDescent="0.25">
      <c r="E1682">
        <v>1681</v>
      </c>
      <c r="F1682">
        <f>IF(Sheet1!F1682="successful",Sheet1!$L1682,"")</f>
        <v>25</v>
      </c>
      <c r="G1682" t="str">
        <f>IF(Sheet1!$F1682="failed",Sheet1!$L1682,"")</f>
        <v/>
      </c>
    </row>
    <row r="1683" spans="5:7" x14ac:dyDescent="0.25">
      <c r="E1683">
        <v>1682</v>
      </c>
      <c r="F1683" t="str">
        <f>IF(Sheet1!F1683="successful",Sheet1!$L1683,"")</f>
        <v/>
      </c>
      <c r="G1683" t="str">
        <f>IF(Sheet1!$F1683="failed",Sheet1!$L1683,"")</f>
        <v/>
      </c>
    </row>
    <row r="1684" spans="5:7" x14ac:dyDescent="0.25">
      <c r="E1684">
        <v>1683</v>
      </c>
      <c r="F1684" t="str">
        <f>IF(Sheet1!F1684="successful",Sheet1!$L1684,"")</f>
        <v/>
      </c>
      <c r="G1684" t="str">
        <f>IF(Sheet1!$F1684="failed",Sheet1!$L1684,"")</f>
        <v/>
      </c>
    </row>
    <row r="1685" spans="5:7" x14ac:dyDescent="0.25">
      <c r="E1685">
        <v>1684</v>
      </c>
      <c r="F1685" t="str">
        <f>IF(Sheet1!F1685="successful",Sheet1!$L1685,"")</f>
        <v/>
      </c>
      <c r="G1685" t="str">
        <f>IF(Sheet1!$F1685="failed",Sheet1!$L1685,"")</f>
        <v/>
      </c>
    </row>
    <row r="1686" spans="5:7" x14ac:dyDescent="0.25">
      <c r="E1686">
        <v>1685</v>
      </c>
      <c r="F1686" t="str">
        <f>IF(Sheet1!F1686="successful",Sheet1!$L1686,"")</f>
        <v/>
      </c>
      <c r="G1686" t="str">
        <f>IF(Sheet1!$F1686="failed",Sheet1!$L1686,"")</f>
        <v/>
      </c>
    </row>
    <row r="1687" spans="5:7" x14ac:dyDescent="0.25">
      <c r="E1687">
        <v>1686</v>
      </c>
      <c r="F1687" t="str">
        <f>IF(Sheet1!F1687="successful",Sheet1!$L1687,"")</f>
        <v/>
      </c>
      <c r="G1687" t="str">
        <f>IF(Sheet1!$F1687="failed",Sheet1!$L1687,"")</f>
        <v/>
      </c>
    </row>
    <row r="1688" spans="5:7" x14ac:dyDescent="0.25">
      <c r="E1688">
        <v>1687</v>
      </c>
      <c r="F1688" t="str">
        <f>IF(Sheet1!F1688="successful",Sheet1!$L1688,"")</f>
        <v/>
      </c>
      <c r="G1688" t="str">
        <f>IF(Sheet1!$F1688="failed",Sheet1!$L1688,"")</f>
        <v/>
      </c>
    </row>
    <row r="1689" spans="5:7" x14ac:dyDescent="0.25">
      <c r="E1689">
        <v>1688</v>
      </c>
      <c r="F1689" t="str">
        <f>IF(Sheet1!F1689="successful",Sheet1!$L1689,"")</f>
        <v/>
      </c>
      <c r="G1689" t="str">
        <f>IF(Sheet1!$F1689="failed",Sheet1!$L1689,"")</f>
        <v/>
      </c>
    </row>
    <row r="1690" spans="5:7" x14ac:dyDescent="0.25">
      <c r="E1690">
        <v>1689</v>
      </c>
      <c r="F1690" t="str">
        <f>IF(Sheet1!F1690="successful",Sheet1!$L1690,"")</f>
        <v/>
      </c>
      <c r="G1690" t="str">
        <f>IF(Sheet1!$F1690="failed",Sheet1!$L1690,"")</f>
        <v/>
      </c>
    </row>
    <row r="1691" spans="5:7" x14ac:dyDescent="0.25">
      <c r="E1691">
        <v>1690</v>
      </c>
      <c r="F1691" t="str">
        <f>IF(Sheet1!F1691="successful",Sheet1!$L1691,"")</f>
        <v/>
      </c>
      <c r="G1691" t="str">
        <f>IF(Sheet1!$F1691="failed",Sheet1!$L1691,"")</f>
        <v/>
      </c>
    </row>
    <row r="1692" spans="5:7" x14ac:dyDescent="0.25">
      <c r="E1692">
        <v>1691</v>
      </c>
      <c r="F1692" t="str">
        <f>IF(Sheet1!F1692="successful",Sheet1!$L1692,"")</f>
        <v/>
      </c>
      <c r="G1692" t="str">
        <f>IF(Sheet1!$F1692="failed",Sheet1!$L1692,"")</f>
        <v/>
      </c>
    </row>
    <row r="1693" spans="5:7" x14ac:dyDescent="0.25">
      <c r="E1693">
        <v>1692</v>
      </c>
      <c r="F1693" t="str">
        <f>IF(Sheet1!F1693="successful",Sheet1!$L1693,"")</f>
        <v/>
      </c>
      <c r="G1693" t="str">
        <f>IF(Sheet1!$F1693="failed",Sheet1!$L1693,"")</f>
        <v/>
      </c>
    </row>
    <row r="1694" spans="5:7" x14ac:dyDescent="0.25">
      <c r="E1694">
        <v>1693</v>
      </c>
      <c r="F1694" t="str">
        <f>IF(Sheet1!F1694="successful",Sheet1!$L1694,"")</f>
        <v/>
      </c>
      <c r="G1694" t="str">
        <f>IF(Sheet1!$F1694="failed",Sheet1!$L1694,"")</f>
        <v/>
      </c>
    </row>
    <row r="1695" spans="5:7" x14ac:dyDescent="0.25">
      <c r="E1695">
        <v>1694</v>
      </c>
      <c r="F1695" t="str">
        <f>IF(Sheet1!F1695="successful",Sheet1!$L1695,"")</f>
        <v/>
      </c>
      <c r="G1695" t="str">
        <f>IF(Sheet1!$F1695="failed",Sheet1!$L1695,"")</f>
        <v/>
      </c>
    </row>
    <row r="1696" spans="5:7" x14ac:dyDescent="0.25">
      <c r="E1696">
        <v>1695</v>
      </c>
      <c r="F1696" t="str">
        <f>IF(Sheet1!F1696="successful",Sheet1!$L1696,"")</f>
        <v/>
      </c>
      <c r="G1696" t="str">
        <f>IF(Sheet1!$F1696="failed",Sheet1!$L1696,"")</f>
        <v/>
      </c>
    </row>
    <row r="1697" spans="5:7" x14ac:dyDescent="0.25">
      <c r="E1697">
        <v>1696</v>
      </c>
      <c r="F1697" t="str">
        <f>IF(Sheet1!F1697="successful",Sheet1!$L1697,"")</f>
        <v/>
      </c>
      <c r="G1697" t="str">
        <f>IF(Sheet1!$F1697="failed",Sheet1!$L1697,"")</f>
        <v/>
      </c>
    </row>
    <row r="1698" spans="5:7" x14ac:dyDescent="0.25">
      <c r="E1698">
        <v>1697</v>
      </c>
      <c r="F1698" t="str">
        <f>IF(Sheet1!F1698="successful",Sheet1!$L1698,"")</f>
        <v/>
      </c>
      <c r="G1698" t="str">
        <f>IF(Sheet1!$F1698="failed",Sheet1!$L1698,"")</f>
        <v/>
      </c>
    </row>
    <row r="1699" spans="5:7" x14ac:dyDescent="0.25">
      <c r="E1699">
        <v>1698</v>
      </c>
      <c r="F1699" t="str">
        <f>IF(Sheet1!F1699="successful",Sheet1!$L1699,"")</f>
        <v/>
      </c>
      <c r="G1699" t="str">
        <f>IF(Sheet1!$F1699="failed",Sheet1!$L1699,"")</f>
        <v/>
      </c>
    </row>
    <row r="1700" spans="5:7" x14ac:dyDescent="0.25">
      <c r="E1700">
        <v>1699</v>
      </c>
      <c r="F1700" t="str">
        <f>IF(Sheet1!F1700="successful",Sheet1!$L1700,"")</f>
        <v/>
      </c>
      <c r="G1700" t="str">
        <f>IF(Sheet1!$F1700="failed",Sheet1!$L1700,"")</f>
        <v/>
      </c>
    </row>
    <row r="1701" spans="5:7" x14ac:dyDescent="0.25">
      <c r="E1701">
        <v>1700</v>
      </c>
      <c r="F1701" t="str">
        <f>IF(Sheet1!F1701="successful",Sheet1!$L1701,"")</f>
        <v/>
      </c>
      <c r="G1701" t="str">
        <f>IF(Sheet1!$F1701="failed",Sheet1!$L1701,"")</f>
        <v/>
      </c>
    </row>
    <row r="1702" spans="5:7" x14ac:dyDescent="0.25">
      <c r="E1702">
        <v>1701</v>
      </c>
      <c r="F1702" t="str">
        <f>IF(Sheet1!F1702="successful",Sheet1!$L1702,"")</f>
        <v/>
      </c>
      <c r="G1702" t="str">
        <f>IF(Sheet1!$F1702="failed",Sheet1!$L1702,"")</f>
        <v/>
      </c>
    </row>
    <row r="1703" spans="5:7" x14ac:dyDescent="0.25">
      <c r="E1703">
        <v>1702</v>
      </c>
      <c r="F1703" t="str">
        <f>IF(Sheet1!F1703="successful",Sheet1!$L1703,"")</f>
        <v/>
      </c>
      <c r="G1703">
        <f>IF(Sheet1!$F1703="failed",Sheet1!$L1703,"")</f>
        <v>2</v>
      </c>
    </row>
    <row r="1704" spans="5:7" x14ac:dyDescent="0.25">
      <c r="E1704">
        <v>1703</v>
      </c>
      <c r="F1704" t="str">
        <f>IF(Sheet1!F1704="successful",Sheet1!$L1704,"")</f>
        <v/>
      </c>
      <c r="G1704">
        <f>IF(Sheet1!$F1704="failed",Sheet1!$L1704,"")</f>
        <v>1</v>
      </c>
    </row>
    <row r="1705" spans="5:7" x14ac:dyDescent="0.25">
      <c r="E1705">
        <v>1704</v>
      </c>
      <c r="F1705" t="str">
        <f>IF(Sheet1!F1705="successful",Sheet1!$L1705,"")</f>
        <v/>
      </c>
      <c r="G1705">
        <f>IF(Sheet1!$F1705="failed",Sheet1!$L1705,"")</f>
        <v>2</v>
      </c>
    </row>
    <row r="1706" spans="5:7" x14ac:dyDescent="0.25">
      <c r="E1706">
        <v>1705</v>
      </c>
      <c r="F1706" t="str">
        <f>IF(Sheet1!F1706="successful",Sheet1!$L1706,"")</f>
        <v/>
      </c>
      <c r="G1706">
        <f>IF(Sheet1!$F1706="failed",Sheet1!$L1706,"")</f>
        <v>11</v>
      </c>
    </row>
    <row r="1707" spans="5:7" x14ac:dyDescent="0.25">
      <c r="E1707">
        <v>1706</v>
      </c>
      <c r="F1707" t="str">
        <f>IF(Sheet1!F1707="successful",Sheet1!$L1707,"")</f>
        <v/>
      </c>
      <c r="G1707">
        <f>IF(Sheet1!$F1707="failed",Sheet1!$L1707,"")</f>
        <v>0</v>
      </c>
    </row>
    <row r="1708" spans="5:7" x14ac:dyDescent="0.25">
      <c r="E1708">
        <v>1707</v>
      </c>
      <c r="F1708" t="str">
        <f>IF(Sheet1!F1708="successful",Sheet1!$L1708,"")</f>
        <v/>
      </c>
      <c r="G1708">
        <f>IF(Sheet1!$F1708="failed",Sheet1!$L1708,"")</f>
        <v>0</v>
      </c>
    </row>
    <row r="1709" spans="5:7" x14ac:dyDescent="0.25">
      <c r="E1709">
        <v>1708</v>
      </c>
      <c r="F1709" t="str">
        <f>IF(Sheet1!F1709="successful",Sheet1!$L1709,"")</f>
        <v/>
      </c>
      <c r="G1709">
        <f>IF(Sheet1!$F1709="failed",Sheet1!$L1709,"")</f>
        <v>9</v>
      </c>
    </row>
    <row r="1710" spans="5:7" x14ac:dyDescent="0.25">
      <c r="E1710">
        <v>1709</v>
      </c>
      <c r="F1710" t="str">
        <f>IF(Sheet1!F1710="successful",Sheet1!$L1710,"")</f>
        <v/>
      </c>
      <c r="G1710">
        <f>IF(Sheet1!$F1710="failed",Sheet1!$L1710,"")</f>
        <v>0</v>
      </c>
    </row>
    <row r="1711" spans="5:7" x14ac:dyDescent="0.25">
      <c r="E1711">
        <v>1710</v>
      </c>
      <c r="F1711" t="str">
        <f>IF(Sheet1!F1711="successful",Sheet1!$L1711,"")</f>
        <v/>
      </c>
      <c r="G1711">
        <f>IF(Sheet1!$F1711="failed",Sheet1!$L1711,"")</f>
        <v>4</v>
      </c>
    </row>
    <row r="1712" spans="5:7" x14ac:dyDescent="0.25">
      <c r="E1712">
        <v>1711</v>
      </c>
      <c r="F1712" t="str">
        <f>IF(Sheet1!F1712="successful",Sheet1!$L1712,"")</f>
        <v/>
      </c>
      <c r="G1712">
        <f>IF(Sheet1!$F1712="failed",Sheet1!$L1712,"")</f>
        <v>1</v>
      </c>
    </row>
    <row r="1713" spans="5:7" x14ac:dyDescent="0.25">
      <c r="E1713">
        <v>1712</v>
      </c>
      <c r="F1713" t="str">
        <f>IF(Sheet1!F1713="successful",Sheet1!$L1713,"")</f>
        <v/>
      </c>
      <c r="G1713">
        <f>IF(Sheet1!$F1713="failed",Sheet1!$L1713,"")</f>
        <v>2</v>
      </c>
    </row>
    <row r="1714" spans="5:7" x14ac:dyDescent="0.25">
      <c r="E1714">
        <v>1713</v>
      </c>
      <c r="F1714" t="str">
        <f>IF(Sheet1!F1714="successful",Sheet1!$L1714,"")</f>
        <v/>
      </c>
      <c r="G1714">
        <f>IF(Sheet1!$F1714="failed",Sheet1!$L1714,"")</f>
        <v>0</v>
      </c>
    </row>
    <row r="1715" spans="5:7" x14ac:dyDescent="0.25">
      <c r="E1715">
        <v>1714</v>
      </c>
      <c r="F1715" t="str">
        <f>IF(Sheet1!F1715="successful",Sheet1!$L1715,"")</f>
        <v/>
      </c>
      <c r="G1715">
        <f>IF(Sheet1!$F1715="failed",Sheet1!$L1715,"")</f>
        <v>1</v>
      </c>
    </row>
    <row r="1716" spans="5:7" x14ac:dyDescent="0.25">
      <c r="E1716">
        <v>1715</v>
      </c>
      <c r="F1716" t="str">
        <f>IF(Sheet1!F1716="successful",Sheet1!$L1716,"")</f>
        <v/>
      </c>
      <c r="G1716">
        <f>IF(Sheet1!$F1716="failed",Sheet1!$L1716,"")</f>
        <v>17</v>
      </c>
    </row>
    <row r="1717" spans="5:7" x14ac:dyDescent="0.25">
      <c r="E1717">
        <v>1716</v>
      </c>
      <c r="F1717" t="str">
        <f>IF(Sheet1!F1717="successful",Sheet1!$L1717,"")</f>
        <v/>
      </c>
      <c r="G1717">
        <f>IF(Sheet1!$F1717="failed",Sheet1!$L1717,"")</f>
        <v>2</v>
      </c>
    </row>
    <row r="1718" spans="5:7" x14ac:dyDescent="0.25">
      <c r="E1718">
        <v>1717</v>
      </c>
      <c r="F1718" t="str">
        <f>IF(Sheet1!F1718="successful",Sheet1!$L1718,"")</f>
        <v/>
      </c>
      <c r="G1718">
        <f>IF(Sheet1!$F1718="failed",Sheet1!$L1718,"")</f>
        <v>3</v>
      </c>
    </row>
    <row r="1719" spans="5:7" x14ac:dyDescent="0.25">
      <c r="E1719">
        <v>1718</v>
      </c>
      <c r="F1719" t="str">
        <f>IF(Sheet1!F1719="successful",Sheet1!$L1719,"")</f>
        <v/>
      </c>
      <c r="G1719">
        <f>IF(Sheet1!$F1719="failed",Sheet1!$L1719,"")</f>
        <v>41</v>
      </c>
    </row>
    <row r="1720" spans="5:7" x14ac:dyDescent="0.25">
      <c r="E1720">
        <v>1719</v>
      </c>
      <c r="F1720" t="str">
        <f>IF(Sheet1!F1720="successful",Sheet1!$L1720,"")</f>
        <v/>
      </c>
      <c r="G1720">
        <f>IF(Sheet1!$F1720="failed",Sheet1!$L1720,"")</f>
        <v>2</v>
      </c>
    </row>
    <row r="1721" spans="5:7" x14ac:dyDescent="0.25">
      <c r="E1721">
        <v>1720</v>
      </c>
      <c r="F1721" t="str">
        <f>IF(Sheet1!F1721="successful",Sheet1!$L1721,"")</f>
        <v/>
      </c>
      <c r="G1721">
        <f>IF(Sheet1!$F1721="failed",Sheet1!$L1721,"")</f>
        <v>3</v>
      </c>
    </row>
    <row r="1722" spans="5:7" x14ac:dyDescent="0.25">
      <c r="E1722">
        <v>1721</v>
      </c>
      <c r="F1722" t="str">
        <f>IF(Sheet1!F1722="successful",Sheet1!$L1722,"")</f>
        <v/>
      </c>
      <c r="G1722">
        <f>IF(Sheet1!$F1722="failed",Sheet1!$L1722,"")</f>
        <v>8</v>
      </c>
    </row>
    <row r="1723" spans="5:7" x14ac:dyDescent="0.25">
      <c r="E1723">
        <v>1722</v>
      </c>
      <c r="F1723" t="str">
        <f>IF(Sheet1!F1723="successful",Sheet1!$L1723,"")</f>
        <v/>
      </c>
      <c r="G1723">
        <f>IF(Sheet1!$F1723="failed",Sheet1!$L1723,"")</f>
        <v>0</v>
      </c>
    </row>
    <row r="1724" spans="5:7" x14ac:dyDescent="0.25">
      <c r="E1724">
        <v>1723</v>
      </c>
      <c r="F1724" t="str">
        <f>IF(Sheet1!F1724="successful",Sheet1!$L1724,"")</f>
        <v/>
      </c>
      <c r="G1724">
        <f>IF(Sheet1!$F1724="failed",Sheet1!$L1724,"")</f>
        <v>1</v>
      </c>
    </row>
    <row r="1725" spans="5:7" x14ac:dyDescent="0.25">
      <c r="E1725">
        <v>1724</v>
      </c>
      <c r="F1725" t="str">
        <f>IF(Sheet1!F1725="successful",Sheet1!$L1725,"")</f>
        <v/>
      </c>
      <c r="G1725">
        <f>IF(Sheet1!$F1725="failed",Sheet1!$L1725,"")</f>
        <v>3</v>
      </c>
    </row>
    <row r="1726" spans="5:7" x14ac:dyDescent="0.25">
      <c r="E1726">
        <v>1725</v>
      </c>
      <c r="F1726" t="str">
        <f>IF(Sheet1!F1726="successful",Sheet1!$L1726,"")</f>
        <v/>
      </c>
      <c r="G1726">
        <f>IF(Sheet1!$F1726="failed",Sheet1!$L1726,"")</f>
        <v>4</v>
      </c>
    </row>
    <row r="1727" spans="5:7" x14ac:dyDescent="0.25">
      <c r="E1727">
        <v>1726</v>
      </c>
      <c r="F1727" t="str">
        <f>IF(Sheet1!F1727="successful",Sheet1!$L1727,"")</f>
        <v/>
      </c>
      <c r="G1727">
        <f>IF(Sheet1!$F1727="failed",Sheet1!$L1727,"")</f>
        <v>9</v>
      </c>
    </row>
    <row r="1728" spans="5:7" x14ac:dyDescent="0.25">
      <c r="E1728">
        <v>1727</v>
      </c>
      <c r="F1728" t="str">
        <f>IF(Sheet1!F1728="successful",Sheet1!$L1728,"")</f>
        <v/>
      </c>
      <c r="G1728">
        <f>IF(Sheet1!$F1728="failed",Sheet1!$L1728,"")</f>
        <v>16</v>
      </c>
    </row>
    <row r="1729" spans="5:7" x14ac:dyDescent="0.25">
      <c r="E1729">
        <v>1728</v>
      </c>
      <c r="F1729" t="str">
        <f>IF(Sheet1!F1729="successful",Sheet1!$L1729,"")</f>
        <v/>
      </c>
      <c r="G1729">
        <f>IF(Sheet1!$F1729="failed",Sheet1!$L1729,"")</f>
        <v>1</v>
      </c>
    </row>
    <row r="1730" spans="5:7" x14ac:dyDescent="0.25">
      <c r="E1730">
        <v>1729</v>
      </c>
      <c r="F1730" t="str">
        <f>IF(Sheet1!F1730="successful",Sheet1!$L1730,"")</f>
        <v/>
      </c>
      <c r="G1730">
        <f>IF(Sheet1!$F1730="failed",Sheet1!$L1730,"")</f>
        <v>7</v>
      </c>
    </row>
    <row r="1731" spans="5:7" x14ac:dyDescent="0.25">
      <c r="E1731">
        <v>1730</v>
      </c>
      <c r="F1731" t="str">
        <f>IF(Sheet1!F1731="successful",Sheet1!$L1731,"")</f>
        <v/>
      </c>
      <c r="G1731">
        <f>IF(Sheet1!$F1731="failed",Sheet1!$L1731,"")</f>
        <v>0</v>
      </c>
    </row>
    <row r="1732" spans="5:7" x14ac:dyDescent="0.25">
      <c r="E1732">
        <v>1731</v>
      </c>
      <c r="F1732" t="str">
        <f>IF(Sheet1!F1732="successful",Sheet1!$L1732,"")</f>
        <v/>
      </c>
      <c r="G1732">
        <f>IF(Sheet1!$F1732="failed",Sheet1!$L1732,"")</f>
        <v>0</v>
      </c>
    </row>
    <row r="1733" spans="5:7" x14ac:dyDescent="0.25">
      <c r="E1733">
        <v>1732</v>
      </c>
      <c r="F1733" t="str">
        <f>IF(Sheet1!F1733="successful",Sheet1!$L1733,"")</f>
        <v/>
      </c>
      <c r="G1733">
        <f>IF(Sheet1!$F1733="failed",Sheet1!$L1733,"")</f>
        <v>0</v>
      </c>
    </row>
    <row r="1734" spans="5:7" x14ac:dyDescent="0.25">
      <c r="E1734">
        <v>1733</v>
      </c>
      <c r="F1734" t="str">
        <f>IF(Sheet1!F1734="successful",Sheet1!$L1734,"")</f>
        <v/>
      </c>
      <c r="G1734">
        <f>IF(Sheet1!$F1734="failed",Sheet1!$L1734,"")</f>
        <v>0</v>
      </c>
    </row>
    <row r="1735" spans="5:7" x14ac:dyDescent="0.25">
      <c r="E1735">
        <v>1734</v>
      </c>
      <c r="F1735" t="str">
        <f>IF(Sheet1!F1735="successful",Sheet1!$L1735,"")</f>
        <v/>
      </c>
      <c r="G1735">
        <f>IF(Sheet1!$F1735="failed",Sheet1!$L1735,"")</f>
        <v>0</v>
      </c>
    </row>
    <row r="1736" spans="5:7" x14ac:dyDescent="0.25">
      <c r="E1736">
        <v>1735</v>
      </c>
      <c r="F1736" t="str">
        <f>IF(Sheet1!F1736="successful",Sheet1!$L1736,"")</f>
        <v/>
      </c>
      <c r="G1736">
        <f>IF(Sheet1!$F1736="failed",Sheet1!$L1736,"")</f>
        <v>1</v>
      </c>
    </row>
    <row r="1737" spans="5:7" x14ac:dyDescent="0.25">
      <c r="E1737">
        <v>1736</v>
      </c>
      <c r="F1737" t="str">
        <f>IF(Sheet1!F1737="successful",Sheet1!$L1737,"")</f>
        <v/>
      </c>
      <c r="G1737">
        <f>IF(Sheet1!$F1737="failed",Sheet1!$L1737,"")</f>
        <v>2</v>
      </c>
    </row>
    <row r="1738" spans="5:7" x14ac:dyDescent="0.25">
      <c r="E1738">
        <v>1737</v>
      </c>
      <c r="F1738" t="str">
        <f>IF(Sheet1!F1738="successful",Sheet1!$L1738,"")</f>
        <v/>
      </c>
      <c r="G1738">
        <f>IF(Sheet1!$F1738="failed",Sheet1!$L1738,"")</f>
        <v>1</v>
      </c>
    </row>
    <row r="1739" spans="5:7" x14ac:dyDescent="0.25">
      <c r="E1739">
        <v>1738</v>
      </c>
      <c r="F1739" t="str">
        <f>IF(Sheet1!F1739="successful",Sheet1!$L1739,"")</f>
        <v/>
      </c>
      <c r="G1739">
        <f>IF(Sheet1!$F1739="failed",Sheet1!$L1739,"")</f>
        <v>15</v>
      </c>
    </row>
    <row r="1740" spans="5:7" x14ac:dyDescent="0.25">
      <c r="E1740">
        <v>1739</v>
      </c>
      <c r="F1740" t="str">
        <f>IF(Sheet1!F1740="successful",Sheet1!$L1740,"")</f>
        <v/>
      </c>
      <c r="G1740">
        <f>IF(Sheet1!$F1740="failed",Sheet1!$L1740,"")</f>
        <v>1</v>
      </c>
    </row>
    <row r="1741" spans="5:7" x14ac:dyDescent="0.25">
      <c r="E1741">
        <v>1740</v>
      </c>
      <c r="F1741" t="str">
        <f>IF(Sheet1!F1741="successful",Sheet1!$L1741,"")</f>
        <v/>
      </c>
      <c r="G1741">
        <f>IF(Sheet1!$F1741="failed",Sheet1!$L1741,"")</f>
        <v>1</v>
      </c>
    </row>
    <row r="1742" spans="5:7" x14ac:dyDescent="0.25">
      <c r="E1742">
        <v>1741</v>
      </c>
      <c r="F1742" t="str">
        <f>IF(Sheet1!F1742="successful",Sheet1!$L1742,"")</f>
        <v/>
      </c>
      <c r="G1742">
        <f>IF(Sheet1!$F1742="failed",Sheet1!$L1742,"")</f>
        <v>0</v>
      </c>
    </row>
    <row r="1743" spans="5:7" x14ac:dyDescent="0.25">
      <c r="E1743">
        <v>1742</v>
      </c>
      <c r="F1743">
        <f>IF(Sheet1!F1743="successful",Sheet1!$L1743,"")</f>
        <v>52</v>
      </c>
      <c r="G1743" t="str">
        <f>IF(Sheet1!$F1743="failed",Sheet1!$L1743,"")</f>
        <v/>
      </c>
    </row>
    <row r="1744" spans="5:7" x14ac:dyDescent="0.25">
      <c r="E1744">
        <v>1743</v>
      </c>
      <c r="F1744">
        <f>IF(Sheet1!F1744="successful",Sheet1!$L1744,"")</f>
        <v>34</v>
      </c>
      <c r="G1744" t="str">
        <f>IF(Sheet1!$F1744="failed",Sheet1!$L1744,"")</f>
        <v/>
      </c>
    </row>
    <row r="1745" spans="5:7" x14ac:dyDescent="0.25">
      <c r="E1745">
        <v>1744</v>
      </c>
      <c r="F1745">
        <f>IF(Sheet1!F1745="successful",Sheet1!$L1745,"")</f>
        <v>67</v>
      </c>
      <c r="G1745" t="str">
        <f>IF(Sheet1!$F1745="failed",Sheet1!$L1745,"")</f>
        <v/>
      </c>
    </row>
    <row r="1746" spans="5:7" x14ac:dyDescent="0.25">
      <c r="E1746">
        <v>1745</v>
      </c>
      <c r="F1746">
        <f>IF(Sheet1!F1746="successful",Sheet1!$L1746,"")</f>
        <v>70</v>
      </c>
      <c r="G1746" t="str">
        <f>IF(Sheet1!$F1746="failed",Sheet1!$L1746,"")</f>
        <v/>
      </c>
    </row>
    <row r="1747" spans="5:7" x14ac:dyDescent="0.25">
      <c r="E1747">
        <v>1746</v>
      </c>
      <c r="F1747">
        <f>IF(Sheet1!F1747="successful",Sheet1!$L1747,"")</f>
        <v>89</v>
      </c>
      <c r="G1747" t="str">
        <f>IF(Sheet1!$F1747="failed",Sheet1!$L1747,"")</f>
        <v/>
      </c>
    </row>
    <row r="1748" spans="5:7" x14ac:dyDescent="0.25">
      <c r="E1748">
        <v>1747</v>
      </c>
      <c r="F1748">
        <f>IF(Sheet1!F1748="successful",Sheet1!$L1748,"")</f>
        <v>107</v>
      </c>
      <c r="G1748" t="str">
        <f>IF(Sheet1!$F1748="failed",Sheet1!$L1748,"")</f>
        <v/>
      </c>
    </row>
    <row r="1749" spans="5:7" x14ac:dyDescent="0.25">
      <c r="E1749">
        <v>1748</v>
      </c>
      <c r="F1749">
        <f>IF(Sheet1!F1749="successful",Sheet1!$L1749,"")</f>
        <v>159</v>
      </c>
      <c r="G1749" t="str">
        <f>IF(Sheet1!$F1749="failed",Sheet1!$L1749,"")</f>
        <v/>
      </c>
    </row>
    <row r="1750" spans="5:7" x14ac:dyDescent="0.25">
      <c r="E1750">
        <v>1749</v>
      </c>
      <c r="F1750">
        <f>IF(Sheet1!F1750="successful",Sheet1!$L1750,"")</f>
        <v>181</v>
      </c>
      <c r="G1750" t="str">
        <f>IF(Sheet1!$F1750="failed",Sheet1!$L1750,"")</f>
        <v/>
      </c>
    </row>
    <row r="1751" spans="5:7" x14ac:dyDescent="0.25">
      <c r="E1751">
        <v>1750</v>
      </c>
      <c r="F1751">
        <f>IF(Sheet1!F1751="successful",Sheet1!$L1751,"")</f>
        <v>131</v>
      </c>
      <c r="G1751" t="str">
        <f>IF(Sheet1!$F1751="failed",Sheet1!$L1751,"")</f>
        <v/>
      </c>
    </row>
    <row r="1752" spans="5:7" x14ac:dyDescent="0.25">
      <c r="E1752">
        <v>1751</v>
      </c>
      <c r="F1752">
        <f>IF(Sheet1!F1752="successful",Sheet1!$L1752,"")</f>
        <v>125</v>
      </c>
      <c r="G1752" t="str">
        <f>IF(Sheet1!$F1752="failed",Sheet1!$L1752,"")</f>
        <v/>
      </c>
    </row>
    <row r="1753" spans="5:7" x14ac:dyDescent="0.25">
      <c r="E1753">
        <v>1752</v>
      </c>
      <c r="F1753">
        <f>IF(Sheet1!F1753="successful",Sheet1!$L1753,"")</f>
        <v>61</v>
      </c>
      <c r="G1753" t="str">
        <f>IF(Sheet1!$F1753="failed",Sheet1!$L1753,"")</f>
        <v/>
      </c>
    </row>
    <row r="1754" spans="5:7" x14ac:dyDescent="0.25">
      <c r="E1754">
        <v>1753</v>
      </c>
      <c r="F1754">
        <f>IF(Sheet1!F1754="successful",Sheet1!$L1754,"")</f>
        <v>90</v>
      </c>
      <c r="G1754" t="str">
        <f>IF(Sheet1!$F1754="failed",Sheet1!$L1754,"")</f>
        <v/>
      </c>
    </row>
    <row r="1755" spans="5:7" x14ac:dyDescent="0.25">
      <c r="E1755">
        <v>1754</v>
      </c>
      <c r="F1755">
        <f>IF(Sheet1!F1755="successful",Sheet1!$L1755,"")</f>
        <v>35</v>
      </c>
      <c r="G1755" t="str">
        <f>IF(Sheet1!$F1755="failed",Sheet1!$L1755,"")</f>
        <v/>
      </c>
    </row>
    <row r="1756" spans="5:7" x14ac:dyDescent="0.25">
      <c r="E1756">
        <v>1755</v>
      </c>
      <c r="F1756">
        <f>IF(Sheet1!F1756="successful",Sheet1!$L1756,"")</f>
        <v>90</v>
      </c>
      <c r="G1756" t="str">
        <f>IF(Sheet1!$F1756="failed",Sheet1!$L1756,"")</f>
        <v/>
      </c>
    </row>
    <row r="1757" spans="5:7" x14ac:dyDescent="0.25">
      <c r="E1757">
        <v>1756</v>
      </c>
      <c r="F1757">
        <f>IF(Sheet1!F1757="successful",Sheet1!$L1757,"")</f>
        <v>4</v>
      </c>
      <c r="G1757" t="str">
        <f>IF(Sheet1!$F1757="failed",Sheet1!$L1757,"")</f>
        <v/>
      </c>
    </row>
    <row r="1758" spans="5:7" x14ac:dyDescent="0.25">
      <c r="E1758">
        <v>1757</v>
      </c>
      <c r="F1758">
        <f>IF(Sheet1!F1758="successful",Sheet1!$L1758,"")</f>
        <v>120</v>
      </c>
      <c r="G1758" t="str">
        <f>IF(Sheet1!$F1758="failed",Sheet1!$L1758,"")</f>
        <v/>
      </c>
    </row>
    <row r="1759" spans="5:7" x14ac:dyDescent="0.25">
      <c r="E1759">
        <v>1758</v>
      </c>
      <c r="F1759">
        <f>IF(Sheet1!F1759="successful",Sheet1!$L1759,"")</f>
        <v>14</v>
      </c>
      <c r="G1759" t="str">
        <f>IF(Sheet1!$F1759="failed",Sheet1!$L1759,"")</f>
        <v/>
      </c>
    </row>
    <row r="1760" spans="5:7" x14ac:dyDescent="0.25">
      <c r="E1760">
        <v>1759</v>
      </c>
      <c r="F1760">
        <f>IF(Sheet1!F1760="successful",Sheet1!$L1760,"")</f>
        <v>27</v>
      </c>
      <c r="G1760" t="str">
        <f>IF(Sheet1!$F1760="failed",Sheet1!$L1760,"")</f>
        <v/>
      </c>
    </row>
    <row r="1761" spans="5:7" x14ac:dyDescent="0.25">
      <c r="E1761">
        <v>1760</v>
      </c>
      <c r="F1761">
        <f>IF(Sheet1!F1761="successful",Sheet1!$L1761,"")</f>
        <v>49</v>
      </c>
      <c r="G1761" t="str">
        <f>IF(Sheet1!$F1761="failed",Sheet1!$L1761,"")</f>
        <v/>
      </c>
    </row>
    <row r="1762" spans="5:7" x14ac:dyDescent="0.25">
      <c r="E1762">
        <v>1761</v>
      </c>
      <c r="F1762">
        <f>IF(Sheet1!F1762="successful",Sheet1!$L1762,"")</f>
        <v>102</v>
      </c>
      <c r="G1762" t="str">
        <f>IF(Sheet1!$F1762="failed",Sheet1!$L1762,"")</f>
        <v/>
      </c>
    </row>
    <row r="1763" spans="5:7" x14ac:dyDescent="0.25">
      <c r="E1763">
        <v>1762</v>
      </c>
      <c r="F1763">
        <f>IF(Sheet1!F1763="successful",Sheet1!$L1763,"")</f>
        <v>3</v>
      </c>
      <c r="G1763" t="str">
        <f>IF(Sheet1!$F1763="failed",Sheet1!$L1763,"")</f>
        <v/>
      </c>
    </row>
    <row r="1764" spans="5:7" x14ac:dyDescent="0.25">
      <c r="E1764">
        <v>1763</v>
      </c>
      <c r="F1764">
        <f>IF(Sheet1!F1764="successful",Sheet1!$L1764,"")</f>
        <v>25</v>
      </c>
      <c r="G1764" t="str">
        <f>IF(Sheet1!$F1764="failed",Sheet1!$L1764,"")</f>
        <v/>
      </c>
    </row>
    <row r="1765" spans="5:7" x14ac:dyDescent="0.25">
      <c r="E1765">
        <v>1764</v>
      </c>
      <c r="F1765">
        <f>IF(Sheet1!F1765="successful",Sheet1!$L1765,"")</f>
        <v>118</v>
      </c>
      <c r="G1765" t="str">
        <f>IF(Sheet1!$F1765="failed",Sheet1!$L1765,"")</f>
        <v/>
      </c>
    </row>
    <row r="1766" spans="5:7" x14ac:dyDescent="0.25">
      <c r="E1766">
        <v>1765</v>
      </c>
      <c r="F1766" t="str">
        <f>IF(Sheet1!F1766="successful",Sheet1!$L1766,"")</f>
        <v/>
      </c>
      <c r="G1766">
        <f>IF(Sheet1!$F1766="failed",Sheet1!$L1766,"")</f>
        <v>39</v>
      </c>
    </row>
    <row r="1767" spans="5:7" x14ac:dyDescent="0.25">
      <c r="E1767">
        <v>1766</v>
      </c>
      <c r="F1767" t="str">
        <f>IF(Sheet1!F1767="successful",Sheet1!$L1767,"")</f>
        <v/>
      </c>
      <c r="G1767">
        <f>IF(Sheet1!$F1767="failed",Sheet1!$L1767,"")</f>
        <v>103</v>
      </c>
    </row>
    <row r="1768" spans="5:7" x14ac:dyDescent="0.25">
      <c r="E1768">
        <v>1767</v>
      </c>
      <c r="F1768" t="str">
        <f>IF(Sheet1!F1768="successful",Sheet1!$L1768,"")</f>
        <v/>
      </c>
      <c r="G1768">
        <f>IF(Sheet1!$F1768="failed",Sheet1!$L1768,"")</f>
        <v>0</v>
      </c>
    </row>
    <row r="1769" spans="5:7" x14ac:dyDescent="0.25">
      <c r="E1769">
        <v>1768</v>
      </c>
      <c r="F1769" t="str">
        <f>IF(Sheet1!F1769="successful",Sheet1!$L1769,"")</f>
        <v/>
      </c>
      <c r="G1769">
        <f>IF(Sheet1!$F1769="failed",Sheet1!$L1769,"")</f>
        <v>39</v>
      </c>
    </row>
    <row r="1770" spans="5:7" x14ac:dyDescent="0.25">
      <c r="E1770">
        <v>1769</v>
      </c>
      <c r="F1770" t="str">
        <f>IF(Sheet1!F1770="successful",Sheet1!$L1770,"")</f>
        <v/>
      </c>
      <c r="G1770">
        <f>IF(Sheet1!$F1770="failed",Sheet1!$L1770,"")</f>
        <v>15</v>
      </c>
    </row>
    <row r="1771" spans="5:7" x14ac:dyDescent="0.25">
      <c r="E1771">
        <v>1770</v>
      </c>
      <c r="F1771" t="str">
        <f>IF(Sheet1!F1771="successful",Sheet1!$L1771,"")</f>
        <v/>
      </c>
      <c r="G1771">
        <f>IF(Sheet1!$F1771="failed",Sheet1!$L1771,"")</f>
        <v>22</v>
      </c>
    </row>
    <row r="1772" spans="5:7" x14ac:dyDescent="0.25">
      <c r="E1772">
        <v>1771</v>
      </c>
      <c r="F1772" t="str">
        <f>IF(Sheet1!F1772="successful",Sheet1!$L1772,"")</f>
        <v/>
      </c>
      <c r="G1772">
        <f>IF(Sheet1!$F1772="failed",Sheet1!$L1772,"")</f>
        <v>92</v>
      </c>
    </row>
    <row r="1773" spans="5:7" x14ac:dyDescent="0.25">
      <c r="E1773">
        <v>1772</v>
      </c>
      <c r="F1773" t="str">
        <f>IF(Sheet1!F1773="successful",Sheet1!$L1773,"")</f>
        <v/>
      </c>
      <c r="G1773">
        <f>IF(Sheet1!$F1773="failed",Sheet1!$L1773,"")</f>
        <v>25</v>
      </c>
    </row>
    <row r="1774" spans="5:7" x14ac:dyDescent="0.25">
      <c r="E1774">
        <v>1773</v>
      </c>
      <c r="F1774" t="str">
        <f>IF(Sheet1!F1774="successful",Sheet1!$L1774,"")</f>
        <v/>
      </c>
      <c r="G1774">
        <f>IF(Sheet1!$F1774="failed",Sheet1!$L1774,"")</f>
        <v>19</v>
      </c>
    </row>
    <row r="1775" spans="5:7" x14ac:dyDescent="0.25">
      <c r="E1775">
        <v>1774</v>
      </c>
      <c r="F1775" t="str">
        <f>IF(Sheet1!F1775="successful",Sheet1!$L1775,"")</f>
        <v/>
      </c>
      <c r="G1775">
        <f>IF(Sheet1!$F1775="failed",Sheet1!$L1775,"")</f>
        <v>19</v>
      </c>
    </row>
    <row r="1776" spans="5:7" x14ac:dyDescent="0.25">
      <c r="E1776">
        <v>1775</v>
      </c>
      <c r="F1776" t="str">
        <f>IF(Sheet1!F1776="successful",Sheet1!$L1776,"")</f>
        <v/>
      </c>
      <c r="G1776">
        <f>IF(Sheet1!$F1776="failed",Sheet1!$L1776,"")</f>
        <v>13</v>
      </c>
    </row>
    <row r="1777" spans="5:7" x14ac:dyDescent="0.25">
      <c r="E1777">
        <v>1776</v>
      </c>
      <c r="F1777" t="str">
        <f>IF(Sheet1!F1777="successful",Sheet1!$L1777,"")</f>
        <v/>
      </c>
      <c r="G1777">
        <f>IF(Sheet1!$F1777="failed",Sheet1!$L1777,"")</f>
        <v>124</v>
      </c>
    </row>
    <row r="1778" spans="5:7" x14ac:dyDescent="0.25">
      <c r="E1778">
        <v>1777</v>
      </c>
      <c r="F1778" t="str">
        <f>IF(Sheet1!F1778="successful",Sheet1!$L1778,"")</f>
        <v/>
      </c>
      <c r="G1778">
        <f>IF(Sheet1!$F1778="failed",Sheet1!$L1778,"")</f>
        <v>4</v>
      </c>
    </row>
    <row r="1779" spans="5:7" x14ac:dyDescent="0.25">
      <c r="E1779">
        <v>1778</v>
      </c>
      <c r="F1779" t="str">
        <f>IF(Sheet1!F1779="successful",Sheet1!$L1779,"")</f>
        <v/>
      </c>
      <c r="G1779">
        <f>IF(Sheet1!$F1779="failed",Sheet1!$L1779,"")</f>
        <v>10</v>
      </c>
    </row>
    <row r="1780" spans="5:7" x14ac:dyDescent="0.25">
      <c r="E1780">
        <v>1779</v>
      </c>
      <c r="F1780" t="str">
        <f>IF(Sheet1!F1780="successful",Sheet1!$L1780,"")</f>
        <v/>
      </c>
      <c r="G1780">
        <f>IF(Sheet1!$F1780="failed",Sheet1!$L1780,"")</f>
        <v>15</v>
      </c>
    </row>
    <row r="1781" spans="5:7" x14ac:dyDescent="0.25">
      <c r="E1781">
        <v>1780</v>
      </c>
      <c r="F1781" t="str">
        <f>IF(Sheet1!F1781="successful",Sheet1!$L1781,"")</f>
        <v/>
      </c>
      <c r="G1781">
        <f>IF(Sheet1!$F1781="failed",Sheet1!$L1781,"")</f>
        <v>38</v>
      </c>
    </row>
    <row r="1782" spans="5:7" x14ac:dyDescent="0.25">
      <c r="E1782">
        <v>1781</v>
      </c>
      <c r="F1782" t="str">
        <f>IF(Sheet1!F1782="successful",Sheet1!$L1782,"")</f>
        <v/>
      </c>
      <c r="G1782">
        <f>IF(Sheet1!$F1782="failed",Sheet1!$L1782,"")</f>
        <v>152</v>
      </c>
    </row>
    <row r="1783" spans="5:7" x14ac:dyDescent="0.25">
      <c r="E1783">
        <v>1782</v>
      </c>
      <c r="F1783" t="str">
        <f>IF(Sheet1!F1783="successful",Sheet1!$L1783,"")</f>
        <v/>
      </c>
      <c r="G1783">
        <f>IF(Sheet1!$F1783="failed",Sheet1!$L1783,"")</f>
        <v>24</v>
      </c>
    </row>
    <row r="1784" spans="5:7" x14ac:dyDescent="0.25">
      <c r="E1784">
        <v>1783</v>
      </c>
      <c r="F1784" t="str">
        <f>IF(Sheet1!F1784="successful",Sheet1!$L1784,"")</f>
        <v/>
      </c>
      <c r="G1784">
        <f>IF(Sheet1!$F1784="failed",Sheet1!$L1784,"")</f>
        <v>76</v>
      </c>
    </row>
    <row r="1785" spans="5:7" x14ac:dyDescent="0.25">
      <c r="E1785">
        <v>1784</v>
      </c>
      <c r="F1785" t="str">
        <f>IF(Sheet1!F1785="successful",Sheet1!$L1785,"")</f>
        <v/>
      </c>
      <c r="G1785">
        <f>IF(Sheet1!$F1785="failed",Sheet1!$L1785,"")</f>
        <v>185</v>
      </c>
    </row>
    <row r="1786" spans="5:7" x14ac:dyDescent="0.25">
      <c r="E1786">
        <v>1785</v>
      </c>
      <c r="F1786" t="str">
        <f>IF(Sheet1!F1786="successful",Sheet1!$L1786,"")</f>
        <v/>
      </c>
      <c r="G1786">
        <f>IF(Sheet1!$F1786="failed",Sheet1!$L1786,"")</f>
        <v>33</v>
      </c>
    </row>
    <row r="1787" spans="5:7" x14ac:dyDescent="0.25">
      <c r="E1787">
        <v>1786</v>
      </c>
      <c r="F1787" t="str">
        <f>IF(Sheet1!F1787="successful",Sheet1!$L1787,"")</f>
        <v/>
      </c>
      <c r="G1787">
        <f>IF(Sheet1!$F1787="failed",Sheet1!$L1787,"")</f>
        <v>108</v>
      </c>
    </row>
    <row r="1788" spans="5:7" x14ac:dyDescent="0.25">
      <c r="E1788">
        <v>1787</v>
      </c>
      <c r="F1788" t="str">
        <f>IF(Sheet1!F1788="successful",Sheet1!$L1788,"")</f>
        <v/>
      </c>
      <c r="G1788">
        <f>IF(Sheet1!$F1788="failed",Sheet1!$L1788,"")</f>
        <v>29</v>
      </c>
    </row>
    <row r="1789" spans="5:7" x14ac:dyDescent="0.25">
      <c r="E1789">
        <v>1788</v>
      </c>
      <c r="F1789" t="str">
        <f>IF(Sheet1!F1789="successful",Sheet1!$L1789,"")</f>
        <v/>
      </c>
      <c r="G1789">
        <f>IF(Sheet1!$F1789="failed",Sheet1!$L1789,"")</f>
        <v>24</v>
      </c>
    </row>
    <row r="1790" spans="5:7" x14ac:dyDescent="0.25">
      <c r="E1790">
        <v>1789</v>
      </c>
      <c r="F1790" t="str">
        <f>IF(Sheet1!F1790="successful",Sheet1!$L1790,"")</f>
        <v/>
      </c>
      <c r="G1790">
        <f>IF(Sheet1!$F1790="failed",Sheet1!$L1790,"")</f>
        <v>4</v>
      </c>
    </row>
    <row r="1791" spans="5:7" x14ac:dyDescent="0.25">
      <c r="E1791">
        <v>1790</v>
      </c>
      <c r="F1791" t="str">
        <f>IF(Sheet1!F1791="successful",Sheet1!$L1791,"")</f>
        <v/>
      </c>
      <c r="G1791">
        <f>IF(Sheet1!$F1791="failed",Sheet1!$L1791,"")</f>
        <v>4</v>
      </c>
    </row>
    <row r="1792" spans="5:7" x14ac:dyDescent="0.25">
      <c r="E1792">
        <v>1791</v>
      </c>
      <c r="F1792" t="str">
        <f>IF(Sheet1!F1792="successful",Sheet1!$L1792,"")</f>
        <v/>
      </c>
      <c r="G1792">
        <f>IF(Sheet1!$F1792="failed",Sheet1!$L1792,"")</f>
        <v>15</v>
      </c>
    </row>
    <row r="1793" spans="5:7" x14ac:dyDescent="0.25">
      <c r="E1793">
        <v>1792</v>
      </c>
      <c r="F1793" t="str">
        <f>IF(Sheet1!F1793="successful",Sheet1!$L1793,"")</f>
        <v/>
      </c>
      <c r="G1793">
        <f>IF(Sheet1!$F1793="failed",Sheet1!$L1793,"")</f>
        <v>4</v>
      </c>
    </row>
    <row r="1794" spans="5:7" x14ac:dyDescent="0.25">
      <c r="E1794">
        <v>1793</v>
      </c>
      <c r="F1794" t="str">
        <f>IF(Sheet1!F1794="successful",Sheet1!$L1794,"")</f>
        <v/>
      </c>
      <c r="G1794">
        <f>IF(Sheet1!$F1794="failed",Sheet1!$L1794,"")</f>
        <v>139</v>
      </c>
    </row>
    <row r="1795" spans="5:7" x14ac:dyDescent="0.25">
      <c r="E1795">
        <v>1794</v>
      </c>
      <c r="F1795" t="str">
        <f>IF(Sheet1!F1795="successful",Sheet1!$L1795,"")</f>
        <v/>
      </c>
      <c r="G1795">
        <f>IF(Sheet1!$F1795="failed",Sheet1!$L1795,"")</f>
        <v>2</v>
      </c>
    </row>
    <row r="1796" spans="5:7" x14ac:dyDescent="0.25">
      <c r="E1796">
        <v>1795</v>
      </c>
      <c r="F1796" t="str">
        <f>IF(Sheet1!F1796="successful",Sheet1!$L1796,"")</f>
        <v/>
      </c>
      <c r="G1796">
        <f>IF(Sheet1!$F1796="failed",Sheet1!$L1796,"")</f>
        <v>18</v>
      </c>
    </row>
    <row r="1797" spans="5:7" x14ac:dyDescent="0.25">
      <c r="E1797">
        <v>1796</v>
      </c>
      <c r="F1797" t="str">
        <f>IF(Sheet1!F1797="successful",Sheet1!$L1797,"")</f>
        <v/>
      </c>
      <c r="G1797">
        <f>IF(Sheet1!$F1797="failed",Sheet1!$L1797,"")</f>
        <v>81</v>
      </c>
    </row>
    <row r="1798" spans="5:7" x14ac:dyDescent="0.25">
      <c r="E1798">
        <v>1797</v>
      </c>
      <c r="F1798" t="str">
        <f>IF(Sheet1!F1798="successful",Sheet1!$L1798,"")</f>
        <v/>
      </c>
      <c r="G1798">
        <f>IF(Sheet1!$F1798="failed",Sheet1!$L1798,"")</f>
        <v>86</v>
      </c>
    </row>
    <row r="1799" spans="5:7" x14ac:dyDescent="0.25">
      <c r="E1799">
        <v>1798</v>
      </c>
      <c r="F1799" t="str">
        <f>IF(Sheet1!F1799="successful",Sheet1!$L1799,"")</f>
        <v/>
      </c>
      <c r="G1799">
        <f>IF(Sheet1!$F1799="failed",Sheet1!$L1799,"")</f>
        <v>140</v>
      </c>
    </row>
    <row r="1800" spans="5:7" x14ac:dyDescent="0.25">
      <c r="E1800">
        <v>1799</v>
      </c>
      <c r="F1800" t="str">
        <f>IF(Sheet1!F1800="successful",Sheet1!$L1800,"")</f>
        <v/>
      </c>
      <c r="G1800">
        <f>IF(Sheet1!$F1800="failed",Sheet1!$L1800,"")</f>
        <v>37</v>
      </c>
    </row>
    <row r="1801" spans="5:7" x14ac:dyDescent="0.25">
      <c r="E1801">
        <v>1800</v>
      </c>
      <c r="F1801" t="str">
        <f>IF(Sheet1!F1801="successful",Sheet1!$L1801,"")</f>
        <v/>
      </c>
      <c r="G1801">
        <f>IF(Sheet1!$F1801="failed",Sheet1!$L1801,"")</f>
        <v>6</v>
      </c>
    </row>
    <row r="1802" spans="5:7" x14ac:dyDescent="0.25">
      <c r="E1802">
        <v>1801</v>
      </c>
      <c r="F1802" t="str">
        <f>IF(Sheet1!F1802="successful",Sheet1!$L1802,"")</f>
        <v/>
      </c>
      <c r="G1802">
        <f>IF(Sheet1!$F1802="failed",Sheet1!$L1802,"")</f>
        <v>113</v>
      </c>
    </row>
    <row r="1803" spans="5:7" x14ac:dyDescent="0.25">
      <c r="E1803">
        <v>1802</v>
      </c>
      <c r="F1803" t="str">
        <f>IF(Sheet1!F1803="successful",Sheet1!$L1803,"")</f>
        <v/>
      </c>
      <c r="G1803">
        <f>IF(Sheet1!$F1803="failed",Sheet1!$L1803,"")</f>
        <v>37</v>
      </c>
    </row>
    <row r="1804" spans="5:7" x14ac:dyDescent="0.25">
      <c r="E1804">
        <v>1803</v>
      </c>
      <c r="F1804" t="str">
        <f>IF(Sheet1!F1804="successful",Sheet1!$L1804,"")</f>
        <v/>
      </c>
      <c r="G1804">
        <f>IF(Sheet1!$F1804="failed",Sheet1!$L1804,"")</f>
        <v>18</v>
      </c>
    </row>
    <row r="1805" spans="5:7" x14ac:dyDescent="0.25">
      <c r="E1805">
        <v>1804</v>
      </c>
      <c r="F1805" t="str">
        <f>IF(Sheet1!F1805="successful",Sheet1!$L1805,"")</f>
        <v/>
      </c>
      <c r="G1805">
        <f>IF(Sheet1!$F1805="failed",Sheet1!$L1805,"")</f>
        <v>75</v>
      </c>
    </row>
    <row r="1806" spans="5:7" x14ac:dyDescent="0.25">
      <c r="E1806">
        <v>1805</v>
      </c>
      <c r="F1806" t="str">
        <f>IF(Sheet1!F1806="successful",Sheet1!$L1806,"")</f>
        <v/>
      </c>
      <c r="G1806">
        <f>IF(Sheet1!$F1806="failed",Sheet1!$L1806,"")</f>
        <v>52</v>
      </c>
    </row>
    <row r="1807" spans="5:7" x14ac:dyDescent="0.25">
      <c r="E1807">
        <v>1806</v>
      </c>
      <c r="F1807" t="str">
        <f>IF(Sheet1!F1807="successful",Sheet1!$L1807,"")</f>
        <v/>
      </c>
      <c r="G1807">
        <f>IF(Sheet1!$F1807="failed",Sheet1!$L1807,"")</f>
        <v>122</v>
      </c>
    </row>
    <row r="1808" spans="5:7" x14ac:dyDescent="0.25">
      <c r="E1808">
        <v>1807</v>
      </c>
      <c r="F1808" t="str">
        <f>IF(Sheet1!F1808="successful",Sheet1!$L1808,"")</f>
        <v/>
      </c>
      <c r="G1808">
        <f>IF(Sheet1!$F1808="failed",Sheet1!$L1808,"")</f>
        <v>8</v>
      </c>
    </row>
    <row r="1809" spans="5:7" x14ac:dyDescent="0.25">
      <c r="E1809">
        <v>1808</v>
      </c>
      <c r="F1809" t="str">
        <f>IF(Sheet1!F1809="successful",Sheet1!$L1809,"")</f>
        <v/>
      </c>
      <c r="G1809">
        <f>IF(Sheet1!$F1809="failed",Sheet1!$L1809,"")</f>
        <v>8</v>
      </c>
    </row>
    <row r="1810" spans="5:7" x14ac:dyDescent="0.25">
      <c r="E1810">
        <v>1809</v>
      </c>
      <c r="F1810" t="str">
        <f>IF(Sheet1!F1810="successful",Sheet1!$L1810,"")</f>
        <v/>
      </c>
      <c r="G1810">
        <f>IF(Sheet1!$F1810="failed",Sheet1!$L1810,"")</f>
        <v>96</v>
      </c>
    </row>
    <row r="1811" spans="5:7" x14ac:dyDescent="0.25">
      <c r="E1811">
        <v>1810</v>
      </c>
      <c r="F1811" t="str">
        <f>IF(Sheet1!F1811="successful",Sheet1!$L1811,"")</f>
        <v/>
      </c>
      <c r="G1811">
        <f>IF(Sheet1!$F1811="failed",Sheet1!$L1811,"")</f>
        <v>9</v>
      </c>
    </row>
    <row r="1812" spans="5:7" x14ac:dyDescent="0.25">
      <c r="E1812">
        <v>1811</v>
      </c>
      <c r="F1812" t="str">
        <f>IF(Sheet1!F1812="successful",Sheet1!$L1812,"")</f>
        <v/>
      </c>
      <c r="G1812">
        <f>IF(Sheet1!$F1812="failed",Sheet1!$L1812,"")</f>
        <v>2</v>
      </c>
    </row>
    <row r="1813" spans="5:7" x14ac:dyDescent="0.25">
      <c r="E1813">
        <v>1812</v>
      </c>
      <c r="F1813" t="str">
        <f>IF(Sheet1!F1813="successful",Sheet1!$L1813,"")</f>
        <v/>
      </c>
      <c r="G1813">
        <f>IF(Sheet1!$F1813="failed",Sheet1!$L1813,"")</f>
        <v>26</v>
      </c>
    </row>
    <row r="1814" spans="5:7" x14ac:dyDescent="0.25">
      <c r="E1814">
        <v>1813</v>
      </c>
      <c r="F1814" t="str">
        <f>IF(Sheet1!F1814="successful",Sheet1!$L1814,"")</f>
        <v/>
      </c>
      <c r="G1814">
        <f>IF(Sheet1!$F1814="failed",Sheet1!$L1814,"")</f>
        <v>23</v>
      </c>
    </row>
    <row r="1815" spans="5:7" x14ac:dyDescent="0.25">
      <c r="E1815">
        <v>1814</v>
      </c>
      <c r="F1815" t="str">
        <f>IF(Sheet1!F1815="successful",Sheet1!$L1815,"")</f>
        <v/>
      </c>
      <c r="G1815">
        <f>IF(Sheet1!$F1815="failed",Sheet1!$L1815,"")</f>
        <v>0</v>
      </c>
    </row>
    <row r="1816" spans="5:7" x14ac:dyDescent="0.25">
      <c r="E1816">
        <v>1815</v>
      </c>
      <c r="F1816" t="str">
        <f>IF(Sheet1!F1816="successful",Sheet1!$L1816,"")</f>
        <v/>
      </c>
      <c r="G1816">
        <f>IF(Sheet1!$F1816="failed",Sheet1!$L1816,"")</f>
        <v>140</v>
      </c>
    </row>
    <row r="1817" spans="5:7" x14ac:dyDescent="0.25">
      <c r="E1817">
        <v>1816</v>
      </c>
      <c r="F1817" t="str">
        <f>IF(Sheet1!F1817="successful",Sheet1!$L1817,"")</f>
        <v/>
      </c>
      <c r="G1817">
        <f>IF(Sheet1!$F1817="failed",Sheet1!$L1817,"")</f>
        <v>0</v>
      </c>
    </row>
    <row r="1818" spans="5:7" x14ac:dyDescent="0.25">
      <c r="E1818">
        <v>1817</v>
      </c>
      <c r="F1818" t="str">
        <f>IF(Sheet1!F1818="successful",Sheet1!$L1818,"")</f>
        <v/>
      </c>
      <c r="G1818">
        <f>IF(Sheet1!$F1818="failed",Sheet1!$L1818,"")</f>
        <v>6</v>
      </c>
    </row>
    <row r="1819" spans="5:7" x14ac:dyDescent="0.25">
      <c r="E1819">
        <v>1818</v>
      </c>
      <c r="F1819" t="str">
        <f>IF(Sheet1!F1819="successful",Sheet1!$L1819,"")</f>
        <v/>
      </c>
      <c r="G1819">
        <f>IF(Sheet1!$F1819="failed",Sheet1!$L1819,"")</f>
        <v>100</v>
      </c>
    </row>
    <row r="1820" spans="5:7" x14ac:dyDescent="0.25">
      <c r="E1820">
        <v>1819</v>
      </c>
      <c r="F1820" t="str">
        <f>IF(Sheet1!F1820="successful",Sheet1!$L1820,"")</f>
        <v/>
      </c>
      <c r="G1820">
        <f>IF(Sheet1!$F1820="failed",Sheet1!$L1820,"")</f>
        <v>0</v>
      </c>
    </row>
    <row r="1821" spans="5:7" x14ac:dyDescent="0.25">
      <c r="E1821">
        <v>1820</v>
      </c>
      <c r="F1821" t="str">
        <f>IF(Sheet1!F1821="successful",Sheet1!$L1821,"")</f>
        <v/>
      </c>
      <c r="G1821">
        <f>IF(Sheet1!$F1821="failed",Sheet1!$L1821,"")</f>
        <v>4</v>
      </c>
    </row>
    <row r="1822" spans="5:7" x14ac:dyDescent="0.25">
      <c r="E1822">
        <v>1821</v>
      </c>
      <c r="F1822" t="str">
        <f>IF(Sheet1!F1822="successful",Sheet1!$L1822,"")</f>
        <v/>
      </c>
      <c r="G1822">
        <f>IF(Sheet1!$F1822="failed",Sheet1!$L1822,"")</f>
        <v>8</v>
      </c>
    </row>
    <row r="1823" spans="5:7" x14ac:dyDescent="0.25">
      <c r="E1823">
        <v>1822</v>
      </c>
      <c r="F1823">
        <f>IF(Sheet1!F1823="successful",Sheet1!$L1823,"")</f>
        <v>57</v>
      </c>
      <c r="G1823" t="str">
        <f>IF(Sheet1!$F1823="failed",Sheet1!$L1823,"")</f>
        <v/>
      </c>
    </row>
    <row r="1824" spans="5:7" x14ac:dyDescent="0.25">
      <c r="E1824">
        <v>1823</v>
      </c>
      <c r="F1824">
        <f>IF(Sheet1!F1824="successful",Sheet1!$L1824,"")</f>
        <v>11</v>
      </c>
      <c r="G1824" t="str">
        <f>IF(Sheet1!$F1824="failed",Sheet1!$L1824,"")</f>
        <v/>
      </c>
    </row>
    <row r="1825" spans="5:7" x14ac:dyDescent="0.25">
      <c r="E1825">
        <v>1824</v>
      </c>
      <c r="F1825">
        <f>IF(Sheet1!F1825="successful",Sheet1!$L1825,"")</f>
        <v>33</v>
      </c>
      <c r="G1825" t="str">
        <f>IF(Sheet1!$F1825="failed",Sheet1!$L1825,"")</f>
        <v/>
      </c>
    </row>
    <row r="1826" spans="5:7" x14ac:dyDescent="0.25">
      <c r="E1826">
        <v>1825</v>
      </c>
      <c r="F1826">
        <f>IF(Sheet1!F1826="successful",Sheet1!$L1826,"")</f>
        <v>40</v>
      </c>
      <c r="G1826" t="str">
        <f>IF(Sheet1!$F1826="failed",Sheet1!$L1826,"")</f>
        <v/>
      </c>
    </row>
    <row r="1827" spans="5:7" x14ac:dyDescent="0.25">
      <c r="E1827">
        <v>1826</v>
      </c>
      <c r="F1827">
        <f>IF(Sheet1!F1827="successful",Sheet1!$L1827,"")</f>
        <v>50</v>
      </c>
      <c r="G1827" t="str">
        <f>IF(Sheet1!$F1827="failed",Sheet1!$L1827,"")</f>
        <v/>
      </c>
    </row>
    <row r="1828" spans="5:7" x14ac:dyDescent="0.25">
      <c r="E1828">
        <v>1827</v>
      </c>
      <c r="F1828">
        <f>IF(Sheet1!F1828="successful",Sheet1!$L1828,"")</f>
        <v>38</v>
      </c>
      <c r="G1828" t="str">
        <f>IF(Sheet1!$F1828="failed",Sheet1!$L1828,"")</f>
        <v/>
      </c>
    </row>
    <row r="1829" spans="5:7" x14ac:dyDescent="0.25">
      <c r="E1829">
        <v>1828</v>
      </c>
      <c r="F1829">
        <f>IF(Sheet1!F1829="successful",Sheet1!$L1829,"")</f>
        <v>96</v>
      </c>
      <c r="G1829" t="str">
        <f>IF(Sheet1!$F1829="failed",Sheet1!$L1829,"")</f>
        <v/>
      </c>
    </row>
    <row r="1830" spans="5:7" x14ac:dyDescent="0.25">
      <c r="E1830">
        <v>1829</v>
      </c>
      <c r="F1830">
        <f>IF(Sheet1!F1830="successful",Sheet1!$L1830,"")</f>
        <v>48</v>
      </c>
      <c r="G1830" t="str">
        <f>IF(Sheet1!$F1830="failed",Sheet1!$L1830,"")</f>
        <v/>
      </c>
    </row>
    <row r="1831" spans="5:7" x14ac:dyDescent="0.25">
      <c r="E1831">
        <v>1830</v>
      </c>
      <c r="F1831">
        <f>IF(Sheet1!F1831="successful",Sheet1!$L1831,"")</f>
        <v>33</v>
      </c>
      <c r="G1831" t="str">
        <f>IF(Sheet1!$F1831="failed",Sheet1!$L1831,"")</f>
        <v/>
      </c>
    </row>
    <row r="1832" spans="5:7" x14ac:dyDescent="0.25">
      <c r="E1832">
        <v>1831</v>
      </c>
      <c r="F1832">
        <f>IF(Sheet1!F1832="successful",Sheet1!$L1832,"")</f>
        <v>226</v>
      </c>
      <c r="G1832" t="str">
        <f>IF(Sheet1!$F1832="failed",Sheet1!$L1832,"")</f>
        <v/>
      </c>
    </row>
    <row r="1833" spans="5:7" x14ac:dyDescent="0.25">
      <c r="E1833">
        <v>1832</v>
      </c>
      <c r="F1833">
        <f>IF(Sheet1!F1833="successful",Sheet1!$L1833,"")</f>
        <v>14</v>
      </c>
      <c r="G1833" t="str">
        <f>IF(Sheet1!$F1833="failed",Sheet1!$L1833,"")</f>
        <v/>
      </c>
    </row>
    <row r="1834" spans="5:7" x14ac:dyDescent="0.25">
      <c r="E1834">
        <v>1833</v>
      </c>
      <c r="F1834">
        <f>IF(Sheet1!F1834="successful",Sheet1!$L1834,"")</f>
        <v>20</v>
      </c>
      <c r="G1834" t="str">
        <f>IF(Sheet1!$F1834="failed",Sheet1!$L1834,"")</f>
        <v/>
      </c>
    </row>
    <row r="1835" spans="5:7" x14ac:dyDescent="0.25">
      <c r="E1835">
        <v>1834</v>
      </c>
      <c r="F1835">
        <f>IF(Sheet1!F1835="successful",Sheet1!$L1835,"")</f>
        <v>25</v>
      </c>
      <c r="G1835" t="str">
        <f>IF(Sheet1!$F1835="failed",Sheet1!$L1835,"")</f>
        <v/>
      </c>
    </row>
    <row r="1836" spans="5:7" x14ac:dyDescent="0.25">
      <c r="E1836">
        <v>1835</v>
      </c>
      <c r="F1836">
        <f>IF(Sheet1!F1836="successful",Sheet1!$L1836,"")</f>
        <v>90</v>
      </c>
      <c r="G1836" t="str">
        <f>IF(Sheet1!$F1836="failed",Sheet1!$L1836,"")</f>
        <v/>
      </c>
    </row>
    <row r="1837" spans="5:7" x14ac:dyDescent="0.25">
      <c r="E1837">
        <v>1836</v>
      </c>
      <c r="F1837">
        <f>IF(Sheet1!F1837="successful",Sheet1!$L1837,"")</f>
        <v>11</v>
      </c>
      <c r="G1837" t="str">
        <f>IF(Sheet1!$F1837="failed",Sheet1!$L1837,"")</f>
        <v/>
      </c>
    </row>
    <row r="1838" spans="5:7" x14ac:dyDescent="0.25">
      <c r="E1838">
        <v>1837</v>
      </c>
      <c r="F1838">
        <f>IF(Sheet1!F1838="successful",Sheet1!$L1838,"")</f>
        <v>55</v>
      </c>
      <c r="G1838" t="str">
        <f>IF(Sheet1!$F1838="failed",Sheet1!$L1838,"")</f>
        <v/>
      </c>
    </row>
    <row r="1839" spans="5:7" x14ac:dyDescent="0.25">
      <c r="E1839">
        <v>1838</v>
      </c>
      <c r="F1839">
        <f>IF(Sheet1!F1839="successful",Sheet1!$L1839,"")</f>
        <v>30</v>
      </c>
      <c r="G1839" t="str">
        <f>IF(Sheet1!$F1839="failed",Sheet1!$L1839,"")</f>
        <v/>
      </c>
    </row>
    <row r="1840" spans="5:7" x14ac:dyDescent="0.25">
      <c r="E1840">
        <v>1839</v>
      </c>
      <c r="F1840">
        <f>IF(Sheet1!F1840="successful",Sheet1!$L1840,"")</f>
        <v>28</v>
      </c>
      <c r="G1840" t="str">
        <f>IF(Sheet1!$F1840="failed",Sheet1!$L1840,"")</f>
        <v/>
      </c>
    </row>
    <row r="1841" spans="5:7" x14ac:dyDescent="0.25">
      <c r="E1841">
        <v>1840</v>
      </c>
      <c r="F1841">
        <f>IF(Sheet1!F1841="successful",Sheet1!$L1841,"")</f>
        <v>45</v>
      </c>
      <c r="G1841" t="str">
        <f>IF(Sheet1!$F1841="failed",Sheet1!$L1841,"")</f>
        <v/>
      </c>
    </row>
    <row r="1842" spans="5:7" x14ac:dyDescent="0.25">
      <c r="E1842">
        <v>1841</v>
      </c>
      <c r="F1842">
        <f>IF(Sheet1!F1842="successful",Sheet1!$L1842,"")</f>
        <v>13</v>
      </c>
      <c r="G1842" t="str">
        <f>IF(Sheet1!$F1842="failed",Sheet1!$L1842,"")</f>
        <v/>
      </c>
    </row>
    <row r="1843" spans="5:7" x14ac:dyDescent="0.25">
      <c r="E1843">
        <v>1842</v>
      </c>
      <c r="F1843">
        <f>IF(Sheet1!F1843="successful",Sheet1!$L1843,"")</f>
        <v>40</v>
      </c>
      <c r="G1843" t="str">
        <f>IF(Sheet1!$F1843="failed",Sheet1!$L1843,"")</f>
        <v/>
      </c>
    </row>
    <row r="1844" spans="5:7" x14ac:dyDescent="0.25">
      <c r="E1844">
        <v>1843</v>
      </c>
      <c r="F1844">
        <f>IF(Sheet1!F1844="successful",Sheet1!$L1844,"")</f>
        <v>21</v>
      </c>
      <c r="G1844" t="str">
        <f>IF(Sheet1!$F1844="failed",Sheet1!$L1844,"")</f>
        <v/>
      </c>
    </row>
    <row r="1845" spans="5:7" x14ac:dyDescent="0.25">
      <c r="E1845">
        <v>1844</v>
      </c>
      <c r="F1845">
        <f>IF(Sheet1!F1845="successful",Sheet1!$L1845,"")</f>
        <v>134</v>
      </c>
      <c r="G1845" t="str">
        <f>IF(Sheet1!$F1845="failed",Sheet1!$L1845,"")</f>
        <v/>
      </c>
    </row>
    <row r="1846" spans="5:7" x14ac:dyDescent="0.25">
      <c r="E1846">
        <v>1845</v>
      </c>
      <c r="F1846">
        <f>IF(Sheet1!F1846="successful",Sheet1!$L1846,"")</f>
        <v>20</v>
      </c>
      <c r="G1846" t="str">
        <f>IF(Sheet1!$F1846="failed",Sheet1!$L1846,"")</f>
        <v/>
      </c>
    </row>
    <row r="1847" spans="5:7" x14ac:dyDescent="0.25">
      <c r="E1847">
        <v>1846</v>
      </c>
      <c r="F1847">
        <f>IF(Sheet1!F1847="successful",Sheet1!$L1847,"")</f>
        <v>19</v>
      </c>
      <c r="G1847" t="str">
        <f>IF(Sheet1!$F1847="failed",Sheet1!$L1847,"")</f>
        <v/>
      </c>
    </row>
    <row r="1848" spans="5:7" x14ac:dyDescent="0.25">
      <c r="E1848">
        <v>1847</v>
      </c>
      <c r="F1848">
        <f>IF(Sheet1!F1848="successful",Sheet1!$L1848,"")</f>
        <v>209</v>
      </c>
      <c r="G1848" t="str">
        <f>IF(Sheet1!$F1848="failed",Sheet1!$L1848,"")</f>
        <v/>
      </c>
    </row>
    <row r="1849" spans="5:7" x14ac:dyDescent="0.25">
      <c r="E1849">
        <v>1848</v>
      </c>
      <c r="F1849">
        <f>IF(Sheet1!F1849="successful",Sheet1!$L1849,"")</f>
        <v>38</v>
      </c>
      <c r="G1849" t="str">
        <f>IF(Sheet1!$F1849="failed",Sheet1!$L1849,"")</f>
        <v/>
      </c>
    </row>
    <row r="1850" spans="5:7" x14ac:dyDescent="0.25">
      <c r="E1850">
        <v>1849</v>
      </c>
      <c r="F1850">
        <f>IF(Sheet1!F1850="successful",Sheet1!$L1850,"")</f>
        <v>24</v>
      </c>
      <c r="G1850" t="str">
        <f>IF(Sheet1!$F1850="failed",Sheet1!$L1850,"")</f>
        <v/>
      </c>
    </row>
    <row r="1851" spans="5:7" x14ac:dyDescent="0.25">
      <c r="E1851">
        <v>1850</v>
      </c>
      <c r="F1851">
        <f>IF(Sheet1!F1851="successful",Sheet1!$L1851,"")</f>
        <v>8</v>
      </c>
      <c r="G1851" t="str">
        <f>IF(Sheet1!$F1851="failed",Sheet1!$L1851,"")</f>
        <v/>
      </c>
    </row>
    <row r="1852" spans="5:7" x14ac:dyDescent="0.25">
      <c r="E1852">
        <v>1851</v>
      </c>
      <c r="F1852">
        <f>IF(Sheet1!F1852="successful",Sheet1!$L1852,"")</f>
        <v>179</v>
      </c>
      <c r="G1852" t="str">
        <f>IF(Sheet1!$F1852="failed",Sheet1!$L1852,"")</f>
        <v/>
      </c>
    </row>
    <row r="1853" spans="5:7" x14ac:dyDescent="0.25">
      <c r="E1853">
        <v>1852</v>
      </c>
      <c r="F1853">
        <f>IF(Sheet1!F1853="successful",Sheet1!$L1853,"")</f>
        <v>26</v>
      </c>
      <c r="G1853" t="str">
        <f>IF(Sheet1!$F1853="failed",Sheet1!$L1853,"")</f>
        <v/>
      </c>
    </row>
    <row r="1854" spans="5:7" x14ac:dyDescent="0.25">
      <c r="E1854">
        <v>1853</v>
      </c>
      <c r="F1854">
        <f>IF(Sheet1!F1854="successful",Sheet1!$L1854,"")</f>
        <v>131</v>
      </c>
      <c r="G1854" t="str">
        <f>IF(Sheet1!$F1854="failed",Sheet1!$L1854,"")</f>
        <v/>
      </c>
    </row>
    <row r="1855" spans="5:7" x14ac:dyDescent="0.25">
      <c r="E1855">
        <v>1854</v>
      </c>
      <c r="F1855">
        <f>IF(Sheet1!F1855="successful",Sheet1!$L1855,"")</f>
        <v>14</v>
      </c>
      <c r="G1855" t="str">
        <f>IF(Sheet1!$F1855="failed",Sheet1!$L1855,"")</f>
        <v/>
      </c>
    </row>
    <row r="1856" spans="5:7" x14ac:dyDescent="0.25">
      <c r="E1856">
        <v>1855</v>
      </c>
      <c r="F1856">
        <f>IF(Sheet1!F1856="successful",Sheet1!$L1856,"")</f>
        <v>174</v>
      </c>
      <c r="G1856" t="str">
        <f>IF(Sheet1!$F1856="failed",Sheet1!$L1856,"")</f>
        <v/>
      </c>
    </row>
    <row r="1857" spans="5:7" x14ac:dyDescent="0.25">
      <c r="E1857">
        <v>1856</v>
      </c>
      <c r="F1857">
        <f>IF(Sheet1!F1857="successful",Sheet1!$L1857,"")</f>
        <v>191</v>
      </c>
      <c r="G1857" t="str">
        <f>IF(Sheet1!$F1857="failed",Sheet1!$L1857,"")</f>
        <v/>
      </c>
    </row>
    <row r="1858" spans="5:7" x14ac:dyDescent="0.25">
      <c r="E1858">
        <v>1857</v>
      </c>
      <c r="F1858">
        <f>IF(Sheet1!F1858="successful",Sheet1!$L1858,"")</f>
        <v>38</v>
      </c>
      <c r="G1858" t="str">
        <f>IF(Sheet1!$F1858="failed",Sheet1!$L1858,"")</f>
        <v/>
      </c>
    </row>
    <row r="1859" spans="5:7" x14ac:dyDescent="0.25">
      <c r="E1859">
        <v>1858</v>
      </c>
      <c r="F1859">
        <f>IF(Sheet1!F1859="successful",Sheet1!$L1859,"")</f>
        <v>22</v>
      </c>
      <c r="G1859" t="str">
        <f>IF(Sheet1!$F1859="failed",Sheet1!$L1859,"")</f>
        <v/>
      </c>
    </row>
    <row r="1860" spans="5:7" x14ac:dyDescent="0.25">
      <c r="E1860">
        <v>1859</v>
      </c>
      <c r="F1860">
        <f>IF(Sheet1!F1860="successful",Sheet1!$L1860,"")</f>
        <v>149</v>
      </c>
      <c r="G1860" t="str">
        <f>IF(Sheet1!$F1860="failed",Sheet1!$L1860,"")</f>
        <v/>
      </c>
    </row>
    <row r="1861" spans="5:7" x14ac:dyDescent="0.25">
      <c r="E1861">
        <v>1860</v>
      </c>
      <c r="F1861">
        <f>IF(Sheet1!F1861="successful",Sheet1!$L1861,"")</f>
        <v>56</v>
      </c>
      <c r="G1861" t="str">
        <f>IF(Sheet1!$F1861="failed",Sheet1!$L1861,"")</f>
        <v/>
      </c>
    </row>
    <row r="1862" spans="5:7" x14ac:dyDescent="0.25">
      <c r="E1862">
        <v>1861</v>
      </c>
      <c r="F1862">
        <f>IF(Sheet1!F1862="successful",Sheet1!$L1862,"")</f>
        <v>19</v>
      </c>
      <c r="G1862" t="str">
        <f>IF(Sheet1!$F1862="failed",Sheet1!$L1862,"")</f>
        <v/>
      </c>
    </row>
    <row r="1863" spans="5:7" x14ac:dyDescent="0.25">
      <c r="E1863">
        <v>1862</v>
      </c>
      <c r="F1863" t="str">
        <f>IF(Sheet1!F1863="successful",Sheet1!$L1863,"")</f>
        <v/>
      </c>
      <c r="G1863">
        <f>IF(Sheet1!$F1863="failed",Sheet1!$L1863,"")</f>
        <v>0</v>
      </c>
    </row>
    <row r="1864" spans="5:7" x14ac:dyDescent="0.25">
      <c r="E1864">
        <v>1863</v>
      </c>
      <c r="F1864" t="str">
        <f>IF(Sheet1!F1864="successful",Sheet1!$L1864,"")</f>
        <v/>
      </c>
      <c r="G1864">
        <f>IF(Sheet1!$F1864="failed",Sheet1!$L1864,"")</f>
        <v>16</v>
      </c>
    </row>
    <row r="1865" spans="5:7" x14ac:dyDescent="0.25">
      <c r="E1865">
        <v>1864</v>
      </c>
      <c r="F1865" t="str">
        <f>IF(Sheet1!F1865="successful",Sheet1!$L1865,"")</f>
        <v/>
      </c>
      <c r="G1865">
        <f>IF(Sheet1!$F1865="failed",Sheet1!$L1865,"")</f>
        <v>2</v>
      </c>
    </row>
    <row r="1866" spans="5:7" x14ac:dyDescent="0.25">
      <c r="E1866">
        <v>1865</v>
      </c>
      <c r="F1866" t="str">
        <f>IF(Sheet1!F1866="successful",Sheet1!$L1866,"")</f>
        <v/>
      </c>
      <c r="G1866">
        <f>IF(Sheet1!$F1866="failed",Sheet1!$L1866,"")</f>
        <v>48</v>
      </c>
    </row>
    <row r="1867" spans="5:7" x14ac:dyDescent="0.25">
      <c r="E1867">
        <v>1866</v>
      </c>
      <c r="F1867" t="str">
        <f>IF(Sheet1!F1867="successful",Sheet1!$L1867,"")</f>
        <v/>
      </c>
      <c r="G1867">
        <f>IF(Sheet1!$F1867="failed",Sheet1!$L1867,"")</f>
        <v>2</v>
      </c>
    </row>
    <row r="1868" spans="5:7" x14ac:dyDescent="0.25">
      <c r="E1868">
        <v>1867</v>
      </c>
      <c r="F1868" t="str">
        <f>IF(Sheet1!F1868="successful",Sheet1!$L1868,"")</f>
        <v/>
      </c>
      <c r="G1868">
        <f>IF(Sheet1!$F1868="failed",Sheet1!$L1868,"")</f>
        <v>2</v>
      </c>
    </row>
    <row r="1869" spans="5:7" x14ac:dyDescent="0.25">
      <c r="E1869">
        <v>1868</v>
      </c>
      <c r="F1869" t="str">
        <f>IF(Sheet1!F1869="successful",Sheet1!$L1869,"")</f>
        <v/>
      </c>
      <c r="G1869">
        <f>IF(Sheet1!$F1869="failed",Sheet1!$L1869,"")</f>
        <v>1</v>
      </c>
    </row>
    <row r="1870" spans="5:7" x14ac:dyDescent="0.25">
      <c r="E1870">
        <v>1869</v>
      </c>
      <c r="F1870" t="str">
        <f>IF(Sheet1!F1870="successful",Sheet1!$L1870,"")</f>
        <v/>
      </c>
      <c r="G1870">
        <f>IF(Sheet1!$F1870="failed",Sheet1!$L1870,"")</f>
        <v>17</v>
      </c>
    </row>
    <row r="1871" spans="5:7" x14ac:dyDescent="0.25">
      <c r="E1871">
        <v>1870</v>
      </c>
      <c r="F1871" t="str">
        <f>IF(Sheet1!F1871="successful",Sheet1!$L1871,"")</f>
        <v/>
      </c>
      <c r="G1871">
        <f>IF(Sheet1!$F1871="failed",Sheet1!$L1871,"")</f>
        <v>0</v>
      </c>
    </row>
    <row r="1872" spans="5:7" x14ac:dyDescent="0.25">
      <c r="E1872">
        <v>1871</v>
      </c>
      <c r="F1872" t="str">
        <f>IF(Sheet1!F1872="successful",Sheet1!$L1872,"")</f>
        <v/>
      </c>
      <c r="G1872">
        <f>IF(Sheet1!$F1872="failed",Sheet1!$L1872,"")</f>
        <v>11</v>
      </c>
    </row>
    <row r="1873" spans="5:7" x14ac:dyDescent="0.25">
      <c r="E1873">
        <v>1872</v>
      </c>
      <c r="F1873" t="str">
        <f>IF(Sheet1!F1873="successful",Sheet1!$L1873,"")</f>
        <v/>
      </c>
      <c r="G1873">
        <f>IF(Sheet1!$F1873="failed",Sheet1!$L1873,"")</f>
        <v>95</v>
      </c>
    </row>
    <row r="1874" spans="5:7" x14ac:dyDescent="0.25">
      <c r="E1874">
        <v>1873</v>
      </c>
      <c r="F1874" t="str">
        <f>IF(Sheet1!F1874="successful",Sheet1!$L1874,"")</f>
        <v/>
      </c>
      <c r="G1874">
        <f>IF(Sheet1!$F1874="failed",Sheet1!$L1874,"")</f>
        <v>13</v>
      </c>
    </row>
    <row r="1875" spans="5:7" x14ac:dyDescent="0.25">
      <c r="E1875">
        <v>1874</v>
      </c>
      <c r="F1875" t="str">
        <f>IF(Sheet1!F1875="successful",Sheet1!$L1875,"")</f>
        <v/>
      </c>
      <c r="G1875">
        <f>IF(Sheet1!$F1875="failed",Sheet1!$L1875,"")</f>
        <v>2</v>
      </c>
    </row>
    <row r="1876" spans="5:7" x14ac:dyDescent="0.25">
      <c r="E1876">
        <v>1875</v>
      </c>
      <c r="F1876" t="str">
        <f>IF(Sheet1!F1876="successful",Sheet1!$L1876,"")</f>
        <v/>
      </c>
      <c r="G1876">
        <f>IF(Sheet1!$F1876="failed",Sheet1!$L1876,"")</f>
        <v>2</v>
      </c>
    </row>
    <row r="1877" spans="5:7" x14ac:dyDescent="0.25">
      <c r="E1877">
        <v>1876</v>
      </c>
      <c r="F1877" t="str">
        <f>IF(Sheet1!F1877="successful",Sheet1!$L1877,"")</f>
        <v/>
      </c>
      <c r="G1877">
        <f>IF(Sheet1!$F1877="failed",Sheet1!$L1877,"")</f>
        <v>3</v>
      </c>
    </row>
    <row r="1878" spans="5:7" x14ac:dyDescent="0.25">
      <c r="E1878">
        <v>1877</v>
      </c>
      <c r="F1878" t="str">
        <f>IF(Sheet1!F1878="successful",Sheet1!$L1878,"")</f>
        <v/>
      </c>
      <c r="G1878">
        <f>IF(Sheet1!$F1878="failed",Sheet1!$L1878,"")</f>
        <v>0</v>
      </c>
    </row>
    <row r="1879" spans="5:7" x14ac:dyDescent="0.25">
      <c r="E1879">
        <v>1878</v>
      </c>
      <c r="F1879" t="str">
        <f>IF(Sheet1!F1879="successful",Sheet1!$L1879,"")</f>
        <v/>
      </c>
      <c r="G1879">
        <f>IF(Sheet1!$F1879="failed",Sheet1!$L1879,"")</f>
        <v>0</v>
      </c>
    </row>
    <row r="1880" spans="5:7" x14ac:dyDescent="0.25">
      <c r="E1880">
        <v>1879</v>
      </c>
      <c r="F1880" t="str">
        <f>IF(Sheet1!F1880="successful",Sheet1!$L1880,"")</f>
        <v/>
      </c>
      <c r="G1880">
        <f>IF(Sheet1!$F1880="failed",Sheet1!$L1880,"")</f>
        <v>0</v>
      </c>
    </row>
    <row r="1881" spans="5:7" x14ac:dyDescent="0.25">
      <c r="E1881">
        <v>1880</v>
      </c>
      <c r="F1881" t="str">
        <f>IF(Sheet1!F1881="successful",Sheet1!$L1881,"")</f>
        <v/>
      </c>
      <c r="G1881">
        <f>IF(Sheet1!$F1881="failed",Sheet1!$L1881,"")</f>
        <v>2</v>
      </c>
    </row>
    <row r="1882" spans="5:7" x14ac:dyDescent="0.25">
      <c r="E1882">
        <v>1881</v>
      </c>
      <c r="F1882" t="str">
        <f>IF(Sheet1!F1882="successful",Sheet1!$L1882,"")</f>
        <v/>
      </c>
      <c r="G1882">
        <f>IF(Sheet1!$F1882="failed",Sheet1!$L1882,"")</f>
        <v>24</v>
      </c>
    </row>
    <row r="1883" spans="5:7" x14ac:dyDescent="0.25">
      <c r="E1883">
        <v>1882</v>
      </c>
      <c r="F1883">
        <f>IF(Sheet1!F1883="successful",Sheet1!$L1883,"")</f>
        <v>70</v>
      </c>
      <c r="G1883" t="str">
        <f>IF(Sheet1!$F1883="failed",Sheet1!$L1883,"")</f>
        <v/>
      </c>
    </row>
    <row r="1884" spans="5:7" x14ac:dyDescent="0.25">
      <c r="E1884">
        <v>1883</v>
      </c>
      <c r="F1884">
        <f>IF(Sheet1!F1884="successful",Sheet1!$L1884,"")</f>
        <v>81</v>
      </c>
      <c r="G1884" t="str">
        <f>IF(Sheet1!$F1884="failed",Sheet1!$L1884,"")</f>
        <v/>
      </c>
    </row>
    <row r="1885" spans="5:7" x14ac:dyDescent="0.25">
      <c r="E1885">
        <v>1884</v>
      </c>
      <c r="F1885">
        <f>IF(Sheet1!F1885="successful",Sheet1!$L1885,"")</f>
        <v>32</v>
      </c>
      <c r="G1885" t="str">
        <f>IF(Sheet1!$F1885="failed",Sheet1!$L1885,"")</f>
        <v/>
      </c>
    </row>
    <row r="1886" spans="5:7" x14ac:dyDescent="0.25">
      <c r="E1886">
        <v>1885</v>
      </c>
      <c r="F1886">
        <f>IF(Sheet1!F1886="successful",Sheet1!$L1886,"")</f>
        <v>26</v>
      </c>
      <c r="G1886" t="str">
        <f>IF(Sheet1!$F1886="failed",Sheet1!$L1886,"")</f>
        <v/>
      </c>
    </row>
    <row r="1887" spans="5:7" x14ac:dyDescent="0.25">
      <c r="E1887">
        <v>1886</v>
      </c>
      <c r="F1887">
        <f>IF(Sheet1!F1887="successful",Sheet1!$L1887,"")</f>
        <v>105</v>
      </c>
      <c r="G1887" t="str">
        <f>IF(Sheet1!$F1887="failed",Sheet1!$L1887,"")</f>
        <v/>
      </c>
    </row>
    <row r="1888" spans="5:7" x14ac:dyDescent="0.25">
      <c r="E1888">
        <v>1887</v>
      </c>
      <c r="F1888">
        <f>IF(Sheet1!F1888="successful",Sheet1!$L1888,"")</f>
        <v>29</v>
      </c>
      <c r="G1888" t="str">
        <f>IF(Sheet1!$F1888="failed",Sheet1!$L1888,"")</f>
        <v/>
      </c>
    </row>
    <row r="1889" spans="5:7" x14ac:dyDescent="0.25">
      <c r="E1889">
        <v>1888</v>
      </c>
      <c r="F1889">
        <f>IF(Sheet1!F1889="successful",Sheet1!$L1889,"")</f>
        <v>8</v>
      </c>
      <c r="G1889" t="str">
        <f>IF(Sheet1!$F1889="failed",Sheet1!$L1889,"")</f>
        <v/>
      </c>
    </row>
    <row r="1890" spans="5:7" x14ac:dyDescent="0.25">
      <c r="E1890">
        <v>1889</v>
      </c>
      <c r="F1890">
        <f>IF(Sheet1!F1890="successful",Sheet1!$L1890,"")</f>
        <v>89</v>
      </c>
      <c r="G1890" t="str">
        <f>IF(Sheet1!$F1890="failed",Sheet1!$L1890,"")</f>
        <v/>
      </c>
    </row>
    <row r="1891" spans="5:7" x14ac:dyDescent="0.25">
      <c r="E1891">
        <v>1890</v>
      </c>
      <c r="F1891">
        <f>IF(Sheet1!F1891="successful",Sheet1!$L1891,"")</f>
        <v>44</v>
      </c>
      <c r="G1891" t="str">
        <f>IF(Sheet1!$F1891="failed",Sheet1!$L1891,"")</f>
        <v/>
      </c>
    </row>
    <row r="1892" spans="5:7" x14ac:dyDescent="0.25">
      <c r="E1892">
        <v>1891</v>
      </c>
      <c r="F1892">
        <f>IF(Sheet1!F1892="successful",Sheet1!$L1892,"")</f>
        <v>246</v>
      </c>
      <c r="G1892" t="str">
        <f>IF(Sheet1!$F1892="failed",Sheet1!$L1892,"")</f>
        <v/>
      </c>
    </row>
    <row r="1893" spans="5:7" x14ac:dyDescent="0.25">
      <c r="E1893">
        <v>1892</v>
      </c>
      <c r="F1893">
        <f>IF(Sheet1!F1893="successful",Sheet1!$L1893,"")</f>
        <v>120</v>
      </c>
      <c r="G1893" t="str">
        <f>IF(Sheet1!$F1893="failed",Sheet1!$L1893,"")</f>
        <v/>
      </c>
    </row>
    <row r="1894" spans="5:7" x14ac:dyDescent="0.25">
      <c r="E1894">
        <v>1893</v>
      </c>
      <c r="F1894">
        <f>IF(Sheet1!F1894="successful",Sheet1!$L1894,"")</f>
        <v>26</v>
      </c>
      <c r="G1894" t="str">
        <f>IF(Sheet1!$F1894="failed",Sheet1!$L1894,"")</f>
        <v/>
      </c>
    </row>
    <row r="1895" spans="5:7" x14ac:dyDescent="0.25">
      <c r="E1895">
        <v>1894</v>
      </c>
      <c r="F1895">
        <f>IF(Sheet1!F1895="successful",Sheet1!$L1895,"")</f>
        <v>45</v>
      </c>
      <c r="G1895" t="str">
        <f>IF(Sheet1!$F1895="failed",Sheet1!$L1895,"")</f>
        <v/>
      </c>
    </row>
    <row r="1896" spans="5:7" x14ac:dyDescent="0.25">
      <c r="E1896">
        <v>1895</v>
      </c>
      <c r="F1896">
        <f>IF(Sheet1!F1896="successful",Sheet1!$L1896,"")</f>
        <v>20</v>
      </c>
      <c r="G1896" t="str">
        <f>IF(Sheet1!$F1896="failed",Sheet1!$L1896,"")</f>
        <v/>
      </c>
    </row>
    <row r="1897" spans="5:7" x14ac:dyDescent="0.25">
      <c r="E1897">
        <v>1896</v>
      </c>
      <c r="F1897">
        <f>IF(Sheet1!F1897="successful",Sheet1!$L1897,"")</f>
        <v>47</v>
      </c>
      <c r="G1897" t="str">
        <f>IF(Sheet1!$F1897="failed",Sheet1!$L1897,"")</f>
        <v/>
      </c>
    </row>
    <row r="1898" spans="5:7" x14ac:dyDescent="0.25">
      <c r="E1898">
        <v>1897</v>
      </c>
      <c r="F1898">
        <f>IF(Sheet1!F1898="successful",Sheet1!$L1898,"")</f>
        <v>13</v>
      </c>
      <c r="G1898" t="str">
        <f>IF(Sheet1!$F1898="failed",Sheet1!$L1898,"")</f>
        <v/>
      </c>
    </row>
    <row r="1899" spans="5:7" x14ac:dyDescent="0.25">
      <c r="E1899">
        <v>1898</v>
      </c>
      <c r="F1899">
        <f>IF(Sheet1!F1899="successful",Sheet1!$L1899,"")</f>
        <v>183</v>
      </c>
      <c r="G1899" t="str">
        <f>IF(Sheet1!$F1899="failed",Sheet1!$L1899,"")</f>
        <v/>
      </c>
    </row>
    <row r="1900" spans="5:7" x14ac:dyDescent="0.25">
      <c r="E1900">
        <v>1899</v>
      </c>
      <c r="F1900">
        <f>IF(Sheet1!F1900="successful",Sheet1!$L1900,"")</f>
        <v>21</v>
      </c>
      <c r="G1900" t="str">
        <f>IF(Sheet1!$F1900="failed",Sheet1!$L1900,"")</f>
        <v/>
      </c>
    </row>
    <row r="1901" spans="5:7" x14ac:dyDescent="0.25">
      <c r="E1901">
        <v>1900</v>
      </c>
      <c r="F1901">
        <f>IF(Sheet1!F1901="successful",Sheet1!$L1901,"")</f>
        <v>42</v>
      </c>
      <c r="G1901" t="str">
        <f>IF(Sheet1!$F1901="failed",Sheet1!$L1901,"")</f>
        <v/>
      </c>
    </row>
    <row r="1902" spans="5:7" x14ac:dyDescent="0.25">
      <c r="E1902">
        <v>1901</v>
      </c>
      <c r="F1902">
        <f>IF(Sheet1!F1902="successful",Sheet1!$L1902,"")</f>
        <v>54</v>
      </c>
      <c r="G1902" t="str">
        <f>IF(Sheet1!$F1902="failed",Sheet1!$L1902,"")</f>
        <v/>
      </c>
    </row>
    <row r="1903" spans="5:7" x14ac:dyDescent="0.25">
      <c r="E1903">
        <v>1902</v>
      </c>
      <c r="F1903" t="str">
        <f>IF(Sheet1!F1903="successful",Sheet1!$L1903,"")</f>
        <v/>
      </c>
      <c r="G1903">
        <f>IF(Sheet1!$F1903="failed",Sheet1!$L1903,"")</f>
        <v>25</v>
      </c>
    </row>
    <row r="1904" spans="5:7" x14ac:dyDescent="0.25">
      <c r="E1904">
        <v>1903</v>
      </c>
      <c r="F1904" t="str">
        <f>IF(Sheet1!F1904="successful",Sheet1!$L1904,"")</f>
        <v/>
      </c>
      <c r="G1904">
        <f>IF(Sheet1!$F1904="failed",Sheet1!$L1904,"")</f>
        <v>3</v>
      </c>
    </row>
    <row r="1905" spans="5:7" x14ac:dyDescent="0.25">
      <c r="E1905">
        <v>1904</v>
      </c>
      <c r="F1905" t="str">
        <f>IF(Sheet1!F1905="successful",Sheet1!$L1905,"")</f>
        <v/>
      </c>
      <c r="G1905">
        <f>IF(Sheet1!$F1905="failed",Sheet1!$L1905,"")</f>
        <v>41</v>
      </c>
    </row>
    <row r="1906" spans="5:7" x14ac:dyDescent="0.25">
      <c r="E1906">
        <v>1905</v>
      </c>
      <c r="F1906" t="str">
        <f>IF(Sheet1!F1906="successful",Sheet1!$L1906,"")</f>
        <v/>
      </c>
      <c r="G1906">
        <f>IF(Sheet1!$F1906="failed",Sheet1!$L1906,"")</f>
        <v>2</v>
      </c>
    </row>
    <row r="1907" spans="5:7" x14ac:dyDescent="0.25">
      <c r="E1907">
        <v>1906</v>
      </c>
      <c r="F1907" t="str">
        <f>IF(Sheet1!F1907="successful",Sheet1!$L1907,"")</f>
        <v/>
      </c>
      <c r="G1907">
        <f>IF(Sheet1!$F1907="failed",Sheet1!$L1907,"")</f>
        <v>4</v>
      </c>
    </row>
    <row r="1908" spans="5:7" x14ac:dyDescent="0.25">
      <c r="E1908">
        <v>1907</v>
      </c>
      <c r="F1908" t="str">
        <f>IF(Sheet1!F1908="successful",Sheet1!$L1908,"")</f>
        <v/>
      </c>
      <c r="G1908">
        <f>IF(Sheet1!$F1908="failed",Sheet1!$L1908,"")</f>
        <v>99</v>
      </c>
    </row>
    <row r="1909" spans="5:7" x14ac:dyDescent="0.25">
      <c r="E1909">
        <v>1908</v>
      </c>
      <c r="F1909" t="str">
        <f>IF(Sheet1!F1909="successful",Sheet1!$L1909,"")</f>
        <v/>
      </c>
      <c r="G1909">
        <f>IF(Sheet1!$F1909="failed",Sheet1!$L1909,"")</f>
        <v>4</v>
      </c>
    </row>
    <row r="1910" spans="5:7" x14ac:dyDescent="0.25">
      <c r="E1910">
        <v>1909</v>
      </c>
      <c r="F1910" t="str">
        <f>IF(Sheet1!F1910="successful",Sheet1!$L1910,"")</f>
        <v/>
      </c>
      <c r="G1910">
        <f>IF(Sheet1!$F1910="failed",Sheet1!$L1910,"")</f>
        <v>4</v>
      </c>
    </row>
    <row r="1911" spans="5:7" x14ac:dyDescent="0.25">
      <c r="E1911">
        <v>1910</v>
      </c>
      <c r="F1911" t="str">
        <f>IF(Sheet1!F1911="successful",Sheet1!$L1911,"")</f>
        <v/>
      </c>
      <c r="G1911">
        <f>IF(Sheet1!$F1911="failed",Sheet1!$L1911,"")</f>
        <v>38</v>
      </c>
    </row>
    <row r="1912" spans="5:7" x14ac:dyDescent="0.25">
      <c r="E1912">
        <v>1911</v>
      </c>
      <c r="F1912" t="str">
        <f>IF(Sheet1!F1912="successful",Sheet1!$L1912,"")</f>
        <v/>
      </c>
      <c r="G1912">
        <f>IF(Sheet1!$F1912="failed",Sheet1!$L1912,"")</f>
        <v>285</v>
      </c>
    </row>
    <row r="1913" spans="5:7" x14ac:dyDescent="0.25">
      <c r="E1913">
        <v>1912</v>
      </c>
      <c r="F1913" t="str">
        <f>IF(Sheet1!F1913="successful",Sheet1!$L1913,"")</f>
        <v/>
      </c>
      <c r="G1913">
        <f>IF(Sheet1!$F1913="failed",Sheet1!$L1913,"")</f>
        <v>1</v>
      </c>
    </row>
    <row r="1914" spans="5:7" x14ac:dyDescent="0.25">
      <c r="E1914">
        <v>1913</v>
      </c>
      <c r="F1914" t="str">
        <f>IF(Sheet1!F1914="successful",Sheet1!$L1914,"")</f>
        <v/>
      </c>
      <c r="G1914">
        <f>IF(Sheet1!$F1914="failed",Sheet1!$L1914,"")</f>
        <v>42</v>
      </c>
    </row>
    <row r="1915" spans="5:7" x14ac:dyDescent="0.25">
      <c r="E1915">
        <v>1914</v>
      </c>
      <c r="F1915" t="str">
        <f>IF(Sheet1!F1915="successful",Sheet1!$L1915,"")</f>
        <v/>
      </c>
      <c r="G1915">
        <f>IF(Sheet1!$F1915="failed",Sheet1!$L1915,"")</f>
        <v>26</v>
      </c>
    </row>
    <row r="1916" spans="5:7" x14ac:dyDescent="0.25">
      <c r="E1916">
        <v>1915</v>
      </c>
      <c r="F1916" t="str">
        <f>IF(Sheet1!F1916="successful",Sheet1!$L1916,"")</f>
        <v/>
      </c>
      <c r="G1916">
        <f>IF(Sheet1!$F1916="failed",Sheet1!$L1916,"")</f>
        <v>2</v>
      </c>
    </row>
    <row r="1917" spans="5:7" x14ac:dyDescent="0.25">
      <c r="E1917">
        <v>1916</v>
      </c>
      <c r="F1917" t="str">
        <f>IF(Sheet1!F1917="successful",Sheet1!$L1917,"")</f>
        <v/>
      </c>
      <c r="G1917">
        <f>IF(Sheet1!$F1917="failed",Sheet1!$L1917,"")</f>
        <v>4</v>
      </c>
    </row>
    <row r="1918" spans="5:7" x14ac:dyDescent="0.25">
      <c r="E1918">
        <v>1917</v>
      </c>
      <c r="F1918" t="str">
        <f>IF(Sheet1!F1918="successful",Sheet1!$L1918,"")</f>
        <v/>
      </c>
      <c r="G1918">
        <f>IF(Sheet1!$F1918="failed",Sheet1!$L1918,"")</f>
        <v>6</v>
      </c>
    </row>
    <row r="1919" spans="5:7" x14ac:dyDescent="0.25">
      <c r="E1919">
        <v>1918</v>
      </c>
      <c r="F1919" t="str">
        <f>IF(Sheet1!F1919="successful",Sheet1!$L1919,"")</f>
        <v/>
      </c>
      <c r="G1919">
        <f>IF(Sheet1!$F1919="failed",Sheet1!$L1919,"")</f>
        <v>70</v>
      </c>
    </row>
    <row r="1920" spans="5:7" x14ac:dyDescent="0.25">
      <c r="E1920">
        <v>1919</v>
      </c>
      <c r="F1920" t="str">
        <f>IF(Sheet1!F1920="successful",Sheet1!$L1920,"")</f>
        <v/>
      </c>
      <c r="G1920">
        <f>IF(Sheet1!$F1920="failed",Sheet1!$L1920,"")</f>
        <v>9</v>
      </c>
    </row>
    <row r="1921" spans="5:7" x14ac:dyDescent="0.25">
      <c r="E1921">
        <v>1920</v>
      </c>
      <c r="F1921" t="str">
        <f>IF(Sheet1!F1921="successful",Sheet1!$L1921,"")</f>
        <v/>
      </c>
      <c r="G1921">
        <f>IF(Sheet1!$F1921="failed",Sheet1!$L1921,"")</f>
        <v>8</v>
      </c>
    </row>
    <row r="1922" spans="5:7" x14ac:dyDescent="0.25">
      <c r="E1922">
        <v>1921</v>
      </c>
      <c r="F1922" t="str">
        <f>IF(Sheet1!F1922="successful",Sheet1!$L1922,"")</f>
        <v/>
      </c>
      <c r="G1922">
        <f>IF(Sheet1!$F1922="failed",Sheet1!$L1922,"")</f>
        <v>105</v>
      </c>
    </row>
    <row r="1923" spans="5:7" x14ac:dyDescent="0.25">
      <c r="E1923">
        <v>1922</v>
      </c>
      <c r="F1923">
        <f>IF(Sheet1!F1923="successful",Sheet1!$L1923,"")</f>
        <v>38</v>
      </c>
      <c r="G1923" t="str">
        <f>IF(Sheet1!$F1923="failed",Sheet1!$L1923,"")</f>
        <v/>
      </c>
    </row>
    <row r="1924" spans="5:7" x14ac:dyDescent="0.25">
      <c r="E1924">
        <v>1923</v>
      </c>
      <c r="F1924">
        <f>IF(Sheet1!F1924="successful",Sheet1!$L1924,"")</f>
        <v>64</v>
      </c>
      <c r="G1924" t="str">
        <f>IF(Sheet1!$F1924="failed",Sheet1!$L1924,"")</f>
        <v/>
      </c>
    </row>
    <row r="1925" spans="5:7" x14ac:dyDescent="0.25">
      <c r="E1925">
        <v>1924</v>
      </c>
      <c r="F1925">
        <f>IF(Sheet1!F1925="successful",Sheet1!$L1925,"")</f>
        <v>13</v>
      </c>
      <c r="G1925" t="str">
        <f>IF(Sheet1!$F1925="failed",Sheet1!$L1925,"")</f>
        <v/>
      </c>
    </row>
    <row r="1926" spans="5:7" x14ac:dyDescent="0.25">
      <c r="E1926">
        <v>1925</v>
      </c>
      <c r="F1926">
        <f>IF(Sheet1!F1926="successful",Sheet1!$L1926,"")</f>
        <v>33</v>
      </c>
      <c r="G1926" t="str">
        <f>IF(Sheet1!$F1926="failed",Sheet1!$L1926,"")</f>
        <v/>
      </c>
    </row>
    <row r="1927" spans="5:7" x14ac:dyDescent="0.25">
      <c r="E1927">
        <v>1926</v>
      </c>
      <c r="F1927">
        <f>IF(Sheet1!F1927="successful",Sheet1!$L1927,"")</f>
        <v>52</v>
      </c>
      <c r="G1927" t="str">
        <f>IF(Sheet1!$F1927="failed",Sheet1!$L1927,"")</f>
        <v/>
      </c>
    </row>
    <row r="1928" spans="5:7" x14ac:dyDescent="0.25">
      <c r="E1928">
        <v>1927</v>
      </c>
      <c r="F1928">
        <f>IF(Sheet1!F1928="successful",Sheet1!$L1928,"")</f>
        <v>107</v>
      </c>
      <c r="G1928" t="str">
        <f>IF(Sheet1!$F1928="failed",Sheet1!$L1928,"")</f>
        <v/>
      </c>
    </row>
    <row r="1929" spans="5:7" x14ac:dyDescent="0.25">
      <c r="E1929">
        <v>1928</v>
      </c>
      <c r="F1929">
        <f>IF(Sheet1!F1929="successful",Sheet1!$L1929,"")</f>
        <v>11</v>
      </c>
      <c r="G1929" t="str">
        <f>IF(Sheet1!$F1929="failed",Sheet1!$L1929,"")</f>
        <v/>
      </c>
    </row>
    <row r="1930" spans="5:7" x14ac:dyDescent="0.25">
      <c r="E1930">
        <v>1929</v>
      </c>
      <c r="F1930">
        <f>IF(Sheet1!F1930="successful",Sheet1!$L1930,"")</f>
        <v>34</v>
      </c>
      <c r="G1930" t="str">
        <f>IF(Sheet1!$F1930="failed",Sheet1!$L1930,"")</f>
        <v/>
      </c>
    </row>
    <row r="1931" spans="5:7" x14ac:dyDescent="0.25">
      <c r="E1931">
        <v>1930</v>
      </c>
      <c r="F1931">
        <f>IF(Sheet1!F1931="successful",Sheet1!$L1931,"")</f>
        <v>75</v>
      </c>
      <c r="G1931" t="str">
        <f>IF(Sheet1!$F1931="failed",Sheet1!$L1931,"")</f>
        <v/>
      </c>
    </row>
    <row r="1932" spans="5:7" x14ac:dyDescent="0.25">
      <c r="E1932">
        <v>1931</v>
      </c>
      <c r="F1932">
        <f>IF(Sheet1!F1932="successful",Sheet1!$L1932,"")</f>
        <v>26</v>
      </c>
      <c r="G1932" t="str">
        <f>IF(Sheet1!$F1932="failed",Sheet1!$L1932,"")</f>
        <v/>
      </c>
    </row>
    <row r="1933" spans="5:7" x14ac:dyDescent="0.25">
      <c r="E1933">
        <v>1932</v>
      </c>
      <c r="F1933">
        <f>IF(Sheet1!F1933="successful",Sheet1!$L1933,"")</f>
        <v>50</v>
      </c>
      <c r="G1933" t="str">
        <f>IF(Sheet1!$F1933="failed",Sheet1!$L1933,"")</f>
        <v/>
      </c>
    </row>
    <row r="1934" spans="5:7" x14ac:dyDescent="0.25">
      <c r="E1934">
        <v>1933</v>
      </c>
      <c r="F1934">
        <f>IF(Sheet1!F1934="successful",Sheet1!$L1934,"")</f>
        <v>80</v>
      </c>
      <c r="G1934" t="str">
        <f>IF(Sheet1!$F1934="failed",Sheet1!$L1934,"")</f>
        <v/>
      </c>
    </row>
    <row r="1935" spans="5:7" x14ac:dyDescent="0.25">
      <c r="E1935">
        <v>1934</v>
      </c>
      <c r="F1935">
        <f>IF(Sheet1!F1935="successful",Sheet1!$L1935,"")</f>
        <v>110</v>
      </c>
      <c r="G1935" t="str">
        <f>IF(Sheet1!$F1935="failed",Sheet1!$L1935,"")</f>
        <v/>
      </c>
    </row>
    <row r="1936" spans="5:7" x14ac:dyDescent="0.25">
      <c r="E1936">
        <v>1935</v>
      </c>
      <c r="F1936">
        <f>IF(Sheet1!F1936="successful",Sheet1!$L1936,"")</f>
        <v>77</v>
      </c>
      <c r="G1936" t="str">
        <f>IF(Sheet1!$F1936="failed",Sheet1!$L1936,"")</f>
        <v/>
      </c>
    </row>
    <row r="1937" spans="5:7" x14ac:dyDescent="0.25">
      <c r="E1937">
        <v>1936</v>
      </c>
      <c r="F1937">
        <f>IF(Sheet1!F1937="successful",Sheet1!$L1937,"")</f>
        <v>50</v>
      </c>
      <c r="G1937" t="str">
        <f>IF(Sheet1!$F1937="failed",Sheet1!$L1937,"")</f>
        <v/>
      </c>
    </row>
    <row r="1938" spans="5:7" x14ac:dyDescent="0.25">
      <c r="E1938">
        <v>1937</v>
      </c>
      <c r="F1938">
        <f>IF(Sheet1!F1938="successful",Sheet1!$L1938,"")</f>
        <v>145</v>
      </c>
      <c r="G1938" t="str">
        <f>IF(Sheet1!$F1938="failed",Sheet1!$L1938,"")</f>
        <v/>
      </c>
    </row>
    <row r="1939" spans="5:7" x14ac:dyDescent="0.25">
      <c r="E1939">
        <v>1938</v>
      </c>
      <c r="F1939">
        <f>IF(Sheet1!F1939="successful",Sheet1!$L1939,"")</f>
        <v>29</v>
      </c>
      <c r="G1939" t="str">
        <f>IF(Sheet1!$F1939="failed",Sheet1!$L1939,"")</f>
        <v/>
      </c>
    </row>
    <row r="1940" spans="5:7" x14ac:dyDescent="0.25">
      <c r="E1940">
        <v>1939</v>
      </c>
      <c r="F1940">
        <f>IF(Sheet1!F1940="successful",Sheet1!$L1940,"")</f>
        <v>114</v>
      </c>
      <c r="G1940" t="str">
        <f>IF(Sheet1!$F1940="failed",Sheet1!$L1940,"")</f>
        <v/>
      </c>
    </row>
    <row r="1941" spans="5:7" x14ac:dyDescent="0.25">
      <c r="E1941">
        <v>1940</v>
      </c>
      <c r="F1941">
        <f>IF(Sheet1!F1941="successful",Sheet1!$L1941,"")</f>
        <v>96</v>
      </c>
      <c r="G1941" t="str">
        <f>IF(Sheet1!$F1941="failed",Sheet1!$L1941,"")</f>
        <v/>
      </c>
    </row>
    <row r="1942" spans="5:7" x14ac:dyDescent="0.25">
      <c r="E1942">
        <v>1941</v>
      </c>
      <c r="F1942">
        <f>IF(Sheet1!F1942="successful",Sheet1!$L1942,"")</f>
        <v>31</v>
      </c>
      <c r="G1942" t="str">
        <f>IF(Sheet1!$F1942="failed",Sheet1!$L1942,"")</f>
        <v/>
      </c>
    </row>
    <row r="1943" spans="5:7" x14ac:dyDescent="0.25">
      <c r="E1943">
        <v>1942</v>
      </c>
      <c r="F1943">
        <f>IF(Sheet1!F1943="successful",Sheet1!$L1943,"")</f>
        <v>4883</v>
      </c>
      <c r="G1943" t="str">
        <f>IF(Sheet1!$F1943="failed",Sheet1!$L1943,"")</f>
        <v/>
      </c>
    </row>
    <row r="1944" spans="5:7" x14ac:dyDescent="0.25">
      <c r="E1944">
        <v>1943</v>
      </c>
      <c r="F1944">
        <f>IF(Sheet1!F1944="successful",Sheet1!$L1944,"")</f>
        <v>95</v>
      </c>
      <c r="G1944" t="str">
        <f>IF(Sheet1!$F1944="failed",Sheet1!$L1944,"")</f>
        <v/>
      </c>
    </row>
    <row r="1945" spans="5:7" x14ac:dyDescent="0.25">
      <c r="E1945">
        <v>1944</v>
      </c>
      <c r="F1945">
        <f>IF(Sheet1!F1945="successful",Sheet1!$L1945,"")</f>
        <v>2478</v>
      </c>
      <c r="G1945" t="str">
        <f>IF(Sheet1!$F1945="failed",Sheet1!$L1945,"")</f>
        <v/>
      </c>
    </row>
    <row r="1946" spans="5:7" x14ac:dyDescent="0.25">
      <c r="E1946">
        <v>1945</v>
      </c>
      <c r="F1946">
        <f>IF(Sheet1!F1946="successful",Sheet1!$L1946,"")</f>
        <v>1789</v>
      </c>
      <c r="G1946" t="str">
        <f>IF(Sheet1!$F1946="failed",Sheet1!$L1946,"")</f>
        <v/>
      </c>
    </row>
    <row r="1947" spans="5:7" x14ac:dyDescent="0.25">
      <c r="E1947">
        <v>1946</v>
      </c>
      <c r="F1947">
        <f>IF(Sheet1!F1947="successful",Sheet1!$L1947,"")</f>
        <v>680</v>
      </c>
      <c r="G1947" t="str">
        <f>IF(Sheet1!$F1947="failed",Sheet1!$L1947,"")</f>
        <v/>
      </c>
    </row>
    <row r="1948" spans="5:7" x14ac:dyDescent="0.25">
      <c r="E1948">
        <v>1947</v>
      </c>
      <c r="F1948">
        <f>IF(Sheet1!F1948="successful",Sheet1!$L1948,"")</f>
        <v>70</v>
      </c>
      <c r="G1948" t="str">
        <f>IF(Sheet1!$F1948="failed",Sheet1!$L1948,"")</f>
        <v/>
      </c>
    </row>
    <row r="1949" spans="5:7" x14ac:dyDescent="0.25">
      <c r="E1949">
        <v>1948</v>
      </c>
      <c r="F1949">
        <f>IF(Sheet1!F1949="successful",Sheet1!$L1949,"")</f>
        <v>23</v>
      </c>
      <c r="G1949" t="str">
        <f>IF(Sheet1!$F1949="failed",Sheet1!$L1949,"")</f>
        <v/>
      </c>
    </row>
    <row r="1950" spans="5:7" x14ac:dyDescent="0.25">
      <c r="E1950">
        <v>1949</v>
      </c>
      <c r="F1950">
        <f>IF(Sheet1!F1950="successful",Sheet1!$L1950,"")</f>
        <v>4245</v>
      </c>
      <c r="G1950" t="str">
        <f>IF(Sheet1!$F1950="failed",Sheet1!$L1950,"")</f>
        <v/>
      </c>
    </row>
    <row r="1951" spans="5:7" x14ac:dyDescent="0.25">
      <c r="E1951">
        <v>1950</v>
      </c>
      <c r="F1951">
        <f>IF(Sheet1!F1951="successful",Sheet1!$L1951,"")</f>
        <v>943</v>
      </c>
      <c r="G1951" t="str">
        <f>IF(Sheet1!$F1951="failed",Sheet1!$L1951,"")</f>
        <v/>
      </c>
    </row>
    <row r="1952" spans="5:7" x14ac:dyDescent="0.25">
      <c r="E1952">
        <v>1951</v>
      </c>
      <c r="F1952">
        <f>IF(Sheet1!F1952="successful",Sheet1!$L1952,"")</f>
        <v>1876</v>
      </c>
      <c r="G1952" t="str">
        <f>IF(Sheet1!$F1952="failed",Sheet1!$L1952,"")</f>
        <v/>
      </c>
    </row>
    <row r="1953" spans="5:7" x14ac:dyDescent="0.25">
      <c r="E1953">
        <v>1952</v>
      </c>
      <c r="F1953">
        <f>IF(Sheet1!F1953="successful",Sheet1!$L1953,"")</f>
        <v>834</v>
      </c>
      <c r="G1953" t="str">
        <f>IF(Sheet1!$F1953="failed",Sheet1!$L1953,"")</f>
        <v/>
      </c>
    </row>
    <row r="1954" spans="5:7" x14ac:dyDescent="0.25">
      <c r="E1954">
        <v>1953</v>
      </c>
      <c r="F1954">
        <f>IF(Sheet1!F1954="successful",Sheet1!$L1954,"")</f>
        <v>682</v>
      </c>
      <c r="G1954" t="str">
        <f>IF(Sheet1!$F1954="failed",Sheet1!$L1954,"")</f>
        <v/>
      </c>
    </row>
    <row r="1955" spans="5:7" x14ac:dyDescent="0.25">
      <c r="E1955">
        <v>1954</v>
      </c>
      <c r="F1955">
        <f>IF(Sheet1!F1955="successful",Sheet1!$L1955,"")</f>
        <v>147</v>
      </c>
      <c r="G1955" t="str">
        <f>IF(Sheet1!$F1955="failed",Sheet1!$L1955,"")</f>
        <v/>
      </c>
    </row>
    <row r="1956" spans="5:7" x14ac:dyDescent="0.25">
      <c r="E1956">
        <v>1955</v>
      </c>
      <c r="F1956">
        <f>IF(Sheet1!F1956="successful",Sheet1!$L1956,"")</f>
        <v>415</v>
      </c>
      <c r="G1956" t="str">
        <f>IF(Sheet1!$F1956="failed",Sheet1!$L1956,"")</f>
        <v/>
      </c>
    </row>
    <row r="1957" spans="5:7" x14ac:dyDescent="0.25">
      <c r="E1957">
        <v>1956</v>
      </c>
      <c r="F1957">
        <f>IF(Sheet1!F1957="successful",Sheet1!$L1957,"")</f>
        <v>290</v>
      </c>
      <c r="G1957" t="str">
        <f>IF(Sheet1!$F1957="failed",Sheet1!$L1957,"")</f>
        <v/>
      </c>
    </row>
    <row r="1958" spans="5:7" x14ac:dyDescent="0.25">
      <c r="E1958">
        <v>1957</v>
      </c>
      <c r="F1958">
        <f>IF(Sheet1!F1958="successful",Sheet1!$L1958,"")</f>
        <v>365</v>
      </c>
      <c r="G1958" t="str">
        <f>IF(Sheet1!$F1958="failed",Sheet1!$L1958,"")</f>
        <v/>
      </c>
    </row>
    <row r="1959" spans="5:7" x14ac:dyDescent="0.25">
      <c r="E1959">
        <v>1958</v>
      </c>
      <c r="F1959">
        <f>IF(Sheet1!F1959="successful",Sheet1!$L1959,"")</f>
        <v>660</v>
      </c>
      <c r="G1959" t="str">
        <f>IF(Sheet1!$F1959="failed",Sheet1!$L1959,"")</f>
        <v/>
      </c>
    </row>
    <row r="1960" spans="5:7" x14ac:dyDescent="0.25">
      <c r="E1960">
        <v>1959</v>
      </c>
      <c r="F1960">
        <f>IF(Sheet1!F1960="successful",Sheet1!$L1960,"")</f>
        <v>1356</v>
      </c>
      <c r="G1960" t="str">
        <f>IF(Sheet1!$F1960="failed",Sheet1!$L1960,"")</f>
        <v/>
      </c>
    </row>
    <row r="1961" spans="5:7" x14ac:dyDescent="0.25">
      <c r="E1961">
        <v>1960</v>
      </c>
      <c r="F1961">
        <f>IF(Sheet1!F1961="successful",Sheet1!$L1961,"")</f>
        <v>424</v>
      </c>
      <c r="G1961" t="str">
        <f>IF(Sheet1!$F1961="failed",Sheet1!$L1961,"")</f>
        <v/>
      </c>
    </row>
    <row r="1962" spans="5:7" x14ac:dyDescent="0.25">
      <c r="E1962">
        <v>1961</v>
      </c>
      <c r="F1962">
        <f>IF(Sheet1!F1962="successful",Sheet1!$L1962,"")</f>
        <v>33</v>
      </c>
      <c r="G1962" t="str">
        <f>IF(Sheet1!$F1962="failed",Sheet1!$L1962,"")</f>
        <v/>
      </c>
    </row>
    <row r="1963" spans="5:7" x14ac:dyDescent="0.25">
      <c r="E1963">
        <v>1962</v>
      </c>
      <c r="F1963">
        <f>IF(Sheet1!F1963="successful",Sheet1!$L1963,"")</f>
        <v>1633</v>
      </c>
      <c r="G1963" t="str">
        <f>IF(Sheet1!$F1963="failed",Sheet1!$L1963,"")</f>
        <v/>
      </c>
    </row>
    <row r="1964" spans="5:7" x14ac:dyDescent="0.25">
      <c r="E1964">
        <v>1963</v>
      </c>
      <c r="F1964">
        <f>IF(Sheet1!F1964="successful",Sheet1!$L1964,"")</f>
        <v>306</v>
      </c>
      <c r="G1964" t="str">
        <f>IF(Sheet1!$F1964="failed",Sheet1!$L1964,"")</f>
        <v/>
      </c>
    </row>
    <row r="1965" spans="5:7" x14ac:dyDescent="0.25">
      <c r="E1965">
        <v>1964</v>
      </c>
      <c r="F1965">
        <f>IF(Sheet1!F1965="successful",Sheet1!$L1965,"")</f>
        <v>205</v>
      </c>
      <c r="G1965" t="str">
        <f>IF(Sheet1!$F1965="failed",Sheet1!$L1965,"")</f>
        <v/>
      </c>
    </row>
    <row r="1966" spans="5:7" x14ac:dyDescent="0.25">
      <c r="E1966">
        <v>1965</v>
      </c>
      <c r="F1966">
        <f>IF(Sheet1!F1966="successful",Sheet1!$L1966,"")</f>
        <v>1281</v>
      </c>
      <c r="G1966" t="str">
        <f>IF(Sheet1!$F1966="failed",Sheet1!$L1966,"")</f>
        <v/>
      </c>
    </row>
    <row r="1967" spans="5:7" x14ac:dyDescent="0.25">
      <c r="E1967">
        <v>1966</v>
      </c>
      <c r="F1967">
        <f>IF(Sheet1!F1967="successful",Sheet1!$L1967,"")</f>
        <v>103</v>
      </c>
      <c r="G1967" t="str">
        <f>IF(Sheet1!$F1967="failed",Sheet1!$L1967,"")</f>
        <v/>
      </c>
    </row>
    <row r="1968" spans="5:7" x14ac:dyDescent="0.25">
      <c r="E1968">
        <v>1967</v>
      </c>
      <c r="F1968">
        <f>IF(Sheet1!F1968="successful",Sheet1!$L1968,"")</f>
        <v>1513</v>
      </c>
      <c r="G1968" t="str">
        <f>IF(Sheet1!$F1968="failed",Sheet1!$L1968,"")</f>
        <v/>
      </c>
    </row>
    <row r="1969" spans="5:7" x14ac:dyDescent="0.25">
      <c r="E1969">
        <v>1968</v>
      </c>
      <c r="F1969">
        <f>IF(Sheet1!F1969="successful",Sheet1!$L1969,"")</f>
        <v>405</v>
      </c>
      <c r="G1969" t="str">
        <f>IF(Sheet1!$F1969="failed",Sheet1!$L1969,"")</f>
        <v/>
      </c>
    </row>
    <row r="1970" spans="5:7" x14ac:dyDescent="0.25">
      <c r="E1970">
        <v>1969</v>
      </c>
      <c r="F1970">
        <f>IF(Sheet1!F1970="successful",Sheet1!$L1970,"")</f>
        <v>510</v>
      </c>
      <c r="G1970" t="str">
        <f>IF(Sheet1!$F1970="failed",Sheet1!$L1970,"")</f>
        <v/>
      </c>
    </row>
    <row r="1971" spans="5:7" x14ac:dyDescent="0.25">
      <c r="E1971">
        <v>1970</v>
      </c>
      <c r="F1971">
        <f>IF(Sheet1!F1971="successful",Sheet1!$L1971,"")</f>
        <v>1887</v>
      </c>
      <c r="G1971" t="str">
        <f>IF(Sheet1!$F1971="failed",Sheet1!$L1971,"")</f>
        <v/>
      </c>
    </row>
    <row r="1972" spans="5:7" x14ac:dyDescent="0.25">
      <c r="E1972">
        <v>1971</v>
      </c>
      <c r="F1972">
        <f>IF(Sheet1!F1972="successful",Sheet1!$L1972,"")</f>
        <v>701</v>
      </c>
      <c r="G1972" t="str">
        <f>IF(Sheet1!$F1972="failed",Sheet1!$L1972,"")</f>
        <v/>
      </c>
    </row>
    <row r="1973" spans="5:7" x14ac:dyDescent="0.25">
      <c r="E1973">
        <v>1972</v>
      </c>
      <c r="F1973">
        <f>IF(Sheet1!F1973="successful",Sheet1!$L1973,"")</f>
        <v>3863</v>
      </c>
      <c r="G1973" t="str">
        <f>IF(Sheet1!$F1973="failed",Sheet1!$L1973,"")</f>
        <v/>
      </c>
    </row>
    <row r="1974" spans="5:7" x14ac:dyDescent="0.25">
      <c r="E1974">
        <v>1973</v>
      </c>
      <c r="F1974">
        <f>IF(Sheet1!F1974="successful",Sheet1!$L1974,"")</f>
        <v>238</v>
      </c>
      <c r="G1974" t="str">
        <f>IF(Sheet1!$F1974="failed",Sheet1!$L1974,"")</f>
        <v/>
      </c>
    </row>
    <row r="1975" spans="5:7" x14ac:dyDescent="0.25">
      <c r="E1975">
        <v>1974</v>
      </c>
      <c r="F1975">
        <f>IF(Sheet1!F1975="successful",Sheet1!$L1975,"")</f>
        <v>2051</v>
      </c>
      <c r="G1975" t="str">
        <f>IF(Sheet1!$F1975="failed",Sheet1!$L1975,"")</f>
        <v/>
      </c>
    </row>
    <row r="1976" spans="5:7" x14ac:dyDescent="0.25">
      <c r="E1976">
        <v>1975</v>
      </c>
      <c r="F1976">
        <f>IF(Sheet1!F1976="successful",Sheet1!$L1976,"")</f>
        <v>402</v>
      </c>
      <c r="G1976" t="str">
        <f>IF(Sheet1!$F1976="failed",Sheet1!$L1976,"")</f>
        <v/>
      </c>
    </row>
    <row r="1977" spans="5:7" x14ac:dyDescent="0.25">
      <c r="E1977">
        <v>1976</v>
      </c>
      <c r="F1977">
        <f>IF(Sheet1!F1977="successful",Sheet1!$L1977,"")</f>
        <v>253</v>
      </c>
      <c r="G1977" t="str">
        <f>IF(Sheet1!$F1977="failed",Sheet1!$L1977,"")</f>
        <v/>
      </c>
    </row>
    <row r="1978" spans="5:7" x14ac:dyDescent="0.25">
      <c r="E1978">
        <v>1977</v>
      </c>
      <c r="F1978">
        <f>IF(Sheet1!F1978="successful",Sheet1!$L1978,"")</f>
        <v>473</v>
      </c>
      <c r="G1978" t="str">
        <f>IF(Sheet1!$F1978="failed",Sheet1!$L1978,"")</f>
        <v/>
      </c>
    </row>
    <row r="1979" spans="5:7" x14ac:dyDescent="0.25">
      <c r="E1979">
        <v>1978</v>
      </c>
      <c r="F1979">
        <f>IF(Sheet1!F1979="successful",Sheet1!$L1979,"")</f>
        <v>821</v>
      </c>
      <c r="G1979" t="str">
        <f>IF(Sheet1!$F1979="failed",Sheet1!$L1979,"")</f>
        <v/>
      </c>
    </row>
    <row r="1980" spans="5:7" x14ac:dyDescent="0.25">
      <c r="E1980">
        <v>1979</v>
      </c>
      <c r="F1980">
        <f>IF(Sheet1!F1980="successful",Sheet1!$L1980,"")</f>
        <v>388</v>
      </c>
      <c r="G1980" t="str">
        <f>IF(Sheet1!$F1980="failed",Sheet1!$L1980,"")</f>
        <v/>
      </c>
    </row>
    <row r="1981" spans="5:7" x14ac:dyDescent="0.25">
      <c r="E1981">
        <v>1980</v>
      </c>
      <c r="F1981">
        <f>IF(Sheet1!F1981="successful",Sheet1!$L1981,"")</f>
        <v>813</v>
      </c>
      <c r="G1981" t="str">
        <f>IF(Sheet1!$F1981="failed",Sheet1!$L1981,"")</f>
        <v/>
      </c>
    </row>
    <row r="1982" spans="5:7" x14ac:dyDescent="0.25">
      <c r="E1982">
        <v>1981</v>
      </c>
      <c r="F1982">
        <f>IF(Sheet1!F1982="successful",Sheet1!$L1982,"")</f>
        <v>1945</v>
      </c>
      <c r="G1982" t="str">
        <f>IF(Sheet1!$F1982="failed",Sheet1!$L1982,"")</f>
        <v/>
      </c>
    </row>
    <row r="1983" spans="5:7" x14ac:dyDescent="0.25">
      <c r="E1983">
        <v>1982</v>
      </c>
      <c r="F1983" t="str">
        <f>IF(Sheet1!F1983="successful",Sheet1!$L1983,"")</f>
        <v/>
      </c>
      <c r="G1983">
        <f>IF(Sheet1!$F1983="failed",Sheet1!$L1983,"")</f>
        <v>12</v>
      </c>
    </row>
    <row r="1984" spans="5:7" x14ac:dyDescent="0.25">
      <c r="E1984">
        <v>1983</v>
      </c>
      <c r="F1984" t="str">
        <f>IF(Sheet1!F1984="successful",Sheet1!$L1984,"")</f>
        <v/>
      </c>
      <c r="G1984">
        <f>IF(Sheet1!$F1984="failed",Sheet1!$L1984,"")</f>
        <v>0</v>
      </c>
    </row>
    <row r="1985" spans="5:7" x14ac:dyDescent="0.25">
      <c r="E1985">
        <v>1984</v>
      </c>
      <c r="F1985" t="str">
        <f>IF(Sheet1!F1985="successful",Sheet1!$L1985,"")</f>
        <v/>
      </c>
      <c r="G1985">
        <f>IF(Sheet1!$F1985="failed",Sheet1!$L1985,"")</f>
        <v>16</v>
      </c>
    </row>
    <row r="1986" spans="5:7" x14ac:dyDescent="0.25">
      <c r="E1986">
        <v>1985</v>
      </c>
      <c r="F1986" t="str">
        <f>IF(Sheet1!F1986="successful",Sheet1!$L1986,"")</f>
        <v/>
      </c>
      <c r="G1986">
        <f>IF(Sheet1!$F1986="failed",Sheet1!$L1986,"")</f>
        <v>7</v>
      </c>
    </row>
    <row r="1987" spans="5:7" x14ac:dyDescent="0.25">
      <c r="E1987">
        <v>1986</v>
      </c>
      <c r="F1987" t="str">
        <f>IF(Sheet1!F1987="successful",Sheet1!$L1987,"")</f>
        <v/>
      </c>
      <c r="G1987">
        <f>IF(Sheet1!$F1987="failed",Sheet1!$L1987,"")</f>
        <v>4</v>
      </c>
    </row>
    <row r="1988" spans="5:7" x14ac:dyDescent="0.25">
      <c r="E1988">
        <v>1987</v>
      </c>
      <c r="F1988" t="str">
        <f>IF(Sheet1!F1988="successful",Sheet1!$L1988,"")</f>
        <v/>
      </c>
      <c r="G1988">
        <f>IF(Sheet1!$F1988="failed",Sheet1!$L1988,"")</f>
        <v>1</v>
      </c>
    </row>
    <row r="1989" spans="5:7" x14ac:dyDescent="0.25">
      <c r="E1989">
        <v>1988</v>
      </c>
      <c r="F1989" t="str">
        <f>IF(Sheet1!F1989="successful",Sheet1!$L1989,"")</f>
        <v/>
      </c>
      <c r="G1989">
        <f>IF(Sheet1!$F1989="failed",Sheet1!$L1989,"")</f>
        <v>28</v>
      </c>
    </row>
    <row r="1990" spans="5:7" x14ac:dyDescent="0.25">
      <c r="E1990">
        <v>1989</v>
      </c>
      <c r="F1990" t="str">
        <f>IF(Sheet1!F1990="successful",Sheet1!$L1990,"")</f>
        <v/>
      </c>
      <c r="G1990">
        <f>IF(Sheet1!$F1990="failed",Sheet1!$L1990,"")</f>
        <v>1</v>
      </c>
    </row>
    <row r="1991" spans="5:7" x14ac:dyDescent="0.25">
      <c r="E1991">
        <v>1990</v>
      </c>
      <c r="F1991" t="str">
        <f>IF(Sheet1!F1991="successful",Sheet1!$L1991,"")</f>
        <v/>
      </c>
      <c r="G1991">
        <f>IF(Sheet1!$F1991="failed",Sheet1!$L1991,"")</f>
        <v>1</v>
      </c>
    </row>
    <row r="1992" spans="5:7" x14ac:dyDescent="0.25">
      <c r="E1992">
        <v>1991</v>
      </c>
      <c r="F1992" t="str">
        <f>IF(Sheet1!F1992="successful",Sheet1!$L1992,"")</f>
        <v/>
      </c>
      <c r="G1992">
        <f>IF(Sheet1!$F1992="failed",Sheet1!$L1992,"")</f>
        <v>5</v>
      </c>
    </row>
    <row r="1993" spans="5:7" x14ac:dyDescent="0.25">
      <c r="E1993">
        <v>1992</v>
      </c>
      <c r="F1993" t="str">
        <f>IF(Sheet1!F1993="successful",Sheet1!$L1993,"")</f>
        <v/>
      </c>
      <c r="G1993">
        <f>IF(Sheet1!$F1993="failed",Sheet1!$L1993,"")</f>
        <v>3</v>
      </c>
    </row>
    <row r="1994" spans="5:7" x14ac:dyDescent="0.25">
      <c r="E1994">
        <v>1993</v>
      </c>
      <c r="F1994" t="str">
        <f>IF(Sheet1!F1994="successful",Sheet1!$L1994,"")</f>
        <v/>
      </c>
      <c r="G1994">
        <f>IF(Sheet1!$F1994="failed",Sheet1!$L1994,"")</f>
        <v>2</v>
      </c>
    </row>
    <row r="1995" spans="5:7" x14ac:dyDescent="0.25">
      <c r="E1995">
        <v>1994</v>
      </c>
      <c r="F1995" t="str">
        <f>IF(Sheet1!F1995="successful",Sheet1!$L1995,"")</f>
        <v/>
      </c>
      <c r="G1995">
        <f>IF(Sheet1!$F1995="failed",Sheet1!$L1995,"")</f>
        <v>0</v>
      </c>
    </row>
    <row r="1996" spans="5:7" x14ac:dyDescent="0.25">
      <c r="E1996">
        <v>1995</v>
      </c>
      <c r="F1996" t="str">
        <f>IF(Sheet1!F1996="successful",Sheet1!$L1996,"")</f>
        <v/>
      </c>
      <c r="G1996">
        <f>IF(Sheet1!$F1996="failed",Sheet1!$L1996,"")</f>
        <v>0</v>
      </c>
    </row>
    <row r="1997" spans="5:7" x14ac:dyDescent="0.25">
      <c r="E1997">
        <v>1996</v>
      </c>
      <c r="F1997" t="str">
        <f>IF(Sheet1!F1997="successful",Sheet1!$L1997,"")</f>
        <v/>
      </c>
      <c r="G1997">
        <f>IF(Sheet1!$F1997="failed",Sheet1!$L1997,"")</f>
        <v>3</v>
      </c>
    </row>
    <row r="1998" spans="5:7" x14ac:dyDescent="0.25">
      <c r="E1998">
        <v>1997</v>
      </c>
      <c r="F1998" t="str">
        <f>IF(Sheet1!F1998="successful",Sheet1!$L1998,"")</f>
        <v/>
      </c>
      <c r="G1998">
        <f>IF(Sheet1!$F1998="failed",Sheet1!$L1998,"")</f>
        <v>0</v>
      </c>
    </row>
    <row r="1999" spans="5:7" x14ac:dyDescent="0.25">
      <c r="E1999">
        <v>1998</v>
      </c>
      <c r="F1999" t="str">
        <f>IF(Sheet1!F1999="successful",Sheet1!$L1999,"")</f>
        <v/>
      </c>
      <c r="G1999">
        <f>IF(Sheet1!$F1999="failed",Sheet1!$L1999,"")</f>
        <v>0</v>
      </c>
    </row>
    <row r="2000" spans="5:7" x14ac:dyDescent="0.25">
      <c r="E2000">
        <v>1999</v>
      </c>
      <c r="F2000" t="str">
        <f>IF(Sheet1!F2000="successful",Sheet1!$L2000,"")</f>
        <v/>
      </c>
      <c r="G2000">
        <f>IF(Sheet1!$F2000="failed",Sheet1!$L2000,"")</f>
        <v>3</v>
      </c>
    </row>
    <row r="2001" spans="5:7" x14ac:dyDescent="0.25">
      <c r="E2001">
        <v>2000</v>
      </c>
      <c r="F2001" t="str">
        <f>IF(Sheet1!F2001="successful",Sheet1!$L2001,"")</f>
        <v/>
      </c>
      <c r="G2001">
        <f>IF(Sheet1!$F2001="failed",Sheet1!$L2001,"")</f>
        <v>7</v>
      </c>
    </row>
    <row r="2002" spans="5:7" x14ac:dyDescent="0.25">
      <c r="E2002">
        <v>2001</v>
      </c>
      <c r="F2002" t="str">
        <f>IF(Sheet1!F2002="successful",Sheet1!$L2002,"")</f>
        <v/>
      </c>
      <c r="G2002">
        <f>IF(Sheet1!$F2002="failed",Sheet1!$L2002,"")</f>
        <v>25</v>
      </c>
    </row>
    <row r="2003" spans="5:7" x14ac:dyDescent="0.25">
      <c r="E2003">
        <v>2002</v>
      </c>
      <c r="F2003">
        <f>IF(Sheet1!F2003="successful",Sheet1!$L2003,"")</f>
        <v>1637</v>
      </c>
      <c r="G2003" t="str">
        <f>IF(Sheet1!$F2003="failed",Sheet1!$L2003,"")</f>
        <v/>
      </c>
    </row>
    <row r="2004" spans="5:7" x14ac:dyDescent="0.25">
      <c r="E2004">
        <v>2003</v>
      </c>
      <c r="F2004">
        <f>IF(Sheet1!F2004="successful",Sheet1!$L2004,"")</f>
        <v>1375</v>
      </c>
      <c r="G2004" t="str">
        <f>IF(Sheet1!$F2004="failed",Sheet1!$L2004,"")</f>
        <v/>
      </c>
    </row>
    <row r="2005" spans="5:7" x14ac:dyDescent="0.25">
      <c r="E2005">
        <v>2004</v>
      </c>
      <c r="F2005">
        <f>IF(Sheet1!F2005="successful",Sheet1!$L2005,"")</f>
        <v>17</v>
      </c>
      <c r="G2005" t="str">
        <f>IF(Sheet1!$F2005="failed",Sheet1!$L2005,"")</f>
        <v/>
      </c>
    </row>
    <row r="2006" spans="5:7" x14ac:dyDescent="0.25">
      <c r="E2006">
        <v>2005</v>
      </c>
      <c r="F2006">
        <f>IF(Sheet1!F2006="successful",Sheet1!$L2006,"")</f>
        <v>354</v>
      </c>
      <c r="G2006" t="str">
        <f>IF(Sheet1!$F2006="failed",Sheet1!$L2006,"")</f>
        <v/>
      </c>
    </row>
    <row r="2007" spans="5:7" x14ac:dyDescent="0.25">
      <c r="E2007">
        <v>2006</v>
      </c>
      <c r="F2007">
        <f>IF(Sheet1!F2007="successful",Sheet1!$L2007,"")</f>
        <v>191</v>
      </c>
      <c r="G2007" t="str">
        <f>IF(Sheet1!$F2007="failed",Sheet1!$L2007,"")</f>
        <v/>
      </c>
    </row>
    <row r="2008" spans="5:7" x14ac:dyDescent="0.25">
      <c r="E2008">
        <v>2007</v>
      </c>
      <c r="F2008">
        <f>IF(Sheet1!F2008="successful",Sheet1!$L2008,"")</f>
        <v>303</v>
      </c>
      <c r="G2008" t="str">
        <f>IF(Sheet1!$F2008="failed",Sheet1!$L2008,"")</f>
        <v/>
      </c>
    </row>
    <row r="2009" spans="5:7" x14ac:dyDescent="0.25">
      <c r="E2009">
        <v>2008</v>
      </c>
      <c r="F2009">
        <f>IF(Sheet1!F2009="successful",Sheet1!$L2009,"")</f>
        <v>137</v>
      </c>
      <c r="G2009" t="str">
        <f>IF(Sheet1!$F2009="failed",Sheet1!$L2009,"")</f>
        <v/>
      </c>
    </row>
    <row r="2010" spans="5:7" x14ac:dyDescent="0.25">
      <c r="E2010">
        <v>2009</v>
      </c>
      <c r="F2010">
        <f>IF(Sheet1!F2010="successful",Sheet1!$L2010,"")</f>
        <v>41</v>
      </c>
      <c r="G2010" t="str">
        <f>IF(Sheet1!$F2010="failed",Sheet1!$L2010,"")</f>
        <v/>
      </c>
    </row>
    <row r="2011" spans="5:7" x14ac:dyDescent="0.25">
      <c r="E2011">
        <v>2010</v>
      </c>
      <c r="F2011">
        <f>IF(Sheet1!F2011="successful",Sheet1!$L2011,"")</f>
        <v>398</v>
      </c>
      <c r="G2011" t="str">
        <f>IF(Sheet1!$F2011="failed",Sheet1!$L2011,"")</f>
        <v/>
      </c>
    </row>
    <row r="2012" spans="5:7" x14ac:dyDescent="0.25">
      <c r="E2012">
        <v>2011</v>
      </c>
      <c r="F2012">
        <f>IF(Sheet1!F2012="successful",Sheet1!$L2012,"")</f>
        <v>1737</v>
      </c>
      <c r="G2012" t="str">
        <f>IF(Sheet1!$F2012="failed",Sheet1!$L2012,"")</f>
        <v/>
      </c>
    </row>
    <row r="2013" spans="5:7" x14ac:dyDescent="0.25">
      <c r="E2013">
        <v>2012</v>
      </c>
      <c r="F2013">
        <f>IF(Sheet1!F2013="successful",Sheet1!$L2013,"")</f>
        <v>971</v>
      </c>
      <c r="G2013" t="str">
        <f>IF(Sheet1!$F2013="failed",Sheet1!$L2013,"")</f>
        <v/>
      </c>
    </row>
    <row r="2014" spans="5:7" x14ac:dyDescent="0.25">
      <c r="E2014">
        <v>2013</v>
      </c>
      <c r="F2014">
        <f>IF(Sheet1!F2014="successful",Sheet1!$L2014,"")</f>
        <v>183</v>
      </c>
      <c r="G2014" t="str">
        <f>IF(Sheet1!$F2014="failed",Sheet1!$L2014,"")</f>
        <v/>
      </c>
    </row>
    <row r="2015" spans="5:7" x14ac:dyDescent="0.25">
      <c r="E2015">
        <v>2014</v>
      </c>
      <c r="F2015">
        <f>IF(Sheet1!F2015="successful",Sheet1!$L2015,"")</f>
        <v>4562</v>
      </c>
      <c r="G2015" t="str">
        <f>IF(Sheet1!$F2015="failed",Sheet1!$L2015,"")</f>
        <v/>
      </c>
    </row>
    <row r="2016" spans="5:7" x14ac:dyDescent="0.25">
      <c r="E2016">
        <v>2015</v>
      </c>
      <c r="F2016">
        <f>IF(Sheet1!F2016="successful",Sheet1!$L2016,"")</f>
        <v>26457</v>
      </c>
      <c r="G2016" t="str">
        <f>IF(Sheet1!$F2016="failed",Sheet1!$L2016,"")</f>
        <v/>
      </c>
    </row>
    <row r="2017" spans="5:7" x14ac:dyDescent="0.25">
      <c r="E2017">
        <v>2016</v>
      </c>
      <c r="F2017">
        <f>IF(Sheet1!F2017="successful",Sheet1!$L2017,"")</f>
        <v>162</v>
      </c>
      <c r="G2017" t="str">
        <f>IF(Sheet1!$F2017="failed",Sheet1!$L2017,"")</f>
        <v/>
      </c>
    </row>
    <row r="2018" spans="5:7" x14ac:dyDescent="0.25">
      <c r="E2018">
        <v>2017</v>
      </c>
      <c r="F2018">
        <f>IF(Sheet1!F2018="successful",Sheet1!$L2018,"")</f>
        <v>479</v>
      </c>
      <c r="G2018" t="str">
        <f>IF(Sheet1!$F2018="failed",Sheet1!$L2018,"")</f>
        <v/>
      </c>
    </row>
    <row r="2019" spans="5:7" x14ac:dyDescent="0.25">
      <c r="E2019">
        <v>2018</v>
      </c>
      <c r="F2019">
        <f>IF(Sheet1!F2019="successful",Sheet1!$L2019,"")</f>
        <v>426</v>
      </c>
      <c r="G2019" t="str">
        <f>IF(Sheet1!$F2019="failed",Sheet1!$L2019,"")</f>
        <v/>
      </c>
    </row>
    <row r="2020" spans="5:7" x14ac:dyDescent="0.25">
      <c r="E2020">
        <v>2019</v>
      </c>
      <c r="F2020">
        <f>IF(Sheet1!F2020="successful",Sheet1!$L2020,"")</f>
        <v>450</v>
      </c>
      <c r="G2020" t="str">
        <f>IF(Sheet1!$F2020="failed",Sheet1!$L2020,"")</f>
        <v/>
      </c>
    </row>
    <row r="2021" spans="5:7" x14ac:dyDescent="0.25">
      <c r="E2021">
        <v>2020</v>
      </c>
      <c r="F2021">
        <f>IF(Sheet1!F2021="successful",Sheet1!$L2021,"")</f>
        <v>1780</v>
      </c>
      <c r="G2021" t="str">
        <f>IF(Sheet1!$F2021="failed",Sheet1!$L2021,"")</f>
        <v/>
      </c>
    </row>
    <row r="2022" spans="5:7" x14ac:dyDescent="0.25">
      <c r="E2022">
        <v>2021</v>
      </c>
      <c r="F2022">
        <f>IF(Sheet1!F2022="successful",Sheet1!$L2022,"")</f>
        <v>122</v>
      </c>
      <c r="G2022" t="str">
        <f>IF(Sheet1!$F2022="failed",Sheet1!$L2022,"")</f>
        <v/>
      </c>
    </row>
    <row r="2023" spans="5:7" x14ac:dyDescent="0.25">
      <c r="E2023">
        <v>2022</v>
      </c>
      <c r="F2023">
        <f>IF(Sheet1!F2023="successful",Sheet1!$L2023,"")</f>
        <v>95</v>
      </c>
      <c r="G2023" t="str">
        <f>IF(Sheet1!$F2023="failed",Sheet1!$L2023,"")</f>
        <v/>
      </c>
    </row>
    <row r="2024" spans="5:7" x14ac:dyDescent="0.25">
      <c r="E2024">
        <v>2023</v>
      </c>
      <c r="F2024">
        <f>IF(Sheet1!F2024="successful",Sheet1!$L2024,"")</f>
        <v>325</v>
      </c>
      <c r="G2024" t="str">
        <f>IF(Sheet1!$F2024="failed",Sheet1!$L2024,"")</f>
        <v/>
      </c>
    </row>
    <row r="2025" spans="5:7" x14ac:dyDescent="0.25">
      <c r="E2025">
        <v>2024</v>
      </c>
      <c r="F2025">
        <f>IF(Sheet1!F2025="successful",Sheet1!$L2025,"")</f>
        <v>353</v>
      </c>
      <c r="G2025" t="str">
        <f>IF(Sheet1!$F2025="failed",Sheet1!$L2025,"")</f>
        <v/>
      </c>
    </row>
    <row r="2026" spans="5:7" x14ac:dyDescent="0.25">
      <c r="E2026">
        <v>2025</v>
      </c>
      <c r="F2026">
        <f>IF(Sheet1!F2026="successful",Sheet1!$L2026,"")</f>
        <v>105</v>
      </c>
      <c r="G2026" t="str">
        <f>IF(Sheet1!$F2026="failed",Sheet1!$L2026,"")</f>
        <v/>
      </c>
    </row>
    <row r="2027" spans="5:7" x14ac:dyDescent="0.25">
      <c r="E2027">
        <v>2026</v>
      </c>
      <c r="F2027">
        <f>IF(Sheet1!F2027="successful",Sheet1!$L2027,"")</f>
        <v>729</v>
      </c>
      <c r="G2027" t="str">
        <f>IF(Sheet1!$F2027="failed",Sheet1!$L2027,"")</f>
        <v/>
      </c>
    </row>
    <row r="2028" spans="5:7" x14ac:dyDescent="0.25">
      <c r="E2028">
        <v>2027</v>
      </c>
      <c r="F2028">
        <f>IF(Sheet1!F2028="successful",Sheet1!$L2028,"")</f>
        <v>454</v>
      </c>
      <c r="G2028" t="str">
        <f>IF(Sheet1!$F2028="failed",Sheet1!$L2028,"")</f>
        <v/>
      </c>
    </row>
    <row r="2029" spans="5:7" x14ac:dyDescent="0.25">
      <c r="E2029">
        <v>2028</v>
      </c>
      <c r="F2029">
        <f>IF(Sheet1!F2029="successful",Sheet1!$L2029,"")</f>
        <v>539</v>
      </c>
      <c r="G2029" t="str">
        <f>IF(Sheet1!$F2029="failed",Sheet1!$L2029,"")</f>
        <v/>
      </c>
    </row>
    <row r="2030" spans="5:7" x14ac:dyDescent="0.25">
      <c r="E2030">
        <v>2029</v>
      </c>
      <c r="F2030">
        <f>IF(Sheet1!F2030="successful",Sheet1!$L2030,"")</f>
        <v>79</v>
      </c>
      <c r="G2030" t="str">
        <f>IF(Sheet1!$F2030="failed",Sheet1!$L2030,"")</f>
        <v/>
      </c>
    </row>
    <row r="2031" spans="5:7" x14ac:dyDescent="0.25">
      <c r="E2031">
        <v>2030</v>
      </c>
      <c r="F2031">
        <f>IF(Sheet1!F2031="successful",Sheet1!$L2031,"")</f>
        <v>94</v>
      </c>
      <c r="G2031" t="str">
        <f>IF(Sheet1!$F2031="failed",Sheet1!$L2031,"")</f>
        <v/>
      </c>
    </row>
    <row r="2032" spans="5:7" x14ac:dyDescent="0.25">
      <c r="E2032">
        <v>2031</v>
      </c>
      <c r="F2032">
        <f>IF(Sheet1!F2032="successful",Sheet1!$L2032,"")</f>
        <v>625</v>
      </c>
      <c r="G2032" t="str">
        <f>IF(Sheet1!$F2032="failed",Sheet1!$L2032,"")</f>
        <v/>
      </c>
    </row>
    <row r="2033" spans="5:7" x14ac:dyDescent="0.25">
      <c r="E2033">
        <v>2032</v>
      </c>
      <c r="F2033">
        <f>IF(Sheet1!F2033="successful",Sheet1!$L2033,"")</f>
        <v>508</v>
      </c>
      <c r="G2033" t="str">
        <f>IF(Sheet1!$F2033="failed",Sheet1!$L2033,"")</f>
        <v/>
      </c>
    </row>
    <row r="2034" spans="5:7" x14ac:dyDescent="0.25">
      <c r="E2034">
        <v>2033</v>
      </c>
      <c r="F2034">
        <f>IF(Sheet1!F2034="successful",Sheet1!$L2034,"")</f>
        <v>531</v>
      </c>
      <c r="G2034" t="str">
        <f>IF(Sheet1!$F2034="failed",Sheet1!$L2034,"")</f>
        <v/>
      </c>
    </row>
    <row r="2035" spans="5:7" x14ac:dyDescent="0.25">
      <c r="E2035">
        <v>2034</v>
      </c>
      <c r="F2035">
        <f>IF(Sheet1!F2035="successful",Sheet1!$L2035,"")</f>
        <v>158</v>
      </c>
      <c r="G2035" t="str">
        <f>IF(Sheet1!$F2035="failed",Sheet1!$L2035,"")</f>
        <v/>
      </c>
    </row>
    <row r="2036" spans="5:7" x14ac:dyDescent="0.25">
      <c r="E2036">
        <v>2035</v>
      </c>
      <c r="F2036">
        <f>IF(Sheet1!F2036="successful",Sheet1!$L2036,"")</f>
        <v>508</v>
      </c>
      <c r="G2036" t="str">
        <f>IF(Sheet1!$F2036="failed",Sheet1!$L2036,"")</f>
        <v/>
      </c>
    </row>
    <row r="2037" spans="5:7" x14ac:dyDescent="0.25">
      <c r="E2037">
        <v>2036</v>
      </c>
      <c r="F2037">
        <f>IF(Sheet1!F2037="successful",Sheet1!$L2037,"")</f>
        <v>644</v>
      </c>
      <c r="G2037" t="str">
        <f>IF(Sheet1!$F2037="failed",Sheet1!$L2037,"")</f>
        <v/>
      </c>
    </row>
    <row r="2038" spans="5:7" x14ac:dyDescent="0.25">
      <c r="E2038">
        <v>2037</v>
      </c>
      <c r="F2038">
        <f>IF(Sheet1!F2038="successful",Sheet1!$L2038,"")</f>
        <v>848</v>
      </c>
      <c r="G2038" t="str">
        <f>IF(Sheet1!$F2038="failed",Sheet1!$L2038,"")</f>
        <v/>
      </c>
    </row>
    <row r="2039" spans="5:7" x14ac:dyDescent="0.25">
      <c r="E2039">
        <v>2038</v>
      </c>
      <c r="F2039">
        <f>IF(Sheet1!F2039="successful",Sheet1!$L2039,"")</f>
        <v>429</v>
      </c>
      <c r="G2039" t="str">
        <f>IF(Sheet1!$F2039="failed",Sheet1!$L2039,"")</f>
        <v/>
      </c>
    </row>
    <row r="2040" spans="5:7" x14ac:dyDescent="0.25">
      <c r="E2040">
        <v>2039</v>
      </c>
      <c r="F2040">
        <f>IF(Sheet1!F2040="successful",Sheet1!$L2040,"")</f>
        <v>204</v>
      </c>
      <c r="G2040" t="str">
        <f>IF(Sheet1!$F2040="failed",Sheet1!$L2040,"")</f>
        <v/>
      </c>
    </row>
    <row r="2041" spans="5:7" x14ac:dyDescent="0.25">
      <c r="E2041">
        <v>2040</v>
      </c>
      <c r="F2041">
        <f>IF(Sheet1!F2041="successful",Sheet1!$L2041,"")</f>
        <v>379</v>
      </c>
      <c r="G2041" t="str">
        <f>IF(Sheet1!$F2041="failed",Sheet1!$L2041,"")</f>
        <v/>
      </c>
    </row>
    <row r="2042" spans="5:7" x14ac:dyDescent="0.25">
      <c r="E2042">
        <v>2041</v>
      </c>
      <c r="F2042">
        <f>IF(Sheet1!F2042="successful",Sheet1!$L2042,"")</f>
        <v>271</v>
      </c>
      <c r="G2042" t="str">
        <f>IF(Sheet1!$F2042="failed",Sheet1!$L2042,"")</f>
        <v/>
      </c>
    </row>
    <row r="2043" spans="5:7" x14ac:dyDescent="0.25">
      <c r="E2043">
        <v>2042</v>
      </c>
      <c r="F2043">
        <f>IF(Sheet1!F2043="successful",Sheet1!$L2043,"")</f>
        <v>120</v>
      </c>
      <c r="G2043" t="str">
        <f>IF(Sheet1!$F2043="failed",Sheet1!$L2043,"")</f>
        <v/>
      </c>
    </row>
    <row r="2044" spans="5:7" x14ac:dyDescent="0.25">
      <c r="E2044">
        <v>2043</v>
      </c>
      <c r="F2044">
        <f>IF(Sheet1!F2044="successful",Sheet1!$L2044,"")</f>
        <v>140</v>
      </c>
      <c r="G2044" t="str">
        <f>IF(Sheet1!$F2044="failed",Sheet1!$L2044,"")</f>
        <v/>
      </c>
    </row>
    <row r="2045" spans="5:7" x14ac:dyDescent="0.25">
      <c r="E2045">
        <v>2044</v>
      </c>
      <c r="F2045">
        <f>IF(Sheet1!F2045="successful",Sheet1!$L2045,"")</f>
        <v>193</v>
      </c>
      <c r="G2045" t="str">
        <f>IF(Sheet1!$F2045="failed",Sheet1!$L2045,"")</f>
        <v/>
      </c>
    </row>
    <row r="2046" spans="5:7" x14ac:dyDescent="0.25">
      <c r="E2046">
        <v>2045</v>
      </c>
      <c r="F2046">
        <f>IF(Sheet1!F2046="successful",Sheet1!$L2046,"")</f>
        <v>180</v>
      </c>
      <c r="G2046" t="str">
        <f>IF(Sheet1!$F2046="failed",Sheet1!$L2046,"")</f>
        <v/>
      </c>
    </row>
    <row r="2047" spans="5:7" x14ac:dyDescent="0.25">
      <c r="E2047">
        <v>2046</v>
      </c>
      <c r="F2047">
        <f>IF(Sheet1!F2047="successful",Sheet1!$L2047,"")</f>
        <v>263</v>
      </c>
      <c r="G2047" t="str">
        <f>IF(Sheet1!$F2047="failed",Sheet1!$L2047,"")</f>
        <v/>
      </c>
    </row>
    <row r="2048" spans="5:7" x14ac:dyDescent="0.25">
      <c r="E2048">
        <v>2047</v>
      </c>
      <c r="F2048">
        <f>IF(Sheet1!F2048="successful",Sheet1!$L2048,"")</f>
        <v>217</v>
      </c>
      <c r="G2048" t="str">
        <f>IF(Sheet1!$F2048="failed",Sheet1!$L2048,"")</f>
        <v/>
      </c>
    </row>
    <row r="2049" spans="5:7" x14ac:dyDescent="0.25">
      <c r="E2049">
        <v>2048</v>
      </c>
      <c r="F2049">
        <f>IF(Sheet1!F2049="successful",Sheet1!$L2049,"")</f>
        <v>443</v>
      </c>
      <c r="G2049" t="str">
        <f>IF(Sheet1!$F2049="failed",Sheet1!$L2049,"")</f>
        <v/>
      </c>
    </row>
    <row r="2050" spans="5:7" x14ac:dyDescent="0.25">
      <c r="E2050">
        <v>2049</v>
      </c>
      <c r="F2050">
        <f>IF(Sheet1!F2050="successful",Sheet1!$L2050,"")</f>
        <v>1373</v>
      </c>
      <c r="G2050" t="str">
        <f>IF(Sheet1!$F2050="failed",Sheet1!$L2050,"")</f>
        <v/>
      </c>
    </row>
    <row r="2051" spans="5:7" x14ac:dyDescent="0.25">
      <c r="E2051">
        <v>2050</v>
      </c>
      <c r="F2051">
        <f>IF(Sheet1!F2051="successful",Sheet1!$L2051,"")</f>
        <v>742</v>
      </c>
      <c r="G2051" t="str">
        <f>IF(Sheet1!$F2051="failed",Sheet1!$L2051,"")</f>
        <v/>
      </c>
    </row>
    <row r="2052" spans="5:7" x14ac:dyDescent="0.25">
      <c r="E2052">
        <v>2051</v>
      </c>
      <c r="F2052">
        <f>IF(Sheet1!F2052="successful",Sheet1!$L2052,"")</f>
        <v>170</v>
      </c>
      <c r="G2052" t="str">
        <f>IF(Sheet1!$F2052="failed",Sheet1!$L2052,"")</f>
        <v/>
      </c>
    </row>
    <row r="2053" spans="5:7" x14ac:dyDescent="0.25">
      <c r="E2053">
        <v>2052</v>
      </c>
      <c r="F2053">
        <f>IF(Sheet1!F2053="successful",Sheet1!$L2053,"")</f>
        <v>242</v>
      </c>
      <c r="G2053" t="str">
        <f>IF(Sheet1!$F2053="failed",Sheet1!$L2053,"")</f>
        <v/>
      </c>
    </row>
    <row r="2054" spans="5:7" x14ac:dyDescent="0.25">
      <c r="E2054">
        <v>2053</v>
      </c>
      <c r="F2054">
        <f>IF(Sheet1!F2054="successful",Sheet1!$L2054,"")</f>
        <v>541</v>
      </c>
      <c r="G2054" t="str">
        <f>IF(Sheet1!$F2054="failed",Sheet1!$L2054,"")</f>
        <v/>
      </c>
    </row>
    <row r="2055" spans="5:7" x14ac:dyDescent="0.25">
      <c r="E2055">
        <v>2054</v>
      </c>
      <c r="F2055">
        <f>IF(Sheet1!F2055="successful",Sheet1!$L2055,"")</f>
        <v>121</v>
      </c>
      <c r="G2055" t="str">
        <f>IF(Sheet1!$F2055="failed",Sheet1!$L2055,"")</f>
        <v/>
      </c>
    </row>
    <row r="2056" spans="5:7" x14ac:dyDescent="0.25">
      <c r="E2056">
        <v>2055</v>
      </c>
      <c r="F2056">
        <f>IF(Sheet1!F2056="successful",Sheet1!$L2056,"")</f>
        <v>621</v>
      </c>
      <c r="G2056" t="str">
        <f>IF(Sheet1!$F2056="failed",Sheet1!$L2056,"")</f>
        <v/>
      </c>
    </row>
    <row r="2057" spans="5:7" x14ac:dyDescent="0.25">
      <c r="E2057">
        <v>2056</v>
      </c>
      <c r="F2057">
        <f>IF(Sheet1!F2057="successful",Sheet1!$L2057,"")</f>
        <v>101</v>
      </c>
      <c r="G2057" t="str">
        <f>IF(Sheet1!$F2057="failed",Sheet1!$L2057,"")</f>
        <v/>
      </c>
    </row>
    <row r="2058" spans="5:7" x14ac:dyDescent="0.25">
      <c r="E2058">
        <v>2057</v>
      </c>
      <c r="F2058">
        <f>IF(Sheet1!F2058="successful",Sheet1!$L2058,"")</f>
        <v>554</v>
      </c>
      <c r="G2058" t="str">
        <f>IF(Sheet1!$F2058="failed",Sheet1!$L2058,"")</f>
        <v/>
      </c>
    </row>
    <row r="2059" spans="5:7" x14ac:dyDescent="0.25">
      <c r="E2059">
        <v>2058</v>
      </c>
      <c r="F2059">
        <f>IF(Sheet1!F2059="successful",Sheet1!$L2059,"")</f>
        <v>666</v>
      </c>
      <c r="G2059" t="str">
        <f>IF(Sheet1!$F2059="failed",Sheet1!$L2059,"")</f>
        <v/>
      </c>
    </row>
    <row r="2060" spans="5:7" x14ac:dyDescent="0.25">
      <c r="E2060">
        <v>2059</v>
      </c>
      <c r="F2060">
        <f>IF(Sheet1!F2060="successful",Sheet1!$L2060,"")</f>
        <v>410</v>
      </c>
      <c r="G2060" t="str">
        <f>IF(Sheet1!$F2060="failed",Sheet1!$L2060,"")</f>
        <v/>
      </c>
    </row>
    <row r="2061" spans="5:7" x14ac:dyDescent="0.25">
      <c r="E2061">
        <v>2060</v>
      </c>
      <c r="F2061">
        <f>IF(Sheet1!F2061="successful",Sheet1!$L2061,"")</f>
        <v>375</v>
      </c>
      <c r="G2061" t="str">
        <f>IF(Sheet1!$F2061="failed",Sheet1!$L2061,"")</f>
        <v/>
      </c>
    </row>
    <row r="2062" spans="5:7" x14ac:dyDescent="0.25">
      <c r="E2062">
        <v>2061</v>
      </c>
      <c r="F2062">
        <f>IF(Sheet1!F2062="successful",Sheet1!$L2062,"")</f>
        <v>1364</v>
      </c>
      <c r="G2062" t="str">
        <f>IF(Sheet1!$F2062="failed",Sheet1!$L2062,"")</f>
        <v/>
      </c>
    </row>
    <row r="2063" spans="5:7" x14ac:dyDescent="0.25">
      <c r="E2063">
        <v>2062</v>
      </c>
      <c r="F2063">
        <f>IF(Sheet1!F2063="successful",Sheet1!$L2063,"")</f>
        <v>35</v>
      </c>
      <c r="G2063" t="str">
        <f>IF(Sheet1!$F2063="failed",Sheet1!$L2063,"")</f>
        <v/>
      </c>
    </row>
    <row r="2064" spans="5:7" x14ac:dyDescent="0.25">
      <c r="E2064">
        <v>2063</v>
      </c>
      <c r="F2064">
        <f>IF(Sheet1!F2064="successful",Sheet1!$L2064,"")</f>
        <v>203</v>
      </c>
      <c r="G2064" t="str">
        <f>IF(Sheet1!$F2064="failed",Sheet1!$L2064,"")</f>
        <v/>
      </c>
    </row>
    <row r="2065" spans="5:7" x14ac:dyDescent="0.25">
      <c r="E2065">
        <v>2064</v>
      </c>
      <c r="F2065">
        <f>IF(Sheet1!F2065="successful",Sheet1!$L2065,"")</f>
        <v>49</v>
      </c>
      <c r="G2065" t="str">
        <f>IF(Sheet1!$F2065="failed",Sheet1!$L2065,"")</f>
        <v/>
      </c>
    </row>
    <row r="2066" spans="5:7" x14ac:dyDescent="0.25">
      <c r="E2066">
        <v>2065</v>
      </c>
      <c r="F2066">
        <f>IF(Sheet1!F2066="successful",Sheet1!$L2066,"")</f>
        <v>5812</v>
      </c>
      <c r="G2066" t="str">
        <f>IF(Sheet1!$F2066="failed",Sheet1!$L2066,"")</f>
        <v/>
      </c>
    </row>
    <row r="2067" spans="5:7" x14ac:dyDescent="0.25">
      <c r="E2067">
        <v>2066</v>
      </c>
      <c r="F2067">
        <f>IF(Sheet1!F2067="successful",Sheet1!$L2067,"")</f>
        <v>1556</v>
      </c>
      <c r="G2067" t="str">
        <f>IF(Sheet1!$F2067="failed",Sheet1!$L2067,"")</f>
        <v/>
      </c>
    </row>
    <row r="2068" spans="5:7" x14ac:dyDescent="0.25">
      <c r="E2068">
        <v>2067</v>
      </c>
      <c r="F2068">
        <f>IF(Sheet1!F2068="successful",Sheet1!$L2068,"")</f>
        <v>65</v>
      </c>
      <c r="G2068" t="str">
        <f>IF(Sheet1!$F2068="failed",Sheet1!$L2068,"")</f>
        <v/>
      </c>
    </row>
    <row r="2069" spans="5:7" x14ac:dyDescent="0.25">
      <c r="E2069">
        <v>2068</v>
      </c>
      <c r="F2069">
        <f>IF(Sheet1!F2069="successful",Sheet1!$L2069,"")</f>
        <v>10</v>
      </c>
      <c r="G2069" t="str">
        <f>IF(Sheet1!$F2069="failed",Sheet1!$L2069,"")</f>
        <v/>
      </c>
    </row>
    <row r="2070" spans="5:7" x14ac:dyDescent="0.25">
      <c r="E2070">
        <v>2069</v>
      </c>
      <c r="F2070">
        <f>IF(Sheet1!F2070="successful",Sheet1!$L2070,"")</f>
        <v>76</v>
      </c>
      <c r="G2070" t="str">
        <f>IF(Sheet1!$F2070="failed",Sheet1!$L2070,"")</f>
        <v/>
      </c>
    </row>
    <row r="2071" spans="5:7" x14ac:dyDescent="0.25">
      <c r="E2071">
        <v>2070</v>
      </c>
      <c r="F2071">
        <f>IF(Sheet1!F2071="successful",Sheet1!$L2071,"")</f>
        <v>263</v>
      </c>
      <c r="G2071" t="str">
        <f>IF(Sheet1!$F2071="failed",Sheet1!$L2071,"")</f>
        <v/>
      </c>
    </row>
    <row r="2072" spans="5:7" x14ac:dyDescent="0.25">
      <c r="E2072">
        <v>2071</v>
      </c>
      <c r="F2072">
        <f>IF(Sheet1!F2072="successful",Sheet1!$L2072,"")</f>
        <v>1530</v>
      </c>
      <c r="G2072" t="str">
        <f>IF(Sheet1!$F2072="failed",Sheet1!$L2072,"")</f>
        <v/>
      </c>
    </row>
    <row r="2073" spans="5:7" x14ac:dyDescent="0.25">
      <c r="E2073">
        <v>2072</v>
      </c>
      <c r="F2073">
        <f>IF(Sheet1!F2073="successful",Sheet1!$L2073,"")</f>
        <v>278</v>
      </c>
      <c r="G2073" t="str">
        <f>IF(Sheet1!$F2073="failed",Sheet1!$L2073,"")</f>
        <v/>
      </c>
    </row>
    <row r="2074" spans="5:7" x14ac:dyDescent="0.25">
      <c r="E2074">
        <v>2073</v>
      </c>
      <c r="F2074">
        <f>IF(Sheet1!F2074="successful",Sheet1!$L2074,"")</f>
        <v>350</v>
      </c>
      <c r="G2074" t="str">
        <f>IF(Sheet1!$F2074="failed",Sheet1!$L2074,"")</f>
        <v/>
      </c>
    </row>
    <row r="2075" spans="5:7" x14ac:dyDescent="0.25">
      <c r="E2075">
        <v>2074</v>
      </c>
      <c r="F2075">
        <f>IF(Sheet1!F2075="successful",Sheet1!$L2075,"")</f>
        <v>470</v>
      </c>
      <c r="G2075" t="str">
        <f>IF(Sheet1!$F2075="failed",Sheet1!$L2075,"")</f>
        <v/>
      </c>
    </row>
    <row r="2076" spans="5:7" x14ac:dyDescent="0.25">
      <c r="E2076">
        <v>2075</v>
      </c>
      <c r="F2076">
        <f>IF(Sheet1!F2076="successful",Sheet1!$L2076,"")</f>
        <v>3</v>
      </c>
      <c r="G2076" t="str">
        <f>IF(Sheet1!$F2076="failed",Sheet1!$L2076,"")</f>
        <v/>
      </c>
    </row>
    <row r="2077" spans="5:7" x14ac:dyDescent="0.25">
      <c r="E2077">
        <v>2076</v>
      </c>
      <c r="F2077">
        <f>IF(Sheet1!F2077="successful",Sheet1!$L2077,"")</f>
        <v>8200</v>
      </c>
      <c r="G2077" t="str">
        <f>IF(Sheet1!$F2077="failed",Sheet1!$L2077,"")</f>
        <v/>
      </c>
    </row>
    <row r="2078" spans="5:7" x14ac:dyDescent="0.25">
      <c r="E2078">
        <v>2077</v>
      </c>
      <c r="F2078">
        <f>IF(Sheet1!F2078="successful",Sheet1!$L2078,"")</f>
        <v>8359</v>
      </c>
      <c r="G2078" t="str">
        <f>IF(Sheet1!$F2078="failed",Sheet1!$L2078,"")</f>
        <v/>
      </c>
    </row>
    <row r="2079" spans="5:7" x14ac:dyDescent="0.25">
      <c r="E2079">
        <v>2078</v>
      </c>
      <c r="F2079">
        <f>IF(Sheet1!F2079="successful",Sheet1!$L2079,"")</f>
        <v>188</v>
      </c>
      <c r="G2079" t="str">
        <f>IF(Sheet1!$F2079="failed",Sheet1!$L2079,"")</f>
        <v/>
      </c>
    </row>
    <row r="2080" spans="5:7" x14ac:dyDescent="0.25">
      <c r="E2080">
        <v>2079</v>
      </c>
      <c r="F2080">
        <f>IF(Sheet1!F2080="successful",Sheet1!$L2080,"")</f>
        <v>48</v>
      </c>
      <c r="G2080" t="str">
        <f>IF(Sheet1!$F2080="failed",Sheet1!$L2080,"")</f>
        <v/>
      </c>
    </row>
    <row r="2081" spans="5:7" x14ac:dyDescent="0.25">
      <c r="E2081">
        <v>2080</v>
      </c>
      <c r="F2081">
        <f>IF(Sheet1!F2081="successful",Sheet1!$L2081,"")</f>
        <v>607</v>
      </c>
      <c r="G2081" t="str">
        <f>IF(Sheet1!$F2081="failed",Sheet1!$L2081,"")</f>
        <v/>
      </c>
    </row>
    <row r="2082" spans="5:7" x14ac:dyDescent="0.25">
      <c r="E2082">
        <v>2081</v>
      </c>
      <c r="F2082">
        <f>IF(Sheet1!F2082="successful",Sheet1!$L2082,"")</f>
        <v>50</v>
      </c>
      <c r="G2082" t="str">
        <f>IF(Sheet1!$F2082="failed",Sheet1!$L2082,"")</f>
        <v/>
      </c>
    </row>
    <row r="2083" spans="5:7" x14ac:dyDescent="0.25">
      <c r="E2083">
        <v>2082</v>
      </c>
      <c r="F2083">
        <f>IF(Sheet1!F2083="successful",Sheet1!$L2083,"")</f>
        <v>55</v>
      </c>
      <c r="G2083" t="str">
        <f>IF(Sheet1!$F2083="failed",Sheet1!$L2083,"")</f>
        <v/>
      </c>
    </row>
    <row r="2084" spans="5:7" x14ac:dyDescent="0.25">
      <c r="E2084">
        <v>2083</v>
      </c>
      <c r="F2084">
        <f>IF(Sheet1!F2084="successful",Sheet1!$L2084,"")</f>
        <v>38</v>
      </c>
      <c r="G2084" t="str">
        <f>IF(Sheet1!$F2084="failed",Sheet1!$L2084,"")</f>
        <v/>
      </c>
    </row>
    <row r="2085" spans="5:7" x14ac:dyDescent="0.25">
      <c r="E2085">
        <v>2084</v>
      </c>
      <c r="F2085">
        <f>IF(Sheet1!F2085="successful",Sheet1!$L2085,"")</f>
        <v>25</v>
      </c>
      <c r="G2085" t="str">
        <f>IF(Sheet1!$F2085="failed",Sheet1!$L2085,"")</f>
        <v/>
      </c>
    </row>
    <row r="2086" spans="5:7" x14ac:dyDescent="0.25">
      <c r="E2086">
        <v>2085</v>
      </c>
      <c r="F2086">
        <f>IF(Sheet1!F2086="successful",Sheet1!$L2086,"")</f>
        <v>46</v>
      </c>
      <c r="G2086" t="str">
        <f>IF(Sheet1!$F2086="failed",Sheet1!$L2086,"")</f>
        <v/>
      </c>
    </row>
    <row r="2087" spans="5:7" x14ac:dyDescent="0.25">
      <c r="E2087">
        <v>2086</v>
      </c>
      <c r="F2087">
        <f>IF(Sheet1!F2087="successful",Sheet1!$L2087,"")</f>
        <v>83</v>
      </c>
      <c r="G2087" t="str">
        <f>IF(Sheet1!$F2087="failed",Sheet1!$L2087,"")</f>
        <v/>
      </c>
    </row>
    <row r="2088" spans="5:7" x14ac:dyDescent="0.25">
      <c r="E2088">
        <v>2087</v>
      </c>
      <c r="F2088">
        <f>IF(Sheet1!F2088="successful",Sheet1!$L2088,"")</f>
        <v>35</v>
      </c>
      <c r="G2088" t="str">
        <f>IF(Sheet1!$F2088="failed",Sheet1!$L2088,"")</f>
        <v/>
      </c>
    </row>
    <row r="2089" spans="5:7" x14ac:dyDescent="0.25">
      <c r="E2089">
        <v>2088</v>
      </c>
      <c r="F2089">
        <f>IF(Sheet1!F2089="successful",Sheet1!$L2089,"")</f>
        <v>25</v>
      </c>
      <c r="G2089" t="str">
        <f>IF(Sheet1!$F2089="failed",Sheet1!$L2089,"")</f>
        <v/>
      </c>
    </row>
    <row r="2090" spans="5:7" x14ac:dyDescent="0.25">
      <c r="E2090">
        <v>2089</v>
      </c>
      <c r="F2090">
        <f>IF(Sheet1!F2090="successful",Sheet1!$L2090,"")</f>
        <v>75</v>
      </c>
      <c r="G2090" t="str">
        <f>IF(Sheet1!$F2090="failed",Sheet1!$L2090,"")</f>
        <v/>
      </c>
    </row>
    <row r="2091" spans="5:7" x14ac:dyDescent="0.25">
      <c r="E2091">
        <v>2090</v>
      </c>
      <c r="F2091">
        <f>IF(Sheet1!F2091="successful",Sheet1!$L2091,"")</f>
        <v>62</v>
      </c>
      <c r="G2091" t="str">
        <f>IF(Sheet1!$F2091="failed",Sheet1!$L2091,"")</f>
        <v/>
      </c>
    </row>
    <row r="2092" spans="5:7" x14ac:dyDescent="0.25">
      <c r="E2092">
        <v>2091</v>
      </c>
      <c r="F2092">
        <f>IF(Sheet1!F2092="successful",Sheet1!$L2092,"")</f>
        <v>160</v>
      </c>
      <c r="G2092" t="str">
        <f>IF(Sheet1!$F2092="failed",Sheet1!$L2092,"")</f>
        <v/>
      </c>
    </row>
    <row r="2093" spans="5:7" x14ac:dyDescent="0.25">
      <c r="E2093">
        <v>2092</v>
      </c>
      <c r="F2093">
        <f>IF(Sheet1!F2093="successful",Sheet1!$L2093,"")</f>
        <v>246</v>
      </c>
      <c r="G2093" t="str">
        <f>IF(Sheet1!$F2093="failed",Sheet1!$L2093,"")</f>
        <v/>
      </c>
    </row>
    <row r="2094" spans="5:7" x14ac:dyDescent="0.25">
      <c r="E2094">
        <v>2093</v>
      </c>
      <c r="F2094">
        <f>IF(Sheet1!F2094="successful",Sheet1!$L2094,"")</f>
        <v>55</v>
      </c>
      <c r="G2094" t="str">
        <f>IF(Sheet1!$F2094="failed",Sheet1!$L2094,"")</f>
        <v/>
      </c>
    </row>
    <row r="2095" spans="5:7" x14ac:dyDescent="0.25">
      <c r="E2095">
        <v>2094</v>
      </c>
      <c r="F2095">
        <f>IF(Sheet1!F2095="successful",Sheet1!$L2095,"")</f>
        <v>23</v>
      </c>
      <c r="G2095" t="str">
        <f>IF(Sheet1!$F2095="failed",Sheet1!$L2095,"")</f>
        <v/>
      </c>
    </row>
    <row r="2096" spans="5:7" x14ac:dyDescent="0.25">
      <c r="E2096">
        <v>2095</v>
      </c>
      <c r="F2096">
        <f>IF(Sheet1!F2096="successful",Sheet1!$L2096,"")</f>
        <v>72</v>
      </c>
      <c r="G2096" t="str">
        <f>IF(Sheet1!$F2096="failed",Sheet1!$L2096,"")</f>
        <v/>
      </c>
    </row>
    <row r="2097" spans="5:7" x14ac:dyDescent="0.25">
      <c r="E2097">
        <v>2096</v>
      </c>
      <c r="F2097">
        <f>IF(Sheet1!F2097="successful",Sheet1!$L2097,"")</f>
        <v>22</v>
      </c>
      <c r="G2097" t="str">
        <f>IF(Sheet1!$F2097="failed",Sheet1!$L2097,"")</f>
        <v/>
      </c>
    </row>
    <row r="2098" spans="5:7" x14ac:dyDescent="0.25">
      <c r="E2098">
        <v>2097</v>
      </c>
      <c r="F2098">
        <f>IF(Sheet1!F2098="successful",Sheet1!$L2098,"")</f>
        <v>14</v>
      </c>
      <c r="G2098" t="str">
        <f>IF(Sheet1!$F2098="failed",Sheet1!$L2098,"")</f>
        <v/>
      </c>
    </row>
    <row r="2099" spans="5:7" x14ac:dyDescent="0.25">
      <c r="E2099">
        <v>2098</v>
      </c>
      <c r="F2099">
        <f>IF(Sheet1!F2099="successful",Sheet1!$L2099,"")</f>
        <v>38</v>
      </c>
      <c r="G2099" t="str">
        <f>IF(Sheet1!$F2099="failed",Sheet1!$L2099,"")</f>
        <v/>
      </c>
    </row>
    <row r="2100" spans="5:7" x14ac:dyDescent="0.25">
      <c r="E2100">
        <v>2099</v>
      </c>
      <c r="F2100">
        <f>IF(Sheet1!F2100="successful",Sheet1!$L2100,"")</f>
        <v>32</v>
      </c>
      <c r="G2100" t="str">
        <f>IF(Sheet1!$F2100="failed",Sheet1!$L2100,"")</f>
        <v/>
      </c>
    </row>
    <row r="2101" spans="5:7" x14ac:dyDescent="0.25">
      <c r="E2101">
        <v>2100</v>
      </c>
      <c r="F2101">
        <f>IF(Sheet1!F2101="successful",Sheet1!$L2101,"")</f>
        <v>63</v>
      </c>
      <c r="G2101" t="str">
        <f>IF(Sheet1!$F2101="failed",Sheet1!$L2101,"")</f>
        <v/>
      </c>
    </row>
    <row r="2102" spans="5:7" x14ac:dyDescent="0.25">
      <c r="E2102">
        <v>2101</v>
      </c>
      <c r="F2102">
        <f>IF(Sheet1!F2102="successful",Sheet1!$L2102,"")</f>
        <v>27</v>
      </c>
      <c r="G2102" t="str">
        <f>IF(Sheet1!$F2102="failed",Sheet1!$L2102,"")</f>
        <v/>
      </c>
    </row>
    <row r="2103" spans="5:7" x14ac:dyDescent="0.25">
      <c r="E2103">
        <v>2102</v>
      </c>
      <c r="F2103">
        <f>IF(Sheet1!F2103="successful",Sheet1!$L2103,"")</f>
        <v>44</v>
      </c>
      <c r="G2103" t="str">
        <f>IF(Sheet1!$F2103="failed",Sheet1!$L2103,"")</f>
        <v/>
      </c>
    </row>
    <row r="2104" spans="5:7" x14ac:dyDescent="0.25">
      <c r="E2104">
        <v>2103</v>
      </c>
      <c r="F2104">
        <f>IF(Sheet1!F2104="successful",Sheet1!$L2104,"")</f>
        <v>38</v>
      </c>
      <c r="G2104" t="str">
        <f>IF(Sheet1!$F2104="failed",Sheet1!$L2104,"")</f>
        <v/>
      </c>
    </row>
    <row r="2105" spans="5:7" x14ac:dyDescent="0.25">
      <c r="E2105">
        <v>2104</v>
      </c>
      <c r="F2105">
        <f>IF(Sheet1!F2105="successful",Sheet1!$L2105,"")</f>
        <v>115</v>
      </c>
      <c r="G2105" t="str">
        <f>IF(Sheet1!$F2105="failed",Sheet1!$L2105,"")</f>
        <v/>
      </c>
    </row>
    <row r="2106" spans="5:7" x14ac:dyDescent="0.25">
      <c r="E2106">
        <v>2105</v>
      </c>
      <c r="F2106">
        <f>IF(Sheet1!F2106="successful",Sheet1!$L2106,"")</f>
        <v>37</v>
      </c>
      <c r="G2106" t="str">
        <f>IF(Sheet1!$F2106="failed",Sheet1!$L2106,"")</f>
        <v/>
      </c>
    </row>
    <row r="2107" spans="5:7" x14ac:dyDescent="0.25">
      <c r="E2107">
        <v>2106</v>
      </c>
      <c r="F2107">
        <f>IF(Sheet1!F2107="successful",Sheet1!$L2107,"")</f>
        <v>99</v>
      </c>
      <c r="G2107" t="str">
        <f>IF(Sheet1!$F2107="failed",Sheet1!$L2107,"")</f>
        <v/>
      </c>
    </row>
    <row r="2108" spans="5:7" x14ac:dyDescent="0.25">
      <c r="E2108">
        <v>2107</v>
      </c>
      <c r="F2108">
        <f>IF(Sheet1!F2108="successful",Sheet1!$L2108,"")</f>
        <v>44</v>
      </c>
      <c r="G2108" t="str">
        <f>IF(Sheet1!$F2108="failed",Sheet1!$L2108,"")</f>
        <v/>
      </c>
    </row>
    <row r="2109" spans="5:7" x14ac:dyDescent="0.25">
      <c r="E2109">
        <v>2108</v>
      </c>
      <c r="F2109">
        <f>IF(Sheet1!F2109="successful",Sheet1!$L2109,"")</f>
        <v>58</v>
      </c>
      <c r="G2109" t="str">
        <f>IF(Sheet1!$F2109="failed",Sheet1!$L2109,"")</f>
        <v/>
      </c>
    </row>
    <row r="2110" spans="5:7" x14ac:dyDescent="0.25">
      <c r="E2110">
        <v>2109</v>
      </c>
      <c r="F2110">
        <f>IF(Sheet1!F2110="successful",Sheet1!$L2110,"")</f>
        <v>191</v>
      </c>
      <c r="G2110" t="str">
        <f>IF(Sheet1!$F2110="failed",Sheet1!$L2110,"")</f>
        <v/>
      </c>
    </row>
    <row r="2111" spans="5:7" x14ac:dyDescent="0.25">
      <c r="E2111">
        <v>2110</v>
      </c>
      <c r="F2111">
        <f>IF(Sheet1!F2111="successful",Sheet1!$L2111,"")</f>
        <v>40</v>
      </c>
      <c r="G2111" t="str">
        <f>IF(Sheet1!$F2111="failed",Sheet1!$L2111,"")</f>
        <v/>
      </c>
    </row>
    <row r="2112" spans="5:7" x14ac:dyDescent="0.25">
      <c r="E2112">
        <v>2111</v>
      </c>
      <c r="F2112">
        <f>IF(Sheet1!F2112="successful",Sheet1!$L2112,"")</f>
        <v>38</v>
      </c>
      <c r="G2112" t="str">
        <f>IF(Sheet1!$F2112="failed",Sheet1!$L2112,"")</f>
        <v/>
      </c>
    </row>
    <row r="2113" spans="5:7" x14ac:dyDescent="0.25">
      <c r="E2113">
        <v>2112</v>
      </c>
      <c r="F2113">
        <f>IF(Sheet1!F2113="successful",Sheet1!$L2113,"")</f>
        <v>39</v>
      </c>
      <c r="G2113" t="str">
        <f>IF(Sheet1!$F2113="failed",Sheet1!$L2113,"")</f>
        <v/>
      </c>
    </row>
    <row r="2114" spans="5:7" x14ac:dyDescent="0.25">
      <c r="E2114">
        <v>2113</v>
      </c>
      <c r="F2114">
        <f>IF(Sheet1!F2114="successful",Sheet1!$L2114,"")</f>
        <v>11</v>
      </c>
      <c r="G2114" t="str">
        <f>IF(Sheet1!$F2114="failed",Sheet1!$L2114,"")</f>
        <v/>
      </c>
    </row>
    <row r="2115" spans="5:7" x14ac:dyDescent="0.25">
      <c r="E2115">
        <v>2114</v>
      </c>
      <c r="F2115">
        <f>IF(Sheet1!F2115="successful",Sheet1!$L2115,"")</f>
        <v>107</v>
      </c>
      <c r="G2115" t="str">
        <f>IF(Sheet1!$F2115="failed",Sheet1!$L2115,"")</f>
        <v/>
      </c>
    </row>
    <row r="2116" spans="5:7" x14ac:dyDescent="0.25">
      <c r="E2116">
        <v>2115</v>
      </c>
      <c r="F2116">
        <f>IF(Sheet1!F2116="successful",Sheet1!$L2116,"")</f>
        <v>147</v>
      </c>
      <c r="G2116" t="str">
        <f>IF(Sheet1!$F2116="failed",Sheet1!$L2116,"")</f>
        <v/>
      </c>
    </row>
    <row r="2117" spans="5:7" x14ac:dyDescent="0.25">
      <c r="E2117">
        <v>2116</v>
      </c>
      <c r="F2117">
        <f>IF(Sheet1!F2117="successful",Sheet1!$L2117,"")</f>
        <v>36</v>
      </c>
      <c r="G2117" t="str">
        <f>IF(Sheet1!$F2117="failed",Sheet1!$L2117,"")</f>
        <v/>
      </c>
    </row>
    <row r="2118" spans="5:7" x14ac:dyDescent="0.25">
      <c r="E2118">
        <v>2117</v>
      </c>
      <c r="F2118">
        <f>IF(Sheet1!F2118="successful",Sheet1!$L2118,"")</f>
        <v>92</v>
      </c>
      <c r="G2118" t="str">
        <f>IF(Sheet1!$F2118="failed",Sheet1!$L2118,"")</f>
        <v/>
      </c>
    </row>
    <row r="2119" spans="5:7" x14ac:dyDescent="0.25">
      <c r="E2119">
        <v>2118</v>
      </c>
      <c r="F2119">
        <f>IF(Sheet1!F2119="successful",Sheet1!$L2119,"")</f>
        <v>35</v>
      </c>
      <c r="G2119" t="str">
        <f>IF(Sheet1!$F2119="failed",Sheet1!$L2119,"")</f>
        <v/>
      </c>
    </row>
    <row r="2120" spans="5:7" x14ac:dyDescent="0.25">
      <c r="E2120">
        <v>2119</v>
      </c>
      <c r="F2120">
        <f>IF(Sheet1!F2120="successful",Sheet1!$L2120,"")</f>
        <v>17</v>
      </c>
      <c r="G2120" t="str">
        <f>IF(Sheet1!$F2120="failed",Sheet1!$L2120,"")</f>
        <v/>
      </c>
    </row>
    <row r="2121" spans="5:7" x14ac:dyDescent="0.25">
      <c r="E2121">
        <v>2120</v>
      </c>
      <c r="F2121">
        <f>IF(Sheet1!F2121="successful",Sheet1!$L2121,"")</f>
        <v>22</v>
      </c>
      <c r="G2121" t="str">
        <f>IF(Sheet1!$F2121="failed",Sheet1!$L2121,"")</f>
        <v/>
      </c>
    </row>
    <row r="2122" spans="5:7" x14ac:dyDescent="0.25">
      <c r="E2122">
        <v>2121</v>
      </c>
      <c r="F2122">
        <f>IF(Sheet1!F2122="successful",Sheet1!$L2122,"")</f>
        <v>69</v>
      </c>
      <c r="G2122" t="str">
        <f>IF(Sheet1!$F2122="failed",Sheet1!$L2122,"")</f>
        <v/>
      </c>
    </row>
    <row r="2123" spans="5:7" x14ac:dyDescent="0.25">
      <c r="E2123">
        <v>2122</v>
      </c>
      <c r="F2123" t="str">
        <f>IF(Sheet1!F2123="successful",Sheet1!$L2123,"")</f>
        <v/>
      </c>
      <c r="G2123">
        <f>IF(Sheet1!$F2123="failed",Sheet1!$L2123,"")</f>
        <v>10</v>
      </c>
    </row>
    <row r="2124" spans="5:7" x14ac:dyDescent="0.25">
      <c r="E2124">
        <v>2123</v>
      </c>
      <c r="F2124" t="str">
        <f>IF(Sheet1!F2124="successful",Sheet1!$L2124,"")</f>
        <v/>
      </c>
      <c r="G2124">
        <f>IF(Sheet1!$F2124="failed",Sheet1!$L2124,"")</f>
        <v>3</v>
      </c>
    </row>
    <row r="2125" spans="5:7" x14ac:dyDescent="0.25">
      <c r="E2125">
        <v>2124</v>
      </c>
      <c r="F2125" t="str">
        <f>IF(Sheet1!F2125="successful",Sheet1!$L2125,"")</f>
        <v/>
      </c>
      <c r="G2125">
        <f>IF(Sheet1!$F2125="failed",Sheet1!$L2125,"")</f>
        <v>5</v>
      </c>
    </row>
    <row r="2126" spans="5:7" x14ac:dyDescent="0.25">
      <c r="E2126">
        <v>2125</v>
      </c>
      <c r="F2126" t="str">
        <f>IF(Sheet1!F2126="successful",Sheet1!$L2126,"")</f>
        <v/>
      </c>
      <c r="G2126">
        <f>IF(Sheet1!$F2126="failed",Sheet1!$L2126,"")</f>
        <v>5</v>
      </c>
    </row>
    <row r="2127" spans="5:7" x14ac:dyDescent="0.25">
      <c r="E2127">
        <v>2126</v>
      </c>
      <c r="F2127" t="str">
        <f>IF(Sheet1!F2127="successful",Sheet1!$L2127,"")</f>
        <v/>
      </c>
      <c r="G2127">
        <f>IF(Sheet1!$F2127="failed",Sheet1!$L2127,"")</f>
        <v>27</v>
      </c>
    </row>
    <row r="2128" spans="5:7" x14ac:dyDescent="0.25">
      <c r="E2128">
        <v>2127</v>
      </c>
      <c r="F2128" t="str">
        <f>IF(Sheet1!F2128="successful",Sheet1!$L2128,"")</f>
        <v/>
      </c>
      <c r="G2128">
        <f>IF(Sheet1!$F2128="failed",Sheet1!$L2128,"")</f>
        <v>2</v>
      </c>
    </row>
    <row r="2129" spans="5:7" x14ac:dyDescent="0.25">
      <c r="E2129">
        <v>2128</v>
      </c>
      <c r="F2129" t="str">
        <f>IF(Sheet1!F2129="successful",Sheet1!$L2129,"")</f>
        <v/>
      </c>
      <c r="G2129">
        <f>IF(Sheet1!$F2129="failed",Sheet1!$L2129,"")</f>
        <v>236</v>
      </c>
    </row>
    <row r="2130" spans="5:7" x14ac:dyDescent="0.25">
      <c r="E2130">
        <v>2129</v>
      </c>
      <c r="F2130" t="str">
        <f>IF(Sheet1!F2130="successful",Sheet1!$L2130,"")</f>
        <v/>
      </c>
      <c r="G2130">
        <f>IF(Sheet1!$F2130="failed",Sheet1!$L2130,"")</f>
        <v>1</v>
      </c>
    </row>
    <row r="2131" spans="5:7" x14ac:dyDescent="0.25">
      <c r="E2131">
        <v>2130</v>
      </c>
      <c r="F2131" t="str">
        <f>IF(Sheet1!F2131="successful",Sheet1!$L2131,"")</f>
        <v/>
      </c>
      <c r="G2131">
        <f>IF(Sheet1!$F2131="failed",Sheet1!$L2131,"")</f>
        <v>12</v>
      </c>
    </row>
    <row r="2132" spans="5:7" x14ac:dyDescent="0.25">
      <c r="E2132">
        <v>2131</v>
      </c>
      <c r="F2132" t="str">
        <f>IF(Sheet1!F2132="successful",Sheet1!$L2132,"")</f>
        <v/>
      </c>
      <c r="G2132">
        <f>IF(Sheet1!$F2132="failed",Sheet1!$L2132,"")</f>
        <v>4</v>
      </c>
    </row>
    <row r="2133" spans="5:7" x14ac:dyDescent="0.25">
      <c r="E2133">
        <v>2132</v>
      </c>
      <c r="F2133" t="str">
        <f>IF(Sheet1!F2133="successful",Sheet1!$L2133,"")</f>
        <v/>
      </c>
      <c r="G2133">
        <f>IF(Sheet1!$F2133="failed",Sheet1!$L2133,"")</f>
        <v>3</v>
      </c>
    </row>
    <row r="2134" spans="5:7" x14ac:dyDescent="0.25">
      <c r="E2134">
        <v>2133</v>
      </c>
      <c r="F2134" t="str">
        <f>IF(Sheet1!F2134="successful",Sheet1!$L2134,"")</f>
        <v/>
      </c>
      <c r="G2134">
        <f>IF(Sheet1!$F2134="failed",Sheet1!$L2134,"")</f>
        <v>99</v>
      </c>
    </row>
    <row r="2135" spans="5:7" x14ac:dyDescent="0.25">
      <c r="E2135">
        <v>2134</v>
      </c>
      <c r="F2135" t="str">
        <f>IF(Sheet1!F2135="successful",Sheet1!$L2135,"")</f>
        <v/>
      </c>
      <c r="G2135">
        <f>IF(Sheet1!$F2135="failed",Sheet1!$L2135,"")</f>
        <v>3</v>
      </c>
    </row>
    <row r="2136" spans="5:7" x14ac:dyDescent="0.25">
      <c r="E2136">
        <v>2135</v>
      </c>
      <c r="F2136" t="str">
        <f>IF(Sheet1!F2136="successful",Sheet1!$L2136,"")</f>
        <v/>
      </c>
      <c r="G2136">
        <f>IF(Sheet1!$F2136="failed",Sheet1!$L2136,"")</f>
        <v>3</v>
      </c>
    </row>
    <row r="2137" spans="5:7" x14ac:dyDescent="0.25">
      <c r="E2137">
        <v>2136</v>
      </c>
      <c r="F2137" t="str">
        <f>IF(Sheet1!F2137="successful",Sheet1!$L2137,"")</f>
        <v/>
      </c>
      <c r="G2137">
        <f>IF(Sheet1!$F2137="failed",Sheet1!$L2137,"")</f>
        <v>22</v>
      </c>
    </row>
    <row r="2138" spans="5:7" x14ac:dyDescent="0.25">
      <c r="E2138">
        <v>2137</v>
      </c>
      <c r="F2138" t="str">
        <f>IF(Sheet1!F2138="successful",Sheet1!$L2138,"")</f>
        <v/>
      </c>
      <c r="G2138">
        <f>IF(Sheet1!$F2138="failed",Sheet1!$L2138,"")</f>
        <v>4</v>
      </c>
    </row>
    <row r="2139" spans="5:7" x14ac:dyDescent="0.25">
      <c r="E2139">
        <v>2138</v>
      </c>
      <c r="F2139" t="str">
        <f>IF(Sheet1!F2139="successful",Sheet1!$L2139,"")</f>
        <v/>
      </c>
      <c r="G2139">
        <f>IF(Sheet1!$F2139="failed",Sheet1!$L2139,"")</f>
        <v>534</v>
      </c>
    </row>
    <row r="2140" spans="5:7" x14ac:dyDescent="0.25">
      <c r="E2140">
        <v>2139</v>
      </c>
      <c r="F2140" t="str">
        <f>IF(Sheet1!F2140="successful",Sheet1!$L2140,"")</f>
        <v/>
      </c>
      <c r="G2140">
        <f>IF(Sheet1!$F2140="failed",Sheet1!$L2140,"")</f>
        <v>12</v>
      </c>
    </row>
    <row r="2141" spans="5:7" x14ac:dyDescent="0.25">
      <c r="E2141">
        <v>2140</v>
      </c>
      <c r="F2141" t="str">
        <f>IF(Sheet1!F2141="successful",Sheet1!$L2141,"")</f>
        <v/>
      </c>
      <c r="G2141">
        <f>IF(Sheet1!$F2141="failed",Sheet1!$L2141,"")</f>
        <v>56</v>
      </c>
    </row>
    <row r="2142" spans="5:7" x14ac:dyDescent="0.25">
      <c r="E2142">
        <v>2141</v>
      </c>
      <c r="F2142" t="str">
        <f>IF(Sheet1!F2142="successful",Sheet1!$L2142,"")</f>
        <v/>
      </c>
      <c r="G2142">
        <f>IF(Sheet1!$F2142="failed",Sheet1!$L2142,"")</f>
        <v>11</v>
      </c>
    </row>
    <row r="2143" spans="5:7" x14ac:dyDescent="0.25">
      <c r="E2143">
        <v>2142</v>
      </c>
      <c r="F2143" t="str">
        <f>IF(Sheet1!F2143="successful",Sheet1!$L2143,"")</f>
        <v/>
      </c>
      <c r="G2143">
        <f>IF(Sheet1!$F2143="failed",Sheet1!$L2143,"")</f>
        <v>0</v>
      </c>
    </row>
    <row r="2144" spans="5:7" x14ac:dyDescent="0.25">
      <c r="E2144">
        <v>2143</v>
      </c>
      <c r="F2144" t="str">
        <f>IF(Sheet1!F2144="successful",Sheet1!$L2144,"")</f>
        <v/>
      </c>
      <c r="G2144">
        <f>IF(Sheet1!$F2144="failed",Sheet1!$L2144,"")</f>
        <v>12</v>
      </c>
    </row>
    <row r="2145" spans="5:7" x14ac:dyDescent="0.25">
      <c r="E2145">
        <v>2144</v>
      </c>
      <c r="F2145" t="str">
        <f>IF(Sheet1!F2145="successful",Sheet1!$L2145,"")</f>
        <v/>
      </c>
      <c r="G2145">
        <f>IF(Sheet1!$F2145="failed",Sheet1!$L2145,"")</f>
        <v>5</v>
      </c>
    </row>
    <row r="2146" spans="5:7" x14ac:dyDescent="0.25">
      <c r="E2146">
        <v>2145</v>
      </c>
      <c r="F2146" t="str">
        <f>IF(Sheet1!F2146="successful",Sheet1!$L2146,"")</f>
        <v/>
      </c>
      <c r="G2146">
        <f>IF(Sheet1!$F2146="failed",Sheet1!$L2146,"")</f>
        <v>24</v>
      </c>
    </row>
    <row r="2147" spans="5:7" x14ac:dyDescent="0.25">
      <c r="E2147">
        <v>2146</v>
      </c>
      <c r="F2147" t="str">
        <f>IF(Sheet1!F2147="successful",Sheet1!$L2147,"")</f>
        <v/>
      </c>
      <c r="G2147">
        <f>IF(Sheet1!$F2147="failed",Sheet1!$L2147,"")</f>
        <v>89</v>
      </c>
    </row>
    <row r="2148" spans="5:7" x14ac:dyDescent="0.25">
      <c r="E2148">
        <v>2147</v>
      </c>
      <c r="F2148" t="str">
        <f>IF(Sheet1!F2148="successful",Sheet1!$L2148,"")</f>
        <v/>
      </c>
      <c r="G2148">
        <f>IF(Sheet1!$F2148="failed",Sheet1!$L2148,"")</f>
        <v>1</v>
      </c>
    </row>
    <row r="2149" spans="5:7" x14ac:dyDescent="0.25">
      <c r="E2149">
        <v>2148</v>
      </c>
      <c r="F2149" t="str">
        <f>IF(Sheet1!F2149="successful",Sheet1!$L2149,"")</f>
        <v/>
      </c>
      <c r="G2149">
        <f>IF(Sheet1!$F2149="failed",Sheet1!$L2149,"")</f>
        <v>55</v>
      </c>
    </row>
    <row r="2150" spans="5:7" x14ac:dyDescent="0.25">
      <c r="E2150">
        <v>2149</v>
      </c>
      <c r="F2150" t="str">
        <f>IF(Sheet1!F2150="successful",Sheet1!$L2150,"")</f>
        <v/>
      </c>
      <c r="G2150">
        <f>IF(Sheet1!$F2150="failed",Sheet1!$L2150,"")</f>
        <v>2</v>
      </c>
    </row>
    <row r="2151" spans="5:7" x14ac:dyDescent="0.25">
      <c r="E2151">
        <v>2150</v>
      </c>
      <c r="F2151" t="str">
        <f>IF(Sheet1!F2151="successful",Sheet1!$L2151,"")</f>
        <v/>
      </c>
      <c r="G2151">
        <f>IF(Sheet1!$F2151="failed",Sheet1!$L2151,"")</f>
        <v>0</v>
      </c>
    </row>
    <row r="2152" spans="5:7" x14ac:dyDescent="0.25">
      <c r="E2152">
        <v>2151</v>
      </c>
      <c r="F2152" t="str">
        <f>IF(Sheet1!F2152="successful",Sheet1!$L2152,"")</f>
        <v/>
      </c>
      <c r="G2152">
        <f>IF(Sheet1!$F2152="failed",Sheet1!$L2152,"")</f>
        <v>4</v>
      </c>
    </row>
    <row r="2153" spans="5:7" x14ac:dyDescent="0.25">
      <c r="E2153">
        <v>2152</v>
      </c>
      <c r="F2153" t="str">
        <f>IF(Sheet1!F2153="successful",Sheet1!$L2153,"")</f>
        <v/>
      </c>
      <c r="G2153">
        <f>IF(Sheet1!$F2153="failed",Sheet1!$L2153,"")</f>
        <v>6</v>
      </c>
    </row>
    <row r="2154" spans="5:7" x14ac:dyDescent="0.25">
      <c r="E2154">
        <v>2153</v>
      </c>
      <c r="F2154" t="str">
        <f>IF(Sheet1!F2154="successful",Sheet1!$L2154,"")</f>
        <v/>
      </c>
      <c r="G2154">
        <f>IF(Sheet1!$F2154="failed",Sheet1!$L2154,"")</f>
        <v>4</v>
      </c>
    </row>
    <row r="2155" spans="5:7" x14ac:dyDescent="0.25">
      <c r="E2155">
        <v>2154</v>
      </c>
      <c r="F2155" t="str">
        <f>IF(Sheet1!F2155="successful",Sheet1!$L2155,"")</f>
        <v/>
      </c>
      <c r="G2155">
        <f>IF(Sheet1!$F2155="failed",Sheet1!$L2155,"")</f>
        <v>4</v>
      </c>
    </row>
    <row r="2156" spans="5:7" x14ac:dyDescent="0.25">
      <c r="E2156">
        <v>2155</v>
      </c>
      <c r="F2156" t="str">
        <f>IF(Sheet1!F2156="successful",Sheet1!$L2156,"")</f>
        <v/>
      </c>
      <c r="G2156">
        <f>IF(Sheet1!$F2156="failed",Sheet1!$L2156,"")</f>
        <v>2</v>
      </c>
    </row>
    <row r="2157" spans="5:7" x14ac:dyDescent="0.25">
      <c r="E2157">
        <v>2156</v>
      </c>
      <c r="F2157" t="str">
        <f>IF(Sheet1!F2157="successful",Sheet1!$L2157,"")</f>
        <v/>
      </c>
      <c r="G2157">
        <f>IF(Sheet1!$F2157="failed",Sheet1!$L2157,"")</f>
        <v>5</v>
      </c>
    </row>
    <row r="2158" spans="5:7" x14ac:dyDescent="0.25">
      <c r="E2158">
        <v>2157</v>
      </c>
      <c r="F2158" t="str">
        <f>IF(Sheet1!F2158="successful",Sheet1!$L2158,"")</f>
        <v/>
      </c>
      <c r="G2158">
        <f>IF(Sheet1!$F2158="failed",Sheet1!$L2158,"")</f>
        <v>83</v>
      </c>
    </row>
    <row r="2159" spans="5:7" x14ac:dyDescent="0.25">
      <c r="E2159">
        <v>2158</v>
      </c>
      <c r="F2159" t="str">
        <f>IF(Sheet1!F2159="successful",Sheet1!$L2159,"")</f>
        <v/>
      </c>
      <c r="G2159">
        <f>IF(Sheet1!$F2159="failed",Sheet1!$L2159,"")</f>
        <v>57</v>
      </c>
    </row>
    <row r="2160" spans="5:7" x14ac:dyDescent="0.25">
      <c r="E2160">
        <v>2159</v>
      </c>
      <c r="F2160" t="str">
        <f>IF(Sheet1!F2160="successful",Sheet1!$L2160,"")</f>
        <v/>
      </c>
      <c r="G2160">
        <f>IF(Sheet1!$F2160="failed",Sheet1!$L2160,"")</f>
        <v>311</v>
      </c>
    </row>
    <row r="2161" spans="5:7" x14ac:dyDescent="0.25">
      <c r="E2161">
        <v>2160</v>
      </c>
      <c r="F2161" t="str">
        <f>IF(Sheet1!F2161="successful",Sheet1!$L2161,"")</f>
        <v/>
      </c>
      <c r="G2161">
        <f>IF(Sheet1!$F2161="failed",Sheet1!$L2161,"")</f>
        <v>2</v>
      </c>
    </row>
    <row r="2162" spans="5:7" x14ac:dyDescent="0.25">
      <c r="E2162">
        <v>2161</v>
      </c>
      <c r="F2162" t="str">
        <f>IF(Sheet1!F2162="successful",Sheet1!$L2162,"")</f>
        <v/>
      </c>
      <c r="G2162">
        <f>IF(Sheet1!$F2162="failed",Sheet1!$L2162,"")</f>
        <v>16</v>
      </c>
    </row>
    <row r="2163" spans="5:7" x14ac:dyDescent="0.25">
      <c r="E2163">
        <v>2162</v>
      </c>
      <c r="F2163">
        <f>IF(Sheet1!F2163="successful",Sheet1!$L2163,"")</f>
        <v>13</v>
      </c>
      <c r="G2163" t="str">
        <f>IF(Sheet1!$F2163="failed",Sheet1!$L2163,"")</f>
        <v/>
      </c>
    </row>
    <row r="2164" spans="5:7" x14ac:dyDescent="0.25">
      <c r="E2164">
        <v>2163</v>
      </c>
      <c r="F2164">
        <f>IF(Sheet1!F2164="successful",Sheet1!$L2164,"")</f>
        <v>58</v>
      </c>
      <c r="G2164" t="str">
        <f>IF(Sheet1!$F2164="failed",Sheet1!$L2164,"")</f>
        <v/>
      </c>
    </row>
    <row r="2165" spans="5:7" x14ac:dyDescent="0.25">
      <c r="E2165">
        <v>2164</v>
      </c>
      <c r="F2165">
        <f>IF(Sheet1!F2165="successful",Sheet1!$L2165,"")</f>
        <v>44</v>
      </c>
      <c r="G2165" t="str">
        <f>IF(Sheet1!$F2165="failed",Sheet1!$L2165,"")</f>
        <v/>
      </c>
    </row>
    <row r="2166" spans="5:7" x14ac:dyDescent="0.25">
      <c r="E2166">
        <v>2165</v>
      </c>
      <c r="F2166">
        <f>IF(Sheet1!F2166="successful",Sheet1!$L2166,"")</f>
        <v>83</v>
      </c>
      <c r="G2166" t="str">
        <f>IF(Sheet1!$F2166="failed",Sheet1!$L2166,"")</f>
        <v/>
      </c>
    </row>
    <row r="2167" spans="5:7" x14ac:dyDescent="0.25">
      <c r="E2167">
        <v>2166</v>
      </c>
      <c r="F2167">
        <f>IF(Sheet1!F2167="successful",Sheet1!$L2167,"")</f>
        <v>117</v>
      </c>
      <c r="G2167" t="str">
        <f>IF(Sheet1!$F2167="failed",Sheet1!$L2167,"")</f>
        <v/>
      </c>
    </row>
    <row r="2168" spans="5:7" x14ac:dyDescent="0.25">
      <c r="E2168">
        <v>2167</v>
      </c>
      <c r="F2168">
        <f>IF(Sheet1!F2168="successful",Sheet1!$L2168,"")</f>
        <v>32</v>
      </c>
      <c r="G2168" t="str">
        <f>IF(Sheet1!$F2168="failed",Sheet1!$L2168,"")</f>
        <v/>
      </c>
    </row>
    <row r="2169" spans="5:7" x14ac:dyDescent="0.25">
      <c r="E2169">
        <v>2168</v>
      </c>
      <c r="F2169">
        <f>IF(Sheet1!F2169="successful",Sheet1!$L2169,"")</f>
        <v>8</v>
      </c>
      <c r="G2169" t="str">
        <f>IF(Sheet1!$F2169="failed",Sheet1!$L2169,"")</f>
        <v/>
      </c>
    </row>
    <row r="2170" spans="5:7" x14ac:dyDescent="0.25">
      <c r="E2170">
        <v>2169</v>
      </c>
      <c r="F2170">
        <f>IF(Sheet1!F2170="successful",Sheet1!$L2170,"")</f>
        <v>340</v>
      </c>
      <c r="G2170" t="str">
        <f>IF(Sheet1!$F2170="failed",Sheet1!$L2170,"")</f>
        <v/>
      </c>
    </row>
    <row r="2171" spans="5:7" x14ac:dyDescent="0.25">
      <c r="E2171">
        <v>2170</v>
      </c>
      <c r="F2171">
        <f>IF(Sheet1!F2171="successful",Sheet1!$L2171,"")</f>
        <v>7</v>
      </c>
      <c r="G2171" t="str">
        <f>IF(Sheet1!$F2171="failed",Sheet1!$L2171,"")</f>
        <v/>
      </c>
    </row>
    <row r="2172" spans="5:7" x14ac:dyDescent="0.25">
      <c r="E2172">
        <v>2171</v>
      </c>
      <c r="F2172">
        <f>IF(Sheet1!F2172="successful",Sheet1!$L2172,"")</f>
        <v>19</v>
      </c>
      <c r="G2172" t="str">
        <f>IF(Sheet1!$F2172="failed",Sheet1!$L2172,"")</f>
        <v/>
      </c>
    </row>
    <row r="2173" spans="5:7" x14ac:dyDescent="0.25">
      <c r="E2173">
        <v>2172</v>
      </c>
      <c r="F2173">
        <f>IF(Sheet1!F2173="successful",Sheet1!$L2173,"")</f>
        <v>47</v>
      </c>
      <c r="G2173" t="str">
        <f>IF(Sheet1!$F2173="failed",Sheet1!$L2173,"")</f>
        <v/>
      </c>
    </row>
    <row r="2174" spans="5:7" x14ac:dyDescent="0.25">
      <c r="E2174">
        <v>2173</v>
      </c>
      <c r="F2174">
        <f>IF(Sheet1!F2174="successful",Sheet1!$L2174,"")</f>
        <v>13</v>
      </c>
      <c r="G2174" t="str">
        <f>IF(Sheet1!$F2174="failed",Sheet1!$L2174,"")</f>
        <v/>
      </c>
    </row>
    <row r="2175" spans="5:7" x14ac:dyDescent="0.25">
      <c r="E2175">
        <v>2174</v>
      </c>
      <c r="F2175">
        <f>IF(Sheet1!F2175="successful",Sheet1!$L2175,"")</f>
        <v>90</v>
      </c>
      <c r="G2175" t="str">
        <f>IF(Sheet1!$F2175="failed",Sheet1!$L2175,"")</f>
        <v/>
      </c>
    </row>
    <row r="2176" spans="5:7" x14ac:dyDescent="0.25">
      <c r="E2176">
        <v>2175</v>
      </c>
      <c r="F2176">
        <f>IF(Sheet1!F2176="successful",Sheet1!$L2176,"")</f>
        <v>63</v>
      </c>
      <c r="G2176" t="str">
        <f>IF(Sheet1!$F2176="failed",Sheet1!$L2176,"")</f>
        <v/>
      </c>
    </row>
    <row r="2177" spans="5:7" x14ac:dyDescent="0.25">
      <c r="E2177">
        <v>2176</v>
      </c>
      <c r="F2177">
        <f>IF(Sheet1!F2177="successful",Sheet1!$L2177,"")</f>
        <v>26</v>
      </c>
      <c r="G2177" t="str">
        <f>IF(Sheet1!$F2177="failed",Sheet1!$L2177,"")</f>
        <v/>
      </c>
    </row>
    <row r="2178" spans="5:7" x14ac:dyDescent="0.25">
      <c r="E2178">
        <v>2177</v>
      </c>
      <c r="F2178">
        <f>IF(Sheet1!F2178="successful",Sheet1!$L2178,"")</f>
        <v>71</v>
      </c>
      <c r="G2178" t="str">
        <f>IF(Sheet1!$F2178="failed",Sheet1!$L2178,"")</f>
        <v/>
      </c>
    </row>
    <row r="2179" spans="5:7" x14ac:dyDescent="0.25">
      <c r="E2179">
        <v>2178</v>
      </c>
      <c r="F2179">
        <f>IF(Sheet1!F2179="successful",Sheet1!$L2179,"")</f>
        <v>38</v>
      </c>
      <c r="G2179" t="str">
        <f>IF(Sheet1!$F2179="failed",Sheet1!$L2179,"")</f>
        <v/>
      </c>
    </row>
    <row r="2180" spans="5:7" x14ac:dyDescent="0.25">
      <c r="E2180">
        <v>2179</v>
      </c>
      <c r="F2180">
        <f>IF(Sheet1!F2180="successful",Sheet1!$L2180,"")</f>
        <v>859</v>
      </c>
      <c r="G2180" t="str">
        <f>IF(Sheet1!$F2180="failed",Sheet1!$L2180,"")</f>
        <v/>
      </c>
    </row>
    <row r="2181" spans="5:7" x14ac:dyDescent="0.25">
      <c r="E2181">
        <v>2180</v>
      </c>
      <c r="F2181">
        <f>IF(Sheet1!F2181="successful",Sheet1!$L2181,"")</f>
        <v>21</v>
      </c>
      <c r="G2181" t="str">
        <f>IF(Sheet1!$F2181="failed",Sheet1!$L2181,"")</f>
        <v/>
      </c>
    </row>
    <row r="2182" spans="5:7" x14ac:dyDescent="0.25">
      <c r="E2182">
        <v>2181</v>
      </c>
      <c r="F2182">
        <f>IF(Sheet1!F2182="successful",Sheet1!$L2182,"")</f>
        <v>78</v>
      </c>
      <c r="G2182" t="str">
        <f>IF(Sheet1!$F2182="failed",Sheet1!$L2182,"")</f>
        <v/>
      </c>
    </row>
    <row r="2183" spans="5:7" x14ac:dyDescent="0.25">
      <c r="E2183">
        <v>2182</v>
      </c>
      <c r="F2183">
        <f>IF(Sheet1!F2183="successful",Sheet1!$L2183,"")</f>
        <v>53</v>
      </c>
      <c r="G2183" t="str">
        <f>IF(Sheet1!$F2183="failed",Sheet1!$L2183,"")</f>
        <v/>
      </c>
    </row>
    <row r="2184" spans="5:7" x14ac:dyDescent="0.25">
      <c r="E2184">
        <v>2183</v>
      </c>
      <c r="F2184">
        <f>IF(Sheet1!F2184="successful",Sheet1!$L2184,"")</f>
        <v>356</v>
      </c>
      <c r="G2184" t="str">
        <f>IF(Sheet1!$F2184="failed",Sheet1!$L2184,"")</f>
        <v/>
      </c>
    </row>
    <row r="2185" spans="5:7" x14ac:dyDescent="0.25">
      <c r="E2185">
        <v>2184</v>
      </c>
      <c r="F2185">
        <f>IF(Sheet1!F2185="successful",Sheet1!$L2185,"")</f>
        <v>279</v>
      </c>
      <c r="G2185" t="str">
        <f>IF(Sheet1!$F2185="failed",Sheet1!$L2185,"")</f>
        <v/>
      </c>
    </row>
    <row r="2186" spans="5:7" x14ac:dyDescent="0.25">
      <c r="E2186">
        <v>2185</v>
      </c>
      <c r="F2186">
        <f>IF(Sheet1!F2186="successful",Sheet1!$L2186,"")</f>
        <v>266</v>
      </c>
      <c r="G2186" t="str">
        <f>IF(Sheet1!$F2186="failed",Sheet1!$L2186,"")</f>
        <v/>
      </c>
    </row>
    <row r="2187" spans="5:7" x14ac:dyDescent="0.25">
      <c r="E2187">
        <v>2186</v>
      </c>
      <c r="F2187">
        <f>IF(Sheet1!F2187="successful",Sheet1!$L2187,"")</f>
        <v>623</v>
      </c>
      <c r="G2187" t="str">
        <f>IF(Sheet1!$F2187="failed",Sheet1!$L2187,"")</f>
        <v/>
      </c>
    </row>
    <row r="2188" spans="5:7" x14ac:dyDescent="0.25">
      <c r="E2188">
        <v>2187</v>
      </c>
      <c r="F2188">
        <f>IF(Sheet1!F2188="successful",Sheet1!$L2188,"")</f>
        <v>392</v>
      </c>
      <c r="G2188" t="str">
        <f>IF(Sheet1!$F2188="failed",Sheet1!$L2188,"")</f>
        <v/>
      </c>
    </row>
    <row r="2189" spans="5:7" x14ac:dyDescent="0.25">
      <c r="E2189">
        <v>2188</v>
      </c>
      <c r="F2189">
        <f>IF(Sheet1!F2189="successful",Sheet1!$L2189,"")</f>
        <v>3562</v>
      </c>
      <c r="G2189" t="str">
        <f>IF(Sheet1!$F2189="failed",Sheet1!$L2189,"")</f>
        <v/>
      </c>
    </row>
    <row r="2190" spans="5:7" x14ac:dyDescent="0.25">
      <c r="E2190">
        <v>2189</v>
      </c>
      <c r="F2190">
        <f>IF(Sheet1!F2190="successful",Sheet1!$L2190,"")</f>
        <v>514</v>
      </c>
      <c r="G2190" t="str">
        <f>IF(Sheet1!$F2190="failed",Sheet1!$L2190,"")</f>
        <v/>
      </c>
    </row>
    <row r="2191" spans="5:7" x14ac:dyDescent="0.25">
      <c r="E2191">
        <v>2190</v>
      </c>
      <c r="F2191">
        <f>IF(Sheet1!F2191="successful",Sheet1!$L2191,"")</f>
        <v>88</v>
      </c>
      <c r="G2191" t="str">
        <f>IF(Sheet1!$F2191="failed",Sheet1!$L2191,"")</f>
        <v/>
      </c>
    </row>
    <row r="2192" spans="5:7" x14ac:dyDescent="0.25">
      <c r="E2192">
        <v>2191</v>
      </c>
      <c r="F2192">
        <f>IF(Sheet1!F2192="successful",Sheet1!$L2192,"")</f>
        <v>537</v>
      </c>
      <c r="G2192" t="str">
        <f>IF(Sheet1!$F2192="failed",Sheet1!$L2192,"")</f>
        <v/>
      </c>
    </row>
    <row r="2193" spans="5:7" x14ac:dyDescent="0.25">
      <c r="E2193">
        <v>2192</v>
      </c>
      <c r="F2193">
        <f>IF(Sheet1!F2193="successful",Sheet1!$L2193,"")</f>
        <v>25</v>
      </c>
      <c r="G2193" t="str">
        <f>IF(Sheet1!$F2193="failed",Sheet1!$L2193,"")</f>
        <v/>
      </c>
    </row>
    <row r="2194" spans="5:7" x14ac:dyDescent="0.25">
      <c r="E2194">
        <v>2193</v>
      </c>
      <c r="F2194">
        <f>IF(Sheet1!F2194="successful",Sheet1!$L2194,"")</f>
        <v>3238</v>
      </c>
      <c r="G2194" t="str">
        <f>IF(Sheet1!$F2194="failed",Sheet1!$L2194,"")</f>
        <v/>
      </c>
    </row>
    <row r="2195" spans="5:7" x14ac:dyDescent="0.25">
      <c r="E2195">
        <v>2194</v>
      </c>
      <c r="F2195">
        <f>IF(Sheet1!F2195="successful",Sheet1!$L2195,"")</f>
        <v>897</v>
      </c>
      <c r="G2195" t="str">
        <f>IF(Sheet1!$F2195="failed",Sheet1!$L2195,"")</f>
        <v/>
      </c>
    </row>
    <row r="2196" spans="5:7" x14ac:dyDescent="0.25">
      <c r="E2196">
        <v>2195</v>
      </c>
      <c r="F2196">
        <f>IF(Sheet1!F2196="successful",Sheet1!$L2196,"")</f>
        <v>878</v>
      </c>
      <c r="G2196" t="str">
        <f>IF(Sheet1!$F2196="failed",Sheet1!$L2196,"")</f>
        <v/>
      </c>
    </row>
    <row r="2197" spans="5:7" x14ac:dyDescent="0.25">
      <c r="E2197">
        <v>2196</v>
      </c>
      <c r="F2197">
        <f>IF(Sheet1!F2197="successful",Sheet1!$L2197,"")</f>
        <v>115</v>
      </c>
      <c r="G2197" t="str">
        <f>IF(Sheet1!$F2197="failed",Sheet1!$L2197,"")</f>
        <v/>
      </c>
    </row>
    <row r="2198" spans="5:7" x14ac:dyDescent="0.25">
      <c r="E2198">
        <v>2197</v>
      </c>
      <c r="F2198">
        <f>IF(Sheet1!F2198="successful",Sheet1!$L2198,"")</f>
        <v>234</v>
      </c>
      <c r="G2198" t="str">
        <f>IF(Sheet1!$F2198="failed",Sheet1!$L2198,"")</f>
        <v/>
      </c>
    </row>
    <row r="2199" spans="5:7" x14ac:dyDescent="0.25">
      <c r="E2199">
        <v>2198</v>
      </c>
      <c r="F2199">
        <f>IF(Sheet1!F2199="successful",Sheet1!$L2199,"")</f>
        <v>4330</v>
      </c>
      <c r="G2199" t="str">
        <f>IF(Sheet1!$F2199="failed",Sheet1!$L2199,"")</f>
        <v/>
      </c>
    </row>
    <row r="2200" spans="5:7" x14ac:dyDescent="0.25">
      <c r="E2200">
        <v>2199</v>
      </c>
      <c r="F2200">
        <f>IF(Sheet1!F2200="successful",Sheet1!$L2200,"")</f>
        <v>651</v>
      </c>
      <c r="G2200" t="str">
        <f>IF(Sheet1!$F2200="failed",Sheet1!$L2200,"")</f>
        <v/>
      </c>
    </row>
    <row r="2201" spans="5:7" x14ac:dyDescent="0.25">
      <c r="E2201">
        <v>2200</v>
      </c>
      <c r="F2201">
        <f>IF(Sheet1!F2201="successful",Sheet1!$L2201,"")</f>
        <v>251</v>
      </c>
      <c r="G2201" t="str">
        <f>IF(Sheet1!$F2201="failed",Sheet1!$L2201,"")</f>
        <v/>
      </c>
    </row>
    <row r="2202" spans="5:7" x14ac:dyDescent="0.25">
      <c r="E2202">
        <v>2201</v>
      </c>
      <c r="F2202">
        <f>IF(Sheet1!F2202="successful",Sheet1!$L2202,"")</f>
        <v>263</v>
      </c>
      <c r="G2202" t="str">
        <f>IF(Sheet1!$F2202="failed",Sheet1!$L2202,"")</f>
        <v/>
      </c>
    </row>
    <row r="2203" spans="5:7" x14ac:dyDescent="0.25">
      <c r="E2203">
        <v>2202</v>
      </c>
      <c r="F2203">
        <f>IF(Sheet1!F2203="successful",Sheet1!$L2203,"")</f>
        <v>28</v>
      </c>
      <c r="G2203" t="str">
        <f>IF(Sheet1!$F2203="failed",Sheet1!$L2203,"")</f>
        <v/>
      </c>
    </row>
    <row r="2204" spans="5:7" x14ac:dyDescent="0.25">
      <c r="E2204">
        <v>2203</v>
      </c>
      <c r="F2204">
        <f>IF(Sheet1!F2204="successful",Sheet1!$L2204,"")</f>
        <v>721</v>
      </c>
      <c r="G2204" t="str">
        <f>IF(Sheet1!$F2204="failed",Sheet1!$L2204,"")</f>
        <v/>
      </c>
    </row>
    <row r="2205" spans="5:7" x14ac:dyDescent="0.25">
      <c r="E2205">
        <v>2204</v>
      </c>
      <c r="F2205">
        <f>IF(Sheet1!F2205="successful",Sheet1!$L2205,"")</f>
        <v>50</v>
      </c>
      <c r="G2205" t="str">
        <f>IF(Sheet1!$F2205="failed",Sheet1!$L2205,"")</f>
        <v/>
      </c>
    </row>
    <row r="2206" spans="5:7" x14ac:dyDescent="0.25">
      <c r="E2206">
        <v>2205</v>
      </c>
      <c r="F2206">
        <f>IF(Sheet1!F2206="successful",Sheet1!$L2206,"")</f>
        <v>73</v>
      </c>
      <c r="G2206" t="str">
        <f>IF(Sheet1!$F2206="failed",Sheet1!$L2206,"")</f>
        <v/>
      </c>
    </row>
    <row r="2207" spans="5:7" x14ac:dyDescent="0.25">
      <c r="E2207">
        <v>2206</v>
      </c>
      <c r="F2207">
        <f>IF(Sheet1!F2207="successful",Sheet1!$L2207,"")</f>
        <v>27</v>
      </c>
      <c r="G2207" t="str">
        <f>IF(Sheet1!$F2207="failed",Sheet1!$L2207,"")</f>
        <v/>
      </c>
    </row>
    <row r="2208" spans="5:7" x14ac:dyDescent="0.25">
      <c r="E2208">
        <v>2207</v>
      </c>
      <c r="F2208">
        <f>IF(Sheet1!F2208="successful",Sheet1!$L2208,"")</f>
        <v>34</v>
      </c>
      <c r="G2208" t="str">
        <f>IF(Sheet1!$F2208="failed",Sheet1!$L2208,"")</f>
        <v/>
      </c>
    </row>
    <row r="2209" spans="5:7" x14ac:dyDescent="0.25">
      <c r="E2209">
        <v>2208</v>
      </c>
      <c r="F2209">
        <f>IF(Sheet1!F2209="successful",Sheet1!$L2209,"")</f>
        <v>7</v>
      </c>
      <c r="G2209" t="str">
        <f>IF(Sheet1!$F2209="failed",Sheet1!$L2209,"")</f>
        <v/>
      </c>
    </row>
    <row r="2210" spans="5:7" x14ac:dyDescent="0.25">
      <c r="E2210">
        <v>2209</v>
      </c>
      <c r="F2210">
        <f>IF(Sheet1!F2210="successful",Sheet1!$L2210,"")</f>
        <v>24</v>
      </c>
      <c r="G2210" t="str">
        <f>IF(Sheet1!$F2210="failed",Sheet1!$L2210,"")</f>
        <v/>
      </c>
    </row>
    <row r="2211" spans="5:7" x14ac:dyDescent="0.25">
      <c r="E2211">
        <v>2210</v>
      </c>
      <c r="F2211">
        <f>IF(Sheet1!F2211="successful",Sheet1!$L2211,"")</f>
        <v>15</v>
      </c>
      <c r="G2211" t="str">
        <f>IF(Sheet1!$F2211="failed",Sheet1!$L2211,"")</f>
        <v/>
      </c>
    </row>
    <row r="2212" spans="5:7" x14ac:dyDescent="0.25">
      <c r="E2212">
        <v>2211</v>
      </c>
      <c r="F2212">
        <f>IF(Sheet1!F2212="successful",Sheet1!$L2212,"")</f>
        <v>72</v>
      </c>
      <c r="G2212" t="str">
        <f>IF(Sheet1!$F2212="failed",Sheet1!$L2212,"")</f>
        <v/>
      </c>
    </row>
    <row r="2213" spans="5:7" x14ac:dyDescent="0.25">
      <c r="E2213">
        <v>2212</v>
      </c>
      <c r="F2213">
        <f>IF(Sheet1!F2213="successful",Sheet1!$L2213,"")</f>
        <v>120</v>
      </c>
      <c r="G2213" t="str">
        <f>IF(Sheet1!$F2213="failed",Sheet1!$L2213,"")</f>
        <v/>
      </c>
    </row>
    <row r="2214" spans="5:7" x14ac:dyDescent="0.25">
      <c r="E2214">
        <v>2213</v>
      </c>
      <c r="F2214">
        <f>IF(Sheet1!F2214="successful",Sheet1!$L2214,"")</f>
        <v>123</v>
      </c>
      <c r="G2214" t="str">
        <f>IF(Sheet1!$F2214="failed",Sheet1!$L2214,"")</f>
        <v/>
      </c>
    </row>
    <row r="2215" spans="5:7" x14ac:dyDescent="0.25">
      <c r="E2215">
        <v>2214</v>
      </c>
      <c r="F2215">
        <f>IF(Sheet1!F2215="successful",Sheet1!$L2215,"")</f>
        <v>1</v>
      </c>
      <c r="G2215" t="str">
        <f>IF(Sheet1!$F2215="failed",Sheet1!$L2215,"")</f>
        <v/>
      </c>
    </row>
    <row r="2216" spans="5:7" x14ac:dyDescent="0.25">
      <c r="E2216">
        <v>2215</v>
      </c>
      <c r="F2216">
        <f>IF(Sheet1!F2216="successful",Sheet1!$L2216,"")</f>
        <v>24</v>
      </c>
      <c r="G2216" t="str">
        <f>IF(Sheet1!$F2216="failed",Sheet1!$L2216,"")</f>
        <v/>
      </c>
    </row>
    <row r="2217" spans="5:7" x14ac:dyDescent="0.25">
      <c r="E2217">
        <v>2216</v>
      </c>
      <c r="F2217">
        <f>IF(Sheet1!F2217="successful",Sheet1!$L2217,"")</f>
        <v>33</v>
      </c>
      <c r="G2217" t="str">
        <f>IF(Sheet1!$F2217="failed",Sheet1!$L2217,"")</f>
        <v/>
      </c>
    </row>
    <row r="2218" spans="5:7" x14ac:dyDescent="0.25">
      <c r="E2218">
        <v>2217</v>
      </c>
      <c r="F2218">
        <f>IF(Sheet1!F2218="successful",Sheet1!$L2218,"")</f>
        <v>14</v>
      </c>
      <c r="G2218" t="str">
        <f>IF(Sheet1!$F2218="failed",Sheet1!$L2218,"")</f>
        <v/>
      </c>
    </row>
    <row r="2219" spans="5:7" x14ac:dyDescent="0.25">
      <c r="E2219">
        <v>2218</v>
      </c>
      <c r="F2219">
        <f>IF(Sheet1!F2219="successful",Sheet1!$L2219,"")</f>
        <v>9</v>
      </c>
      <c r="G2219" t="str">
        <f>IF(Sheet1!$F2219="failed",Sheet1!$L2219,"")</f>
        <v/>
      </c>
    </row>
    <row r="2220" spans="5:7" x14ac:dyDescent="0.25">
      <c r="E2220">
        <v>2219</v>
      </c>
      <c r="F2220">
        <f>IF(Sheet1!F2220="successful",Sheet1!$L2220,"")</f>
        <v>76</v>
      </c>
      <c r="G2220" t="str">
        <f>IF(Sheet1!$F2220="failed",Sheet1!$L2220,"")</f>
        <v/>
      </c>
    </row>
    <row r="2221" spans="5:7" x14ac:dyDescent="0.25">
      <c r="E2221">
        <v>2220</v>
      </c>
      <c r="F2221">
        <f>IF(Sheet1!F2221="successful",Sheet1!$L2221,"")</f>
        <v>19</v>
      </c>
      <c r="G2221" t="str">
        <f>IF(Sheet1!$F2221="failed",Sheet1!$L2221,"")</f>
        <v/>
      </c>
    </row>
    <row r="2222" spans="5:7" x14ac:dyDescent="0.25">
      <c r="E2222">
        <v>2221</v>
      </c>
      <c r="F2222">
        <f>IF(Sheet1!F2222="successful",Sheet1!$L2222,"")</f>
        <v>69</v>
      </c>
      <c r="G2222" t="str">
        <f>IF(Sheet1!$F2222="failed",Sheet1!$L2222,"")</f>
        <v/>
      </c>
    </row>
    <row r="2223" spans="5:7" x14ac:dyDescent="0.25">
      <c r="E2223">
        <v>2222</v>
      </c>
      <c r="F2223">
        <f>IF(Sheet1!F2223="successful",Sheet1!$L2223,"")</f>
        <v>218</v>
      </c>
      <c r="G2223" t="str">
        <f>IF(Sheet1!$F2223="failed",Sheet1!$L2223,"")</f>
        <v/>
      </c>
    </row>
    <row r="2224" spans="5:7" x14ac:dyDescent="0.25">
      <c r="E2224">
        <v>2223</v>
      </c>
      <c r="F2224">
        <f>IF(Sheet1!F2224="successful",Sheet1!$L2224,"")</f>
        <v>30</v>
      </c>
      <c r="G2224" t="str">
        <f>IF(Sheet1!$F2224="failed",Sheet1!$L2224,"")</f>
        <v/>
      </c>
    </row>
    <row r="2225" spans="5:7" x14ac:dyDescent="0.25">
      <c r="E2225">
        <v>2224</v>
      </c>
      <c r="F2225">
        <f>IF(Sheet1!F2225="successful",Sheet1!$L2225,"")</f>
        <v>100</v>
      </c>
      <c r="G2225" t="str">
        <f>IF(Sheet1!$F2225="failed",Sheet1!$L2225,"")</f>
        <v/>
      </c>
    </row>
    <row r="2226" spans="5:7" x14ac:dyDescent="0.25">
      <c r="E2226">
        <v>2225</v>
      </c>
      <c r="F2226">
        <f>IF(Sheet1!F2226="successful",Sheet1!$L2226,"")</f>
        <v>296</v>
      </c>
      <c r="G2226" t="str">
        <f>IF(Sheet1!$F2226="failed",Sheet1!$L2226,"")</f>
        <v/>
      </c>
    </row>
    <row r="2227" spans="5:7" x14ac:dyDescent="0.25">
      <c r="E2227">
        <v>2226</v>
      </c>
      <c r="F2227">
        <f>IF(Sheet1!F2227="successful",Sheet1!$L2227,"")</f>
        <v>1204</v>
      </c>
      <c r="G2227" t="str">
        <f>IF(Sheet1!$F2227="failed",Sheet1!$L2227,"")</f>
        <v/>
      </c>
    </row>
    <row r="2228" spans="5:7" x14ac:dyDescent="0.25">
      <c r="E2228">
        <v>2227</v>
      </c>
      <c r="F2228">
        <f>IF(Sheet1!F2228="successful",Sheet1!$L2228,"")</f>
        <v>321</v>
      </c>
      <c r="G2228" t="str">
        <f>IF(Sheet1!$F2228="failed",Sheet1!$L2228,"")</f>
        <v/>
      </c>
    </row>
    <row r="2229" spans="5:7" x14ac:dyDescent="0.25">
      <c r="E2229">
        <v>2228</v>
      </c>
      <c r="F2229">
        <f>IF(Sheet1!F2229="successful",Sheet1!$L2229,"")</f>
        <v>301</v>
      </c>
      <c r="G2229" t="str">
        <f>IF(Sheet1!$F2229="failed",Sheet1!$L2229,"")</f>
        <v/>
      </c>
    </row>
    <row r="2230" spans="5:7" x14ac:dyDescent="0.25">
      <c r="E2230">
        <v>2229</v>
      </c>
      <c r="F2230">
        <f>IF(Sheet1!F2230="successful",Sheet1!$L2230,"")</f>
        <v>144</v>
      </c>
      <c r="G2230" t="str">
        <f>IF(Sheet1!$F2230="failed",Sheet1!$L2230,"")</f>
        <v/>
      </c>
    </row>
    <row r="2231" spans="5:7" x14ac:dyDescent="0.25">
      <c r="E2231">
        <v>2230</v>
      </c>
      <c r="F2231">
        <f>IF(Sheet1!F2231="successful",Sheet1!$L2231,"")</f>
        <v>539</v>
      </c>
      <c r="G2231" t="str">
        <f>IF(Sheet1!$F2231="failed",Sheet1!$L2231,"")</f>
        <v/>
      </c>
    </row>
    <row r="2232" spans="5:7" x14ac:dyDescent="0.25">
      <c r="E2232">
        <v>2231</v>
      </c>
      <c r="F2232">
        <f>IF(Sheet1!F2232="successful",Sheet1!$L2232,"")</f>
        <v>498</v>
      </c>
      <c r="G2232" t="str">
        <f>IF(Sheet1!$F2232="failed",Sheet1!$L2232,"")</f>
        <v/>
      </c>
    </row>
    <row r="2233" spans="5:7" x14ac:dyDescent="0.25">
      <c r="E2233">
        <v>2232</v>
      </c>
      <c r="F2233">
        <f>IF(Sheet1!F2233="successful",Sheet1!$L2233,"")</f>
        <v>1113</v>
      </c>
      <c r="G2233" t="str">
        <f>IF(Sheet1!$F2233="failed",Sheet1!$L2233,"")</f>
        <v/>
      </c>
    </row>
    <row r="2234" spans="5:7" x14ac:dyDescent="0.25">
      <c r="E2234">
        <v>2233</v>
      </c>
      <c r="F2234">
        <f>IF(Sheet1!F2234="successful",Sheet1!$L2234,"")</f>
        <v>988</v>
      </c>
      <c r="G2234" t="str">
        <f>IF(Sheet1!$F2234="failed",Sheet1!$L2234,"")</f>
        <v/>
      </c>
    </row>
    <row r="2235" spans="5:7" x14ac:dyDescent="0.25">
      <c r="E2235">
        <v>2234</v>
      </c>
      <c r="F2235">
        <f>IF(Sheet1!F2235="successful",Sheet1!$L2235,"")</f>
        <v>391</v>
      </c>
      <c r="G2235" t="str">
        <f>IF(Sheet1!$F2235="failed",Sheet1!$L2235,"")</f>
        <v/>
      </c>
    </row>
    <row r="2236" spans="5:7" x14ac:dyDescent="0.25">
      <c r="E2236">
        <v>2235</v>
      </c>
      <c r="F2236">
        <f>IF(Sheet1!F2236="successful",Sheet1!$L2236,"")</f>
        <v>28</v>
      </c>
      <c r="G2236" t="str">
        <f>IF(Sheet1!$F2236="failed",Sheet1!$L2236,"")</f>
        <v/>
      </c>
    </row>
    <row r="2237" spans="5:7" x14ac:dyDescent="0.25">
      <c r="E2237">
        <v>2236</v>
      </c>
      <c r="F2237">
        <f>IF(Sheet1!F2237="successful",Sheet1!$L2237,"")</f>
        <v>147</v>
      </c>
      <c r="G2237" t="str">
        <f>IF(Sheet1!$F2237="failed",Sheet1!$L2237,"")</f>
        <v/>
      </c>
    </row>
    <row r="2238" spans="5:7" x14ac:dyDescent="0.25">
      <c r="E2238">
        <v>2237</v>
      </c>
      <c r="F2238">
        <f>IF(Sheet1!F2238="successful",Sheet1!$L2238,"")</f>
        <v>680</v>
      </c>
      <c r="G2238" t="str">
        <f>IF(Sheet1!$F2238="failed",Sheet1!$L2238,"")</f>
        <v/>
      </c>
    </row>
    <row r="2239" spans="5:7" x14ac:dyDescent="0.25">
      <c r="E2239">
        <v>2238</v>
      </c>
      <c r="F2239">
        <f>IF(Sheet1!F2239="successful",Sheet1!$L2239,"")</f>
        <v>983</v>
      </c>
      <c r="G2239" t="str">
        <f>IF(Sheet1!$F2239="failed",Sheet1!$L2239,"")</f>
        <v/>
      </c>
    </row>
    <row r="2240" spans="5:7" x14ac:dyDescent="0.25">
      <c r="E2240">
        <v>2239</v>
      </c>
      <c r="F2240">
        <f>IF(Sheet1!F2240="successful",Sheet1!$L2240,"")</f>
        <v>79</v>
      </c>
      <c r="G2240" t="str">
        <f>IF(Sheet1!$F2240="failed",Sheet1!$L2240,"")</f>
        <v/>
      </c>
    </row>
    <row r="2241" spans="5:7" x14ac:dyDescent="0.25">
      <c r="E2241">
        <v>2240</v>
      </c>
      <c r="F2241">
        <f>IF(Sheet1!F2241="successful",Sheet1!$L2241,"")</f>
        <v>426</v>
      </c>
      <c r="G2241" t="str">
        <f>IF(Sheet1!$F2241="failed",Sheet1!$L2241,"")</f>
        <v/>
      </c>
    </row>
    <row r="2242" spans="5:7" x14ac:dyDescent="0.25">
      <c r="E2242">
        <v>2241</v>
      </c>
      <c r="F2242">
        <f>IF(Sheet1!F2242="successful",Sheet1!$L2242,"")</f>
        <v>96</v>
      </c>
      <c r="G2242" t="str">
        <f>IF(Sheet1!$F2242="failed",Sheet1!$L2242,"")</f>
        <v/>
      </c>
    </row>
    <row r="2243" spans="5:7" x14ac:dyDescent="0.25">
      <c r="E2243">
        <v>2242</v>
      </c>
      <c r="F2243">
        <f>IF(Sheet1!F2243="successful",Sheet1!$L2243,"")</f>
        <v>163</v>
      </c>
      <c r="G2243" t="str">
        <f>IF(Sheet1!$F2243="failed",Sheet1!$L2243,"")</f>
        <v/>
      </c>
    </row>
    <row r="2244" spans="5:7" x14ac:dyDescent="0.25">
      <c r="E2244">
        <v>2243</v>
      </c>
      <c r="F2244">
        <f>IF(Sheet1!F2244="successful",Sheet1!$L2244,"")</f>
        <v>2525</v>
      </c>
      <c r="G2244" t="str">
        <f>IF(Sheet1!$F2244="failed",Sheet1!$L2244,"")</f>
        <v/>
      </c>
    </row>
    <row r="2245" spans="5:7" x14ac:dyDescent="0.25">
      <c r="E2245">
        <v>2244</v>
      </c>
      <c r="F2245">
        <f>IF(Sheet1!F2245="successful",Sheet1!$L2245,"")</f>
        <v>2035</v>
      </c>
      <c r="G2245" t="str">
        <f>IF(Sheet1!$F2245="failed",Sheet1!$L2245,"")</f>
        <v/>
      </c>
    </row>
    <row r="2246" spans="5:7" x14ac:dyDescent="0.25">
      <c r="E2246">
        <v>2245</v>
      </c>
      <c r="F2246">
        <f>IF(Sheet1!F2246="successful",Sheet1!$L2246,"")</f>
        <v>290</v>
      </c>
      <c r="G2246" t="str">
        <f>IF(Sheet1!$F2246="failed",Sheet1!$L2246,"")</f>
        <v/>
      </c>
    </row>
    <row r="2247" spans="5:7" x14ac:dyDescent="0.25">
      <c r="E2247">
        <v>2246</v>
      </c>
      <c r="F2247">
        <f>IF(Sheet1!F2247="successful",Sheet1!$L2247,"")</f>
        <v>1980</v>
      </c>
      <c r="G2247" t="str">
        <f>IF(Sheet1!$F2247="failed",Sheet1!$L2247,"")</f>
        <v/>
      </c>
    </row>
    <row r="2248" spans="5:7" x14ac:dyDescent="0.25">
      <c r="E2248">
        <v>2247</v>
      </c>
      <c r="F2248">
        <f>IF(Sheet1!F2248="successful",Sheet1!$L2248,"")</f>
        <v>57</v>
      </c>
      <c r="G2248" t="str">
        <f>IF(Sheet1!$F2248="failed",Sheet1!$L2248,"")</f>
        <v/>
      </c>
    </row>
    <row r="2249" spans="5:7" x14ac:dyDescent="0.25">
      <c r="E2249">
        <v>2248</v>
      </c>
      <c r="F2249">
        <f>IF(Sheet1!F2249="successful",Sheet1!$L2249,"")</f>
        <v>380</v>
      </c>
      <c r="G2249" t="str">
        <f>IF(Sheet1!$F2249="failed",Sheet1!$L2249,"")</f>
        <v/>
      </c>
    </row>
    <row r="2250" spans="5:7" x14ac:dyDescent="0.25">
      <c r="E2250">
        <v>2249</v>
      </c>
      <c r="F2250">
        <f>IF(Sheet1!F2250="successful",Sheet1!$L2250,"")</f>
        <v>128</v>
      </c>
      <c r="G2250" t="str">
        <f>IF(Sheet1!$F2250="failed",Sheet1!$L2250,"")</f>
        <v/>
      </c>
    </row>
    <row r="2251" spans="5:7" x14ac:dyDescent="0.25">
      <c r="E2251">
        <v>2250</v>
      </c>
      <c r="F2251">
        <f>IF(Sheet1!F2251="successful",Sheet1!$L2251,"")</f>
        <v>180</v>
      </c>
      <c r="G2251" t="str">
        <f>IF(Sheet1!$F2251="failed",Sheet1!$L2251,"")</f>
        <v/>
      </c>
    </row>
    <row r="2252" spans="5:7" x14ac:dyDescent="0.25">
      <c r="E2252">
        <v>2251</v>
      </c>
      <c r="F2252">
        <f>IF(Sheet1!F2252="successful",Sheet1!$L2252,"")</f>
        <v>571</v>
      </c>
      <c r="G2252" t="str">
        <f>IF(Sheet1!$F2252="failed",Sheet1!$L2252,"")</f>
        <v/>
      </c>
    </row>
    <row r="2253" spans="5:7" x14ac:dyDescent="0.25">
      <c r="E2253">
        <v>2252</v>
      </c>
      <c r="F2253">
        <f>IF(Sheet1!F2253="successful",Sheet1!$L2253,"")</f>
        <v>480</v>
      </c>
      <c r="G2253" t="str">
        <f>IF(Sheet1!$F2253="failed",Sheet1!$L2253,"")</f>
        <v/>
      </c>
    </row>
    <row r="2254" spans="5:7" x14ac:dyDescent="0.25">
      <c r="E2254">
        <v>2253</v>
      </c>
      <c r="F2254">
        <f>IF(Sheet1!F2254="successful",Sheet1!$L2254,"")</f>
        <v>249</v>
      </c>
      <c r="G2254" t="str">
        <f>IF(Sheet1!$F2254="failed",Sheet1!$L2254,"")</f>
        <v/>
      </c>
    </row>
    <row r="2255" spans="5:7" x14ac:dyDescent="0.25">
      <c r="E2255">
        <v>2254</v>
      </c>
      <c r="F2255">
        <f>IF(Sheet1!F2255="successful",Sheet1!$L2255,"")</f>
        <v>84</v>
      </c>
      <c r="G2255" t="str">
        <f>IF(Sheet1!$F2255="failed",Sheet1!$L2255,"")</f>
        <v/>
      </c>
    </row>
    <row r="2256" spans="5:7" x14ac:dyDescent="0.25">
      <c r="E2256">
        <v>2255</v>
      </c>
      <c r="F2256">
        <f>IF(Sheet1!F2256="successful",Sheet1!$L2256,"")</f>
        <v>197</v>
      </c>
      <c r="G2256" t="str">
        <f>IF(Sheet1!$F2256="failed",Sheet1!$L2256,"")</f>
        <v/>
      </c>
    </row>
    <row r="2257" spans="5:7" x14ac:dyDescent="0.25">
      <c r="E2257">
        <v>2256</v>
      </c>
      <c r="F2257">
        <f>IF(Sheet1!F2257="successful",Sheet1!$L2257,"")</f>
        <v>271</v>
      </c>
      <c r="G2257" t="str">
        <f>IF(Sheet1!$F2257="failed",Sheet1!$L2257,"")</f>
        <v/>
      </c>
    </row>
    <row r="2258" spans="5:7" x14ac:dyDescent="0.25">
      <c r="E2258">
        <v>2257</v>
      </c>
      <c r="F2258">
        <f>IF(Sheet1!F2258="successful",Sheet1!$L2258,"")</f>
        <v>50</v>
      </c>
      <c r="G2258" t="str">
        <f>IF(Sheet1!$F2258="failed",Sheet1!$L2258,"")</f>
        <v/>
      </c>
    </row>
    <row r="2259" spans="5:7" x14ac:dyDescent="0.25">
      <c r="E2259">
        <v>2258</v>
      </c>
      <c r="F2259">
        <f>IF(Sheet1!F2259="successful",Sheet1!$L2259,"")</f>
        <v>169</v>
      </c>
      <c r="G2259" t="str">
        <f>IF(Sheet1!$F2259="failed",Sheet1!$L2259,"")</f>
        <v/>
      </c>
    </row>
    <row r="2260" spans="5:7" x14ac:dyDescent="0.25">
      <c r="E2260">
        <v>2259</v>
      </c>
      <c r="F2260">
        <f>IF(Sheet1!F2260="successful",Sheet1!$L2260,"")</f>
        <v>205</v>
      </c>
      <c r="G2260" t="str">
        <f>IF(Sheet1!$F2260="failed",Sheet1!$L2260,"")</f>
        <v/>
      </c>
    </row>
    <row r="2261" spans="5:7" x14ac:dyDescent="0.25">
      <c r="E2261">
        <v>2260</v>
      </c>
      <c r="F2261">
        <f>IF(Sheet1!F2261="successful",Sheet1!$L2261,"")</f>
        <v>206</v>
      </c>
      <c r="G2261" t="str">
        <f>IF(Sheet1!$F2261="failed",Sheet1!$L2261,"")</f>
        <v/>
      </c>
    </row>
    <row r="2262" spans="5:7" x14ac:dyDescent="0.25">
      <c r="E2262">
        <v>2261</v>
      </c>
      <c r="F2262">
        <f>IF(Sheet1!F2262="successful",Sheet1!$L2262,"")</f>
        <v>84</v>
      </c>
      <c r="G2262" t="str">
        <f>IF(Sheet1!$F2262="failed",Sheet1!$L2262,"")</f>
        <v/>
      </c>
    </row>
    <row r="2263" spans="5:7" x14ac:dyDescent="0.25">
      <c r="E2263">
        <v>2262</v>
      </c>
      <c r="F2263">
        <f>IF(Sheet1!F2263="successful",Sheet1!$L2263,"")</f>
        <v>210</v>
      </c>
      <c r="G2263" t="str">
        <f>IF(Sheet1!$F2263="failed",Sheet1!$L2263,"")</f>
        <v/>
      </c>
    </row>
    <row r="2264" spans="5:7" x14ac:dyDescent="0.25">
      <c r="E2264">
        <v>2263</v>
      </c>
      <c r="F2264">
        <f>IF(Sheet1!F2264="successful",Sheet1!$L2264,"")</f>
        <v>181</v>
      </c>
      <c r="G2264" t="str">
        <f>IF(Sheet1!$F2264="failed",Sheet1!$L2264,"")</f>
        <v/>
      </c>
    </row>
    <row r="2265" spans="5:7" x14ac:dyDescent="0.25">
      <c r="E2265">
        <v>2264</v>
      </c>
      <c r="F2265">
        <f>IF(Sheet1!F2265="successful",Sheet1!$L2265,"")</f>
        <v>60</v>
      </c>
      <c r="G2265" t="str">
        <f>IF(Sheet1!$F2265="failed",Sheet1!$L2265,"")</f>
        <v/>
      </c>
    </row>
    <row r="2266" spans="5:7" x14ac:dyDescent="0.25">
      <c r="E2266">
        <v>2265</v>
      </c>
      <c r="F2266">
        <f>IF(Sheet1!F2266="successful",Sheet1!$L2266,"")</f>
        <v>445</v>
      </c>
      <c r="G2266" t="str">
        <f>IF(Sheet1!$F2266="failed",Sheet1!$L2266,"")</f>
        <v/>
      </c>
    </row>
    <row r="2267" spans="5:7" x14ac:dyDescent="0.25">
      <c r="E2267">
        <v>2266</v>
      </c>
      <c r="F2267">
        <f>IF(Sheet1!F2267="successful",Sheet1!$L2267,"")</f>
        <v>17</v>
      </c>
      <c r="G2267" t="str">
        <f>IF(Sheet1!$F2267="failed",Sheet1!$L2267,"")</f>
        <v/>
      </c>
    </row>
    <row r="2268" spans="5:7" x14ac:dyDescent="0.25">
      <c r="E2268">
        <v>2267</v>
      </c>
      <c r="F2268">
        <f>IF(Sheet1!F2268="successful",Sheet1!$L2268,"")</f>
        <v>194</v>
      </c>
      <c r="G2268" t="str">
        <f>IF(Sheet1!$F2268="failed",Sheet1!$L2268,"")</f>
        <v/>
      </c>
    </row>
    <row r="2269" spans="5:7" x14ac:dyDescent="0.25">
      <c r="E2269">
        <v>2268</v>
      </c>
      <c r="F2269">
        <f>IF(Sheet1!F2269="successful",Sheet1!$L2269,"")</f>
        <v>404</v>
      </c>
      <c r="G2269" t="str">
        <f>IF(Sheet1!$F2269="failed",Sheet1!$L2269,"")</f>
        <v/>
      </c>
    </row>
    <row r="2270" spans="5:7" x14ac:dyDescent="0.25">
      <c r="E2270">
        <v>2269</v>
      </c>
      <c r="F2270">
        <f>IF(Sheet1!F2270="successful",Sheet1!$L2270,"")</f>
        <v>194</v>
      </c>
      <c r="G2270" t="str">
        <f>IF(Sheet1!$F2270="failed",Sheet1!$L2270,"")</f>
        <v/>
      </c>
    </row>
    <row r="2271" spans="5:7" x14ac:dyDescent="0.25">
      <c r="E2271">
        <v>2270</v>
      </c>
      <c r="F2271">
        <f>IF(Sheet1!F2271="successful",Sheet1!$L2271,"")</f>
        <v>902</v>
      </c>
      <c r="G2271" t="str">
        <f>IF(Sheet1!$F2271="failed",Sheet1!$L2271,"")</f>
        <v/>
      </c>
    </row>
    <row r="2272" spans="5:7" x14ac:dyDescent="0.25">
      <c r="E2272">
        <v>2271</v>
      </c>
      <c r="F2272">
        <f>IF(Sheet1!F2272="successful",Sheet1!$L2272,"")</f>
        <v>1670</v>
      </c>
      <c r="G2272" t="str">
        <f>IF(Sheet1!$F2272="failed",Sheet1!$L2272,"")</f>
        <v/>
      </c>
    </row>
    <row r="2273" spans="5:7" x14ac:dyDescent="0.25">
      <c r="E2273">
        <v>2272</v>
      </c>
      <c r="F2273">
        <f>IF(Sheet1!F2273="successful",Sheet1!$L2273,"")</f>
        <v>1328</v>
      </c>
      <c r="G2273" t="str">
        <f>IF(Sheet1!$F2273="failed",Sheet1!$L2273,"")</f>
        <v/>
      </c>
    </row>
    <row r="2274" spans="5:7" x14ac:dyDescent="0.25">
      <c r="E2274">
        <v>2273</v>
      </c>
      <c r="F2274">
        <f>IF(Sheet1!F2274="successful",Sheet1!$L2274,"")</f>
        <v>944</v>
      </c>
      <c r="G2274" t="str">
        <f>IF(Sheet1!$F2274="failed",Sheet1!$L2274,"")</f>
        <v/>
      </c>
    </row>
    <row r="2275" spans="5:7" x14ac:dyDescent="0.25">
      <c r="E2275">
        <v>2274</v>
      </c>
      <c r="F2275">
        <f>IF(Sheet1!F2275="successful",Sheet1!$L2275,"")</f>
        <v>147</v>
      </c>
      <c r="G2275" t="str">
        <f>IF(Sheet1!$F2275="failed",Sheet1!$L2275,"")</f>
        <v/>
      </c>
    </row>
    <row r="2276" spans="5:7" x14ac:dyDescent="0.25">
      <c r="E2276">
        <v>2275</v>
      </c>
      <c r="F2276">
        <f>IF(Sheet1!F2276="successful",Sheet1!$L2276,"")</f>
        <v>99</v>
      </c>
      <c r="G2276" t="str">
        <f>IF(Sheet1!$F2276="failed",Sheet1!$L2276,"")</f>
        <v/>
      </c>
    </row>
    <row r="2277" spans="5:7" x14ac:dyDescent="0.25">
      <c r="E2277">
        <v>2276</v>
      </c>
      <c r="F2277">
        <f>IF(Sheet1!F2277="successful",Sheet1!$L2277,"")</f>
        <v>79</v>
      </c>
      <c r="G2277" t="str">
        <f>IF(Sheet1!$F2277="failed",Sheet1!$L2277,"")</f>
        <v/>
      </c>
    </row>
    <row r="2278" spans="5:7" x14ac:dyDescent="0.25">
      <c r="E2278">
        <v>2277</v>
      </c>
      <c r="F2278">
        <f>IF(Sheet1!F2278="successful",Sheet1!$L2278,"")</f>
        <v>75</v>
      </c>
      <c r="G2278" t="str">
        <f>IF(Sheet1!$F2278="failed",Sheet1!$L2278,"")</f>
        <v/>
      </c>
    </row>
    <row r="2279" spans="5:7" x14ac:dyDescent="0.25">
      <c r="E2279">
        <v>2278</v>
      </c>
      <c r="F2279">
        <f>IF(Sheet1!F2279="successful",Sheet1!$L2279,"")</f>
        <v>207</v>
      </c>
      <c r="G2279" t="str">
        <f>IF(Sheet1!$F2279="failed",Sheet1!$L2279,"")</f>
        <v/>
      </c>
    </row>
    <row r="2280" spans="5:7" x14ac:dyDescent="0.25">
      <c r="E2280">
        <v>2279</v>
      </c>
      <c r="F2280">
        <f>IF(Sheet1!F2280="successful",Sheet1!$L2280,"")</f>
        <v>102</v>
      </c>
      <c r="G2280" t="str">
        <f>IF(Sheet1!$F2280="failed",Sheet1!$L2280,"")</f>
        <v/>
      </c>
    </row>
    <row r="2281" spans="5:7" x14ac:dyDescent="0.25">
      <c r="E2281">
        <v>2280</v>
      </c>
      <c r="F2281">
        <f>IF(Sheet1!F2281="successful",Sheet1!$L2281,"")</f>
        <v>32</v>
      </c>
      <c r="G2281" t="str">
        <f>IF(Sheet1!$F2281="failed",Sheet1!$L2281,"")</f>
        <v/>
      </c>
    </row>
    <row r="2282" spans="5:7" x14ac:dyDescent="0.25">
      <c r="E2282">
        <v>2281</v>
      </c>
      <c r="F2282">
        <f>IF(Sheet1!F2282="successful",Sheet1!$L2282,"")</f>
        <v>480</v>
      </c>
      <c r="G2282" t="str">
        <f>IF(Sheet1!$F2282="failed",Sheet1!$L2282,"")</f>
        <v/>
      </c>
    </row>
    <row r="2283" spans="5:7" x14ac:dyDescent="0.25">
      <c r="E2283">
        <v>2282</v>
      </c>
      <c r="F2283">
        <f>IF(Sheet1!F2283="successful",Sheet1!$L2283,"")</f>
        <v>11</v>
      </c>
      <c r="G2283" t="str">
        <f>IF(Sheet1!$F2283="failed",Sheet1!$L2283,"")</f>
        <v/>
      </c>
    </row>
    <row r="2284" spans="5:7" x14ac:dyDescent="0.25">
      <c r="E2284">
        <v>2283</v>
      </c>
      <c r="F2284">
        <f>IF(Sheet1!F2284="successful",Sheet1!$L2284,"")</f>
        <v>12</v>
      </c>
      <c r="G2284" t="str">
        <f>IF(Sheet1!$F2284="failed",Sheet1!$L2284,"")</f>
        <v/>
      </c>
    </row>
    <row r="2285" spans="5:7" x14ac:dyDescent="0.25">
      <c r="E2285">
        <v>2284</v>
      </c>
      <c r="F2285">
        <f>IF(Sheet1!F2285="successful",Sheet1!$L2285,"")</f>
        <v>48</v>
      </c>
      <c r="G2285" t="str">
        <f>IF(Sheet1!$F2285="failed",Sheet1!$L2285,"")</f>
        <v/>
      </c>
    </row>
    <row r="2286" spans="5:7" x14ac:dyDescent="0.25">
      <c r="E2286">
        <v>2285</v>
      </c>
      <c r="F2286">
        <f>IF(Sheet1!F2286="successful",Sheet1!$L2286,"")</f>
        <v>59</v>
      </c>
      <c r="G2286" t="str">
        <f>IF(Sheet1!$F2286="failed",Sheet1!$L2286,"")</f>
        <v/>
      </c>
    </row>
    <row r="2287" spans="5:7" x14ac:dyDescent="0.25">
      <c r="E2287">
        <v>2286</v>
      </c>
      <c r="F2287">
        <f>IF(Sheet1!F2287="successful",Sheet1!$L2287,"")</f>
        <v>79</v>
      </c>
      <c r="G2287" t="str">
        <f>IF(Sheet1!$F2287="failed",Sheet1!$L2287,"")</f>
        <v/>
      </c>
    </row>
    <row r="2288" spans="5:7" x14ac:dyDescent="0.25">
      <c r="E2288">
        <v>2287</v>
      </c>
      <c r="F2288">
        <f>IF(Sheet1!F2288="successful",Sheet1!$L2288,"")</f>
        <v>14</v>
      </c>
      <c r="G2288" t="str">
        <f>IF(Sheet1!$F2288="failed",Sheet1!$L2288,"")</f>
        <v/>
      </c>
    </row>
    <row r="2289" spans="5:7" x14ac:dyDescent="0.25">
      <c r="E2289">
        <v>2288</v>
      </c>
      <c r="F2289">
        <f>IF(Sheet1!F2289="successful",Sheet1!$L2289,"")</f>
        <v>106</v>
      </c>
      <c r="G2289" t="str">
        <f>IF(Sheet1!$F2289="failed",Sheet1!$L2289,"")</f>
        <v/>
      </c>
    </row>
    <row r="2290" spans="5:7" x14ac:dyDescent="0.25">
      <c r="E2290">
        <v>2289</v>
      </c>
      <c r="F2290">
        <f>IF(Sheet1!F2290="successful",Sheet1!$L2290,"")</f>
        <v>25</v>
      </c>
      <c r="G2290" t="str">
        <f>IF(Sheet1!$F2290="failed",Sheet1!$L2290,"")</f>
        <v/>
      </c>
    </row>
    <row r="2291" spans="5:7" x14ac:dyDescent="0.25">
      <c r="E2291">
        <v>2290</v>
      </c>
      <c r="F2291">
        <f>IF(Sheet1!F2291="successful",Sheet1!$L2291,"")</f>
        <v>25</v>
      </c>
      <c r="G2291" t="str">
        <f>IF(Sheet1!$F2291="failed",Sheet1!$L2291,"")</f>
        <v/>
      </c>
    </row>
    <row r="2292" spans="5:7" x14ac:dyDescent="0.25">
      <c r="E2292">
        <v>2291</v>
      </c>
      <c r="F2292">
        <f>IF(Sheet1!F2292="successful",Sheet1!$L2292,"")</f>
        <v>29</v>
      </c>
      <c r="G2292" t="str">
        <f>IF(Sheet1!$F2292="failed",Sheet1!$L2292,"")</f>
        <v/>
      </c>
    </row>
    <row r="2293" spans="5:7" x14ac:dyDescent="0.25">
      <c r="E2293">
        <v>2292</v>
      </c>
      <c r="F2293">
        <f>IF(Sheet1!F2293="successful",Sheet1!$L2293,"")</f>
        <v>43</v>
      </c>
      <c r="G2293" t="str">
        <f>IF(Sheet1!$F2293="failed",Sheet1!$L2293,"")</f>
        <v/>
      </c>
    </row>
    <row r="2294" spans="5:7" x14ac:dyDescent="0.25">
      <c r="E2294">
        <v>2293</v>
      </c>
      <c r="F2294">
        <f>IF(Sheet1!F2294="successful",Sheet1!$L2294,"")</f>
        <v>46</v>
      </c>
      <c r="G2294" t="str">
        <f>IF(Sheet1!$F2294="failed",Sheet1!$L2294,"")</f>
        <v/>
      </c>
    </row>
    <row r="2295" spans="5:7" x14ac:dyDescent="0.25">
      <c r="E2295">
        <v>2294</v>
      </c>
      <c r="F2295">
        <f>IF(Sheet1!F2295="successful",Sheet1!$L2295,"")</f>
        <v>27</v>
      </c>
      <c r="G2295" t="str">
        <f>IF(Sheet1!$F2295="failed",Sheet1!$L2295,"")</f>
        <v/>
      </c>
    </row>
    <row r="2296" spans="5:7" x14ac:dyDescent="0.25">
      <c r="E2296">
        <v>2295</v>
      </c>
      <c r="F2296">
        <f>IF(Sheet1!F2296="successful",Sheet1!$L2296,"")</f>
        <v>112</v>
      </c>
      <c r="G2296" t="str">
        <f>IF(Sheet1!$F2296="failed",Sheet1!$L2296,"")</f>
        <v/>
      </c>
    </row>
    <row r="2297" spans="5:7" x14ac:dyDescent="0.25">
      <c r="E2297">
        <v>2296</v>
      </c>
      <c r="F2297">
        <f>IF(Sheet1!F2297="successful",Sheet1!$L2297,"")</f>
        <v>34</v>
      </c>
      <c r="G2297" t="str">
        <f>IF(Sheet1!$F2297="failed",Sheet1!$L2297,"")</f>
        <v/>
      </c>
    </row>
    <row r="2298" spans="5:7" x14ac:dyDescent="0.25">
      <c r="E2298">
        <v>2297</v>
      </c>
      <c r="F2298">
        <f>IF(Sheet1!F2298="successful",Sheet1!$L2298,"")</f>
        <v>145</v>
      </c>
      <c r="G2298" t="str">
        <f>IF(Sheet1!$F2298="failed",Sheet1!$L2298,"")</f>
        <v/>
      </c>
    </row>
    <row r="2299" spans="5:7" x14ac:dyDescent="0.25">
      <c r="E2299">
        <v>2298</v>
      </c>
      <c r="F2299">
        <f>IF(Sheet1!F2299="successful",Sheet1!$L2299,"")</f>
        <v>19</v>
      </c>
      <c r="G2299" t="str">
        <f>IF(Sheet1!$F2299="failed",Sheet1!$L2299,"")</f>
        <v/>
      </c>
    </row>
    <row r="2300" spans="5:7" x14ac:dyDescent="0.25">
      <c r="E2300">
        <v>2299</v>
      </c>
      <c r="F2300">
        <f>IF(Sheet1!F2300="successful",Sheet1!$L2300,"")</f>
        <v>288</v>
      </c>
      <c r="G2300" t="str">
        <f>IF(Sheet1!$F2300="failed",Sheet1!$L2300,"")</f>
        <v/>
      </c>
    </row>
    <row r="2301" spans="5:7" x14ac:dyDescent="0.25">
      <c r="E2301">
        <v>2300</v>
      </c>
      <c r="F2301">
        <f>IF(Sheet1!F2301="successful",Sheet1!$L2301,"")</f>
        <v>14</v>
      </c>
      <c r="G2301" t="str">
        <f>IF(Sheet1!$F2301="failed",Sheet1!$L2301,"")</f>
        <v/>
      </c>
    </row>
    <row r="2302" spans="5:7" x14ac:dyDescent="0.25">
      <c r="E2302">
        <v>2301</v>
      </c>
      <c r="F2302">
        <f>IF(Sheet1!F2302="successful",Sheet1!$L2302,"")</f>
        <v>7</v>
      </c>
      <c r="G2302" t="str">
        <f>IF(Sheet1!$F2302="failed",Sheet1!$L2302,"")</f>
        <v/>
      </c>
    </row>
    <row r="2303" spans="5:7" x14ac:dyDescent="0.25">
      <c r="E2303">
        <v>2302</v>
      </c>
      <c r="F2303">
        <f>IF(Sheet1!F2303="successful",Sheet1!$L2303,"")</f>
        <v>211</v>
      </c>
      <c r="G2303" t="str">
        <f>IF(Sheet1!$F2303="failed",Sheet1!$L2303,"")</f>
        <v/>
      </c>
    </row>
    <row r="2304" spans="5:7" x14ac:dyDescent="0.25">
      <c r="E2304">
        <v>2303</v>
      </c>
      <c r="F2304">
        <f>IF(Sheet1!F2304="successful",Sheet1!$L2304,"")</f>
        <v>85</v>
      </c>
      <c r="G2304" t="str">
        <f>IF(Sheet1!$F2304="failed",Sheet1!$L2304,"")</f>
        <v/>
      </c>
    </row>
    <row r="2305" spans="5:7" x14ac:dyDescent="0.25">
      <c r="E2305">
        <v>2304</v>
      </c>
      <c r="F2305">
        <f>IF(Sheet1!F2305="successful",Sheet1!$L2305,"")</f>
        <v>103</v>
      </c>
      <c r="G2305" t="str">
        <f>IF(Sheet1!$F2305="failed",Sheet1!$L2305,"")</f>
        <v/>
      </c>
    </row>
    <row r="2306" spans="5:7" x14ac:dyDescent="0.25">
      <c r="E2306">
        <v>2305</v>
      </c>
      <c r="F2306">
        <f>IF(Sheet1!F2306="successful",Sheet1!$L2306,"")</f>
        <v>113</v>
      </c>
      <c r="G2306" t="str">
        <f>IF(Sheet1!$F2306="failed",Sheet1!$L2306,"")</f>
        <v/>
      </c>
    </row>
    <row r="2307" spans="5:7" x14ac:dyDescent="0.25">
      <c r="E2307">
        <v>2306</v>
      </c>
      <c r="F2307">
        <f>IF(Sheet1!F2307="successful",Sheet1!$L2307,"")</f>
        <v>167</v>
      </c>
      <c r="G2307" t="str">
        <f>IF(Sheet1!$F2307="failed",Sheet1!$L2307,"")</f>
        <v/>
      </c>
    </row>
    <row r="2308" spans="5:7" x14ac:dyDescent="0.25">
      <c r="E2308">
        <v>2307</v>
      </c>
      <c r="F2308">
        <f>IF(Sheet1!F2308="successful",Sheet1!$L2308,"")</f>
        <v>73</v>
      </c>
      <c r="G2308" t="str">
        <f>IF(Sheet1!$F2308="failed",Sheet1!$L2308,"")</f>
        <v/>
      </c>
    </row>
    <row r="2309" spans="5:7" x14ac:dyDescent="0.25">
      <c r="E2309">
        <v>2308</v>
      </c>
      <c r="F2309">
        <f>IF(Sheet1!F2309="successful",Sheet1!$L2309,"")</f>
        <v>75</v>
      </c>
      <c r="G2309" t="str">
        <f>IF(Sheet1!$F2309="failed",Sheet1!$L2309,"")</f>
        <v/>
      </c>
    </row>
    <row r="2310" spans="5:7" x14ac:dyDescent="0.25">
      <c r="E2310">
        <v>2309</v>
      </c>
      <c r="F2310">
        <f>IF(Sheet1!F2310="successful",Sheet1!$L2310,"")</f>
        <v>614</v>
      </c>
      <c r="G2310" t="str">
        <f>IF(Sheet1!$F2310="failed",Sheet1!$L2310,"")</f>
        <v/>
      </c>
    </row>
    <row r="2311" spans="5:7" x14ac:dyDescent="0.25">
      <c r="E2311">
        <v>2310</v>
      </c>
      <c r="F2311">
        <f>IF(Sheet1!F2311="successful",Sheet1!$L2311,"")</f>
        <v>107</v>
      </c>
      <c r="G2311" t="str">
        <f>IF(Sheet1!$F2311="failed",Sheet1!$L2311,"")</f>
        <v/>
      </c>
    </row>
    <row r="2312" spans="5:7" x14ac:dyDescent="0.25">
      <c r="E2312">
        <v>2311</v>
      </c>
      <c r="F2312">
        <f>IF(Sheet1!F2312="successful",Sheet1!$L2312,"")</f>
        <v>1224</v>
      </c>
      <c r="G2312" t="str">
        <f>IF(Sheet1!$F2312="failed",Sheet1!$L2312,"")</f>
        <v/>
      </c>
    </row>
    <row r="2313" spans="5:7" x14ac:dyDescent="0.25">
      <c r="E2313">
        <v>2312</v>
      </c>
      <c r="F2313">
        <f>IF(Sheet1!F2313="successful",Sheet1!$L2313,"")</f>
        <v>104</v>
      </c>
      <c r="G2313" t="str">
        <f>IF(Sheet1!$F2313="failed",Sheet1!$L2313,"")</f>
        <v/>
      </c>
    </row>
    <row r="2314" spans="5:7" x14ac:dyDescent="0.25">
      <c r="E2314">
        <v>2313</v>
      </c>
      <c r="F2314">
        <f>IF(Sheet1!F2314="successful",Sheet1!$L2314,"")</f>
        <v>79</v>
      </c>
      <c r="G2314" t="str">
        <f>IF(Sheet1!$F2314="failed",Sheet1!$L2314,"")</f>
        <v/>
      </c>
    </row>
    <row r="2315" spans="5:7" x14ac:dyDescent="0.25">
      <c r="E2315">
        <v>2314</v>
      </c>
      <c r="F2315">
        <f>IF(Sheet1!F2315="successful",Sheet1!$L2315,"")</f>
        <v>157</v>
      </c>
      <c r="G2315" t="str">
        <f>IF(Sheet1!$F2315="failed",Sheet1!$L2315,"")</f>
        <v/>
      </c>
    </row>
    <row r="2316" spans="5:7" x14ac:dyDescent="0.25">
      <c r="E2316">
        <v>2315</v>
      </c>
      <c r="F2316">
        <f>IF(Sheet1!F2316="successful",Sheet1!$L2316,"")</f>
        <v>50</v>
      </c>
      <c r="G2316" t="str">
        <f>IF(Sheet1!$F2316="failed",Sheet1!$L2316,"")</f>
        <v/>
      </c>
    </row>
    <row r="2317" spans="5:7" x14ac:dyDescent="0.25">
      <c r="E2317">
        <v>2316</v>
      </c>
      <c r="F2317">
        <f>IF(Sheet1!F2317="successful",Sheet1!$L2317,"")</f>
        <v>64</v>
      </c>
      <c r="G2317" t="str">
        <f>IF(Sheet1!$F2317="failed",Sheet1!$L2317,"")</f>
        <v/>
      </c>
    </row>
    <row r="2318" spans="5:7" x14ac:dyDescent="0.25">
      <c r="E2318">
        <v>2317</v>
      </c>
      <c r="F2318">
        <f>IF(Sheet1!F2318="successful",Sheet1!$L2318,"")</f>
        <v>200</v>
      </c>
      <c r="G2318" t="str">
        <f>IF(Sheet1!$F2318="failed",Sheet1!$L2318,"")</f>
        <v/>
      </c>
    </row>
    <row r="2319" spans="5:7" x14ac:dyDescent="0.25">
      <c r="E2319">
        <v>2318</v>
      </c>
      <c r="F2319">
        <f>IF(Sheet1!F2319="successful",Sheet1!$L2319,"")</f>
        <v>22</v>
      </c>
      <c r="G2319" t="str">
        <f>IF(Sheet1!$F2319="failed",Sheet1!$L2319,"")</f>
        <v/>
      </c>
    </row>
    <row r="2320" spans="5:7" x14ac:dyDescent="0.25">
      <c r="E2320">
        <v>2319</v>
      </c>
      <c r="F2320">
        <f>IF(Sheet1!F2320="successful",Sheet1!$L2320,"")</f>
        <v>163</v>
      </c>
      <c r="G2320" t="str">
        <f>IF(Sheet1!$F2320="failed",Sheet1!$L2320,"")</f>
        <v/>
      </c>
    </row>
    <row r="2321" spans="5:7" x14ac:dyDescent="0.25">
      <c r="E2321">
        <v>2320</v>
      </c>
      <c r="F2321">
        <f>IF(Sheet1!F2321="successful",Sheet1!$L2321,"")</f>
        <v>77</v>
      </c>
      <c r="G2321" t="str">
        <f>IF(Sheet1!$F2321="failed",Sheet1!$L2321,"")</f>
        <v/>
      </c>
    </row>
    <row r="2322" spans="5:7" x14ac:dyDescent="0.25">
      <c r="E2322">
        <v>2321</v>
      </c>
      <c r="F2322">
        <f>IF(Sheet1!F2322="successful",Sheet1!$L2322,"")</f>
        <v>89</v>
      </c>
      <c r="G2322" t="str">
        <f>IF(Sheet1!$F2322="failed",Sheet1!$L2322,"")</f>
        <v/>
      </c>
    </row>
    <row r="2323" spans="5:7" x14ac:dyDescent="0.25">
      <c r="E2323">
        <v>2322</v>
      </c>
      <c r="F2323" t="str">
        <f>IF(Sheet1!F2323="successful",Sheet1!$L2323,"")</f>
        <v/>
      </c>
      <c r="G2323" t="str">
        <f>IF(Sheet1!$F2323="failed",Sheet1!$L2323,"")</f>
        <v/>
      </c>
    </row>
    <row r="2324" spans="5:7" x14ac:dyDescent="0.25">
      <c r="E2324">
        <v>2323</v>
      </c>
      <c r="F2324" t="str">
        <f>IF(Sheet1!F2324="successful",Sheet1!$L2324,"")</f>
        <v/>
      </c>
      <c r="G2324" t="str">
        <f>IF(Sheet1!$F2324="failed",Sheet1!$L2324,"")</f>
        <v/>
      </c>
    </row>
    <row r="2325" spans="5:7" x14ac:dyDescent="0.25">
      <c r="E2325">
        <v>2324</v>
      </c>
      <c r="F2325" t="str">
        <f>IF(Sheet1!F2325="successful",Sheet1!$L2325,"")</f>
        <v/>
      </c>
      <c r="G2325" t="str">
        <f>IF(Sheet1!$F2325="failed",Sheet1!$L2325,"")</f>
        <v/>
      </c>
    </row>
    <row r="2326" spans="5:7" x14ac:dyDescent="0.25">
      <c r="E2326">
        <v>2325</v>
      </c>
      <c r="F2326" t="str">
        <f>IF(Sheet1!F2326="successful",Sheet1!$L2326,"")</f>
        <v/>
      </c>
      <c r="G2326" t="str">
        <f>IF(Sheet1!$F2326="failed",Sheet1!$L2326,"")</f>
        <v/>
      </c>
    </row>
    <row r="2327" spans="5:7" x14ac:dyDescent="0.25">
      <c r="E2327">
        <v>2326</v>
      </c>
      <c r="F2327" t="str">
        <f>IF(Sheet1!F2327="successful",Sheet1!$L2327,"")</f>
        <v/>
      </c>
      <c r="G2327" t="str">
        <f>IF(Sheet1!$F2327="failed",Sheet1!$L2327,"")</f>
        <v/>
      </c>
    </row>
    <row r="2328" spans="5:7" x14ac:dyDescent="0.25">
      <c r="E2328">
        <v>2327</v>
      </c>
      <c r="F2328" t="str">
        <f>IF(Sheet1!F2328="successful",Sheet1!$L2328,"")</f>
        <v/>
      </c>
      <c r="G2328" t="str">
        <f>IF(Sheet1!$F2328="failed",Sheet1!$L2328,"")</f>
        <v/>
      </c>
    </row>
    <row r="2329" spans="5:7" x14ac:dyDescent="0.25">
      <c r="E2329">
        <v>2328</v>
      </c>
      <c r="F2329">
        <f>IF(Sheet1!F2329="successful",Sheet1!$L2329,"")</f>
        <v>3355</v>
      </c>
      <c r="G2329" t="str">
        <f>IF(Sheet1!$F2329="failed",Sheet1!$L2329,"")</f>
        <v/>
      </c>
    </row>
    <row r="2330" spans="5:7" x14ac:dyDescent="0.25">
      <c r="E2330">
        <v>2329</v>
      </c>
      <c r="F2330">
        <f>IF(Sheet1!F2330="successful",Sheet1!$L2330,"")</f>
        <v>537</v>
      </c>
      <c r="G2330" t="str">
        <f>IF(Sheet1!$F2330="failed",Sheet1!$L2330,"")</f>
        <v/>
      </c>
    </row>
    <row r="2331" spans="5:7" x14ac:dyDescent="0.25">
      <c r="E2331">
        <v>2330</v>
      </c>
      <c r="F2331">
        <f>IF(Sheet1!F2331="successful",Sheet1!$L2331,"")</f>
        <v>125</v>
      </c>
      <c r="G2331" t="str">
        <f>IF(Sheet1!$F2331="failed",Sheet1!$L2331,"")</f>
        <v/>
      </c>
    </row>
    <row r="2332" spans="5:7" x14ac:dyDescent="0.25">
      <c r="E2332">
        <v>2331</v>
      </c>
      <c r="F2332">
        <f>IF(Sheet1!F2332="successful",Sheet1!$L2332,"")</f>
        <v>163</v>
      </c>
      <c r="G2332" t="str">
        <f>IF(Sheet1!$F2332="failed",Sheet1!$L2332,"")</f>
        <v/>
      </c>
    </row>
    <row r="2333" spans="5:7" x14ac:dyDescent="0.25">
      <c r="E2333">
        <v>2332</v>
      </c>
      <c r="F2333">
        <f>IF(Sheet1!F2333="successful",Sheet1!$L2333,"")</f>
        <v>283</v>
      </c>
      <c r="G2333" t="str">
        <f>IF(Sheet1!$F2333="failed",Sheet1!$L2333,"")</f>
        <v/>
      </c>
    </row>
    <row r="2334" spans="5:7" x14ac:dyDescent="0.25">
      <c r="E2334">
        <v>2333</v>
      </c>
      <c r="F2334">
        <f>IF(Sheet1!F2334="successful",Sheet1!$L2334,"")</f>
        <v>352</v>
      </c>
      <c r="G2334" t="str">
        <f>IF(Sheet1!$F2334="failed",Sheet1!$L2334,"")</f>
        <v/>
      </c>
    </row>
    <row r="2335" spans="5:7" x14ac:dyDescent="0.25">
      <c r="E2335">
        <v>2334</v>
      </c>
      <c r="F2335">
        <f>IF(Sheet1!F2335="successful",Sheet1!$L2335,"")</f>
        <v>94</v>
      </c>
      <c r="G2335" t="str">
        <f>IF(Sheet1!$F2335="failed",Sheet1!$L2335,"")</f>
        <v/>
      </c>
    </row>
    <row r="2336" spans="5:7" x14ac:dyDescent="0.25">
      <c r="E2336">
        <v>2335</v>
      </c>
      <c r="F2336">
        <f>IF(Sheet1!F2336="successful",Sheet1!$L2336,"")</f>
        <v>67</v>
      </c>
      <c r="G2336" t="str">
        <f>IF(Sheet1!$F2336="failed",Sheet1!$L2336,"")</f>
        <v/>
      </c>
    </row>
    <row r="2337" spans="5:7" x14ac:dyDescent="0.25">
      <c r="E2337">
        <v>2336</v>
      </c>
      <c r="F2337">
        <f>IF(Sheet1!F2337="successful",Sheet1!$L2337,"")</f>
        <v>221</v>
      </c>
      <c r="G2337" t="str">
        <f>IF(Sheet1!$F2337="failed",Sheet1!$L2337,"")</f>
        <v/>
      </c>
    </row>
    <row r="2338" spans="5:7" x14ac:dyDescent="0.25">
      <c r="E2338">
        <v>2337</v>
      </c>
      <c r="F2338">
        <f>IF(Sheet1!F2338="successful",Sheet1!$L2338,"")</f>
        <v>2165</v>
      </c>
      <c r="G2338" t="str">
        <f>IF(Sheet1!$F2338="failed",Sheet1!$L2338,"")</f>
        <v/>
      </c>
    </row>
    <row r="2339" spans="5:7" x14ac:dyDescent="0.25">
      <c r="E2339">
        <v>2338</v>
      </c>
      <c r="F2339">
        <f>IF(Sheet1!F2339="successful",Sheet1!$L2339,"")</f>
        <v>179</v>
      </c>
      <c r="G2339" t="str">
        <f>IF(Sheet1!$F2339="failed",Sheet1!$L2339,"")</f>
        <v/>
      </c>
    </row>
    <row r="2340" spans="5:7" x14ac:dyDescent="0.25">
      <c r="E2340">
        <v>2339</v>
      </c>
      <c r="F2340">
        <f>IF(Sheet1!F2340="successful",Sheet1!$L2340,"")</f>
        <v>123</v>
      </c>
      <c r="G2340" t="str">
        <f>IF(Sheet1!$F2340="failed",Sheet1!$L2340,"")</f>
        <v/>
      </c>
    </row>
    <row r="2341" spans="5:7" x14ac:dyDescent="0.25">
      <c r="E2341">
        <v>2340</v>
      </c>
      <c r="F2341">
        <f>IF(Sheet1!F2341="successful",Sheet1!$L2341,"")</f>
        <v>1104</v>
      </c>
      <c r="G2341" t="str">
        <f>IF(Sheet1!$F2341="failed",Sheet1!$L2341,"")</f>
        <v/>
      </c>
    </row>
    <row r="2342" spans="5:7" x14ac:dyDescent="0.25">
      <c r="E2342">
        <v>2341</v>
      </c>
      <c r="F2342">
        <f>IF(Sheet1!F2342="successful",Sheet1!$L2342,"")</f>
        <v>403</v>
      </c>
      <c r="G2342" t="str">
        <f>IF(Sheet1!$F2342="failed",Sheet1!$L2342,"")</f>
        <v/>
      </c>
    </row>
    <row r="2343" spans="5:7" x14ac:dyDescent="0.25">
      <c r="E2343">
        <v>2342</v>
      </c>
      <c r="F2343" t="str">
        <f>IF(Sheet1!F2343="successful",Sheet1!$L2343,"")</f>
        <v/>
      </c>
      <c r="G2343" t="str">
        <f>IF(Sheet1!$F2343="failed",Sheet1!$L2343,"")</f>
        <v/>
      </c>
    </row>
    <row r="2344" spans="5:7" x14ac:dyDescent="0.25">
      <c r="E2344">
        <v>2343</v>
      </c>
      <c r="F2344" t="str">
        <f>IF(Sheet1!F2344="successful",Sheet1!$L2344,"")</f>
        <v/>
      </c>
      <c r="G2344" t="str">
        <f>IF(Sheet1!$F2344="failed",Sheet1!$L2344,"")</f>
        <v/>
      </c>
    </row>
    <row r="2345" spans="5:7" x14ac:dyDescent="0.25">
      <c r="E2345">
        <v>2344</v>
      </c>
      <c r="F2345" t="str">
        <f>IF(Sheet1!F2345="successful",Sheet1!$L2345,"")</f>
        <v/>
      </c>
      <c r="G2345" t="str">
        <f>IF(Sheet1!$F2345="failed",Sheet1!$L2345,"")</f>
        <v/>
      </c>
    </row>
    <row r="2346" spans="5:7" x14ac:dyDescent="0.25">
      <c r="E2346">
        <v>2345</v>
      </c>
      <c r="F2346" t="str">
        <f>IF(Sheet1!F2346="successful",Sheet1!$L2346,"")</f>
        <v/>
      </c>
      <c r="G2346" t="str">
        <f>IF(Sheet1!$F2346="failed",Sheet1!$L2346,"")</f>
        <v/>
      </c>
    </row>
    <row r="2347" spans="5:7" x14ac:dyDescent="0.25">
      <c r="E2347">
        <v>2346</v>
      </c>
      <c r="F2347" t="str">
        <f>IF(Sheet1!F2347="successful",Sheet1!$L2347,"")</f>
        <v/>
      </c>
      <c r="G2347" t="str">
        <f>IF(Sheet1!$F2347="failed",Sheet1!$L2347,"")</f>
        <v/>
      </c>
    </row>
    <row r="2348" spans="5:7" x14ac:dyDescent="0.25">
      <c r="E2348">
        <v>2347</v>
      </c>
      <c r="F2348" t="str">
        <f>IF(Sheet1!F2348="successful",Sheet1!$L2348,"")</f>
        <v/>
      </c>
      <c r="G2348" t="str">
        <f>IF(Sheet1!$F2348="failed",Sheet1!$L2348,"")</f>
        <v/>
      </c>
    </row>
    <row r="2349" spans="5:7" x14ac:dyDescent="0.25">
      <c r="E2349">
        <v>2348</v>
      </c>
      <c r="F2349" t="str">
        <f>IF(Sheet1!F2349="successful",Sheet1!$L2349,"")</f>
        <v/>
      </c>
      <c r="G2349" t="str">
        <f>IF(Sheet1!$F2349="failed",Sheet1!$L2349,"")</f>
        <v/>
      </c>
    </row>
    <row r="2350" spans="5:7" x14ac:dyDescent="0.25">
      <c r="E2350">
        <v>2349</v>
      </c>
      <c r="F2350" t="str">
        <f>IF(Sheet1!F2350="successful",Sheet1!$L2350,"")</f>
        <v/>
      </c>
      <c r="G2350" t="str">
        <f>IF(Sheet1!$F2350="failed",Sheet1!$L2350,"")</f>
        <v/>
      </c>
    </row>
    <row r="2351" spans="5:7" x14ac:dyDescent="0.25">
      <c r="E2351">
        <v>2350</v>
      </c>
      <c r="F2351" t="str">
        <f>IF(Sheet1!F2351="successful",Sheet1!$L2351,"")</f>
        <v/>
      </c>
      <c r="G2351" t="str">
        <f>IF(Sheet1!$F2351="failed",Sheet1!$L2351,"")</f>
        <v/>
      </c>
    </row>
    <row r="2352" spans="5:7" x14ac:dyDescent="0.25">
      <c r="E2352">
        <v>2351</v>
      </c>
      <c r="F2352" t="str">
        <f>IF(Sheet1!F2352="successful",Sheet1!$L2352,"")</f>
        <v/>
      </c>
      <c r="G2352" t="str">
        <f>IF(Sheet1!$F2352="failed",Sheet1!$L2352,"")</f>
        <v/>
      </c>
    </row>
    <row r="2353" spans="5:7" x14ac:dyDescent="0.25">
      <c r="E2353">
        <v>2352</v>
      </c>
      <c r="F2353" t="str">
        <f>IF(Sheet1!F2353="successful",Sheet1!$L2353,"")</f>
        <v/>
      </c>
      <c r="G2353" t="str">
        <f>IF(Sheet1!$F2353="failed",Sheet1!$L2353,"")</f>
        <v/>
      </c>
    </row>
    <row r="2354" spans="5:7" x14ac:dyDescent="0.25">
      <c r="E2354">
        <v>2353</v>
      </c>
      <c r="F2354" t="str">
        <f>IF(Sheet1!F2354="successful",Sheet1!$L2354,"")</f>
        <v/>
      </c>
      <c r="G2354" t="str">
        <f>IF(Sheet1!$F2354="failed",Sheet1!$L2354,"")</f>
        <v/>
      </c>
    </row>
    <row r="2355" spans="5:7" x14ac:dyDescent="0.25">
      <c r="E2355">
        <v>2354</v>
      </c>
      <c r="F2355" t="str">
        <f>IF(Sheet1!F2355="successful",Sheet1!$L2355,"")</f>
        <v/>
      </c>
      <c r="G2355" t="str">
        <f>IF(Sheet1!$F2355="failed",Sheet1!$L2355,"")</f>
        <v/>
      </c>
    </row>
    <row r="2356" spans="5:7" x14ac:dyDescent="0.25">
      <c r="E2356">
        <v>2355</v>
      </c>
      <c r="F2356" t="str">
        <f>IF(Sheet1!F2356="successful",Sheet1!$L2356,"")</f>
        <v/>
      </c>
      <c r="G2356" t="str">
        <f>IF(Sheet1!$F2356="failed",Sheet1!$L2356,"")</f>
        <v/>
      </c>
    </row>
    <row r="2357" spans="5:7" x14ac:dyDescent="0.25">
      <c r="E2357">
        <v>2356</v>
      </c>
      <c r="F2357" t="str">
        <f>IF(Sheet1!F2357="successful",Sheet1!$L2357,"")</f>
        <v/>
      </c>
      <c r="G2357" t="str">
        <f>IF(Sheet1!$F2357="failed",Sheet1!$L2357,"")</f>
        <v/>
      </c>
    </row>
    <row r="2358" spans="5:7" x14ac:dyDescent="0.25">
      <c r="E2358">
        <v>2357</v>
      </c>
      <c r="F2358" t="str">
        <f>IF(Sheet1!F2358="successful",Sheet1!$L2358,"")</f>
        <v/>
      </c>
      <c r="G2358" t="str">
        <f>IF(Sheet1!$F2358="failed",Sheet1!$L2358,"")</f>
        <v/>
      </c>
    </row>
    <row r="2359" spans="5:7" x14ac:dyDescent="0.25">
      <c r="E2359">
        <v>2358</v>
      </c>
      <c r="F2359" t="str">
        <f>IF(Sheet1!F2359="successful",Sheet1!$L2359,"")</f>
        <v/>
      </c>
      <c r="G2359" t="str">
        <f>IF(Sheet1!$F2359="failed",Sheet1!$L2359,"")</f>
        <v/>
      </c>
    </row>
    <row r="2360" spans="5:7" x14ac:dyDescent="0.25">
      <c r="E2360">
        <v>2359</v>
      </c>
      <c r="F2360" t="str">
        <f>IF(Sheet1!F2360="successful",Sheet1!$L2360,"")</f>
        <v/>
      </c>
      <c r="G2360" t="str">
        <f>IF(Sheet1!$F2360="failed",Sheet1!$L2360,"")</f>
        <v/>
      </c>
    </row>
    <row r="2361" spans="5:7" x14ac:dyDescent="0.25">
      <c r="E2361">
        <v>2360</v>
      </c>
      <c r="F2361" t="str">
        <f>IF(Sheet1!F2361="successful",Sheet1!$L2361,"")</f>
        <v/>
      </c>
      <c r="G2361" t="str">
        <f>IF(Sheet1!$F2361="failed",Sheet1!$L2361,"")</f>
        <v/>
      </c>
    </row>
    <row r="2362" spans="5:7" x14ac:dyDescent="0.25">
      <c r="E2362">
        <v>2361</v>
      </c>
      <c r="F2362" t="str">
        <f>IF(Sheet1!F2362="successful",Sheet1!$L2362,"")</f>
        <v/>
      </c>
      <c r="G2362" t="str">
        <f>IF(Sheet1!$F2362="failed",Sheet1!$L2362,"")</f>
        <v/>
      </c>
    </row>
    <row r="2363" spans="5:7" x14ac:dyDescent="0.25">
      <c r="E2363">
        <v>2362</v>
      </c>
      <c r="F2363" t="str">
        <f>IF(Sheet1!F2363="successful",Sheet1!$L2363,"")</f>
        <v/>
      </c>
      <c r="G2363" t="str">
        <f>IF(Sheet1!$F2363="failed",Sheet1!$L2363,"")</f>
        <v/>
      </c>
    </row>
    <row r="2364" spans="5:7" x14ac:dyDescent="0.25">
      <c r="E2364">
        <v>2363</v>
      </c>
      <c r="F2364" t="str">
        <f>IF(Sheet1!F2364="successful",Sheet1!$L2364,"")</f>
        <v/>
      </c>
      <c r="G2364" t="str">
        <f>IF(Sheet1!$F2364="failed",Sheet1!$L2364,"")</f>
        <v/>
      </c>
    </row>
    <row r="2365" spans="5:7" x14ac:dyDescent="0.25">
      <c r="E2365">
        <v>2364</v>
      </c>
      <c r="F2365" t="str">
        <f>IF(Sheet1!F2365="successful",Sheet1!$L2365,"")</f>
        <v/>
      </c>
      <c r="G2365" t="str">
        <f>IF(Sheet1!$F2365="failed",Sheet1!$L2365,"")</f>
        <v/>
      </c>
    </row>
    <row r="2366" spans="5:7" x14ac:dyDescent="0.25">
      <c r="E2366">
        <v>2365</v>
      </c>
      <c r="F2366" t="str">
        <f>IF(Sheet1!F2366="successful",Sheet1!$L2366,"")</f>
        <v/>
      </c>
      <c r="G2366" t="str">
        <f>IF(Sheet1!$F2366="failed",Sheet1!$L2366,"")</f>
        <v/>
      </c>
    </row>
    <row r="2367" spans="5:7" x14ac:dyDescent="0.25">
      <c r="E2367">
        <v>2366</v>
      </c>
      <c r="F2367" t="str">
        <f>IF(Sheet1!F2367="successful",Sheet1!$L2367,"")</f>
        <v/>
      </c>
      <c r="G2367" t="str">
        <f>IF(Sheet1!$F2367="failed",Sheet1!$L2367,"")</f>
        <v/>
      </c>
    </row>
    <row r="2368" spans="5:7" x14ac:dyDescent="0.25">
      <c r="E2368">
        <v>2367</v>
      </c>
      <c r="F2368" t="str">
        <f>IF(Sheet1!F2368="successful",Sheet1!$L2368,"")</f>
        <v/>
      </c>
      <c r="G2368" t="str">
        <f>IF(Sheet1!$F2368="failed",Sheet1!$L2368,"")</f>
        <v/>
      </c>
    </row>
    <row r="2369" spans="5:7" x14ac:dyDescent="0.25">
      <c r="E2369">
        <v>2368</v>
      </c>
      <c r="F2369" t="str">
        <f>IF(Sheet1!F2369="successful",Sheet1!$L2369,"")</f>
        <v/>
      </c>
      <c r="G2369" t="str">
        <f>IF(Sheet1!$F2369="failed",Sheet1!$L2369,"")</f>
        <v/>
      </c>
    </row>
    <row r="2370" spans="5:7" x14ac:dyDescent="0.25">
      <c r="E2370">
        <v>2369</v>
      </c>
      <c r="F2370" t="str">
        <f>IF(Sheet1!F2370="successful",Sheet1!$L2370,"")</f>
        <v/>
      </c>
      <c r="G2370" t="str">
        <f>IF(Sheet1!$F2370="failed",Sheet1!$L2370,"")</f>
        <v/>
      </c>
    </row>
    <row r="2371" spans="5:7" x14ac:dyDescent="0.25">
      <c r="E2371">
        <v>2370</v>
      </c>
      <c r="F2371" t="str">
        <f>IF(Sheet1!F2371="successful",Sheet1!$L2371,"")</f>
        <v/>
      </c>
      <c r="G2371" t="str">
        <f>IF(Sheet1!$F2371="failed",Sheet1!$L2371,"")</f>
        <v/>
      </c>
    </row>
    <row r="2372" spans="5:7" x14ac:dyDescent="0.25">
      <c r="E2372">
        <v>2371</v>
      </c>
      <c r="F2372" t="str">
        <f>IF(Sheet1!F2372="successful",Sheet1!$L2372,"")</f>
        <v/>
      </c>
      <c r="G2372" t="str">
        <f>IF(Sheet1!$F2372="failed",Sheet1!$L2372,"")</f>
        <v/>
      </c>
    </row>
    <row r="2373" spans="5:7" x14ac:dyDescent="0.25">
      <c r="E2373">
        <v>2372</v>
      </c>
      <c r="F2373" t="str">
        <f>IF(Sheet1!F2373="successful",Sheet1!$L2373,"")</f>
        <v/>
      </c>
      <c r="G2373" t="str">
        <f>IF(Sheet1!$F2373="failed",Sheet1!$L2373,"")</f>
        <v/>
      </c>
    </row>
    <row r="2374" spans="5:7" x14ac:dyDescent="0.25">
      <c r="E2374">
        <v>2373</v>
      </c>
      <c r="F2374" t="str">
        <f>IF(Sheet1!F2374="successful",Sheet1!$L2374,"")</f>
        <v/>
      </c>
      <c r="G2374" t="str">
        <f>IF(Sheet1!$F2374="failed",Sheet1!$L2374,"")</f>
        <v/>
      </c>
    </row>
    <row r="2375" spans="5:7" x14ac:dyDescent="0.25">
      <c r="E2375">
        <v>2374</v>
      </c>
      <c r="F2375" t="str">
        <f>IF(Sheet1!F2375="successful",Sheet1!$L2375,"")</f>
        <v/>
      </c>
      <c r="G2375" t="str">
        <f>IF(Sheet1!$F2375="failed",Sheet1!$L2375,"")</f>
        <v/>
      </c>
    </row>
    <row r="2376" spans="5:7" x14ac:dyDescent="0.25">
      <c r="E2376">
        <v>2375</v>
      </c>
      <c r="F2376" t="str">
        <f>IF(Sheet1!F2376="successful",Sheet1!$L2376,"")</f>
        <v/>
      </c>
      <c r="G2376" t="str">
        <f>IF(Sheet1!$F2376="failed",Sheet1!$L2376,"")</f>
        <v/>
      </c>
    </row>
    <row r="2377" spans="5:7" x14ac:dyDescent="0.25">
      <c r="E2377">
        <v>2376</v>
      </c>
      <c r="F2377" t="str">
        <f>IF(Sheet1!F2377="successful",Sheet1!$L2377,"")</f>
        <v/>
      </c>
      <c r="G2377" t="str">
        <f>IF(Sheet1!$F2377="failed",Sheet1!$L2377,"")</f>
        <v/>
      </c>
    </row>
    <row r="2378" spans="5:7" x14ac:dyDescent="0.25">
      <c r="E2378">
        <v>2377</v>
      </c>
      <c r="F2378" t="str">
        <f>IF(Sheet1!F2378="successful",Sheet1!$L2378,"")</f>
        <v/>
      </c>
      <c r="G2378" t="str">
        <f>IF(Sheet1!$F2378="failed",Sheet1!$L2378,"")</f>
        <v/>
      </c>
    </row>
    <row r="2379" spans="5:7" x14ac:dyDescent="0.25">
      <c r="E2379">
        <v>2378</v>
      </c>
      <c r="F2379" t="str">
        <f>IF(Sheet1!F2379="successful",Sheet1!$L2379,"")</f>
        <v/>
      </c>
      <c r="G2379" t="str">
        <f>IF(Sheet1!$F2379="failed",Sheet1!$L2379,"")</f>
        <v/>
      </c>
    </row>
    <row r="2380" spans="5:7" x14ac:dyDescent="0.25">
      <c r="E2380">
        <v>2379</v>
      </c>
      <c r="F2380" t="str">
        <f>IF(Sheet1!F2380="successful",Sheet1!$L2380,"")</f>
        <v/>
      </c>
      <c r="G2380" t="str">
        <f>IF(Sheet1!$F2380="failed",Sheet1!$L2380,"")</f>
        <v/>
      </c>
    </row>
    <row r="2381" spans="5:7" x14ac:dyDescent="0.25">
      <c r="E2381">
        <v>2380</v>
      </c>
      <c r="F2381" t="str">
        <f>IF(Sheet1!F2381="successful",Sheet1!$L2381,"")</f>
        <v/>
      </c>
      <c r="G2381" t="str">
        <f>IF(Sheet1!$F2381="failed",Sheet1!$L2381,"")</f>
        <v/>
      </c>
    </row>
    <row r="2382" spans="5:7" x14ac:dyDescent="0.25">
      <c r="E2382">
        <v>2381</v>
      </c>
      <c r="F2382" t="str">
        <f>IF(Sheet1!F2382="successful",Sheet1!$L2382,"")</f>
        <v/>
      </c>
      <c r="G2382" t="str">
        <f>IF(Sheet1!$F2382="failed",Sheet1!$L2382,"")</f>
        <v/>
      </c>
    </row>
    <row r="2383" spans="5:7" x14ac:dyDescent="0.25">
      <c r="E2383">
        <v>2382</v>
      </c>
      <c r="F2383" t="str">
        <f>IF(Sheet1!F2383="successful",Sheet1!$L2383,"")</f>
        <v/>
      </c>
      <c r="G2383" t="str">
        <f>IF(Sheet1!$F2383="failed",Sheet1!$L2383,"")</f>
        <v/>
      </c>
    </row>
    <row r="2384" spans="5:7" x14ac:dyDescent="0.25">
      <c r="E2384">
        <v>2383</v>
      </c>
      <c r="F2384" t="str">
        <f>IF(Sheet1!F2384="successful",Sheet1!$L2384,"")</f>
        <v/>
      </c>
      <c r="G2384" t="str">
        <f>IF(Sheet1!$F2384="failed",Sheet1!$L2384,"")</f>
        <v/>
      </c>
    </row>
    <row r="2385" spans="5:7" x14ac:dyDescent="0.25">
      <c r="E2385">
        <v>2384</v>
      </c>
      <c r="F2385" t="str">
        <f>IF(Sheet1!F2385="successful",Sheet1!$L2385,"")</f>
        <v/>
      </c>
      <c r="G2385" t="str">
        <f>IF(Sheet1!$F2385="failed",Sheet1!$L2385,"")</f>
        <v/>
      </c>
    </row>
    <row r="2386" spans="5:7" x14ac:dyDescent="0.25">
      <c r="E2386">
        <v>2385</v>
      </c>
      <c r="F2386" t="str">
        <f>IF(Sheet1!F2386="successful",Sheet1!$L2386,"")</f>
        <v/>
      </c>
      <c r="G2386" t="str">
        <f>IF(Sheet1!$F2386="failed",Sheet1!$L2386,"")</f>
        <v/>
      </c>
    </row>
    <row r="2387" spans="5:7" x14ac:dyDescent="0.25">
      <c r="E2387">
        <v>2386</v>
      </c>
      <c r="F2387" t="str">
        <f>IF(Sheet1!F2387="successful",Sheet1!$L2387,"")</f>
        <v/>
      </c>
      <c r="G2387" t="str">
        <f>IF(Sheet1!$F2387="failed",Sheet1!$L2387,"")</f>
        <v/>
      </c>
    </row>
    <row r="2388" spans="5:7" x14ac:dyDescent="0.25">
      <c r="E2388">
        <v>2387</v>
      </c>
      <c r="F2388" t="str">
        <f>IF(Sheet1!F2388="successful",Sheet1!$L2388,"")</f>
        <v/>
      </c>
      <c r="G2388" t="str">
        <f>IF(Sheet1!$F2388="failed",Sheet1!$L2388,"")</f>
        <v/>
      </c>
    </row>
    <row r="2389" spans="5:7" x14ac:dyDescent="0.25">
      <c r="E2389">
        <v>2388</v>
      </c>
      <c r="F2389" t="str">
        <f>IF(Sheet1!F2389="successful",Sheet1!$L2389,"")</f>
        <v/>
      </c>
      <c r="G2389" t="str">
        <f>IF(Sheet1!$F2389="failed",Sheet1!$L2389,"")</f>
        <v/>
      </c>
    </row>
    <row r="2390" spans="5:7" x14ac:dyDescent="0.25">
      <c r="E2390">
        <v>2389</v>
      </c>
      <c r="F2390" t="str">
        <f>IF(Sheet1!F2390="successful",Sheet1!$L2390,"")</f>
        <v/>
      </c>
      <c r="G2390" t="str">
        <f>IF(Sheet1!$F2390="failed",Sheet1!$L2390,"")</f>
        <v/>
      </c>
    </row>
    <row r="2391" spans="5:7" x14ac:dyDescent="0.25">
      <c r="E2391">
        <v>2390</v>
      </c>
      <c r="F2391" t="str">
        <f>IF(Sheet1!F2391="successful",Sheet1!$L2391,"")</f>
        <v/>
      </c>
      <c r="G2391" t="str">
        <f>IF(Sheet1!$F2391="failed",Sheet1!$L2391,"")</f>
        <v/>
      </c>
    </row>
    <row r="2392" spans="5:7" x14ac:dyDescent="0.25">
      <c r="E2392">
        <v>2391</v>
      </c>
      <c r="F2392" t="str">
        <f>IF(Sheet1!F2392="successful",Sheet1!$L2392,"")</f>
        <v/>
      </c>
      <c r="G2392" t="str">
        <f>IF(Sheet1!$F2392="failed",Sheet1!$L2392,"")</f>
        <v/>
      </c>
    </row>
    <row r="2393" spans="5:7" x14ac:dyDescent="0.25">
      <c r="E2393">
        <v>2392</v>
      </c>
      <c r="F2393" t="str">
        <f>IF(Sheet1!F2393="successful",Sheet1!$L2393,"")</f>
        <v/>
      </c>
      <c r="G2393" t="str">
        <f>IF(Sheet1!$F2393="failed",Sheet1!$L2393,"")</f>
        <v/>
      </c>
    </row>
    <row r="2394" spans="5:7" x14ac:dyDescent="0.25">
      <c r="E2394">
        <v>2393</v>
      </c>
      <c r="F2394" t="str">
        <f>IF(Sheet1!F2394="successful",Sheet1!$L2394,"")</f>
        <v/>
      </c>
      <c r="G2394" t="str">
        <f>IF(Sheet1!$F2394="failed",Sheet1!$L2394,"")</f>
        <v/>
      </c>
    </row>
    <row r="2395" spans="5:7" x14ac:dyDescent="0.25">
      <c r="E2395">
        <v>2394</v>
      </c>
      <c r="F2395" t="str">
        <f>IF(Sheet1!F2395="successful",Sheet1!$L2395,"")</f>
        <v/>
      </c>
      <c r="G2395" t="str">
        <f>IF(Sheet1!$F2395="failed",Sheet1!$L2395,"")</f>
        <v/>
      </c>
    </row>
    <row r="2396" spans="5:7" x14ac:dyDescent="0.25">
      <c r="E2396">
        <v>2395</v>
      </c>
      <c r="F2396" t="str">
        <f>IF(Sheet1!F2396="successful",Sheet1!$L2396,"")</f>
        <v/>
      </c>
      <c r="G2396" t="str">
        <f>IF(Sheet1!$F2396="failed",Sheet1!$L2396,"")</f>
        <v/>
      </c>
    </row>
    <row r="2397" spans="5:7" x14ac:dyDescent="0.25">
      <c r="E2397">
        <v>2396</v>
      </c>
      <c r="F2397" t="str">
        <f>IF(Sheet1!F2397="successful",Sheet1!$L2397,"")</f>
        <v/>
      </c>
      <c r="G2397" t="str">
        <f>IF(Sheet1!$F2397="failed",Sheet1!$L2397,"")</f>
        <v/>
      </c>
    </row>
    <row r="2398" spans="5:7" x14ac:dyDescent="0.25">
      <c r="E2398">
        <v>2397</v>
      </c>
      <c r="F2398" t="str">
        <f>IF(Sheet1!F2398="successful",Sheet1!$L2398,"")</f>
        <v/>
      </c>
      <c r="G2398" t="str">
        <f>IF(Sheet1!$F2398="failed",Sheet1!$L2398,"")</f>
        <v/>
      </c>
    </row>
    <row r="2399" spans="5:7" x14ac:dyDescent="0.25">
      <c r="E2399">
        <v>2398</v>
      </c>
      <c r="F2399" t="str">
        <f>IF(Sheet1!F2399="successful",Sheet1!$L2399,"")</f>
        <v/>
      </c>
      <c r="G2399" t="str">
        <f>IF(Sheet1!$F2399="failed",Sheet1!$L2399,"")</f>
        <v/>
      </c>
    </row>
    <row r="2400" spans="5:7" x14ac:dyDescent="0.25">
      <c r="E2400">
        <v>2399</v>
      </c>
      <c r="F2400" t="str">
        <f>IF(Sheet1!F2400="successful",Sheet1!$L2400,"")</f>
        <v/>
      </c>
      <c r="G2400" t="str">
        <f>IF(Sheet1!$F2400="failed",Sheet1!$L2400,"")</f>
        <v/>
      </c>
    </row>
    <row r="2401" spans="5:7" x14ac:dyDescent="0.25">
      <c r="E2401">
        <v>2400</v>
      </c>
      <c r="F2401" t="str">
        <f>IF(Sheet1!F2401="successful",Sheet1!$L2401,"")</f>
        <v/>
      </c>
      <c r="G2401" t="str">
        <f>IF(Sheet1!$F2401="failed",Sheet1!$L2401,"")</f>
        <v/>
      </c>
    </row>
    <row r="2402" spans="5:7" x14ac:dyDescent="0.25">
      <c r="E2402">
        <v>2401</v>
      </c>
      <c r="F2402" t="str">
        <f>IF(Sheet1!F2402="successful",Sheet1!$L2402,"")</f>
        <v/>
      </c>
      <c r="G2402" t="str">
        <f>IF(Sheet1!$F2402="failed",Sheet1!$L2402,"")</f>
        <v/>
      </c>
    </row>
    <row r="2403" spans="5:7" x14ac:dyDescent="0.25">
      <c r="E2403">
        <v>2402</v>
      </c>
      <c r="F2403" t="str">
        <f>IF(Sheet1!F2403="successful",Sheet1!$L2403,"")</f>
        <v/>
      </c>
      <c r="G2403">
        <f>IF(Sheet1!$F2403="failed",Sheet1!$L2403,"")</f>
        <v>9</v>
      </c>
    </row>
    <row r="2404" spans="5:7" x14ac:dyDescent="0.25">
      <c r="E2404">
        <v>2403</v>
      </c>
      <c r="F2404" t="str">
        <f>IF(Sheet1!F2404="successful",Sheet1!$L2404,"")</f>
        <v/>
      </c>
      <c r="G2404">
        <f>IF(Sheet1!$F2404="failed",Sheet1!$L2404,"")</f>
        <v>1</v>
      </c>
    </row>
    <row r="2405" spans="5:7" x14ac:dyDescent="0.25">
      <c r="E2405">
        <v>2404</v>
      </c>
      <c r="F2405" t="str">
        <f>IF(Sheet1!F2405="successful",Sheet1!$L2405,"")</f>
        <v/>
      </c>
      <c r="G2405">
        <f>IF(Sheet1!$F2405="failed",Sheet1!$L2405,"")</f>
        <v>12</v>
      </c>
    </row>
    <row r="2406" spans="5:7" x14ac:dyDescent="0.25">
      <c r="E2406">
        <v>2405</v>
      </c>
      <c r="F2406" t="str">
        <f>IF(Sheet1!F2406="successful",Sheet1!$L2406,"")</f>
        <v/>
      </c>
      <c r="G2406">
        <f>IF(Sheet1!$F2406="failed",Sheet1!$L2406,"")</f>
        <v>0</v>
      </c>
    </row>
    <row r="2407" spans="5:7" x14ac:dyDescent="0.25">
      <c r="E2407">
        <v>2406</v>
      </c>
      <c r="F2407" t="str">
        <f>IF(Sheet1!F2407="successful",Sheet1!$L2407,"")</f>
        <v/>
      </c>
      <c r="G2407">
        <f>IF(Sheet1!$F2407="failed",Sheet1!$L2407,"")</f>
        <v>20</v>
      </c>
    </row>
    <row r="2408" spans="5:7" x14ac:dyDescent="0.25">
      <c r="E2408">
        <v>2407</v>
      </c>
      <c r="F2408" t="str">
        <f>IF(Sheet1!F2408="successful",Sheet1!$L2408,"")</f>
        <v/>
      </c>
      <c r="G2408">
        <f>IF(Sheet1!$F2408="failed",Sheet1!$L2408,"")</f>
        <v>16</v>
      </c>
    </row>
    <row r="2409" spans="5:7" x14ac:dyDescent="0.25">
      <c r="E2409">
        <v>2408</v>
      </c>
      <c r="F2409" t="str">
        <f>IF(Sheet1!F2409="successful",Sheet1!$L2409,"")</f>
        <v/>
      </c>
      <c r="G2409">
        <f>IF(Sheet1!$F2409="failed",Sheet1!$L2409,"")</f>
        <v>33</v>
      </c>
    </row>
    <row r="2410" spans="5:7" x14ac:dyDescent="0.25">
      <c r="E2410">
        <v>2409</v>
      </c>
      <c r="F2410" t="str">
        <f>IF(Sheet1!F2410="successful",Sheet1!$L2410,"")</f>
        <v/>
      </c>
      <c r="G2410">
        <f>IF(Sheet1!$F2410="failed",Sheet1!$L2410,"")</f>
        <v>2</v>
      </c>
    </row>
    <row r="2411" spans="5:7" x14ac:dyDescent="0.25">
      <c r="E2411">
        <v>2410</v>
      </c>
      <c r="F2411" t="str">
        <f>IF(Sheet1!F2411="successful",Sheet1!$L2411,"")</f>
        <v/>
      </c>
      <c r="G2411">
        <f>IF(Sheet1!$F2411="failed",Sheet1!$L2411,"")</f>
        <v>6</v>
      </c>
    </row>
    <row r="2412" spans="5:7" x14ac:dyDescent="0.25">
      <c r="E2412">
        <v>2411</v>
      </c>
      <c r="F2412" t="str">
        <f>IF(Sheet1!F2412="successful",Sheet1!$L2412,"")</f>
        <v/>
      </c>
      <c r="G2412">
        <f>IF(Sheet1!$F2412="failed",Sheet1!$L2412,"")</f>
        <v>0</v>
      </c>
    </row>
    <row r="2413" spans="5:7" x14ac:dyDescent="0.25">
      <c r="E2413">
        <v>2412</v>
      </c>
      <c r="F2413" t="str">
        <f>IF(Sheet1!F2413="successful",Sheet1!$L2413,"")</f>
        <v/>
      </c>
      <c r="G2413">
        <f>IF(Sheet1!$F2413="failed",Sheet1!$L2413,"")</f>
        <v>3</v>
      </c>
    </row>
    <row r="2414" spans="5:7" x14ac:dyDescent="0.25">
      <c r="E2414">
        <v>2413</v>
      </c>
      <c r="F2414" t="str">
        <f>IF(Sheet1!F2414="successful",Sheet1!$L2414,"")</f>
        <v/>
      </c>
      <c r="G2414">
        <f>IF(Sheet1!$F2414="failed",Sheet1!$L2414,"")</f>
        <v>0</v>
      </c>
    </row>
    <row r="2415" spans="5:7" x14ac:dyDescent="0.25">
      <c r="E2415">
        <v>2414</v>
      </c>
      <c r="F2415" t="str">
        <f>IF(Sheet1!F2415="successful",Sheet1!$L2415,"")</f>
        <v/>
      </c>
      <c r="G2415">
        <f>IF(Sheet1!$F2415="failed",Sheet1!$L2415,"")</f>
        <v>3</v>
      </c>
    </row>
    <row r="2416" spans="5:7" x14ac:dyDescent="0.25">
      <c r="E2416">
        <v>2415</v>
      </c>
      <c r="F2416" t="str">
        <f>IF(Sheet1!F2416="successful",Sheet1!$L2416,"")</f>
        <v/>
      </c>
      <c r="G2416">
        <f>IF(Sheet1!$F2416="failed",Sheet1!$L2416,"")</f>
        <v>13</v>
      </c>
    </row>
    <row r="2417" spans="5:7" x14ac:dyDescent="0.25">
      <c r="E2417">
        <v>2416</v>
      </c>
      <c r="F2417" t="str">
        <f>IF(Sheet1!F2417="successful",Sheet1!$L2417,"")</f>
        <v/>
      </c>
      <c r="G2417">
        <f>IF(Sheet1!$F2417="failed",Sheet1!$L2417,"")</f>
        <v>6</v>
      </c>
    </row>
    <row r="2418" spans="5:7" x14ac:dyDescent="0.25">
      <c r="E2418">
        <v>2417</v>
      </c>
      <c r="F2418" t="str">
        <f>IF(Sheet1!F2418="successful",Sheet1!$L2418,"")</f>
        <v/>
      </c>
      <c r="G2418">
        <f>IF(Sheet1!$F2418="failed",Sheet1!$L2418,"")</f>
        <v>1</v>
      </c>
    </row>
    <row r="2419" spans="5:7" x14ac:dyDescent="0.25">
      <c r="E2419">
        <v>2418</v>
      </c>
      <c r="F2419" t="str">
        <f>IF(Sheet1!F2419="successful",Sheet1!$L2419,"")</f>
        <v/>
      </c>
      <c r="G2419">
        <f>IF(Sheet1!$F2419="failed",Sheet1!$L2419,"")</f>
        <v>0</v>
      </c>
    </row>
    <row r="2420" spans="5:7" x14ac:dyDescent="0.25">
      <c r="E2420">
        <v>2419</v>
      </c>
      <c r="F2420" t="str">
        <f>IF(Sheet1!F2420="successful",Sheet1!$L2420,"")</f>
        <v/>
      </c>
      <c r="G2420">
        <f>IF(Sheet1!$F2420="failed",Sheet1!$L2420,"")</f>
        <v>5</v>
      </c>
    </row>
    <row r="2421" spans="5:7" x14ac:dyDescent="0.25">
      <c r="E2421">
        <v>2420</v>
      </c>
      <c r="F2421" t="str">
        <f>IF(Sheet1!F2421="successful",Sheet1!$L2421,"")</f>
        <v/>
      </c>
      <c r="G2421">
        <f>IF(Sheet1!$F2421="failed",Sheet1!$L2421,"")</f>
        <v>0</v>
      </c>
    </row>
    <row r="2422" spans="5:7" x14ac:dyDescent="0.25">
      <c r="E2422">
        <v>2421</v>
      </c>
      <c r="F2422" t="str">
        <f>IF(Sheet1!F2422="successful",Sheet1!$L2422,"")</f>
        <v/>
      </c>
      <c r="G2422">
        <f>IF(Sheet1!$F2422="failed",Sheet1!$L2422,"")</f>
        <v>36</v>
      </c>
    </row>
    <row r="2423" spans="5:7" x14ac:dyDescent="0.25">
      <c r="E2423">
        <v>2422</v>
      </c>
      <c r="F2423" t="str">
        <f>IF(Sheet1!F2423="successful",Sheet1!$L2423,"")</f>
        <v/>
      </c>
      <c r="G2423">
        <f>IF(Sheet1!$F2423="failed",Sheet1!$L2423,"")</f>
        <v>1</v>
      </c>
    </row>
    <row r="2424" spans="5:7" x14ac:dyDescent="0.25">
      <c r="E2424">
        <v>2423</v>
      </c>
      <c r="F2424" t="str">
        <f>IF(Sheet1!F2424="successful",Sheet1!$L2424,"")</f>
        <v/>
      </c>
      <c r="G2424">
        <f>IF(Sheet1!$F2424="failed",Sheet1!$L2424,"")</f>
        <v>1</v>
      </c>
    </row>
    <row r="2425" spans="5:7" x14ac:dyDescent="0.25">
      <c r="E2425">
        <v>2424</v>
      </c>
      <c r="F2425" t="str">
        <f>IF(Sheet1!F2425="successful",Sheet1!$L2425,"")</f>
        <v/>
      </c>
      <c r="G2425">
        <f>IF(Sheet1!$F2425="failed",Sheet1!$L2425,"")</f>
        <v>1</v>
      </c>
    </row>
    <row r="2426" spans="5:7" x14ac:dyDescent="0.25">
      <c r="E2426">
        <v>2425</v>
      </c>
      <c r="F2426" t="str">
        <f>IF(Sheet1!F2426="successful",Sheet1!$L2426,"")</f>
        <v/>
      </c>
      <c r="G2426">
        <f>IF(Sheet1!$F2426="failed",Sheet1!$L2426,"")</f>
        <v>9</v>
      </c>
    </row>
    <row r="2427" spans="5:7" x14ac:dyDescent="0.25">
      <c r="E2427">
        <v>2426</v>
      </c>
      <c r="F2427" t="str">
        <f>IF(Sheet1!F2427="successful",Sheet1!$L2427,"")</f>
        <v/>
      </c>
      <c r="G2427">
        <f>IF(Sheet1!$F2427="failed",Sheet1!$L2427,"")</f>
        <v>1</v>
      </c>
    </row>
    <row r="2428" spans="5:7" x14ac:dyDescent="0.25">
      <c r="E2428">
        <v>2427</v>
      </c>
      <c r="F2428" t="str">
        <f>IF(Sheet1!F2428="successful",Sheet1!$L2428,"")</f>
        <v/>
      </c>
      <c r="G2428">
        <f>IF(Sheet1!$F2428="failed",Sheet1!$L2428,"")</f>
        <v>0</v>
      </c>
    </row>
    <row r="2429" spans="5:7" x14ac:dyDescent="0.25">
      <c r="E2429">
        <v>2428</v>
      </c>
      <c r="F2429" t="str">
        <f>IF(Sheet1!F2429="successful",Sheet1!$L2429,"")</f>
        <v/>
      </c>
      <c r="G2429">
        <f>IF(Sheet1!$F2429="failed",Sheet1!$L2429,"")</f>
        <v>1</v>
      </c>
    </row>
    <row r="2430" spans="5:7" x14ac:dyDescent="0.25">
      <c r="E2430">
        <v>2429</v>
      </c>
      <c r="F2430" t="str">
        <f>IF(Sheet1!F2430="successful",Sheet1!$L2430,"")</f>
        <v/>
      </c>
      <c r="G2430">
        <f>IF(Sheet1!$F2430="failed",Sheet1!$L2430,"")</f>
        <v>1</v>
      </c>
    </row>
    <row r="2431" spans="5:7" x14ac:dyDescent="0.25">
      <c r="E2431">
        <v>2430</v>
      </c>
      <c r="F2431" t="str">
        <f>IF(Sheet1!F2431="successful",Sheet1!$L2431,"")</f>
        <v/>
      </c>
      <c r="G2431">
        <f>IF(Sheet1!$F2431="failed",Sheet1!$L2431,"")</f>
        <v>4</v>
      </c>
    </row>
    <row r="2432" spans="5:7" x14ac:dyDescent="0.25">
      <c r="E2432">
        <v>2431</v>
      </c>
      <c r="F2432" t="str">
        <f>IF(Sheet1!F2432="successful",Sheet1!$L2432,"")</f>
        <v/>
      </c>
      <c r="G2432">
        <f>IF(Sheet1!$F2432="failed",Sheet1!$L2432,"")</f>
        <v>2</v>
      </c>
    </row>
    <row r="2433" spans="5:7" x14ac:dyDescent="0.25">
      <c r="E2433">
        <v>2432</v>
      </c>
      <c r="F2433" t="str">
        <f>IF(Sheet1!F2433="successful",Sheet1!$L2433,"")</f>
        <v/>
      </c>
      <c r="G2433">
        <f>IF(Sheet1!$F2433="failed",Sheet1!$L2433,"")</f>
        <v>2</v>
      </c>
    </row>
    <row r="2434" spans="5:7" x14ac:dyDescent="0.25">
      <c r="E2434">
        <v>2433</v>
      </c>
      <c r="F2434" t="str">
        <f>IF(Sheet1!F2434="successful",Sheet1!$L2434,"")</f>
        <v/>
      </c>
      <c r="G2434">
        <f>IF(Sheet1!$F2434="failed",Sheet1!$L2434,"")</f>
        <v>2</v>
      </c>
    </row>
    <row r="2435" spans="5:7" x14ac:dyDescent="0.25">
      <c r="E2435">
        <v>2434</v>
      </c>
      <c r="F2435" t="str">
        <f>IF(Sheet1!F2435="successful",Sheet1!$L2435,"")</f>
        <v/>
      </c>
      <c r="G2435">
        <f>IF(Sheet1!$F2435="failed",Sheet1!$L2435,"")</f>
        <v>0</v>
      </c>
    </row>
    <row r="2436" spans="5:7" x14ac:dyDescent="0.25">
      <c r="E2436">
        <v>2435</v>
      </c>
      <c r="F2436" t="str">
        <f>IF(Sheet1!F2436="successful",Sheet1!$L2436,"")</f>
        <v/>
      </c>
      <c r="G2436">
        <f>IF(Sheet1!$F2436="failed",Sheet1!$L2436,"")</f>
        <v>2</v>
      </c>
    </row>
    <row r="2437" spans="5:7" x14ac:dyDescent="0.25">
      <c r="E2437">
        <v>2436</v>
      </c>
      <c r="F2437" t="str">
        <f>IF(Sheet1!F2437="successful",Sheet1!$L2437,"")</f>
        <v/>
      </c>
      <c r="G2437">
        <f>IF(Sheet1!$F2437="failed",Sheet1!$L2437,"")</f>
        <v>4</v>
      </c>
    </row>
    <row r="2438" spans="5:7" x14ac:dyDescent="0.25">
      <c r="E2438">
        <v>2437</v>
      </c>
      <c r="F2438" t="str">
        <f>IF(Sheet1!F2438="successful",Sheet1!$L2438,"")</f>
        <v/>
      </c>
      <c r="G2438">
        <f>IF(Sheet1!$F2438="failed",Sheet1!$L2438,"")</f>
        <v>2</v>
      </c>
    </row>
    <row r="2439" spans="5:7" x14ac:dyDescent="0.25">
      <c r="E2439">
        <v>2438</v>
      </c>
      <c r="F2439" t="str">
        <f>IF(Sheet1!F2439="successful",Sheet1!$L2439,"")</f>
        <v/>
      </c>
      <c r="G2439">
        <f>IF(Sheet1!$F2439="failed",Sheet1!$L2439,"")</f>
        <v>0</v>
      </c>
    </row>
    <row r="2440" spans="5:7" x14ac:dyDescent="0.25">
      <c r="E2440">
        <v>2439</v>
      </c>
      <c r="F2440" t="str">
        <f>IF(Sheet1!F2440="successful",Sheet1!$L2440,"")</f>
        <v/>
      </c>
      <c r="G2440">
        <f>IF(Sheet1!$F2440="failed",Sheet1!$L2440,"")</f>
        <v>1</v>
      </c>
    </row>
    <row r="2441" spans="5:7" x14ac:dyDescent="0.25">
      <c r="E2441">
        <v>2440</v>
      </c>
      <c r="F2441" t="str">
        <f>IF(Sheet1!F2441="successful",Sheet1!$L2441,"")</f>
        <v/>
      </c>
      <c r="G2441">
        <f>IF(Sheet1!$F2441="failed",Sheet1!$L2441,"")</f>
        <v>0</v>
      </c>
    </row>
    <row r="2442" spans="5:7" x14ac:dyDescent="0.25">
      <c r="E2442">
        <v>2441</v>
      </c>
      <c r="F2442" t="str">
        <f>IF(Sheet1!F2442="successful",Sheet1!$L2442,"")</f>
        <v/>
      </c>
      <c r="G2442">
        <f>IF(Sheet1!$F2442="failed",Sheet1!$L2442,"")</f>
        <v>2</v>
      </c>
    </row>
    <row r="2443" spans="5:7" x14ac:dyDescent="0.25">
      <c r="E2443">
        <v>2442</v>
      </c>
      <c r="F2443">
        <f>IF(Sheet1!F2443="successful",Sheet1!$L2443,"")</f>
        <v>109</v>
      </c>
      <c r="G2443" t="str">
        <f>IF(Sheet1!$F2443="failed",Sheet1!$L2443,"")</f>
        <v/>
      </c>
    </row>
    <row r="2444" spans="5:7" x14ac:dyDescent="0.25">
      <c r="E2444">
        <v>2443</v>
      </c>
      <c r="F2444">
        <f>IF(Sheet1!F2444="successful",Sheet1!$L2444,"")</f>
        <v>372</v>
      </c>
      <c r="G2444" t="str">
        <f>IF(Sheet1!$F2444="failed",Sheet1!$L2444,"")</f>
        <v/>
      </c>
    </row>
    <row r="2445" spans="5:7" x14ac:dyDescent="0.25">
      <c r="E2445">
        <v>2444</v>
      </c>
      <c r="F2445">
        <f>IF(Sheet1!F2445="successful",Sheet1!$L2445,"")</f>
        <v>311</v>
      </c>
      <c r="G2445" t="str">
        <f>IF(Sheet1!$F2445="failed",Sheet1!$L2445,"")</f>
        <v/>
      </c>
    </row>
    <row r="2446" spans="5:7" x14ac:dyDescent="0.25">
      <c r="E2446">
        <v>2445</v>
      </c>
      <c r="F2446">
        <f>IF(Sheet1!F2446="successful",Sheet1!$L2446,"")</f>
        <v>61</v>
      </c>
      <c r="G2446" t="str">
        <f>IF(Sheet1!$F2446="failed",Sheet1!$L2446,"")</f>
        <v/>
      </c>
    </row>
    <row r="2447" spans="5:7" x14ac:dyDescent="0.25">
      <c r="E2447">
        <v>2446</v>
      </c>
      <c r="F2447">
        <f>IF(Sheet1!F2447="successful",Sheet1!$L2447,"")</f>
        <v>115</v>
      </c>
      <c r="G2447" t="str">
        <f>IF(Sheet1!$F2447="failed",Sheet1!$L2447,"")</f>
        <v/>
      </c>
    </row>
    <row r="2448" spans="5:7" x14ac:dyDescent="0.25">
      <c r="E2448">
        <v>2447</v>
      </c>
      <c r="F2448">
        <f>IF(Sheet1!F2448="successful",Sheet1!$L2448,"")</f>
        <v>111</v>
      </c>
      <c r="G2448" t="str">
        <f>IF(Sheet1!$F2448="failed",Sheet1!$L2448,"")</f>
        <v/>
      </c>
    </row>
    <row r="2449" spans="5:7" x14ac:dyDescent="0.25">
      <c r="E2449">
        <v>2448</v>
      </c>
      <c r="F2449">
        <f>IF(Sheet1!F2449="successful",Sheet1!$L2449,"")</f>
        <v>337</v>
      </c>
      <c r="G2449" t="str">
        <f>IF(Sheet1!$F2449="failed",Sheet1!$L2449,"")</f>
        <v/>
      </c>
    </row>
    <row r="2450" spans="5:7" x14ac:dyDescent="0.25">
      <c r="E2450">
        <v>2449</v>
      </c>
      <c r="F2450">
        <f>IF(Sheet1!F2450="successful",Sheet1!$L2450,"")</f>
        <v>9</v>
      </c>
      <c r="G2450" t="str">
        <f>IF(Sheet1!$F2450="failed",Sheet1!$L2450,"")</f>
        <v/>
      </c>
    </row>
    <row r="2451" spans="5:7" x14ac:dyDescent="0.25">
      <c r="E2451">
        <v>2450</v>
      </c>
      <c r="F2451">
        <f>IF(Sheet1!F2451="successful",Sheet1!$L2451,"")</f>
        <v>120</v>
      </c>
      <c r="G2451" t="str">
        <f>IF(Sheet1!$F2451="failed",Sheet1!$L2451,"")</f>
        <v/>
      </c>
    </row>
    <row r="2452" spans="5:7" x14ac:dyDescent="0.25">
      <c r="E2452">
        <v>2451</v>
      </c>
      <c r="F2452">
        <f>IF(Sheet1!F2452="successful",Sheet1!$L2452,"")</f>
        <v>102</v>
      </c>
      <c r="G2452" t="str">
        <f>IF(Sheet1!$F2452="failed",Sheet1!$L2452,"")</f>
        <v/>
      </c>
    </row>
    <row r="2453" spans="5:7" x14ac:dyDescent="0.25">
      <c r="E2453">
        <v>2452</v>
      </c>
      <c r="F2453">
        <f>IF(Sheet1!F2453="successful",Sheet1!$L2453,"")</f>
        <v>186</v>
      </c>
      <c r="G2453" t="str">
        <f>IF(Sheet1!$F2453="failed",Sheet1!$L2453,"")</f>
        <v/>
      </c>
    </row>
    <row r="2454" spans="5:7" x14ac:dyDescent="0.25">
      <c r="E2454">
        <v>2453</v>
      </c>
      <c r="F2454">
        <f>IF(Sheet1!F2454="successful",Sheet1!$L2454,"")</f>
        <v>15</v>
      </c>
      <c r="G2454" t="str">
        <f>IF(Sheet1!$F2454="failed",Sheet1!$L2454,"")</f>
        <v/>
      </c>
    </row>
    <row r="2455" spans="5:7" x14ac:dyDescent="0.25">
      <c r="E2455">
        <v>2454</v>
      </c>
      <c r="F2455">
        <f>IF(Sheet1!F2455="successful",Sheet1!$L2455,"")</f>
        <v>67</v>
      </c>
      <c r="G2455" t="str">
        <f>IF(Sheet1!$F2455="failed",Sheet1!$L2455,"")</f>
        <v/>
      </c>
    </row>
    <row r="2456" spans="5:7" x14ac:dyDescent="0.25">
      <c r="E2456">
        <v>2455</v>
      </c>
      <c r="F2456">
        <f>IF(Sheet1!F2456="successful",Sheet1!$L2456,"")</f>
        <v>130</v>
      </c>
      <c r="G2456" t="str">
        <f>IF(Sheet1!$F2456="failed",Sheet1!$L2456,"")</f>
        <v/>
      </c>
    </row>
    <row r="2457" spans="5:7" x14ac:dyDescent="0.25">
      <c r="E2457">
        <v>2456</v>
      </c>
      <c r="F2457">
        <f>IF(Sheet1!F2457="successful",Sheet1!$L2457,"")</f>
        <v>16</v>
      </c>
      <c r="G2457" t="str">
        <f>IF(Sheet1!$F2457="failed",Sheet1!$L2457,"")</f>
        <v/>
      </c>
    </row>
    <row r="2458" spans="5:7" x14ac:dyDescent="0.25">
      <c r="E2458">
        <v>2457</v>
      </c>
      <c r="F2458">
        <f>IF(Sheet1!F2458="successful",Sheet1!$L2458,"")</f>
        <v>67</v>
      </c>
      <c r="G2458" t="str">
        <f>IF(Sheet1!$F2458="failed",Sheet1!$L2458,"")</f>
        <v/>
      </c>
    </row>
    <row r="2459" spans="5:7" x14ac:dyDescent="0.25">
      <c r="E2459">
        <v>2458</v>
      </c>
      <c r="F2459">
        <f>IF(Sheet1!F2459="successful",Sheet1!$L2459,"")</f>
        <v>124</v>
      </c>
      <c r="G2459" t="str">
        <f>IF(Sheet1!$F2459="failed",Sheet1!$L2459,"")</f>
        <v/>
      </c>
    </row>
    <row r="2460" spans="5:7" x14ac:dyDescent="0.25">
      <c r="E2460">
        <v>2459</v>
      </c>
      <c r="F2460">
        <f>IF(Sheet1!F2460="successful",Sheet1!$L2460,"")</f>
        <v>80</v>
      </c>
      <c r="G2460" t="str">
        <f>IF(Sheet1!$F2460="failed",Sheet1!$L2460,"")</f>
        <v/>
      </c>
    </row>
    <row r="2461" spans="5:7" x14ac:dyDescent="0.25">
      <c r="E2461">
        <v>2460</v>
      </c>
      <c r="F2461">
        <f>IF(Sheet1!F2461="successful",Sheet1!$L2461,"")</f>
        <v>282</v>
      </c>
      <c r="G2461" t="str">
        <f>IF(Sheet1!$F2461="failed",Sheet1!$L2461,"")</f>
        <v/>
      </c>
    </row>
    <row r="2462" spans="5:7" x14ac:dyDescent="0.25">
      <c r="E2462">
        <v>2461</v>
      </c>
      <c r="F2462">
        <f>IF(Sheet1!F2462="successful",Sheet1!$L2462,"")</f>
        <v>68</v>
      </c>
      <c r="G2462" t="str">
        <f>IF(Sheet1!$F2462="failed",Sheet1!$L2462,"")</f>
        <v/>
      </c>
    </row>
    <row r="2463" spans="5:7" x14ac:dyDescent="0.25">
      <c r="E2463">
        <v>2462</v>
      </c>
      <c r="F2463">
        <f>IF(Sheet1!F2463="successful",Sheet1!$L2463,"")</f>
        <v>86</v>
      </c>
      <c r="G2463" t="str">
        <f>IF(Sheet1!$F2463="failed",Sheet1!$L2463,"")</f>
        <v/>
      </c>
    </row>
    <row r="2464" spans="5:7" x14ac:dyDescent="0.25">
      <c r="E2464">
        <v>2463</v>
      </c>
      <c r="F2464">
        <f>IF(Sheet1!F2464="successful",Sheet1!$L2464,"")</f>
        <v>115</v>
      </c>
      <c r="G2464" t="str">
        <f>IF(Sheet1!$F2464="failed",Sheet1!$L2464,"")</f>
        <v/>
      </c>
    </row>
    <row r="2465" spans="5:7" x14ac:dyDescent="0.25">
      <c r="E2465">
        <v>2464</v>
      </c>
      <c r="F2465">
        <f>IF(Sheet1!F2465="successful",Sheet1!$L2465,"")</f>
        <v>75</v>
      </c>
      <c r="G2465" t="str">
        <f>IF(Sheet1!$F2465="failed",Sheet1!$L2465,"")</f>
        <v/>
      </c>
    </row>
    <row r="2466" spans="5:7" x14ac:dyDescent="0.25">
      <c r="E2466">
        <v>2465</v>
      </c>
      <c r="F2466">
        <f>IF(Sheet1!F2466="successful",Sheet1!$L2466,"")</f>
        <v>43</v>
      </c>
      <c r="G2466" t="str">
        <f>IF(Sheet1!$F2466="failed",Sheet1!$L2466,"")</f>
        <v/>
      </c>
    </row>
    <row r="2467" spans="5:7" x14ac:dyDescent="0.25">
      <c r="E2467">
        <v>2466</v>
      </c>
      <c r="F2467">
        <f>IF(Sheet1!F2467="successful",Sheet1!$L2467,"")</f>
        <v>48</v>
      </c>
      <c r="G2467" t="str">
        <f>IF(Sheet1!$F2467="failed",Sheet1!$L2467,"")</f>
        <v/>
      </c>
    </row>
    <row r="2468" spans="5:7" x14ac:dyDescent="0.25">
      <c r="E2468">
        <v>2467</v>
      </c>
      <c r="F2468">
        <f>IF(Sheet1!F2468="successful",Sheet1!$L2468,"")</f>
        <v>52</v>
      </c>
      <c r="G2468" t="str">
        <f>IF(Sheet1!$F2468="failed",Sheet1!$L2468,"")</f>
        <v/>
      </c>
    </row>
    <row r="2469" spans="5:7" x14ac:dyDescent="0.25">
      <c r="E2469">
        <v>2468</v>
      </c>
      <c r="F2469">
        <f>IF(Sheet1!F2469="successful",Sheet1!$L2469,"")</f>
        <v>43</v>
      </c>
      <c r="G2469" t="str">
        <f>IF(Sheet1!$F2469="failed",Sheet1!$L2469,"")</f>
        <v/>
      </c>
    </row>
    <row r="2470" spans="5:7" x14ac:dyDescent="0.25">
      <c r="E2470">
        <v>2469</v>
      </c>
      <c r="F2470">
        <f>IF(Sheet1!F2470="successful",Sheet1!$L2470,"")</f>
        <v>58</v>
      </c>
      <c r="G2470" t="str">
        <f>IF(Sheet1!$F2470="failed",Sheet1!$L2470,"")</f>
        <v/>
      </c>
    </row>
    <row r="2471" spans="5:7" x14ac:dyDescent="0.25">
      <c r="E2471">
        <v>2470</v>
      </c>
      <c r="F2471">
        <f>IF(Sheet1!F2471="successful",Sheet1!$L2471,"")</f>
        <v>47</v>
      </c>
      <c r="G2471" t="str">
        <f>IF(Sheet1!$F2471="failed",Sheet1!$L2471,"")</f>
        <v/>
      </c>
    </row>
    <row r="2472" spans="5:7" x14ac:dyDescent="0.25">
      <c r="E2472">
        <v>2471</v>
      </c>
      <c r="F2472">
        <f>IF(Sheet1!F2472="successful",Sheet1!$L2472,"")</f>
        <v>36</v>
      </c>
      <c r="G2472" t="str">
        <f>IF(Sheet1!$F2472="failed",Sheet1!$L2472,"")</f>
        <v/>
      </c>
    </row>
    <row r="2473" spans="5:7" x14ac:dyDescent="0.25">
      <c r="E2473">
        <v>2472</v>
      </c>
      <c r="F2473">
        <f>IF(Sheet1!F2473="successful",Sheet1!$L2473,"")</f>
        <v>17</v>
      </c>
      <c r="G2473" t="str">
        <f>IF(Sheet1!$F2473="failed",Sheet1!$L2473,"")</f>
        <v/>
      </c>
    </row>
    <row r="2474" spans="5:7" x14ac:dyDescent="0.25">
      <c r="E2474">
        <v>2473</v>
      </c>
      <c r="F2474">
        <f>IF(Sheet1!F2474="successful",Sheet1!$L2474,"")</f>
        <v>104</v>
      </c>
      <c r="G2474" t="str">
        <f>IF(Sheet1!$F2474="failed",Sheet1!$L2474,"")</f>
        <v/>
      </c>
    </row>
    <row r="2475" spans="5:7" x14ac:dyDescent="0.25">
      <c r="E2475">
        <v>2474</v>
      </c>
      <c r="F2475">
        <f>IF(Sheet1!F2475="successful",Sheet1!$L2475,"")</f>
        <v>47</v>
      </c>
      <c r="G2475" t="str">
        <f>IF(Sheet1!$F2475="failed",Sheet1!$L2475,"")</f>
        <v/>
      </c>
    </row>
    <row r="2476" spans="5:7" x14ac:dyDescent="0.25">
      <c r="E2476">
        <v>2475</v>
      </c>
      <c r="F2476">
        <f>IF(Sheet1!F2476="successful",Sheet1!$L2476,"")</f>
        <v>38</v>
      </c>
      <c r="G2476" t="str">
        <f>IF(Sheet1!$F2476="failed",Sheet1!$L2476,"")</f>
        <v/>
      </c>
    </row>
    <row r="2477" spans="5:7" x14ac:dyDescent="0.25">
      <c r="E2477">
        <v>2476</v>
      </c>
      <c r="F2477">
        <f>IF(Sheet1!F2477="successful",Sheet1!$L2477,"")</f>
        <v>81</v>
      </c>
      <c r="G2477" t="str">
        <f>IF(Sheet1!$F2477="failed",Sheet1!$L2477,"")</f>
        <v/>
      </c>
    </row>
    <row r="2478" spans="5:7" x14ac:dyDescent="0.25">
      <c r="E2478">
        <v>2477</v>
      </c>
      <c r="F2478">
        <f>IF(Sheet1!F2478="successful",Sheet1!$L2478,"")</f>
        <v>55</v>
      </c>
      <c r="G2478" t="str">
        <f>IF(Sheet1!$F2478="failed",Sheet1!$L2478,"")</f>
        <v/>
      </c>
    </row>
    <row r="2479" spans="5:7" x14ac:dyDescent="0.25">
      <c r="E2479">
        <v>2478</v>
      </c>
      <c r="F2479">
        <f>IF(Sheet1!F2479="successful",Sheet1!$L2479,"")</f>
        <v>41</v>
      </c>
      <c r="G2479" t="str">
        <f>IF(Sheet1!$F2479="failed",Sheet1!$L2479,"")</f>
        <v/>
      </c>
    </row>
    <row r="2480" spans="5:7" x14ac:dyDescent="0.25">
      <c r="E2480">
        <v>2479</v>
      </c>
      <c r="F2480">
        <f>IF(Sheet1!F2480="successful",Sheet1!$L2480,"")</f>
        <v>79</v>
      </c>
      <c r="G2480" t="str">
        <f>IF(Sheet1!$F2480="failed",Sheet1!$L2480,"")</f>
        <v/>
      </c>
    </row>
    <row r="2481" spans="5:7" x14ac:dyDescent="0.25">
      <c r="E2481">
        <v>2480</v>
      </c>
      <c r="F2481">
        <f>IF(Sheet1!F2481="successful",Sheet1!$L2481,"")</f>
        <v>16</v>
      </c>
      <c r="G2481" t="str">
        <f>IF(Sheet1!$F2481="failed",Sheet1!$L2481,"")</f>
        <v/>
      </c>
    </row>
    <row r="2482" spans="5:7" x14ac:dyDescent="0.25">
      <c r="E2482">
        <v>2481</v>
      </c>
      <c r="F2482">
        <f>IF(Sheet1!F2482="successful",Sheet1!$L2482,"")</f>
        <v>8</v>
      </c>
      <c r="G2482" t="str">
        <f>IF(Sheet1!$F2482="failed",Sheet1!$L2482,"")</f>
        <v/>
      </c>
    </row>
    <row r="2483" spans="5:7" x14ac:dyDescent="0.25">
      <c r="E2483">
        <v>2482</v>
      </c>
      <c r="F2483">
        <f>IF(Sheet1!F2483="successful",Sheet1!$L2483,"")</f>
        <v>95</v>
      </c>
      <c r="G2483" t="str">
        <f>IF(Sheet1!$F2483="failed",Sheet1!$L2483,"")</f>
        <v/>
      </c>
    </row>
    <row r="2484" spans="5:7" x14ac:dyDescent="0.25">
      <c r="E2484">
        <v>2483</v>
      </c>
      <c r="F2484">
        <f>IF(Sheet1!F2484="successful",Sheet1!$L2484,"")</f>
        <v>25</v>
      </c>
      <c r="G2484" t="str">
        <f>IF(Sheet1!$F2484="failed",Sheet1!$L2484,"")</f>
        <v/>
      </c>
    </row>
    <row r="2485" spans="5:7" x14ac:dyDescent="0.25">
      <c r="E2485">
        <v>2484</v>
      </c>
      <c r="F2485">
        <f>IF(Sheet1!F2485="successful",Sheet1!$L2485,"")</f>
        <v>19</v>
      </c>
      <c r="G2485" t="str">
        <f>IF(Sheet1!$F2485="failed",Sheet1!$L2485,"")</f>
        <v/>
      </c>
    </row>
    <row r="2486" spans="5:7" x14ac:dyDescent="0.25">
      <c r="E2486">
        <v>2485</v>
      </c>
      <c r="F2486">
        <f>IF(Sheet1!F2486="successful",Sheet1!$L2486,"")</f>
        <v>90</v>
      </c>
      <c r="G2486" t="str">
        <f>IF(Sheet1!$F2486="failed",Sheet1!$L2486,"")</f>
        <v/>
      </c>
    </row>
    <row r="2487" spans="5:7" x14ac:dyDescent="0.25">
      <c r="E2487">
        <v>2486</v>
      </c>
      <c r="F2487">
        <f>IF(Sheet1!F2487="successful",Sheet1!$L2487,"")</f>
        <v>41</v>
      </c>
      <c r="G2487" t="str">
        <f>IF(Sheet1!$F2487="failed",Sheet1!$L2487,"")</f>
        <v/>
      </c>
    </row>
    <row r="2488" spans="5:7" x14ac:dyDescent="0.25">
      <c r="E2488">
        <v>2487</v>
      </c>
      <c r="F2488">
        <f>IF(Sheet1!F2488="successful",Sheet1!$L2488,"")</f>
        <v>30</v>
      </c>
      <c r="G2488" t="str">
        <f>IF(Sheet1!$F2488="failed",Sheet1!$L2488,"")</f>
        <v/>
      </c>
    </row>
    <row r="2489" spans="5:7" x14ac:dyDescent="0.25">
      <c r="E2489">
        <v>2488</v>
      </c>
      <c r="F2489">
        <f>IF(Sheet1!F2489="successful",Sheet1!$L2489,"")</f>
        <v>38</v>
      </c>
      <c r="G2489" t="str">
        <f>IF(Sheet1!$F2489="failed",Sheet1!$L2489,"")</f>
        <v/>
      </c>
    </row>
    <row r="2490" spans="5:7" x14ac:dyDescent="0.25">
      <c r="E2490">
        <v>2489</v>
      </c>
      <c r="F2490">
        <f>IF(Sheet1!F2490="successful",Sheet1!$L2490,"")</f>
        <v>65</v>
      </c>
      <c r="G2490" t="str">
        <f>IF(Sheet1!$F2490="failed",Sheet1!$L2490,"")</f>
        <v/>
      </c>
    </row>
    <row r="2491" spans="5:7" x14ac:dyDescent="0.25">
      <c r="E2491">
        <v>2490</v>
      </c>
      <c r="F2491">
        <f>IF(Sheet1!F2491="successful",Sheet1!$L2491,"")</f>
        <v>75</v>
      </c>
      <c r="G2491" t="str">
        <f>IF(Sheet1!$F2491="failed",Sheet1!$L2491,"")</f>
        <v/>
      </c>
    </row>
    <row r="2492" spans="5:7" x14ac:dyDescent="0.25">
      <c r="E2492">
        <v>2491</v>
      </c>
      <c r="F2492">
        <f>IF(Sheet1!F2492="successful",Sheet1!$L2492,"")</f>
        <v>16</v>
      </c>
      <c r="G2492" t="str">
        <f>IF(Sheet1!$F2492="failed",Sheet1!$L2492,"")</f>
        <v/>
      </c>
    </row>
    <row r="2493" spans="5:7" x14ac:dyDescent="0.25">
      <c r="E2493">
        <v>2492</v>
      </c>
      <c r="F2493">
        <f>IF(Sheet1!F2493="successful",Sheet1!$L2493,"")</f>
        <v>10</v>
      </c>
      <c r="G2493" t="str">
        <f>IF(Sheet1!$F2493="failed",Sheet1!$L2493,"")</f>
        <v/>
      </c>
    </row>
    <row r="2494" spans="5:7" x14ac:dyDescent="0.25">
      <c r="E2494">
        <v>2493</v>
      </c>
      <c r="F2494">
        <f>IF(Sheet1!F2494="successful",Sheet1!$L2494,"")</f>
        <v>27</v>
      </c>
      <c r="G2494" t="str">
        <f>IF(Sheet1!$F2494="failed",Sheet1!$L2494,"")</f>
        <v/>
      </c>
    </row>
    <row r="2495" spans="5:7" x14ac:dyDescent="0.25">
      <c r="E2495">
        <v>2494</v>
      </c>
      <c r="F2495">
        <f>IF(Sheet1!F2495="successful",Sheet1!$L2495,"")</f>
        <v>259</v>
      </c>
      <c r="G2495" t="str">
        <f>IF(Sheet1!$F2495="failed",Sheet1!$L2495,"")</f>
        <v/>
      </c>
    </row>
    <row r="2496" spans="5:7" x14ac:dyDescent="0.25">
      <c r="E2496">
        <v>2495</v>
      </c>
      <c r="F2496">
        <f>IF(Sheet1!F2496="successful",Sheet1!$L2496,"")</f>
        <v>39</v>
      </c>
      <c r="G2496" t="str">
        <f>IF(Sheet1!$F2496="failed",Sheet1!$L2496,"")</f>
        <v/>
      </c>
    </row>
    <row r="2497" spans="5:7" x14ac:dyDescent="0.25">
      <c r="E2497">
        <v>2496</v>
      </c>
      <c r="F2497">
        <f>IF(Sheet1!F2497="successful",Sheet1!$L2497,"")</f>
        <v>42</v>
      </c>
      <c r="G2497" t="str">
        <f>IF(Sheet1!$F2497="failed",Sheet1!$L2497,"")</f>
        <v/>
      </c>
    </row>
    <row r="2498" spans="5:7" x14ac:dyDescent="0.25">
      <c r="E2498">
        <v>2497</v>
      </c>
      <c r="F2498">
        <f>IF(Sheet1!F2498="successful",Sheet1!$L2498,"")</f>
        <v>10</v>
      </c>
      <c r="G2498" t="str">
        <f>IF(Sheet1!$F2498="failed",Sheet1!$L2498,"")</f>
        <v/>
      </c>
    </row>
    <row r="2499" spans="5:7" x14ac:dyDescent="0.25">
      <c r="E2499">
        <v>2498</v>
      </c>
      <c r="F2499">
        <f>IF(Sheet1!F2499="successful",Sheet1!$L2499,"")</f>
        <v>56</v>
      </c>
      <c r="G2499" t="str">
        <f>IF(Sheet1!$F2499="failed",Sheet1!$L2499,"")</f>
        <v/>
      </c>
    </row>
    <row r="2500" spans="5:7" x14ac:dyDescent="0.25">
      <c r="E2500">
        <v>2499</v>
      </c>
      <c r="F2500">
        <f>IF(Sheet1!F2500="successful",Sheet1!$L2500,"")</f>
        <v>20</v>
      </c>
      <c r="G2500" t="str">
        <f>IF(Sheet1!$F2500="failed",Sheet1!$L2500,"")</f>
        <v/>
      </c>
    </row>
    <row r="2501" spans="5:7" x14ac:dyDescent="0.25">
      <c r="E2501">
        <v>2500</v>
      </c>
      <c r="F2501">
        <f>IF(Sheet1!F2501="successful",Sheet1!$L2501,"")</f>
        <v>170</v>
      </c>
      <c r="G2501" t="str">
        <f>IF(Sheet1!$F2501="failed",Sheet1!$L2501,"")</f>
        <v/>
      </c>
    </row>
    <row r="2502" spans="5:7" x14ac:dyDescent="0.25">
      <c r="E2502">
        <v>2501</v>
      </c>
      <c r="F2502">
        <f>IF(Sheet1!F2502="successful",Sheet1!$L2502,"")</f>
        <v>29</v>
      </c>
      <c r="G2502" t="str">
        <f>IF(Sheet1!$F2502="failed",Sheet1!$L2502,"")</f>
        <v/>
      </c>
    </row>
    <row r="2503" spans="5:7" x14ac:dyDescent="0.25">
      <c r="E2503">
        <v>2502</v>
      </c>
      <c r="F2503" t="str">
        <f>IF(Sheet1!F2503="successful",Sheet1!$L2503,"")</f>
        <v/>
      </c>
      <c r="G2503">
        <f>IF(Sheet1!$F2503="failed",Sheet1!$L2503,"")</f>
        <v>7</v>
      </c>
    </row>
    <row r="2504" spans="5:7" x14ac:dyDescent="0.25">
      <c r="E2504">
        <v>2503</v>
      </c>
      <c r="F2504" t="str">
        <f>IF(Sheet1!F2504="successful",Sheet1!$L2504,"")</f>
        <v/>
      </c>
      <c r="G2504">
        <f>IF(Sheet1!$F2504="failed",Sheet1!$L2504,"")</f>
        <v>5</v>
      </c>
    </row>
    <row r="2505" spans="5:7" x14ac:dyDescent="0.25">
      <c r="E2505">
        <v>2504</v>
      </c>
      <c r="F2505" t="str">
        <f>IF(Sheet1!F2505="successful",Sheet1!$L2505,"")</f>
        <v/>
      </c>
      <c r="G2505">
        <f>IF(Sheet1!$F2505="failed",Sheet1!$L2505,"")</f>
        <v>0</v>
      </c>
    </row>
    <row r="2506" spans="5:7" x14ac:dyDescent="0.25">
      <c r="E2506">
        <v>2505</v>
      </c>
      <c r="F2506" t="str">
        <f>IF(Sheet1!F2506="successful",Sheet1!$L2506,"")</f>
        <v/>
      </c>
      <c r="G2506">
        <f>IF(Sheet1!$F2506="failed",Sheet1!$L2506,"")</f>
        <v>0</v>
      </c>
    </row>
    <row r="2507" spans="5:7" x14ac:dyDescent="0.25">
      <c r="E2507">
        <v>2506</v>
      </c>
      <c r="F2507" t="str">
        <f>IF(Sheet1!F2507="successful",Sheet1!$L2507,"")</f>
        <v/>
      </c>
      <c r="G2507">
        <f>IF(Sheet1!$F2507="failed",Sheet1!$L2507,"")</f>
        <v>0</v>
      </c>
    </row>
    <row r="2508" spans="5:7" x14ac:dyDescent="0.25">
      <c r="E2508">
        <v>2507</v>
      </c>
      <c r="F2508" t="str">
        <f>IF(Sheet1!F2508="successful",Sheet1!$L2508,"")</f>
        <v/>
      </c>
      <c r="G2508">
        <f>IF(Sheet1!$F2508="failed",Sheet1!$L2508,"")</f>
        <v>2</v>
      </c>
    </row>
    <row r="2509" spans="5:7" x14ac:dyDescent="0.25">
      <c r="E2509">
        <v>2508</v>
      </c>
      <c r="F2509" t="str">
        <f>IF(Sheet1!F2509="successful",Sheet1!$L2509,"")</f>
        <v/>
      </c>
      <c r="G2509">
        <f>IF(Sheet1!$F2509="failed",Sheet1!$L2509,"")</f>
        <v>0</v>
      </c>
    </row>
    <row r="2510" spans="5:7" x14ac:dyDescent="0.25">
      <c r="E2510">
        <v>2509</v>
      </c>
      <c r="F2510" t="str">
        <f>IF(Sheet1!F2510="successful",Sheet1!$L2510,"")</f>
        <v/>
      </c>
      <c r="G2510">
        <f>IF(Sheet1!$F2510="failed",Sheet1!$L2510,"")</f>
        <v>0</v>
      </c>
    </row>
    <row r="2511" spans="5:7" x14ac:dyDescent="0.25">
      <c r="E2511">
        <v>2510</v>
      </c>
      <c r="F2511" t="str">
        <f>IF(Sheet1!F2511="successful",Sheet1!$L2511,"")</f>
        <v/>
      </c>
      <c r="G2511">
        <f>IF(Sheet1!$F2511="failed",Sheet1!$L2511,"")</f>
        <v>28</v>
      </c>
    </row>
    <row r="2512" spans="5:7" x14ac:dyDescent="0.25">
      <c r="E2512">
        <v>2511</v>
      </c>
      <c r="F2512" t="str">
        <f>IF(Sheet1!F2512="successful",Sheet1!$L2512,"")</f>
        <v/>
      </c>
      <c r="G2512">
        <f>IF(Sheet1!$F2512="failed",Sheet1!$L2512,"")</f>
        <v>2</v>
      </c>
    </row>
    <row r="2513" spans="5:7" x14ac:dyDescent="0.25">
      <c r="E2513">
        <v>2512</v>
      </c>
      <c r="F2513" t="str">
        <f>IF(Sheet1!F2513="successful",Sheet1!$L2513,"")</f>
        <v/>
      </c>
      <c r="G2513">
        <f>IF(Sheet1!$F2513="failed",Sheet1!$L2513,"")</f>
        <v>0</v>
      </c>
    </row>
    <row r="2514" spans="5:7" x14ac:dyDescent="0.25">
      <c r="E2514">
        <v>2513</v>
      </c>
      <c r="F2514" t="str">
        <f>IF(Sheet1!F2514="successful",Sheet1!$L2514,"")</f>
        <v/>
      </c>
      <c r="G2514">
        <f>IF(Sheet1!$F2514="failed",Sheet1!$L2514,"")</f>
        <v>0</v>
      </c>
    </row>
    <row r="2515" spans="5:7" x14ac:dyDescent="0.25">
      <c r="E2515">
        <v>2514</v>
      </c>
      <c r="F2515" t="str">
        <f>IF(Sheet1!F2515="successful",Sheet1!$L2515,"")</f>
        <v/>
      </c>
      <c r="G2515">
        <f>IF(Sheet1!$F2515="failed",Sheet1!$L2515,"")</f>
        <v>0</v>
      </c>
    </row>
    <row r="2516" spans="5:7" x14ac:dyDescent="0.25">
      <c r="E2516">
        <v>2515</v>
      </c>
      <c r="F2516" t="str">
        <f>IF(Sheet1!F2516="successful",Sheet1!$L2516,"")</f>
        <v/>
      </c>
      <c r="G2516">
        <f>IF(Sheet1!$F2516="failed",Sheet1!$L2516,"")</f>
        <v>4</v>
      </c>
    </row>
    <row r="2517" spans="5:7" x14ac:dyDescent="0.25">
      <c r="E2517">
        <v>2516</v>
      </c>
      <c r="F2517" t="str">
        <f>IF(Sheet1!F2517="successful",Sheet1!$L2517,"")</f>
        <v/>
      </c>
      <c r="G2517">
        <f>IF(Sheet1!$F2517="failed",Sheet1!$L2517,"")</f>
        <v>12</v>
      </c>
    </row>
    <row r="2518" spans="5:7" x14ac:dyDescent="0.25">
      <c r="E2518">
        <v>2517</v>
      </c>
      <c r="F2518" t="str">
        <f>IF(Sheet1!F2518="successful",Sheet1!$L2518,"")</f>
        <v/>
      </c>
      <c r="G2518">
        <f>IF(Sheet1!$F2518="failed",Sheet1!$L2518,"")</f>
        <v>0</v>
      </c>
    </row>
    <row r="2519" spans="5:7" x14ac:dyDescent="0.25">
      <c r="E2519">
        <v>2518</v>
      </c>
      <c r="F2519" t="str">
        <f>IF(Sheet1!F2519="successful",Sheet1!$L2519,"")</f>
        <v/>
      </c>
      <c r="G2519">
        <f>IF(Sheet1!$F2519="failed",Sheet1!$L2519,"")</f>
        <v>33</v>
      </c>
    </row>
    <row r="2520" spans="5:7" x14ac:dyDescent="0.25">
      <c r="E2520">
        <v>2519</v>
      </c>
      <c r="F2520" t="str">
        <f>IF(Sheet1!F2520="successful",Sheet1!$L2520,"")</f>
        <v/>
      </c>
      <c r="G2520">
        <f>IF(Sheet1!$F2520="failed",Sheet1!$L2520,"")</f>
        <v>0</v>
      </c>
    </row>
    <row r="2521" spans="5:7" x14ac:dyDescent="0.25">
      <c r="E2521">
        <v>2520</v>
      </c>
      <c r="F2521" t="str">
        <f>IF(Sheet1!F2521="successful",Sheet1!$L2521,"")</f>
        <v/>
      </c>
      <c r="G2521">
        <f>IF(Sheet1!$F2521="failed",Sheet1!$L2521,"")</f>
        <v>4</v>
      </c>
    </row>
    <row r="2522" spans="5:7" x14ac:dyDescent="0.25">
      <c r="E2522">
        <v>2521</v>
      </c>
      <c r="F2522" t="str">
        <f>IF(Sheet1!F2522="successful",Sheet1!$L2522,"")</f>
        <v/>
      </c>
      <c r="G2522">
        <f>IF(Sheet1!$F2522="failed",Sheet1!$L2522,"")</f>
        <v>0</v>
      </c>
    </row>
    <row r="2523" spans="5:7" x14ac:dyDescent="0.25">
      <c r="E2523">
        <v>2522</v>
      </c>
      <c r="F2523">
        <f>IF(Sheet1!F2523="successful",Sheet1!$L2523,"")</f>
        <v>132</v>
      </c>
      <c r="G2523" t="str">
        <f>IF(Sheet1!$F2523="failed",Sheet1!$L2523,"")</f>
        <v/>
      </c>
    </row>
    <row r="2524" spans="5:7" x14ac:dyDescent="0.25">
      <c r="E2524">
        <v>2523</v>
      </c>
      <c r="F2524">
        <f>IF(Sheet1!F2524="successful",Sheet1!$L2524,"")</f>
        <v>27</v>
      </c>
      <c r="G2524" t="str">
        <f>IF(Sheet1!$F2524="failed",Sheet1!$L2524,"")</f>
        <v/>
      </c>
    </row>
    <row r="2525" spans="5:7" x14ac:dyDescent="0.25">
      <c r="E2525">
        <v>2524</v>
      </c>
      <c r="F2525">
        <f>IF(Sheet1!F2525="successful",Sheet1!$L2525,"")</f>
        <v>26</v>
      </c>
      <c r="G2525" t="str">
        <f>IF(Sheet1!$F2525="failed",Sheet1!$L2525,"")</f>
        <v/>
      </c>
    </row>
    <row r="2526" spans="5:7" x14ac:dyDescent="0.25">
      <c r="E2526">
        <v>2525</v>
      </c>
      <c r="F2526">
        <f>IF(Sheet1!F2526="successful",Sheet1!$L2526,"")</f>
        <v>43</v>
      </c>
      <c r="G2526" t="str">
        <f>IF(Sheet1!$F2526="failed",Sheet1!$L2526,"")</f>
        <v/>
      </c>
    </row>
    <row r="2527" spans="5:7" x14ac:dyDescent="0.25">
      <c r="E2527">
        <v>2526</v>
      </c>
      <c r="F2527">
        <f>IF(Sheet1!F2527="successful",Sheet1!$L2527,"")</f>
        <v>80</v>
      </c>
      <c r="G2527" t="str">
        <f>IF(Sheet1!$F2527="failed",Sheet1!$L2527,"")</f>
        <v/>
      </c>
    </row>
    <row r="2528" spans="5:7" x14ac:dyDescent="0.25">
      <c r="E2528">
        <v>2527</v>
      </c>
      <c r="F2528">
        <f>IF(Sheet1!F2528="successful",Sheet1!$L2528,"")</f>
        <v>33</v>
      </c>
      <c r="G2528" t="str">
        <f>IF(Sheet1!$F2528="failed",Sheet1!$L2528,"")</f>
        <v/>
      </c>
    </row>
    <row r="2529" spans="5:7" x14ac:dyDescent="0.25">
      <c r="E2529">
        <v>2528</v>
      </c>
      <c r="F2529">
        <f>IF(Sheet1!F2529="successful",Sheet1!$L2529,"")</f>
        <v>71</v>
      </c>
      <c r="G2529" t="str">
        <f>IF(Sheet1!$F2529="failed",Sheet1!$L2529,"")</f>
        <v/>
      </c>
    </row>
    <row r="2530" spans="5:7" x14ac:dyDescent="0.25">
      <c r="E2530">
        <v>2529</v>
      </c>
      <c r="F2530">
        <f>IF(Sheet1!F2530="successful",Sheet1!$L2530,"")</f>
        <v>81</v>
      </c>
      <c r="G2530" t="str">
        <f>IF(Sheet1!$F2530="failed",Sheet1!$L2530,"")</f>
        <v/>
      </c>
    </row>
    <row r="2531" spans="5:7" x14ac:dyDescent="0.25">
      <c r="E2531">
        <v>2530</v>
      </c>
      <c r="F2531">
        <f>IF(Sheet1!F2531="successful",Sheet1!$L2531,"")</f>
        <v>76</v>
      </c>
      <c r="G2531" t="str">
        <f>IF(Sheet1!$F2531="failed",Sheet1!$L2531,"")</f>
        <v/>
      </c>
    </row>
    <row r="2532" spans="5:7" x14ac:dyDescent="0.25">
      <c r="E2532">
        <v>2531</v>
      </c>
      <c r="F2532">
        <f>IF(Sheet1!F2532="successful",Sheet1!$L2532,"")</f>
        <v>48</v>
      </c>
      <c r="G2532" t="str">
        <f>IF(Sheet1!$F2532="failed",Sheet1!$L2532,"")</f>
        <v/>
      </c>
    </row>
    <row r="2533" spans="5:7" x14ac:dyDescent="0.25">
      <c r="E2533">
        <v>2532</v>
      </c>
      <c r="F2533">
        <f>IF(Sheet1!F2533="successful",Sheet1!$L2533,"")</f>
        <v>61</v>
      </c>
      <c r="G2533" t="str">
        <f>IF(Sheet1!$F2533="failed",Sheet1!$L2533,"")</f>
        <v/>
      </c>
    </row>
    <row r="2534" spans="5:7" x14ac:dyDescent="0.25">
      <c r="E2534">
        <v>2533</v>
      </c>
      <c r="F2534">
        <f>IF(Sheet1!F2534="successful",Sheet1!$L2534,"")</f>
        <v>60</v>
      </c>
      <c r="G2534" t="str">
        <f>IF(Sheet1!$F2534="failed",Sheet1!$L2534,"")</f>
        <v/>
      </c>
    </row>
    <row r="2535" spans="5:7" x14ac:dyDescent="0.25">
      <c r="E2535">
        <v>2534</v>
      </c>
      <c r="F2535">
        <f>IF(Sheet1!F2535="successful",Sheet1!$L2535,"")</f>
        <v>136</v>
      </c>
      <c r="G2535" t="str">
        <f>IF(Sheet1!$F2535="failed",Sheet1!$L2535,"")</f>
        <v/>
      </c>
    </row>
    <row r="2536" spans="5:7" x14ac:dyDescent="0.25">
      <c r="E2536">
        <v>2535</v>
      </c>
      <c r="F2536">
        <f>IF(Sheet1!F2536="successful",Sheet1!$L2536,"")</f>
        <v>14</v>
      </c>
      <c r="G2536" t="str">
        <f>IF(Sheet1!$F2536="failed",Sheet1!$L2536,"")</f>
        <v/>
      </c>
    </row>
    <row r="2537" spans="5:7" x14ac:dyDescent="0.25">
      <c r="E2537">
        <v>2536</v>
      </c>
      <c r="F2537">
        <f>IF(Sheet1!F2537="successful",Sheet1!$L2537,"")</f>
        <v>78</v>
      </c>
      <c r="G2537" t="str">
        <f>IF(Sheet1!$F2537="failed",Sheet1!$L2537,"")</f>
        <v/>
      </c>
    </row>
    <row r="2538" spans="5:7" x14ac:dyDescent="0.25">
      <c r="E2538">
        <v>2537</v>
      </c>
      <c r="F2538">
        <f>IF(Sheet1!F2538="successful",Sheet1!$L2538,"")</f>
        <v>4</v>
      </c>
      <c r="G2538" t="str">
        <f>IF(Sheet1!$F2538="failed",Sheet1!$L2538,"")</f>
        <v/>
      </c>
    </row>
    <row r="2539" spans="5:7" x14ac:dyDescent="0.25">
      <c r="E2539">
        <v>2538</v>
      </c>
      <c r="F2539">
        <f>IF(Sheet1!F2539="successful",Sheet1!$L2539,"")</f>
        <v>11</v>
      </c>
      <c r="G2539" t="str">
        <f>IF(Sheet1!$F2539="failed",Sheet1!$L2539,"")</f>
        <v/>
      </c>
    </row>
    <row r="2540" spans="5:7" x14ac:dyDescent="0.25">
      <c r="E2540">
        <v>2539</v>
      </c>
      <c r="F2540">
        <f>IF(Sheet1!F2540="successful",Sheet1!$L2540,"")</f>
        <v>185</v>
      </c>
      <c r="G2540" t="str">
        <f>IF(Sheet1!$F2540="failed",Sheet1!$L2540,"")</f>
        <v/>
      </c>
    </row>
    <row r="2541" spans="5:7" x14ac:dyDescent="0.25">
      <c r="E2541">
        <v>2540</v>
      </c>
      <c r="F2541">
        <f>IF(Sheet1!F2541="successful",Sheet1!$L2541,"")</f>
        <v>59</v>
      </c>
      <c r="G2541" t="str">
        <f>IF(Sheet1!$F2541="failed",Sheet1!$L2541,"")</f>
        <v/>
      </c>
    </row>
    <row r="2542" spans="5:7" x14ac:dyDescent="0.25">
      <c r="E2542">
        <v>2541</v>
      </c>
      <c r="F2542">
        <f>IF(Sheet1!F2542="successful",Sheet1!$L2542,"")</f>
        <v>27</v>
      </c>
      <c r="G2542" t="str">
        <f>IF(Sheet1!$F2542="failed",Sheet1!$L2542,"")</f>
        <v/>
      </c>
    </row>
    <row r="2543" spans="5:7" x14ac:dyDescent="0.25">
      <c r="E2543">
        <v>2542</v>
      </c>
      <c r="F2543">
        <f>IF(Sheet1!F2543="successful",Sheet1!$L2543,"")</f>
        <v>63</v>
      </c>
      <c r="G2543" t="str">
        <f>IF(Sheet1!$F2543="failed",Sheet1!$L2543,"")</f>
        <v/>
      </c>
    </row>
    <row r="2544" spans="5:7" x14ac:dyDescent="0.25">
      <c r="E2544">
        <v>2543</v>
      </c>
      <c r="F2544">
        <f>IF(Sheet1!F2544="successful",Sheet1!$L2544,"")</f>
        <v>13</v>
      </c>
      <c r="G2544" t="str">
        <f>IF(Sheet1!$F2544="failed",Sheet1!$L2544,"")</f>
        <v/>
      </c>
    </row>
    <row r="2545" spans="5:7" x14ac:dyDescent="0.25">
      <c r="E2545">
        <v>2544</v>
      </c>
      <c r="F2545">
        <f>IF(Sheet1!F2545="successful",Sheet1!$L2545,"")</f>
        <v>13</v>
      </c>
      <c r="G2545" t="str">
        <f>IF(Sheet1!$F2545="failed",Sheet1!$L2545,"")</f>
        <v/>
      </c>
    </row>
    <row r="2546" spans="5:7" x14ac:dyDescent="0.25">
      <c r="E2546">
        <v>2545</v>
      </c>
      <c r="F2546">
        <f>IF(Sheet1!F2546="successful",Sheet1!$L2546,"")</f>
        <v>57</v>
      </c>
      <c r="G2546" t="str">
        <f>IF(Sheet1!$F2546="failed",Sheet1!$L2546,"")</f>
        <v/>
      </c>
    </row>
    <row r="2547" spans="5:7" x14ac:dyDescent="0.25">
      <c r="E2547">
        <v>2546</v>
      </c>
      <c r="F2547">
        <f>IF(Sheet1!F2547="successful",Sheet1!$L2547,"")</f>
        <v>61</v>
      </c>
      <c r="G2547" t="str">
        <f>IF(Sheet1!$F2547="failed",Sheet1!$L2547,"")</f>
        <v/>
      </c>
    </row>
    <row r="2548" spans="5:7" x14ac:dyDescent="0.25">
      <c r="E2548">
        <v>2547</v>
      </c>
      <c r="F2548">
        <f>IF(Sheet1!F2548="successful",Sheet1!$L2548,"")</f>
        <v>65</v>
      </c>
      <c r="G2548" t="str">
        <f>IF(Sheet1!$F2548="failed",Sheet1!$L2548,"")</f>
        <v/>
      </c>
    </row>
    <row r="2549" spans="5:7" x14ac:dyDescent="0.25">
      <c r="E2549">
        <v>2548</v>
      </c>
      <c r="F2549">
        <f>IF(Sheet1!F2549="successful",Sheet1!$L2549,"")</f>
        <v>134</v>
      </c>
      <c r="G2549" t="str">
        <f>IF(Sheet1!$F2549="failed",Sheet1!$L2549,"")</f>
        <v/>
      </c>
    </row>
    <row r="2550" spans="5:7" x14ac:dyDescent="0.25">
      <c r="E2550">
        <v>2549</v>
      </c>
      <c r="F2550">
        <f>IF(Sheet1!F2550="successful",Sheet1!$L2550,"")</f>
        <v>37</v>
      </c>
      <c r="G2550" t="str">
        <f>IF(Sheet1!$F2550="failed",Sheet1!$L2550,"")</f>
        <v/>
      </c>
    </row>
    <row r="2551" spans="5:7" x14ac:dyDescent="0.25">
      <c r="E2551">
        <v>2550</v>
      </c>
      <c r="F2551">
        <f>IF(Sheet1!F2551="successful",Sheet1!$L2551,"")</f>
        <v>37</v>
      </c>
      <c r="G2551" t="str">
        <f>IF(Sheet1!$F2551="failed",Sheet1!$L2551,"")</f>
        <v/>
      </c>
    </row>
    <row r="2552" spans="5:7" x14ac:dyDescent="0.25">
      <c r="E2552">
        <v>2551</v>
      </c>
      <c r="F2552">
        <f>IF(Sheet1!F2552="successful",Sheet1!$L2552,"")</f>
        <v>150</v>
      </c>
      <c r="G2552" t="str">
        <f>IF(Sheet1!$F2552="failed",Sheet1!$L2552,"")</f>
        <v/>
      </c>
    </row>
    <row r="2553" spans="5:7" x14ac:dyDescent="0.25">
      <c r="E2553">
        <v>2552</v>
      </c>
      <c r="F2553">
        <f>IF(Sheet1!F2553="successful",Sheet1!$L2553,"")</f>
        <v>56</v>
      </c>
      <c r="G2553" t="str">
        <f>IF(Sheet1!$F2553="failed",Sheet1!$L2553,"")</f>
        <v/>
      </c>
    </row>
    <row r="2554" spans="5:7" x14ac:dyDescent="0.25">
      <c r="E2554">
        <v>2553</v>
      </c>
      <c r="F2554">
        <f>IF(Sheet1!F2554="successful",Sheet1!$L2554,"")</f>
        <v>18</v>
      </c>
      <c r="G2554" t="str">
        <f>IF(Sheet1!$F2554="failed",Sheet1!$L2554,"")</f>
        <v/>
      </c>
    </row>
    <row r="2555" spans="5:7" x14ac:dyDescent="0.25">
      <c r="E2555">
        <v>2554</v>
      </c>
      <c r="F2555">
        <f>IF(Sheet1!F2555="successful",Sheet1!$L2555,"")</f>
        <v>60</v>
      </c>
      <c r="G2555" t="str">
        <f>IF(Sheet1!$F2555="failed",Sheet1!$L2555,"")</f>
        <v/>
      </c>
    </row>
    <row r="2556" spans="5:7" x14ac:dyDescent="0.25">
      <c r="E2556">
        <v>2555</v>
      </c>
      <c r="F2556">
        <f>IF(Sheet1!F2556="successful",Sheet1!$L2556,"")</f>
        <v>67</v>
      </c>
      <c r="G2556" t="str">
        <f>IF(Sheet1!$F2556="failed",Sheet1!$L2556,"")</f>
        <v/>
      </c>
    </row>
    <row r="2557" spans="5:7" x14ac:dyDescent="0.25">
      <c r="E2557">
        <v>2556</v>
      </c>
      <c r="F2557">
        <f>IF(Sheet1!F2557="successful",Sheet1!$L2557,"")</f>
        <v>35</v>
      </c>
      <c r="G2557" t="str">
        <f>IF(Sheet1!$F2557="failed",Sheet1!$L2557,"")</f>
        <v/>
      </c>
    </row>
    <row r="2558" spans="5:7" x14ac:dyDescent="0.25">
      <c r="E2558">
        <v>2557</v>
      </c>
      <c r="F2558">
        <f>IF(Sheet1!F2558="successful",Sheet1!$L2558,"")</f>
        <v>34</v>
      </c>
      <c r="G2558" t="str">
        <f>IF(Sheet1!$F2558="failed",Sheet1!$L2558,"")</f>
        <v/>
      </c>
    </row>
    <row r="2559" spans="5:7" x14ac:dyDescent="0.25">
      <c r="E2559">
        <v>2558</v>
      </c>
      <c r="F2559">
        <f>IF(Sheet1!F2559="successful",Sheet1!$L2559,"")</f>
        <v>36</v>
      </c>
      <c r="G2559" t="str">
        <f>IF(Sheet1!$F2559="failed",Sheet1!$L2559,"")</f>
        <v/>
      </c>
    </row>
    <row r="2560" spans="5:7" x14ac:dyDescent="0.25">
      <c r="E2560">
        <v>2559</v>
      </c>
      <c r="F2560">
        <f>IF(Sheet1!F2560="successful",Sheet1!$L2560,"")</f>
        <v>18</v>
      </c>
      <c r="G2560" t="str">
        <f>IF(Sheet1!$F2560="failed",Sheet1!$L2560,"")</f>
        <v/>
      </c>
    </row>
    <row r="2561" spans="5:7" x14ac:dyDescent="0.25">
      <c r="E2561">
        <v>2560</v>
      </c>
      <c r="F2561">
        <f>IF(Sheet1!F2561="successful",Sheet1!$L2561,"")</f>
        <v>25</v>
      </c>
      <c r="G2561" t="str">
        <f>IF(Sheet1!$F2561="failed",Sheet1!$L2561,"")</f>
        <v/>
      </c>
    </row>
    <row r="2562" spans="5:7" x14ac:dyDescent="0.25">
      <c r="E2562">
        <v>2561</v>
      </c>
      <c r="F2562">
        <f>IF(Sheet1!F2562="successful",Sheet1!$L2562,"")</f>
        <v>21</v>
      </c>
      <c r="G2562" t="str">
        <f>IF(Sheet1!$F2562="failed",Sheet1!$L2562,"")</f>
        <v/>
      </c>
    </row>
    <row r="2563" spans="5:7" x14ac:dyDescent="0.25">
      <c r="E2563">
        <v>2562</v>
      </c>
      <c r="F2563" t="str">
        <f>IF(Sheet1!F2563="successful",Sheet1!$L2563,"")</f>
        <v/>
      </c>
      <c r="G2563" t="str">
        <f>IF(Sheet1!$F2563="failed",Sheet1!$L2563,"")</f>
        <v/>
      </c>
    </row>
    <row r="2564" spans="5:7" x14ac:dyDescent="0.25">
      <c r="E2564">
        <v>2563</v>
      </c>
      <c r="F2564" t="str">
        <f>IF(Sheet1!F2564="successful",Sheet1!$L2564,"")</f>
        <v/>
      </c>
      <c r="G2564" t="str">
        <f>IF(Sheet1!$F2564="failed",Sheet1!$L2564,"")</f>
        <v/>
      </c>
    </row>
    <row r="2565" spans="5:7" x14ac:dyDescent="0.25">
      <c r="E2565">
        <v>2564</v>
      </c>
      <c r="F2565" t="str">
        <f>IF(Sheet1!F2565="successful",Sheet1!$L2565,"")</f>
        <v/>
      </c>
      <c r="G2565" t="str">
        <f>IF(Sheet1!$F2565="failed",Sheet1!$L2565,"")</f>
        <v/>
      </c>
    </row>
    <row r="2566" spans="5:7" x14ac:dyDescent="0.25">
      <c r="E2566">
        <v>2565</v>
      </c>
      <c r="F2566" t="str">
        <f>IF(Sheet1!F2566="successful",Sheet1!$L2566,"")</f>
        <v/>
      </c>
      <c r="G2566" t="str">
        <f>IF(Sheet1!$F2566="failed",Sheet1!$L2566,"")</f>
        <v/>
      </c>
    </row>
    <row r="2567" spans="5:7" x14ac:dyDescent="0.25">
      <c r="E2567">
        <v>2566</v>
      </c>
      <c r="F2567" t="str">
        <f>IF(Sheet1!F2567="successful",Sheet1!$L2567,"")</f>
        <v/>
      </c>
      <c r="G2567" t="str">
        <f>IF(Sheet1!$F2567="failed",Sheet1!$L2567,"")</f>
        <v/>
      </c>
    </row>
    <row r="2568" spans="5:7" x14ac:dyDescent="0.25">
      <c r="E2568">
        <v>2567</v>
      </c>
      <c r="F2568" t="str">
        <f>IF(Sheet1!F2568="successful",Sheet1!$L2568,"")</f>
        <v/>
      </c>
      <c r="G2568" t="str">
        <f>IF(Sheet1!$F2568="failed",Sheet1!$L2568,"")</f>
        <v/>
      </c>
    </row>
    <row r="2569" spans="5:7" x14ac:dyDescent="0.25">
      <c r="E2569">
        <v>2568</v>
      </c>
      <c r="F2569" t="str">
        <f>IF(Sheet1!F2569="successful",Sheet1!$L2569,"")</f>
        <v/>
      </c>
      <c r="G2569" t="str">
        <f>IF(Sheet1!$F2569="failed",Sheet1!$L2569,"")</f>
        <v/>
      </c>
    </row>
    <row r="2570" spans="5:7" x14ac:dyDescent="0.25">
      <c r="E2570">
        <v>2569</v>
      </c>
      <c r="F2570" t="str">
        <f>IF(Sheet1!F2570="successful",Sheet1!$L2570,"")</f>
        <v/>
      </c>
      <c r="G2570" t="str">
        <f>IF(Sheet1!$F2570="failed",Sheet1!$L2570,"")</f>
        <v/>
      </c>
    </row>
    <row r="2571" spans="5:7" x14ac:dyDescent="0.25">
      <c r="E2571">
        <v>2570</v>
      </c>
      <c r="F2571" t="str">
        <f>IF(Sheet1!F2571="successful",Sheet1!$L2571,"")</f>
        <v/>
      </c>
      <c r="G2571" t="str">
        <f>IF(Sheet1!$F2571="failed",Sheet1!$L2571,"")</f>
        <v/>
      </c>
    </row>
    <row r="2572" spans="5:7" x14ac:dyDescent="0.25">
      <c r="E2572">
        <v>2571</v>
      </c>
      <c r="F2572" t="str">
        <f>IF(Sheet1!F2572="successful",Sheet1!$L2572,"")</f>
        <v/>
      </c>
      <c r="G2572" t="str">
        <f>IF(Sheet1!$F2572="failed",Sheet1!$L2572,"")</f>
        <v/>
      </c>
    </row>
    <row r="2573" spans="5:7" x14ac:dyDescent="0.25">
      <c r="E2573">
        <v>2572</v>
      </c>
      <c r="F2573" t="str">
        <f>IF(Sheet1!F2573="successful",Sheet1!$L2573,"")</f>
        <v/>
      </c>
      <c r="G2573" t="str">
        <f>IF(Sheet1!$F2573="failed",Sheet1!$L2573,"")</f>
        <v/>
      </c>
    </row>
    <row r="2574" spans="5:7" x14ac:dyDescent="0.25">
      <c r="E2574">
        <v>2573</v>
      </c>
      <c r="F2574" t="str">
        <f>IF(Sheet1!F2574="successful",Sheet1!$L2574,"")</f>
        <v/>
      </c>
      <c r="G2574" t="str">
        <f>IF(Sheet1!$F2574="failed",Sheet1!$L2574,"")</f>
        <v/>
      </c>
    </row>
    <row r="2575" spans="5:7" x14ac:dyDescent="0.25">
      <c r="E2575">
        <v>2574</v>
      </c>
      <c r="F2575" t="str">
        <f>IF(Sheet1!F2575="successful",Sheet1!$L2575,"")</f>
        <v/>
      </c>
      <c r="G2575" t="str">
        <f>IF(Sheet1!$F2575="failed",Sheet1!$L2575,"")</f>
        <v/>
      </c>
    </row>
    <row r="2576" spans="5:7" x14ac:dyDescent="0.25">
      <c r="E2576">
        <v>2575</v>
      </c>
      <c r="F2576" t="str">
        <f>IF(Sheet1!F2576="successful",Sheet1!$L2576,"")</f>
        <v/>
      </c>
      <c r="G2576" t="str">
        <f>IF(Sheet1!$F2576="failed",Sheet1!$L2576,"")</f>
        <v/>
      </c>
    </row>
    <row r="2577" spans="5:7" x14ac:dyDescent="0.25">
      <c r="E2577">
        <v>2576</v>
      </c>
      <c r="F2577" t="str">
        <f>IF(Sheet1!F2577="successful",Sheet1!$L2577,"")</f>
        <v/>
      </c>
      <c r="G2577" t="str">
        <f>IF(Sheet1!$F2577="failed",Sheet1!$L2577,"")</f>
        <v/>
      </c>
    </row>
    <row r="2578" spans="5:7" x14ac:dyDescent="0.25">
      <c r="E2578">
        <v>2577</v>
      </c>
      <c r="F2578" t="str">
        <f>IF(Sheet1!F2578="successful",Sheet1!$L2578,"")</f>
        <v/>
      </c>
      <c r="G2578" t="str">
        <f>IF(Sheet1!$F2578="failed",Sheet1!$L2578,"")</f>
        <v/>
      </c>
    </row>
    <row r="2579" spans="5:7" x14ac:dyDescent="0.25">
      <c r="E2579">
        <v>2578</v>
      </c>
      <c r="F2579" t="str">
        <f>IF(Sheet1!F2579="successful",Sheet1!$L2579,"")</f>
        <v/>
      </c>
      <c r="G2579" t="str">
        <f>IF(Sheet1!$F2579="failed",Sheet1!$L2579,"")</f>
        <v/>
      </c>
    </row>
    <row r="2580" spans="5:7" x14ac:dyDescent="0.25">
      <c r="E2580">
        <v>2579</v>
      </c>
      <c r="F2580" t="str">
        <f>IF(Sheet1!F2580="successful",Sheet1!$L2580,"")</f>
        <v/>
      </c>
      <c r="G2580" t="str">
        <f>IF(Sheet1!$F2580="failed",Sheet1!$L2580,"")</f>
        <v/>
      </c>
    </row>
    <row r="2581" spans="5:7" x14ac:dyDescent="0.25">
      <c r="E2581">
        <v>2580</v>
      </c>
      <c r="F2581" t="str">
        <f>IF(Sheet1!F2581="successful",Sheet1!$L2581,"")</f>
        <v/>
      </c>
      <c r="G2581" t="str">
        <f>IF(Sheet1!$F2581="failed",Sheet1!$L2581,"")</f>
        <v/>
      </c>
    </row>
    <row r="2582" spans="5:7" x14ac:dyDescent="0.25">
      <c r="E2582">
        <v>2581</v>
      </c>
      <c r="F2582" t="str">
        <f>IF(Sheet1!F2582="successful",Sheet1!$L2582,"")</f>
        <v/>
      </c>
      <c r="G2582" t="str">
        <f>IF(Sheet1!$F2582="failed",Sheet1!$L2582,"")</f>
        <v/>
      </c>
    </row>
    <row r="2583" spans="5:7" x14ac:dyDescent="0.25">
      <c r="E2583">
        <v>2582</v>
      </c>
      <c r="F2583" t="str">
        <f>IF(Sheet1!F2583="successful",Sheet1!$L2583,"")</f>
        <v/>
      </c>
      <c r="G2583">
        <f>IF(Sheet1!$F2583="failed",Sheet1!$L2583,"")</f>
        <v>11</v>
      </c>
    </row>
    <row r="2584" spans="5:7" x14ac:dyDescent="0.25">
      <c r="E2584">
        <v>2583</v>
      </c>
      <c r="F2584" t="str">
        <f>IF(Sheet1!F2584="successful",Sheet1!$L2584,"")</f>
        <v/>
      </c>
      <c r="G2584">
        <f>IF(Sheet1!$F2584="failed",Sheet1!$L2584,"")</f>
        <v>1</v>
      </c>
    </row>
    <row r="2585" spans="5:7" x14ac:dyDescent="0.25">
      <c r="E2585">
        <v>2584</v>
      </c>
      <c r="F2585" t="str">
        <f>IF(Sheet1!F2585="successful",Sheet1!$L2585,"")</f>
        <v/>
      </c>
      <c r="G2585">
        <f>IF(Sheet1!$F2585="failed",Sheet1!$L2585,"")</f>
        <v>5</v>
      </c>
    </row>
    <row r="2586" spans="5:7" x14ac:dyDescent="0.25">
      <c r="E2586">
        <v>2585</v>
      </c>
      <c r="F2586" t="str">
        <f>IF(Sheet1!F2586="successful",Sheet1!$L2586,"")</f>
        <v/>
      </c>
      <c r="G2586">
        <f>IF(Sheet1!$F2586="failed",Sheet1!$L2586,"")</f>
        <v>0</v>
      </c>
    </row>
    <row r="2587" spans="5:7" x14ac:dyDescent="0.25">
      <c r="E2587">
        <v>2586</v>
      </c>
      <c r="F2587" t="str">
        <f>IF(Sheet1!F2587="successful",Sheet1!$L2587,"")</f>
        <v/>
      </c>
      <c r="G2587">
        <f>IF(Sheet1!$F2587="failed",Sheet1!$L2587,"")</f>
        <v>1</v>
      </c>
    </row>
    <row r="2588" spans="5:7" x14ac:dyDescent="0.25">
      <c r="E2588">
        <v>2587</v>
      </c>
      <c r="F2588" t="str">
        <f>IF(Sheet1!F2588="successful",Sheet1!$L2588,"")</f>
        <v/>
      </c>
      <c r="G2588">
        <f>IF(Sheet1!$F2588="failed",Sheet1!$L2588,"")</f>
        <v>1</v>
      </c>
    </row>
    <row r="2589" spans="5:7" x14ac:dyDescent="0.25">
      <c r="E2589">
        <v>2588</v>
      </c>
      <c r="F2589" t="str">
        <f>IF(Sheet1!F2589="successful",Sheet1!$L2589,"")</f>
        <v/>
      </c>
      <c r="G2589">
        <f>IF(Sheet1!$F2589="failed",Sheet1!$L2589,"")</f>
        <v>6</v>
      </c>
    </row>
    <row r="2590" spans="5:7" x14ac:dyDescent="0.25">
      <c r="E2590">
        <v>2589</v>
      </c>
      <c r="F2590" t="str">
        <f>IF(Sheet1!F2590="successful",Sheet1!$L2590,"")</f>
        <v/>
      </c>
      <c r="G2590">
        <f>IF(Sheet1!$F2590="failed",Sheet1!$L2590,"")</f>
        <v>8</v>
      </c>
    </row>
    <row r="2591" spans="5:7" x14ac:dyDescent="0.25">
      <c r="E2591">
        <v>2590</v>
      </c>
      <c r="F2591" t="str">
        <f>IF(Sheet1!F2591="successful",Sheet1!$L2591,"")</f>
        <v/>
      </c>
      <c r="G2591">
        <f>IF(Sheet1!$F2591="failed",Sheet1!$L2591,"")</f>
        <v>1</v>
      </c>
    </row>
    <row r="2592" spans="5:7" x14ac:dyDescent="0.25">
      <c r="E2592">
        <v>2591</v>
      </c>
      <c r="F2592" t="str">
        <f>IF(Sheet1!F2592="successful",Sheet1!$L2592,"")</f>
        <v/>
      </c>
      <c r="G2592">
        <f>IF(Sheet1!$F2592="failed",Sheet1!$L2592,"")</f>
        <v>0</v>
      </c>
    </row>
    <row r="2593" spans="5:7" x14ac:dyDescent="0.25">
      <c r="E2593">
        <v>2592</v>
      </c>
      <c r="F2593" t="str">
        <f>IF(Sheet1!F2593="successful",Sheet1!$L2593,"")</f>
        <v/>
      </c>
      <c r="G2593">
        <f>IF(Sheet1!$F2593="failed",Sheet1!$L2593,"")</f>
        <v>2</v>
      </c>
    </row>
    <row r="2594" spans="5:7" x14ac:dyDescent="0.25">
      <c r="E2594">
        <v>2593</v>
      </c>
      <c r="F2594" t="str">
        <f>IF(Sheet1!F2594="successful",Sheet1!$L2594,"")</f>
        <v/>
      </c>
      <c r="G2594">
        <f>IF(Sheet1!$F2594="failed",Sheet1!$L2594,"")</f>
        <v>1</v>
      </c>
    </row>
    <row r="2595" spans="5:7" x14ac:dyDescent="0.25">
      <c r="E2595">
        <v>2594</v>
      </c>
      <c r="F2595" t="str">
        <f>IF(Sheet1!F2595="successful",Sheet1!$L2595,"")</f>
        <v/>
      </c>
      <c r="G2595">
        <f>IF(Sheet1!$F2595="failed",Sheet1!$L2595,"")</f>
        <v>0</v>
      </c>
    </row>
    <row r="2596" spans="5:7" x14ac:dyDescent="0.25">
      <c r="E2596">
        <v>2595</v>
      </c>
      <c r="F2596" t="str">
        <f>IF(Sheet1!F2596="successful",Sheet1!$L2596,"")</f>
        <v/>
      </c>
      <c r="G2596">
        <f>IF(Sheet1!$F2596="failed",Sheet1!$L2596,"")</f>
        <v>1</v>
      </c>
    </row>
    <row r="2597" spans="5:7" x14ac:dyDescent="0.25">
      <c r="E2597">
        <v>2596</v>
      </c>
      <c r="F2597" t="str">
        <f>IF(Sheet1!F2597="successful",Sheet1!$L2597,"")</f>
        <v/>
      </c>
      <c r="G2597">
        <f>IF(Sheet1!$F2597="failed",Sheet1!$L2597,"")</f>
        <v>19</v>
      </c>
    </row>
    <row r="2598" spans="5:7" x14ac:dyDescent="0.25">
      <c r="E2598">
        <v>2597</v>
      </c>
      <c r="F2598" t="str">
        <f>IF(Sheet1!F2598="successful",Sheet1!$L2598,"")</f>
        <v/>
      </c>
      <c r="G2598">
        <f>IF(Sheet1!$F2598="failed",Sheet1!$L2598,"")</f>
        <v>27</v>
      </c>
    </row>
    <row r="2599" spans="5:7" x14ac:dyDescent="0.25">
      <c r="E2599">
        <v>2598</v>
      </c>
      <c r="F2599" t="str">
        <f>IF(Sheet1!F2599="successful",Sheet1!$L2599,"")</f>
        <v/>
      </c>
      <c r="G2599">
        <f>IF(Sheet1!$F2599="failed",Sheet1!$L2599,"")</f>
        <v>7</v>
      </c>
    </row>
    <row r="2600" spans="5:7" x14ac:dyDescent="0.25">
      <c r="E2600">
        <v>2599</v>
      </c>
      <c r="F2600" t="str">
        <f>IF(Sheet1!F2600="successful",Sheet1!$L2600,"")</f>
        <v/>
      </c>
      <c r="G2600">
        <f>IF(Sheet1!$F2600="failed",Sheet1!$L2600,"")</f>
        <v>14</v>
      </c>
    </row>
    <row r="2601" spans="5:7" x14ac:dyDescent="0.25">
      <c r="E2601">
        <v>2600</v>
      </c>
      <c r="F2601" t="str">
        <f>IF(Sheet1!F2601="successful",Sheet1!$L2601,"")</f>
        <v/>
      </c>
      <c r="G2601">
        <f>IF(Sheet1!$F2601="failed",Sheet1!$L2601,"")</f>
        <v>5</v>
      </c>
    </row>
    <row r="2602" spans="5:7" x14ac:dyDescent="0.25">
      <c r="E2602">
        <v>2601</v>
      </c>
      <c r="F2602" t="str">
        <f>IF(Sheet1!F2602="successful",Sheet1!$L2602,"")</f>
        <v/>
      </c>
      <c r="G2602">
        <f>IF(Sheet1!$F2602="failed",Sheet1!$L2602,"")</f>
        <v>30</v>
      </c>
    </row>
    <row r="2603" spans="5:7" x14ac:dyDescent="0.25">
      <c r="E2603">
        <v>2602</v>
      </c>
      <c r="F2603">
        <f>IF(Sheet1!F2603="successful",Sheet1!$L2603,"")</f>
        <v>151</v>
      </c>
      <c r="G2603" t="str">
        <f>IF(Sheet1!$F2603="failed",Sheet1!$L2603,"")</f>
        <v/>
      </c>
    </row>
    <row r="2604" spans="5:7" x14ac:dyDescent="0.25">
      <c r="E2604">
        <v>2603</v>
      </c>
      <c r="F2604">
        <f>IF(Sheet1!F2604="successful",Sheet1!$L2604,"")</f>
        <v>489</v>
      </c>
      <c r="G2604" t="str">
        <f>IF(Sheet1!$F2604="failed",Sheet1!$L2604,"")</f>
        <v/>
      </c>
    </row>
    <row r="2605" spans="5:7" x14ac:dyDescent="0.25">
      <c r="E2605">
        <v>2604</v>
      </c>
      <c r="F2605">
        <f>IF(Sheet1!F2605="successful",Sheet1!$L2605,"")</f>
        <v>50</v>
      </c>
      <c r="G2605" t="str">
        <f>IF(Sheet1!$F2605="failed",Sheet1!$L2605,"")</f>
        <v/>
      </c>
    </row>
    <row r="2606" spans="5:7" x14ac:dyDescent="0.25">
      <c r="E2606">
        <v>2605</v>
      </c>
      <c r="F2606">
        <f>IF(Sheet1!F2606="successful",Sheet1!$L2606,"")</f>
        <v>321</v>
      </c>
      <c r="G2606" t="str">
        <f>IF(Sheet1!$F2606="failed",Sheet1!$L2606,"")</f>
        <v/>
      </c>
    </row>
    <row r="2607" spans="5:7" x14ac:dyDescent="0.25">
      <c r="E2607">
        <v>2606</v>
      </c>
      <c r="F2607">
        <f>IF(Sheet1!F2607="successful",Sheet1!$L2607,"")</f>
        <v>1762</v>
      </c>
      <c r="G2607" t="str">
        <f>IF(Sheet1!$F2607="failed",Sheet1!$L2607,"")</f>
        <v/>
      </c>
    </row>
    <row r="2608" spans="5:7" x14ac:dyDescent="0.25">
      <c r="E2608">
        <v>2607</v>
      </c>
      <c r="F2608">
        <f>IF(Sheet1!F2608="successful",Sheet1!$L2608,"")</f>
        <v>385</v>
      </c>
      <c r="G2608" t="str">
        <f>IF(Sheet1!$F2608="failed",Sheet1!$L2608,"")</f>
        <v/>
      </c>
    </row>
    <row r="2609" spans="5:7" x14ac:dyDescent="0.25">
      <c r="E2609">
        <v>2608</v>
      </c>
      <c r="F2609">
        <f>IF(Sheet1!F2609="successful",Sheet1!$L2609,"")</f>
        <v>398</v>
      </c>
      <c r="G2609" t="str">
        <f>IF(Sheet1!$F2609="failed",Sheet1!$L2609,"")</f>
        <v/>
      </c>
    </row>
    <row r="2610" spans="5:7" x14ac:dyDescent="0.25">
      <c r="E2610">
        <v>2609</v>
      </c>
      <c r="F2610">
        <f>IF(Sheet1!F2610="successful",Sheet1!$L2610,"")</f>
        <v>304</v>
      </c>
      <c r="G2610" t="str">
        <f>IF(Sheet1!$F2610="failed",Sheet1!$L2610,"")</f>
        <v/>
      </c>
    </row>
    <row r="2611" spans="5:7" x14ac:dyDescent="0.25">
      <c r="E2611">
        <v>2610</v>
      </c>
      <c r="F2611">
        <f>IF(Sheet1!F2611="successful",Sheet1!$L2611,"")</f>
        <v>676</v>
      </c>
      <c r="G2611" t="str">
        <f>IF(Sheet1!$F2611="failed",Sheet1!$L2611,"")</f>
        <v/>
      </c>
    </row>
    <row r="2612" spans="5:7" x14ac:dyDescent="0.25">
      <c r="E2612">
        <v>2611</v>
      </c>
      <c r="F2612">
        <f>IF(Sheet1!F2612="successful",Sheet1!$L2612,"")</f>
        <v>577</v>
      </c>
      <c r="G2612" t="str">
        <f>IF(Sheet1!$F2612="failed",Sheet1!$L2612,"")</f>
        <v/>
      </c>
    </row>
    <row r="2613" spans="5:7" x14ac:dyDescent="0.25">
      <c r="E2613">
        <v>2612</v>
      </c>
      <c r="F2613">
        <f>IF(Sheet1!F2613="successful",Sheet1!$L2613,"")</f>
        <v>3663</v>
      </c>
      <c r="G2613" t="str">
        <f>IF(Sheet1!$F2613="failed",Sheet1!$L2613,"")</f>
        <v/>
      </c>
    </row>
    <row r="2614" spans="5:7" x14ac:dyDescent="0.25">
      <c r="E2614">
        <v>2613</v>
      </c>
      <c r="F2614">
        <f>IF(Sheet1!F2614="successful",Sheet1!$L2614,"")</f>
        <v>294</v>
      </c>
      <c r="G2614" t="str">
        <f>IF(Sheet1!$F2614="failed",Sheet1!$L2614,"")</f>
        <v/>
      </c>
    </row>
    <row r="2615" spans="5:7" x14ac:dyDescent="0.25">
      <c r="E2615">
        <v>2614</v>
      </c>
      <c r="F2615">
        <f>IF(Sheet1!F2615="successful",Sheet1!$L2615,"")</f>
        <v>28</v>
      </c>
      <c r="G2615" t="str">
        <f>IF(Sheet1!$F2615="failed",Sheet1!$L2615,"")</f>
        <v/>
      </c>
    </row>
    <row r="2616" spans="5:7" x14ac:dyDescent="0.25">
      <c r="E2616">
        <v>2615</v>
      </c>
      <c r="F2616">
        <f>IF(Sheet1!F2616="successful",Sheet1!$L2616,"")</f>
        <v>100</v>
      </c>
      <c r="G2616" t="str">
        <f>IF(Sheet1!$F2616="failed",Sheet1!$L2616,"")</f>
        <v/>
      </c>
    </row>
    <row r="2617" spans="5:7" x14ac:dyDescent="0.25">
      <c r="E2617">
        <v>2616</v>
      </c>
      <c r="F2617">
        <f>IF(Sheet1!F2617="successful",Sheet1!$L2617,"")</f>
        <v>72</v>
      </c>
      <c r="G2617" t="str">
        <f>IF(Sheet1!$F2617="failed",Sheet1!$L2617,"")</f>
        <v/>
      </c>
    </row>
    <row r="2618" spans="5:7" x14ac:dyDescent="0.25">
      <c r="E2618">
        <v>2617</v>
      </c>
      <c r="F2618">
        <f>IF(Sheet1!F2618="successful",Sheet1!$L2618,"")</f>
        <v>238</v>
      </c>
      <c r="G2618" t="str">
        <f>IF(Sheet1!$F2618="failed",Sheet1!$L2618,"")</f>
        <v/>
      </c>
    </row>
    <row r="2619" spans="5:7" x14ac:dyDescent="0.25">
      <c r="E2619">
        <v>2618</v>
      </c>
      <c r="F2619">
        <f>IF(Sheet1!F2619="successful",Sheet1!$L2619,"")</f>
        <v>159</v>
      </c>
      <c r="G2619" t="str">
        <f>IF(Sheet1!$F2619="failed",Sheet1!$L2619,"")</f>
        <v/>
      </c>
    </row>
    <row r="2620" spans="5:7" x14ac:dyDescent="0.25">
      <c r="E2620">
        <v>2619</v>
      </c>
      <c r="F2620">
        <f>IF(Sheet1!F2620="successful",Sheet1!$L2620,"")</f>
        <v>77</v>
      </c>
      <c r="G2620" t="str">
        <f>IF(Sheet1!$F2620="failed",Sheet1!$L2620,"")</f>
        <v/>
      </c>
    </row>
    <row r="2621" spans="5:7" x14ac:dyDescent="0.25">
      <c r="E2621">
        <v>2620</v>
      </c>
      <c r="F2621">
        <f>IF(Sheet1!F2621="successful",Sheet1!$L2621,"")</f>
        <v>53</v>
      </c>
      <c r="G2621" t="str">
        <f>IF(Sheet1!$F2621="failed",Sheet1!$L2621,"")</f>
        <v/>
      </c>
    </row>
    <row r="2622" spans="5:7" x14ac:dyDescent="0.25">
      <c r="E2622">
        <v>2621</v>
      </c>
      <c r="F2622">
        <f>IF(Sheet1!F2622="successful",Sheet1!$L2622,"")</f>
        <v>1251</v>
      </c>
      <c r="G2622" t="str">
        <f>IF(Sheet1!$F2622="failed",Sheet1!$L2622,"")</f>
        <v/>
      </c>
    </row>
    <row r="2623" spans="5:7" x14ac:dyDescent="0.25">
      <c r="E2623">
        <v>2622</v>
      </c>
      <c r="F2623">
        <f>IF(Sheet1!F2623="successful",Sheet1!$L2623,"")</f>
        <v>465</v>
      </c>
      <c r="G2623" t="str">
        <f>IF(Sheet1!$F2623="failed",Sheet1!$L2623,"")</f>
        <v/>
      </c>
    </row>
    <row r="2624" spans="5:7" x14ac:dyDescent="0.25">
      <c r="E2624">
        <v>2623</v>
      </c>
      <c r="F2624">
        <f>IF(Sheet1!F2624="successful",Sheet1!$L2624,"")</f>
        <v>74</v>
      </c>
      <c r="G2624" t="str">
        <f>IF(Sheet1!$F2624="failed",Sheet1!$L2624,"")</f>
        <v/>
      </c>
    </row>
    <row r="2625" spans="5:7" x14ac:dyDescent="0.25">
      <c r="E2625">
        <v>2624</v>
      </c>
      <c r="F2625">
        <f>IF(Sheet1!F2625="successful",Sheet1!$L2625,"")</f>
        <v>62</v>
      </c>
      <c r="G2625" t="str">
        <f>IF(Sheet1!$F2625="failed",Sheet1!$L2625,"")</f>
        <v/>
      </c>
    </row>
    <row r="2626" spans="5:7" x14ac:dyDescent="0.25">
      <c r="E2626">
        <v>2625</v>
      </c>
      <c r="F2626">
        <f>IF(Sheet1!F2626="successful",Sheet1!$L2626,"")</f>
        <v>3468</v>
      </c>
      <c r="G2626" t="str">
        <f>IF(Sheet1!$F2626="failed",Sheet1!$L2626,"")</f>
        <v/>
      </c>
    </row>
    <row r="2627" spans="5:7" x14ac:dyDescent="0.25">
      <c r="E2627">
        <v>2626</v>
      </c>
      <c r="F2627">
        <f>IF(Sheet1!F2627="successful",Sheet1!$L2627,"")</f>
        <v>52</v>
      </c>
      <c r="G2627" t="str">
        <f>IF(Sheet1!$F2627="failed",Sheet1!$L2627,"")</f>
        <v/>
      </c>
    </row>
    <row r="2628" spans="5:7" x14ac:dyDescent="0.25">
      <c r="E2628">
        <v>2627</v>
      </c>
      <c r="F2628">
        <f>IF(Sheet1!F2628="successful",Sheet1!$L2628,"")</f>
        <v>50</v>
      </c>
      <c r="G2628" t="str">
        <f>IF(Sheet1!$F2628="failed",Sheet1!$L2628,"")</f>
        <v/>
      </c>
    </row>
    <row r="2629" spans="5:7" x14ac:dyDescent="0.25">
      <c r="E2629">
        <v>2628</v>
      </c>
      <c r="F2629">
        <f>IF(Sheet1!F2629="successful",Sheet1!$L2629,"")</f>
        <v>45</v>
      </c>
      <c r="G2629" t="str">
        <f>IF(Sheet1!$F2629="failed",Sheet1!$L2629,"")</f>
        <v/>
      </c>
    </row>
    <row r="2630" spans="5:7" x14ac:dyDescent="0.25">
      <c r="E2630">
        <v>2629</v>
      </c>
      <c r="F2630">
        <f>IF(Sheet1!F2630="successful",Sheet1!$L2630,"")</f>
        <v>21</v>
      </c>
      <c r="G2630" t="str">
        <f>IF(Sheet1!$F2630="failed",Sheet1!$L2630,"")</f>
        <v/>
      </c>
    </row>
    <row r="2631" spans="5:7" x14ac:dyDescent="0.25">
      <c r="E2631">
        <v>2630</v>
      </c>
      <c r="F2631">
        <f>IF(Sheet1!F2631="successful",Sheet1!$L2631,"")</f>
        <v>100</v>
      </c>
      <c r="G2631" t="str">
        <f>IF(Sheet1!$F2631="failed",Sheet1!$L2631,"")</f>
        <v/>
      </c>
    </row>
    <row r="2632" spans="5:7" x14ac:dyDescent="0.25">
      <c r="E2632">
        <v>2631</v>
      </c>
      <c r="F2632">
        <f>IF(Sheet1!F2632="successful",Sheet1!$L2632,"")</f>
        <v>81</v>
      </c>
      <c r="G2632" t="str">
        <f>IF(Sheet1!$F2632="failed",Sheet1!$L2632,"")</f>
        <v/>
      </c>
    </row>
    <row r="2633" spans="5:7" x14ac:dyDescent="0.25">
      <c r="E2633">
        <v>2632</v>
      </c>
      <c r="F2633">
        <f>IF(Sheet1!F2633="successful",Sheet1!$L2633,"")</f>
        <v>286</v>
      </c>
      <c r="G2633" t="str">
        <f>IF(Sheet1!$F2633="failed",Sheet1!$L2633,"")</f>
        <v/>
      </c>
    </row>
    <row r="2634" spans="5:7" x14ac:dyDescent="0.25">
      <c r="E2634">
        <v>2633</v>
      </c>
      <c r="F2634">
        <f>IF(Sheet1!F2634="successful",Sheet1!$L2634,"")</f>
        <v>42</v>
      </c>
      <c r="G2634" t="str">
        <f>IF(Sheet1!$F2634="failed",Sheet1!$L2634,"")</f>
        <v/>
      </c>
    </row>
    <row r="2635" spans="5:7" x14ac:dyDescent="0.25">
      <c r="E2635">
        <v>2634</v>
      </c>
      <c r="F2635">
        <f>IF(Sheet1!F2635="successful",Sheet1!$L2635,"")</f>
        <v>199</v>
      </c>
      <c r="G2635" t="str">
        <f>IF(Sheet1!$F2635="failed",Sheet1!$L2635,"")</f>
        <v/>
      </c>
    </row>
    <row r="2636" spans="5:7" x14ac:dyDescent="0.25">
      <c r="E2636">
        <v>2635</v>
      </c>
      <c r="F2636">
        <f>IF(Sheet1!F2636="successful",Sheet1!$L2636,"")</f>
        <v>25</v>
      </c>
      <c r="G2636" t="str">
        <f>IF(Sheet1!$F2636="failed",Sheet1!$L2636,"")</f>
        <v/>
      </c>
    </row>
    <row r="2637" spans="5:7" x14ac:dyDescent="0.25">
      <c r="E2637">
        <v>2636</v>
      </c>
      <c r="F2637">
        <f>IF(Sheet1!F2637="successful",Sheet1!$L2637,"")</f>
        <v>84</v>
      </c>
      <c r="G2637" t="str">
        <f>IF(Sheet1!$F2637="failed",Sheet1!$L2637,"")</f>
        <v/>
      </c>
    </row>
    <row r="2638" spans="5:7" x14ac:dyDescent="0.25">
      <c r="E2638">
        <v>2637</v>
      </c>
      <c r="F2638">
        <f>IF(Sheet1!F2638="successful",Sheet1!$L2638,"")</f>
        <v>50</v>
      </c>
      <c r="G2638" t="str">
        <f>IF(Sheet1!$F2638="failed",Sheet1!$L2638,"")</f>
        <v/>
      </c>
    </row>
    <row r="2639" spans="5:7" x14ac:dyDescent="0.25">
      <c r="E2639">
        <v>2638</v>
      </c>
      <c r="F2639">
        <f>IF(Sheet1!F2639="successful",Sheet1!$L2639,"")</f>
        <v>26</v>
      </c>
      <c r="G2639" t="str">
        <f>IF(Sheet1!$F2639="failed",Sheet1!$L2639,"")</f>
        <v/>
      </c>
    </row>
    <row r="2640" spans="5:7" x14ac:dyDescent="0.25">
      <c r="E2640">
        <v>2639</v>
      </c>
      <c r="F2640">
        <f>IF(Sheet1!F2640="successful",Sheet1!$L2640,"")</f>
        <v>14</v>
      </c>
      <c r="G2640" t="str">
        <f>IF(Sheet1!$F2640="failed",Sheet1!$L2640,"")</f>
        <v/>
      </c>
    </row>
    <row r="2641" spans="5:7" x14ac:dyDescent="0.25">
      <c r="E2641">
        <v>2640</v>
      </c>
      <c r="F2641">
        <f>IF(Sheet1!F2641="successful",Sheet1!$L2641,"")</f>
        <v>49</v>
      </c>
      <c r="G2641" t="str">
        <f>IF(Sheet1!$F2641="failed",Sheet1!$L2641,"")</f>
        <v/>
      </c>
    </row>
    <row r="2642" spans="5:7" x14ac:dyDescent="0.25">
      <c r="E2642">
        <v>2641</v>
      </c>
      <c r="F2642">
        <f>IF(Sheet1!F2642="successful",Sheet1!$L2642,"")</f>
        <v>69</v>
      </c>
      <c r="G2642" t="str">
        <f>IF(Sheet1!$F2642="failed",Sheet1!$L2642,"")</f>
        <v/>
      </c>
    </row>
    <row r="2643" spans="5:7" x14ac:dyDescent="0.25">
      <c r="E2643">
        <v>2642</v>
      </c>
      <c r="F2643" t="str">
        <f>IF(Sheet1!F2643="successful",Sheet1!$L2643,"")</f>
        <v/>
      </c>
      <c r="G2643">
        <f>IF(Sheet1!$F2643="failed",Sheet1!$L2643,"")</f>
        <v>1</v>
      </c>
    </row>
    <row r="2644" spans="5:7" x14ac:dyDescent="0.25">
      <c r="E2644">
        <v>2643</v>
      </c>
      <c r="F2644" t="str">
        <f>IF(Sheet1!F2644="successful",Sheet1!$L2644,"")</f>
        <v/>
      </c>
      <c r="G2644">
        <f>IF(Sheet1!$F2644="failed",Sheet1!$L2644,"")</f>
        <v>0</v>
      </c>
    </row>
    <row r="2645" spans="5:7" x14ac:dyDescent="0.25">
      <c r="E2645">
        <v>2644</v>
      </c>
      <c r="F2645" t="str">
        <f>IF(Sheet1!F2645="successful",Sheet1!$L2645,"")</f>
        <v/>
      </c>
      <c r="G2645" t="str">
        <f>IF(Sheet1!$F2645="failed",Sheet1!$L2645,"")</f>
        <v/>
      </c>
    </row>
    <row r="2646" spans="5:7" x14ac:dyDescent="0.25">
      <c r="E2646">
        <v>2645</v>
      </c>
      <c r="F2646" t="str">
        <f>IF(Sheet1!F2646="successful",Sheet1!$L2646,"")</f>
        <v/>
      </c>
      <c r="G2646" t="str">
        <f>IF(Sheet1!$F2646="failed",Sheet1!$L2646,"")</f>
        <v/>
      </c>
    </row>
    <row r="2647" spans="5:7" x14ac:dyDescent="0.25">
      <c r="E2647">
        <v>2646</v>
      </c>
      <c r="F2647" t="str">
        <f>IF(Sheet1!F2647="successful",Sheet1!$L2647,"")</f>
        <v/>
      </c>
      <c r="G2647" t="str">
        <f>IF(Sheet1!$F2647="failed",Sheet1!$L2647,"")</f>
        <v/>
      </c>
    </row>
    <row r="2648" spans="5:7" x14ac:dyDescent="0.25">
      <c r="E2648">
        <v>2647</v>
      </c>
      <c r="F2648" t="str">
        <f>IF(Sheet1!F2648="successful",Sheet1!$L2648,"")</f>
        <v/>
      </c>
      <c r="G2648" t="str">
        <f>IF(Sheet1!$F2648="failed",Sheet1!$L2648,"")</f>
        <v/>
      </c>
    </row>
    <row r="2649" spans="5:7" x14ac:dyDescent="0.25">
      <c r="E2649">
        <v>2648</v>
      </c>
      <c r="F2649" t="str">
        <f>IF(Sheet1!F2649="successful",Sheet1!$L2649,"")</f>
        <v/>
      </c>
      <c r="G2649" t="str">
        <f>IF(Sheet1!$F2649="failed",Sheet1!$L2649,"")</f>
        <v/>
      </c>
    </row>
    <row r="2650" spans="5:7" x14ac:dyDescent="0.25">
      <c r="E2650">
        <v>2649</v>
      </c>
      <c r="F2650" t="str">
        <f>IF(Sheet1!F2650="successful",Sheet1!$L2650,"")</f>
        <v/>
      </c>
      <c r="G2650" t="str">
        <f>IF(Sheet1!$F2650="failed",Sheet1!$L2650,"")</f>
        <v/>
      </c>
    </row>
    <row r="2651" spans="5:7" x14ac:dyDescent="0.25">
      <c r="E2651">
        <v>2650</v>
      </c>
      <c r="F2651" t="str">
        <f>IF(Sheet1!F2651="successful",Sheet1!$L2651,"")</f>
        <v/>
      </c>
      <c r="G2651" t="str">
        <f>IF(Sheet1!$F2651="failed",Sheet1!$L2651,"")</f>
        <v/>
      </c>
    </row>
    <row r="2652" spans="5:7" x14ac:dyDescent="0.25">
      <c r="E2652">
        <v>2651</v>
      </c>
      <c r="F2652" t="str">
        <f>IF(Sheet1!F2652="successful",Sheet1!$L2652,"")</f>
        <v/>
      </c>
      <c r="G2652" t="str">
        <f>IF(Sheet1!$F2652="failed",Sheet1!$L2652,"")</f>
        <v/>
      </c>
    </row>
    <row r="2653" spans="5:7" x14ac:dyDescent="0.25">
      <c r="E2653">
        <v>2652</v>
      </c>
      <c r="F2653" t="str">
        <f>IF(Sheet1!F2653="successful",Sheet1!$L2653,"")</f>
        <v/>
      </c>
      <c r="G2653" t="str">
        <f>IF(Sheet1!$F2653="failed",Sheet1!$L2653,"")</f>
        <v/>
      </c>
    </row>
    <row r="2654" spans="5:7" x14ac:dyDescent="0.25">
      <c r="E2654">
        <v>2653</v>
      </c>
      <c r="F2654" t="str">
        <f>IF(Sheet1!F2654="successful",Sheet1!$L2654,"")</f>
        <v/>
      </c>
      <c r="G2654" t="str">
        <f>IF(Sheet1!$F2654="failed",Sheet1!$L2654,"")</f>
        <v/>
      </c>
    </row>
    <row r="2655" spans="5:7" x14ac:dyDescent="0.25">
      <c r="E2655">
        <v>2654</v>
      </c>
      <c r="F2655" t="str">
        <f>IF(Sheet1!F2655="successful",Sheet1!$L2655,"")</f>
        <v/>
      </c>
      <c r="G2655" t="str">
        <f>IF(Sheet1!$F2655="failed",Sheet1!$L2655,"")</f>
        <v/>
      </c>
    </row>
    <row r="2656" spans="5:7" x14ac:dyDescent="0.25">
      <c r="E2656">
        <v>2655</v>
      </c>
      <c r="F2656" t="str">
        <f>IF(Sheet1!F2656="successful",Sheet1!$L2656,"")</f>
        <v/>
      </c>
      <c r="G2656" t="str">
        <f>IF(Sheet1!$F2656="failed",Sheet1!$L2656,"")</f>
        <v/>
      </c>
    </row>
    <row r="2657" spans="5:7" x14ac:dyDescent="0.25">
      <c r="E2657">
        <v>2656</v>
      </c>
      <c r="F2657" t="str">
        <f>IF(Sheet1!F2657="successful",Sheet1!$L2657,"")</f>
        <v/>
      </c>
      <c r="G2657" t="str">
        <f>IF(Sheet1!$F2657="failed",Sheet1!$L2657,"")</f>
        <v/>
      </c>
    </row>
    <row r="2658" spans="5:7" x14ac:dyDescent="0.25">
      <c r="E2658">
        <v>2657</v>
      </c>
      <c r="F2658" t="str">
        <f>IF(Sheet1!F2658="successful",Sheet1!$L2658,"")</f>
        <v/>
      </c>
      <c r="G2658" t="str">
        <f>IF(Sheet1!$F2658="failed",Sheet1!$L2658,"")</f>
        <v/>
      </c>
    </row>
    <row r="2659" spans="5:7" x14ac:dyDescent="0.25">
      <c r="E2659">
        <v>2658</v>
      </c>
      <c r="F2659" t="str">
        <f>IF(Sheet1!F2659="successful",Sheet1!$L2659,"")</f>
        <v/>
      </c>
      <c r="G2659" t="str">
        <f>IF(Sheet1!$F2659="failed",Sheet1!$L2659,"")</f>
        <v/>
      </c>
    </row>
    <row r="2660" spans="5:7" x14ac:dyDescent="0.25">
      <c r="E2660">
        <v>2659</v>
      </c>
      <c r="F2660" t="str">
        <f>IF(Sheet1!F2660="successful",Sheet1!$L2660,"")</f>
        <v/>
      </c>
      <c r="G2660" t="str">
        <f>IF(Sheet1!$F2660="failed",Sheet1!$L2660,"")</f>
        <v/>
      </c>
    </row>
    <row r="2661" spans="5:7" x14ac:dyDescent="0.25">
      <c r="E2661">
        <v>2660</v>
      </c>
      <c r="F2661" t="str">
        <f>IF(Sheet1!F2661="successful",Sheet1!$L2661,"")</f>
        <v/>
      </c>
      <c r="G2661" t="str">
        <f>IF(Sheet1!$F2661="failed",Sheet1!$L2661,"")</f>
        <v/>
      </c>
    </row>
    <row r="2662" spans="5:7" x14ac:dyDescent="0.25">
      <c r="E2662">
        <v>2661</v>
      </c>
      <c r="F2662" t="str">
        <f>IF(Sheet1!F2662="successful",Sheet1!$L2662,"")</f>
        <v/>
      </c>
      <c r="G2662" t="str">
        <f>IF(Sheet1!$F2662="failed",Sheet1!$L2662,"")</f>
        <v/>
      </c>
    </row>
    <row r="2663" spans="5:7" x14ac:dyDescent="0.25">
      <c r="E2663">
        <v>2662</v>
      </c>
      <c r="F2663">
        <f>IF(Sheet1!F2663="successful",Sheet1!$L2663,"")</f>
        <v>60</v>
      </c>
      <c r="G2663" t="str">
        <f>IF(Sheet1!$F2663="failed",Sheet1!$L2663,"")</f>
        <v/>
      </c>
    </row>
    <row r="2664" spans="5:7" x14ac:dyDescent="0.25">
      <c r="E2664">
        <v>2663</v>
      </c>
      <c r="F2664">
        <f>IF(Sheet1!F2664="successful",Sheet1!$L2664,"")</f>
        <v>80</v>
      </c>
      <c r="G2664" t="str">
        <f>IF(Sheet1!$F2664="failed",Sheet1!$L2664,"")</f>
        <v/>
      </c>
    </row>
    <row r="2665" spans="5:7" x14ac:dyDescent="0.25">
      <c r="E2665">
        <v>2664</v>
      </c>
      <c r="F2665">
        <f>IF(Sheet1!F2665="successful",Sheet1!$L2665,"")</f>
        <v>56</v>
      </c>
      <c r="G2665" t="str">
        <f>IF(Sheet1!$F2665="failed",Sheet1!$L2665,"")</f>
        <v/>
      </c>
    </row>
    <row r="2666" spans="5:7" x14ac:dyDescent="0.25">
      <c r="E2666">
        <v>2665</v>
      </c>
      <c r="F2666">
        <f>IF(Sheet1!F2666="successful",Sheet1!$L2666,"")</f>
        <v>104</v>
      </c>
      <c r="G2666" t="str">
        <f>IF(Sheet1!$F2666="failed",Sheet1!$L2666,"")</f>
        <v/>
      </c>
    </row>
    <row r="2667" spans="5:7" x14ac:dyDescent="0.25">
      <c r="E2667">
        <v>2666</v>
      </c>
      <c r="F2667">
        <f>IF(Sheet1!F2667="successful",Sheet1!$L2667,"")</f>
        <v>46</v>
      </c>
      <c r="G2667" t="str">
        <f>IF(Sheet1!$F2667="failed",Sheet1!$L2667,"")</f>
        <v/>
      </c>
    </row>
    <row r="2668" spans="5:7" x14ac:dyDescent="0.25">
      <c r="E2668">
        <v>2667</v>
      </c>
      <c r="F2668">
        <f>IF(Sheet1!F2668="successful",Sheet1!$L2668,"")</f>
        <v>206</v>
      </c>
      <c r="G2668" t="str">
        <f>IF(Sheet1!$F2668="failed",Sheet1!$L2668,"")</f>
        <v/>
      </c>
    </row>
    <row r="2669" spans="5:7" x14ac:dyDescent="0.25">
      <c r="E2669">
        <v>2668</v>
      </c>
      <c r="F2669">
        <f>IF(Sheet1!F2669="successful",Sheet1!$L2669,"")</f>
        <v>18</v>
      </c>
      <c r="G2669" t="str">
        <f>IF(Sheet1!$F2669="failed",Sheet1!$L2669,"")</f>
        <v/>
      </c>
    </row>
    <row r="2670" spans="5:7" x14ac:dyDescent="0.25">
      <c r="E2670">
        <v>2669</v>
      </c>
      <c r="F2670">
        <f>IF(Sheet1!F2670="successful",Sheet1!$L2670,"")</f>
        <v>28</v>
      </c>
      <c r="G2670" t="str">
        <f>IF(Sheet1!$F2670="failed",Sheet1!$L2670,"")</f>
        <v/>
      </c>
    </row>
    <row r="2671" spans="5:7" x14ac:dyDescent="0.25">
      <c r="E2671">
        <v>2670</v>
      </c>
      <c r="F2671">
        <f>IF(Sheet1!F2671="successful",Sheet1!$L2671,"")</f>
        <v>11</v>
      </c>
      <c r="G2671" t="str">
        <f>IF(Sheet1!$F2671="failed",Sheet1!$L2671,"")</f>
        <v/>
      </c>
    </row>
    <row r="2672" spans="5:7" x14ac:dyDescent="0.25">
      <c r="E2672">
        <v>2671</v>
      </c>
      <c r="F2672" t="str">
        <f>IF(Sheet1!F2672="successful",Sheet1!$L2672,"")</f>
        <v/>
      </c>
      <c r="G2672">
        <f>IF(Sheet1!$F2672="failed",Sheet1!$L2672,"")</f>
        <v>60</v>
      </c>
    </row>
    <row r="2673" spans="5:7" x14ac:dyDescent="0.25">
      <c r="E2673">
        <v>2672</v>
      </c>
      <c r="F2673" t="str">
        <f>IF(Sheet1!F2673="successful",Sheet1!$L2673,"")</f>
        <v/>
      </c>
      <c r="G2673">
        <f>IF(Sheet1!$F2673="failed",Sheet1!$L2673,"")</f>
        <v>84</v>
      </c>
    </row>
    <row r="2674" spans="5:7" x14ac:dyDescent="0.25">
      <c r="E2674">
        <v>2673</v>
      </c>
      <c r="F2674" t="str">
        <f>IF(Sheet1!F2674="successful",Sheet1!$L2674,"")</f>
        <v/>
      </c>
      <c r="G2674">
        <f>IF(Sheet1!$F2674="failed",Sheet1!$L2674,"")</f>
        <v>47</v>
      </c>
    </row>
    <row r="2675" spans="5:7" x14ac:dyDescent="0.25">
      <c r="E2675">
        <v>2674</v>
      </c>
      <c r="F2675" t="str">
        <f>IF(Sheet1!F2675="successful",Sheet1!$L2675,"")</f>
        <v/>
      </c>
      <c r="G2675">
        <f>IF(Sheet1!$F2675="failed",Sheet1!$L2675,"")</f>
        <v>66</v>
      </c>
    </row>
    <row r="2676" spans="5:7" x14ac:dyDescent="0.25">
      <c r="E2676">
        <v>2675</v>
      </c>
      <c r="F2676" t="str">
        <f>IF(Sheet1!F2676="successful",Sheet1!$L2676,"")</f>
        <v/>
      </c>
      <c r="G2676">
        <f>IF(Sheet1!$F2676="failed",Sheet1!$L2676,"")</f>
        <v>171</v>
      </c>
    </row>
    <row r="2677" spans="5:7" x14ac:dyDescent="0.25">
      <c r="E2677">
        <v>2676</v>
      </c>
      <c r="F2677" t="str">
        <f>IF(Sheet1!F2677="successful",Sheet1!$L2677,"")</f>
        <v/>
      </c>
      <c r="G2677">
        <f>IF(Sheet1!$F2677="failed",Sheet1!$L2677,"")</f>
        <v>29</v>
      </c>
    </row>
    <row r="2678" spans="5:7" x14ac:dyDescent="0.25">
      <c r="E2678">
        <v>2677</v>
      </c>
      <c r="F2678" t="str">
        <f>IF(Sheet1!F2678="successful",Sheet1!$L2678,"")</f>
        <v/>
      </c>
      <c r="G2678">
        <f>IF(Sheet1!$F2678="failed",Sheet1!$L2678,"")</f>
        <v>9</v>
      </c>
    </row>
    <row r="2679" spans="5:7" x14ac:dyDescent="0.25">
      <c r="E2679">
        <v>2678</v>
      </c>
      <c r="F2679" t="str">
        <f>IF(Sheet1!F2679="successful",Sheet1!$L2679,"")</f>
        <v/>
      </c>
      <c r="G2679">
        <f>IF(Sheet1!$F2679="failed",Sheet1!$L2679,"")</f>
        <v>27</v>
      </c>
    </row>
    <row r="2680" spans="5:7" x14ac:dyDescent="0.25">
      <c r="E2680">
        <v>2679</v>
      </c>
      <c r="F2680" t="str">
        <f>IF(Sheet1!F2680="successful",Sheet1!$L2680,"")</f>
        <v/>
      </c>
      <c r="G2680">
        <f>IF(Sheet1!$F2680="failed",Sheet1!$L2680,"")</f>
        <v>2</v>
      </c>
    </row>
    <row r="2681" spans="5:7" x14ac:dyDescent="0.25">
      <c r="E2681">
        <v>2680</v>
      </c>
      <c r="F2681" t="str">
        <f>IF(Sheet1!F2681="successful",Sheet1!$L2681,"")</f>
        <v/>
      </c>
      <c r="G2681">
        <f>IF(Sheet1!$F2681="failed",Sheet1!$L2681,"")</f>
        <v>3</v>
      </c>
    </row>
    <row r="2682" spans="5:7" x14ac:dyDescent="0.25">
      <c r="E2682">
        <v>2681</v>
      </c>
      <c r="F2682" t="str">
        <f>IF(Sheet1!F2682="successful",Sheet1!$L2682,"")</f>
        <v/>
      </c>
      <c r="G2682">
        <f>IF(Sheet1!$F2682="failed",Sheet1!$L2682,"")</f>
        <v>4</v>
      </c>
    </row>
    <row r="2683" spans="5:7" x14ac:dyDescent="0.25">
      <c r="E2683">
        <v>2682</v>
      </c>
      <c r="F2683" t="str">
        <f>IF(Sheet1!F2683="successful",Sheet1!$L2683,"")</f>
        <v/>
      </c>
      <c r="G2683">
        <f>IF(Sheet1!$F2683="failed",Sheet1!$L2683,"")</f>
        <v>2</v>
      </c>
    </row>
    <row r="2684" spans="5:7" x14ac:dyDescent="0.25">
      <c r="E2684">
        <v>2683</v>
      </c>
      <c r="F2684" t="str">
        <f>IF(Sheet1!F2684="successful",Sheet1!$L2684,"")</f>
        <v/>
      </c>
      <c r="G2684">
        <f>IF(Sheet1!$F2684="failed",Sheet1!$L2684,"")</f>
        <v>20</v>
      </c>
    </row>
    <row r="2685" spans="5:7" x14ac:dyDescent="0.25">
      <c r="E2685">
        <v>2684</v>
      </c>
      <c r="F2685" t="str">
        <f>IF(Sheet1!F2685="successful",Sheet1!$L2685,"")</f>
        <v/>
      </c>
      <c r="G2685">
        <f>IF(Sheet1!$F2685="failed",Sheet1!$L2685,"")</f>
        <v>3</v>
      </c>
    </row>
    <row r="2686" spans="5:7" x14ac:dyDescent="0.25">
      <c r="E2686">
        <v>2685</v>
      </c>
      <c r="F2686" t="str">
        <f>IF(Sheet1!F2686="successful",Sheet1!$L2686,"")</f>
        <v/>
      </c>
      <c r="G2686">
        <f>IF(Sheet1!$F2686="failed",Sheet1!$L2686,"")</f>
        <v>4</v>
      </c>
    </row>
    <row r="2687" spans="5:7" x14ac:dyDescent="0.25">
      <c r="E2687">
        <v>2686</v>
      </c>
      <c r="F2687" t="str">
        <f>IF(Sheet1!F2687="successful",Sheet1!$L2687,"")</f>
        <v/>
      </c>
      <c r="G2687">
        <f>IF(Sheet1!$F2687="failed",Sheet1!$L2687,"")</f>
        <v>1</v>
      </c>
    </row>
    <row r="2688" spans="5:7" x14ac:dyDescent="0.25">
      <c r="E2688">
        <v>2687</v>
      </c>
      <c r="F2688" t="str">
        <f>IF(Sheet1!F2688="successful",Sheet1!$L2688,"")</f>
        <v/>
      </c>
      <c r="G2688">
        <f>IF(Sheet1!$F2688="failed",Sheet1!$L2688,"")</f>
        <v>0</v>
      </c>
    </row>
    <row r="2689" spans="5:7" x14ac:dyDescent="0.25">
      <c r="E2689">
        <v>2688</v>
      </c>
      <c r="F2689" t="str">
        <f>IF(Sheet1!F2689="successful",Sheet1!$L2689,"")</f>
        <v/>
      </c>
      <c r="G2689">
        <f>IF(Sheet1!$F2689="failed",Sheet1!$L2689,"")</f>
        <v>0</v>
      </c>
    </row>
    <row r="2690" spans="5:7" x14ac:dyDescent="0.25">
      <c r="E2690">
        <v>2689</v>
      </c>
      <c r="F2690" t="str">
        <f>IF(Sheet1!F2690="successful",Sheet1!$L2690,"")</f>
        <v/>
      </c>
      <c r="G2690">
        <f>IF(Sheet1!$F2690="failed",Sheet1!$L2690,"")</f>
        <v>14</v>
      </c>
    </row>
    <row r="2691" spans="5:7" x14ac:dyDescent="0.25">
      <c r="E2691">
        <v>2690</v>
      </c>
      <c r="F2691" t="str">
        <f>IF(Sheet1!F2691="successful",Sheet1!$L2691,"")</f>
        <v/>
      </c>
      <c r="G2691">
        <f>IF(Sheet1!$F2691="failed",Sheet1!$L2691,"")</f>
        <v>1</v>
      </c>
    </row>
    <row r="2692" spans="5:7" x14ac:dyDescent="0.25">
      <c r="E2692">
        <v>2691</v>
      </c>
      <c r="F2692" t="str">
        <f>IF(Sheet1!F2692="successful",Sheet1!$L2692,"")</f>
        <v/>
      </c>
      <c r="G2692">
        <f>IF(Sheet1!$F2692="failed",Sheet1!$L2692,"")</f>
        <v>118</v>
      </c>
    </row>
    <row r="2693" spans="5:7" x14ac:dyDescent="0.25">
      <c r="E2693">
        <v>2692</v>
      </c>
      <c r="F2693" t="str">
        <f>IF(Sheet1!F2693="successful",Sheet1!$L2693,"")</f>
        <v/>
      </c>
      <c r="G2693">
        <f>IF(Sheet1!$F2693="failed",Sheet1!$L2693,"")</f>
        <v>2</v>
      </c>
    </row>
    <row r="2694" spans="5:7" x14ac:dyDescent="0.25">
      <c r="E2694">
        <v>2693</v>
      </c>
      <c r="F2694" t="str">
        <f>IF(Sheet1!F2694="successful",Sheet1!$L2694,"")</f>
        <v/>
      </c>
      <c r="G2694">
        <f>IF(Sheet1!$F2694="failed",Sheet1!$L2694,"")</f>
        <v>1</v>
      </c>
    </row>
    <row r="2695" spans="5:7" x14ac:dyDescent="0.25">
      <c r="E2695">
        <v>2694</v>
      </c>
      <c r="F2695" t="str">
        <f>IF(Sheet1!F2695="successful",Sheet1!$L2695,"")</f>
        <v/>
      </c>
      <c r="G2695">
        <f>IF(Sheet1!$F2695="failed",Sheet1!$L2695,"")</f>
        <v>3</v>
      </c>
    </row>
    <row r="2696" spans="5:7" x14ac:dyDescent="0.25">
      <c r="E2696">
        <v>2695</v>
      </c>
      <c r="F2696" t="str">
        <f>IF(Sheet1!F2696="successful",Sheet1!$L2696,"")</f>
        <v/>
      </c>
      <c r="G2696">
        <f>IF(Sheet1!$F2696="failed",Sheet1!$L2696,"")</f>
        <v>1</v>
      </c>
    </row>
    <row r="2697" spans="5:7" x14ac:dyDescent="0.25">
      <c r="E2697">
        <v>2696</v>
      </c>
      <c r="F2697" t="str">
        <f>IF(Sheet1!F2697="successful",Sheet1!$L2697,"")</f>
        <v/>
      </c>
      <c r="G2697">
        <f>IF(Sheet1!$F2697="failed",Sheet1!$L2697,"")</f>
        <v>3</v>
      </c>
    </row>
    <row r="2698" spans="5:7" x14ac:dyDescent="0.25">
      <c r="E2698">
        <v>2697</v>
      </c>
      <c r="F2698" t="str">
        <f>IF(Sheet1!F2698="successful",Sheet1!$L2698,"")</f>
        <v/>
      </c>
      <c r="G2698">
        <f>IF(Sheet1!$F2698="failed",Sheet1!$L2698,"")</f>
        <v>38</v>
      </c>
    </row>
    <row r="2699" spans="5:7" x14ac:dyDescent="0.25">
      <c r="E2699">
        <v>2698</v>
      </c>
      <c r="F2699" t="str">
        <f>IF(Sheet1!F2699="successful",Sheet1!$L2699,"")</f>
        <v/>
      </c>
      <c r="G2699">
        <f>IF(Sheet1!$F2699="failed",Sheet1!$L2699,"")</f>
        <v>52</v>
      </c>
    </row>
    <row r="2700" spans="5:7" x14ac:dyDescent="0.25">
      <c r="E2700">
        <v>2699</v>
      </c>
      <c r="F2700" t="str">
        <f>IF(Sheet1!F2700="successful",Sheet1!$L2700,"")</f>
        <v/>
      </c>
      <c r="G2700">
        <f>IF(Sheet1!$F2700="failed",Sheet1!$L2700,"")</f>
        <v>2</v>
      </c>
    </row>
    <row r="2701" spans="5:7" x14ac:dyDescent="0.25">
      <c r="E2701">
        <v>2700</v>
      </c>
      <c r="F2701" t="str">
        <f>IF(Sheet1!F2701="successful",Sheet1!$L2701,"")</f>
        <v/>
      </c>
      <c r="G2701">
        <f>IF(Sheet1!$F2701="failed",Sheet1!$L2701,"")</f>
        <v>0</v>
      </c>
    </row>
    <row r="2702" spans="5:7" x14ac:dyDescent="0.25">
      <c r="E2702">
        <v>2701</v>
      </c>
      <c r="F2702" t="str">
        <f>IF(Sheet1!F2702="successful",Sheet1!$L2702,"")</f>
        <v/>
      </c>
      <c r="G2702">
        <f>IF(Sheet1!$F2702="failed",Sheet1!$L2702,"")</f>
        <v>4</v>
      </c>
    </row>
    <row r="2703" spans="5:7" x14ac:dyDescent="0.25">
      <c r="E2703">
        <v>2702</v>
      </c>
      <c r="F2703" t="str">
        <f>IF(Sheet1!F2703="successful",Sheet1!$L2703,"")</f>
        <v/>
      </c>
      <c r="G2703" t="str">
        <f>IF(Sheet1!$F2703="failed",Sheet1!$L2703,"")</f>
        <v/>
      </c>
    </row>
    <row r="2704" spans="5:7" x14ac:dyDescent="0.25">
      <c r="E2704">
        <v>2703</v>
      </c>
      <c r="F2704" t="str">
        <f>IF(Sheet1!F2704="successful",Sheet1!$L2704,"")</f>
        <v/>
      </c>
      <c r="G2704" t="str">
        <f>IF(Sheet1!$F2704="failed",Sheet1!$L2704,"")</f>
        <v/>
      </c>
    </row>
    <row r="2705" spans="5:7" x14ac:dyDescent="0.25">
      <c r="E2705">
        <v>2704</v>
      </c>
      <c r="F2705" t="str">
        <f>IF(Sheet1!F2705="successful",Sheet1!$L2705,"")</f>
        <v/>
      </c>
      <c r="G2705" t="str">
        <f>IF(Sheet1!$F2705="failed",Sheet1!$L2705,"")</f>
        <v/>
      </c>
    </row>
    <row r="2706" spans="5:7" x14ac:dyDescent="0.25">
      <c r="E2706">
        <v>2705</v>
      </c>
      <c r="F2706" t="str">
        <f>IF(Sheet1!F2706="successful",Sheet1!$L2706,"")</f>
        <v/>
      </c>
      <c r="G2706" t="str">
        <f>IF(Sheet1!$F2706="failed",Sheet1!$L2706,"")</f>
        <v/>
      </c>
    </row>
    <row r="2707" spans="5:7" x14ac:dyDescent="0.25">
      <c r="E2707">
        <v>2706</v>
      </c>
      <c r="F2707" t="str">
        <f>IF(Sheet1!F2707="successful",Sheet1!$L2707,"")</f>
        <v/>
      </c>
      <c r="G2707" t="str">
        <f>IF(Sheet1!$F2707="failed",Sheet1!$L2707,"")</f>
        <v/>
      </c>
    </row>
    <row r="2708" spans="5:7" x14ac:dyDescent="0.25">
      <c r="E2708">
        <v>2707</v>
      </c>
      <c r="F2708">
        <f>IF(Sheet1!F2708="successful",Sheet1!$L2708,"")</f>
        <v>263</v>
      </c>
      <c r="G2708" t="str">
        <f>IF(Sheet1!$F2708="failed",Sheet1!$L2708,"")</f>
        <v/>
      </c>
    </row>
    <row r="2709" spans="5:7" x14ac:dyDescent="0.25">
      <c r="E2709">
        <v>2708</v>
      </c>
      <c r="F2709">
        <f>IF(Sheet1!F2709="successful",Sheet1!$L2709,"")</f>
        <v>394</v>
      </c>
      <c r="G2709" t="str">
        <f>IF(Sheet1!$F2709="failed",Sheet1!$L2709,"")</f>
        <v/>
      </c>
    </row>
    <row r="2710" spans="5:7" x14ac:dyDescent="0.25">
      <c r="E2710">
        <v>2709</v>
      </c>
      <c r="F2710">
        <f>IF(Sheet1!F2710="successful",Sheet1!$L2710,"")</f>
        <v>1049</v>
      </c>
      <c r="G2710" t="str">
        <f>IF(Sheet1!$F2710="failed",Sheet1!$L2710,"")</f>
        <v/>
      </c>
    </row>
    <row r="2711" spans="5:7" x14ac:dyDescent="0.25">
      <c r="E2711">
        <v>2710</v>
      </c>
      <c r="F2711">
        <f>IF(Sheet1!F2711="successful",Sheet1!$L2711,"")</f>
        <v>308</v>
      </c>
      <c r="G2711" t="str">
        <f>IF(Sheet1!$F2711="failed",Sheet1!$L2711,"")</f>
        <v/>
      </c>
    </row>
    <row r="2712" spans="5:7" x14ac:dyDescent="0.25">
      <c r="E2712">
        <v>2711</v>
      </c>
      <c r="F2712">
        <f>IF(Sheet1!F2712="successful",Sheet1!$L2712,"")</f>
        <v>1088</v>
      </c>
      <c r="G2712" t="str">
        <f>IF(Sheet1!$F2712="failed",Sheet1!$L2712,"")</f>
        <v/>
      </c>
    </row>
    <row r="2713" spans="5:7" x14ac:dyDescent="0.25">
      <c r="E2713">
        <v>2712</v>
      </c>
      <c r="F2713">
        <f>IF(Sheet1!F2713="successful",Sheet1!$L2713,"")</f>
        <v>73</v>
      </c>
      <c r="G2713" t="str">
        <f>IF(Sheet1!$F2713="failed",Sheet1!$L2713,"")</f>
        <v/>
      </c>
    </row>
    <row r="2714" spans="5:7" x14ac:dyDescent="0.25">
      <c r="E2714">
        <v>2713</v>
      </c>
      <c r="F2714">
        <f>IF(Sheet1!F2714="successful",Sheet1!$L2714,"")</f>
        <v>143</v>
      </c>
      <c r="G2714" t="str">
        <f>IF(Sheet1!$F2714="failed",Sheet1!$L2714,"")</f>
        <v/>
      </c>
    </row>
    <row r="2715" spans="5:7" x14ac:dyDescent="0.25">
      <c r="E2715">
        <v>2714</v>
      </c>
      <c r="F2715">
        <f>IF(Sheet1!F2715="successful",Sheet1!$L2715,"")</f>
        <v>1420</v>
      </c>
      <c r="G2715" t="str">
        <f>IF(Sheet1!$F2715="failed",Sheet1!$L2715,"")</f>
        <v/>
      </c>
    </row>
    <row r="2716" spans="5:7" x14ac:dyDescent="0.25">
      <c r="E2716">
        <v>2715</v>
      </c>
      <c r="F2716">
        <f>IF(Sheet1!F2716="successful",Sheet1!$L2716,"")</f>
        <v>305</v>
      </c>
      <c r="G2716" t="str">
        <f>IF(Sheet1!$F2716="failed",Sheet1!$L2716,"")</f>
        <v/>
      </c>
    </row>
    <row r="2717" spans="5:7" x14ac:dyDescent="0.25">
      <c r="E2717">
        <v>2716</v>
      </c>
      <c r="F2717">
        <f>IF(Sheet1!F2717="successful",Sheet1!$L2717,"")</f>
        <v>551</v>
      </c>
      <c r="G2717" t="str">
        <f>IF(Sheet1!$F2717="failed",Sheet1!$L2717,"")</f>
        <v/>
      </c>
    </row>
    <row r="2718" spans="5:7" x14ac:dyDescent="0.25">
      <c r="E2718">
        <v>2717</v>
      </c>
      <c r="F2718">
        <f>IF(Sheet1!F2718="successful",Sheet1!$L2718,"")</f>
        <v>187</v>
      </c>
      <c r="G2718" t="str">
        <f>IF(Sheet1!$F2718="failed",Sheet1!$L2718,"")</f>
        <v/>
      </c>
    </row>
    <row r="2719" spans="5:7" x14ac:dyDescent="0.25">
      <c r="E2719">
        <v>2718</v>
      </c>
      <c r="F2719">
        <f>IF(Sheet1!F2719="successful",Sheet1!$L2719,"")</f>
        <v>325</v>
      </c>
      <c r="G2719" t="str">
        <f>IF(Sheet1!$F2719="failed",Sheet1!$L2719,"")</f>
        <v/>
      </c>
    </row>
    <row r="2720" spans="5:7" x14ac:dyDescent="0.25">
      <c r="E2720">
        <v>2719</v>
      </c>
      <c r="F2720">
        <f>IF(Sheet1!F2720="successful",Sheet1!$L2720,"")</f>
        <v>148</v>
      </c>
      <c r="G2720" t="str">
        <f>IF(Sheet1!$F2720="failed",Sheet1!$L2720,"")</f>
        <v/>
      </c>
    </row>
    <row r="2721" spans="5:7" x14ac:dyDescent="0.25">
      <c r="E2721">
        <v>2720</v>
      </c>
      <c r="F2721">
        <f>IF(Sheet1!F2721="successful",Sheet1!$L2721,"")</f>
        <v>69</v>
      </c>
      <c r="G2721" t="str">
        <f>IF(Sheet1!$F2721="failed",Sheet1!$L2721,"")</f>
        <v/>
      </c>
    </row>
    <row r="2722" spans="5:7" x14ac:dyDescent="0.25">
      <c r="E2722">
        <v>2721</v>
      </c>
      <c r="F2722">
        <f>IF(Sheet1!F2722="successful",Sheet1!$L2722,"")</f>
        <v>173</v>
      </c>
      <c r="G2722" t="str">
        <f>IF(Sheet1!$F2722="failed",Sheet1!$L2722,"")</f>
        <v/>
      </c>
    </row>
    <row r="2723" spans="5:7" x14ac:dyDescent="0.25">
      <c r="E2723">
        <v>2722</v>
      </c>
      <c r="F2723">
        <f>IF(Sheet1!F2723="successful",Sheet1!$L2723,"")</f>
        <v>269</v>
      </c>
      <c r="G2723" t="str">
        <f>IF(Sheet1!$F2723="failed",Sheet1!$L2723,"")</f>
        <v/>
      </c>
    </row>
    <row r="2724" spans="5:7" x14ac:dyDescent="0.25">
      <c r="E2724">
        <v>2723</v>
      </c>
      <c r="F2724">
        <f>IF(Sheet1!F2724="successful",Sheet1!$L2724,"")</f>
        <v>185</v>
      </c>
      <c r="G2724" t="str">
        <f>IF(Sheet1!$F2724="failed",Sheet1!$L2724,"")</f>
        <v/>
      </c>
    </row>
    <row r="2725" spans="5:7" x14ac:dyDescent="0.25">
      <c r="E2725">
        <v>2724</v>
      </c>
      <c r="F2725">
        <f>IF(Sheet1!F2725="successful",Sheet1!$L2725,"")</f>
        <v>176</v>
      </c>
      <c r="G2725" t="str">
        <f>IF(Sheet1!$F2725="failed",Sheet1!$L2725,"")</f>
        <v/>
      </c>
    </row>
    <row r="2726" spans="5:7" x14ac:dyDescent="0.25">
      <c r="E2726">
        <v>2725</v>
      </c>
      <c r="F2726">
        <f>IF(Sheet1!F2726="successful",Sheet1!$L2726,"")</f>
        <v>1019</v>
      </c>
      <c r="G2726" t="str">
        <f>IF(Sheet1!$F2726="failed",Sheet1!$L2726,"")</f>
        <v/>
      </c>
    </row>
    <row r="2727" spans="5:7" x14ac:dyDescent="0.25">
      <c r="E2727">
        <v>2726</v>
      </c>
      <c r="F2727">
        <f>IF(Sheet1!F2727="successful",Sheet1!$L2727,"")</f>
        <v>113</v>
      </c>
      <c r="G2727" t="str">
        <f>IF(Sheet1!$F2727="failed",Sheet1!$L2727,"")</f>
        <v/>
      </c>
    </row>
    <row r="2728" spans="5:7" x14ac:dyDescent="0.25">
      <c r="E2728">
        <v>2727</v>
      </c>
      <c r="F2728">
        <f>IF(Sheet1!F2728="successful",Sheet1!$L2728,"")</f>
        <v>404</v>
      </c>
      <c r="G2728" t="str">
        <f>IF(Sheet1!$F2728="failed",Sheet1!$L2728,"")</f>
        <v/>
      </c>
    </row>
    <row r="2729" spans="5:7" x14ac:dyDescent="0.25">
      <c r="E2729">
        <v>2728</v>
      </c>
      <c r="F2729">
        <f>IF(Sheet1!F2729="successful",Sheet1!$L2729,"")</f>
        <v>707</v>
      </c>
      <c r="G2729" t="str">
        <f>IF(Sheet1!$F2729="failed",Sheet1!$L2729,"")</f>
        <v/>
      </c>
    </row>
    <row r="2730" spans="5:7" x14ac:dyDescent="0.25">
      <c r="E2730">
        <v>2729</v>
      </c>
      <c r="F2730">
        <f>IF(Sheet1!F2730="successful",Sheet1!$L2730,"")</f>
        <v>392</v>
      </c>
      <c r="G2730" t="str">
        <f>IF(Sheet1!$F2730="failed",Sheet1!$L2730,"")</f>
        <v/>
      </c>
    </row>
    <row r="2731" spans="5:7" x14ac:dyDescent="0.25">
      <c r="E2731">
        <v>2730</v>
      </c>
      <c r="F2731">
        <f>IF(Sheet1!F2731="successful",Sheet1!$L2731,"")</f>
        <v>23</v>
      </c>
      <c r="G2731" t="str">
        <f>IF(Sheet1!$F2731="failed",Sheet1!$L2731,"")</f>
        <v/>
      </c>
    </row>
    <row r="2732" spans="5:7" x14ac:dyDescent="0.25">
      <c r="E2732">
        <v>2731</v>
      </c>
      <c r="F2732">
        <f>IF(Sheet1!F2732="successful",Sheet1!$L2732,"")</f>
        <v>682</v>
      </c>
      <c r="G2732" t="str">
        <f>IF(Sheet1!$F2732="failed",Sheet1!$L2732,"")</f>
        <v/>
      </c>
    </row>
    <row r="2733" spans="5:7" x14ac:dyDescent="0.25">
      <c r="E2733">
        <v>2732</v>
      </c>
      <c r="F2733">
        <f>IF(Sheet1!F2733="successful",Sheet1!$L2733,"")</f>
        <v>37</v>
      </c>
      <c r="G2733" t="str">
        <f>IF(Sheet1!$F2733="failed",Sheet1!$L2733,"")</f>
        <v/>
      </c>
    </row>
    <row r="2734" spans="5:7" x14ac:dyDescent="0.25">
      <c r="E2734">
        <v>2733</v>
      </c>
      <c r="F2734">
        <f>IF(Sheet1!F2734="successful",Sheet1!$L2734,"")</f>
        <v>146</v>
      </c>
      <c r="G2734" t="str">
        <f>IF(Sheet1!$F2734="failed",Sheet1!$L2734,"")</f>
        <v/>
      </c>
    </row>
    <row r="2735" spans="5:7" x14ac:dyDescent="0.25">
      <c r="E2735">
        <v>2734</v>
      </c>
      <c r="F2735">
        <f>IF(Sheet1!F2735="successful",Sheet1!$L2735,"")</f>
        <v>119</v>
      </c>
      <c r="G2735" t="str">
        <f>IF(Sheet1!$F2735="failed",Sheet1!$L2735,"")</f>
        <v/>
      </c>
    </row>
    <row r="2736" spans="5:7" x14ac:dyDescent="0.25">
      <c r="E2736">
        <v>2735</v>
      </c>
      <c r="F2736">
        <f>IF(Sheet1!F2736="successful",Sheet1!$L2736,"")</f>
        <v>163</v>
      </c>
      <c r="G2736" t="str">
        <f>IF(Sheet1!$F2736="failed",Sheet1!$L2736,"")</f>
        <v/>
      </c>
    </row>
    <row r="2737" spans="5:7" x14ac:dyDescent="0.25">
      <c r="E2737">
        <v>2736</v>
      </c>
      <c r="F2737">
        <f>IF(Sheet1!F2737="successful",Sheet1!$L2737,"")</f>
        <v>339</v>
      </c>
      <c r="G2737" t="str">
        <f>IF(Sheet1!$F2737="failed",Sheet1!$L2737,"")</f>
        <v/>
      </c>
    </row>
    <row r="2738" spans="5:7" x14ac:dyDescent="0.25">
      <c r="E2738">
        <v>2737</v>
      </c>
      <c r="F2738">
        <f>IF(Sheet1!F2738="successful",Sheet1!$L2738,"")</f>
        <v>58</v>
      </c>
      <c r="G2738" t="str">
        <f>IF(Sheet1!$F2738="failed",Sheet1!$L2738,"")</f>
        <v/>
      </c>
    </row>
    <row r="2739" spans="5:7" x14ac:dyDescent="0.25">
      <c r="E2739">
        <v>2738</v>
      </c>
      <c r="F2739">
        <f>IF(Sheet1!F2739="successful",Sheet1!$L2739,"")</f>
        <v>456</v>
      </c>
      <c r="G2739" t="str">
        <f>IF(Sheet1!$F2739="failed",Sheet1!$L2739,"")</f>
        <v/>
      </c>
    </row>
    <row r="2740" spans="5:7" x14ac:dyDescent="0.25">
      <c r="E2740">
        <v>2739</v>
      </c>
      <c r="F2740">
        <f>IF(Sheet1!F2740="successful",Sheet1!$L2740,"")</f>
        <v>15</v>
      </c>
      <c r="G2740" t="str">
        <f>IF(Sheet1!$F2740="failed",Sheet1!$L2740,"")</f>
        <v/>
      </c>
    </row>
    <row r="2741" spans="5:7" x14ac:dyDescent="0.25">
      <c r="E2741">
        <v>2740</v>
      </c>
      <c r="F2741">
        <f>IF(Sheet1!F2741="successful",Sheet1!$L2741,"")</f>
        <v>191</v>
      </c>
      <c r="G2741" t="str">
        <f>IF(Sheet1!$F2741="failed",Sheet1!$L2741,"")</f>
        <v/>
      </c>
    </row>
    <row r="2742" spans="5:7" x14ac:dyDescent="0.25">
      <c r="E2742">
        <v>2741</v>
      </c>
      <c r="F2742">
        <f>IF(Sheet1!F2742="successful",Sheet1!$L2742,"")</f>
        <v>17</v>
      </c>
      <c r="G2742" t="str">
        <f>IF(Sheet1!$F2742="failed",Sheet1!$L2742,"")</f>
        <v/>
      </c>
    </row>
    <row r="2743" spans="5:7" x14ac:dyDescent="0.25">
      <c r="E2743">
        <v>2742</v>
      </c>
      <c r="F2743" t="str">
        <f>IF(Sheet1!F2743="successful",Sheet1!$L2743,"")</f>
        <v/>
      </c>
      <c r="G2743">
        <f>IF(Sheet1!$F2743="failed",Sheet1!$L2743,"")</f>
        <v>4</v>
      </c>
    </row>
    <row r="2744" spans="5:7" x14ac:dyDescent="0.25">
      <c r="E2744">
        <v>2743</v>
      </c>
      <c r="F2744" t="str">
        <f>IF(Sheet1!F2744="successful",Sheet1!$L2744,"")</f>
        <v/>
      </c>
      <c r="G2744">
        <f>IF(Sheet1!$F2744="failed",Sheet1!$L2744,"")</f>
        <v>18</v>
      </c>
    </row>
    <row r="2745" spans="5:7" x14ac:dyDescent="0.25">
      <c r="E2745">
        <v>2744</v>
      </c>
      <c r="F2745" t="str">
        <f>IF(Sheet1!F2745="successful",Sheet1!$L2745,"")</f>
        <v/>
      </c>
      <c r="G2745">
        <f>IF(Sheet1!$F2745="failed",Sheet1!$L2745,"")</f>
        <v>0</v>
      </c>
    </row>
    <row r="2746" spans="5:7" x14ac:dyDescent="0.25">
      <c r="E2746">
        <v>2745</v>
      </c>
      <c r="F2746" t="str">
        <f>IF(Sheet1!F2746="successful",Sheet1!$L2746,"")</f>
        <v/>
      </c>
      <c r="G2746">
        <f>IF(Sheet1!$F2746="failed",Sheet1!$L2746,"")</f>
        <v>22</v>
      </c>
    </row>
    <row r="2747" spans="5:7" x14ac:dyDescent="0.25">
      <c r="E2747">
        <v>2746</v>
      </c>
      <c r="F2747" t="str">
        <f>IF(Sheet1!F2747="successful",Sheet1!$L2747,"")</f>
        <v/>
      </c>
      <c r="G2747">
        <f>IF(Sheet1!$F2747="failed",Sheet1!$L2747,"")</f>
        <v>49</v>
      </c>
    </row>
    <row r="2748" spans="5:7" x14ac:dyDescent="0.25">
      <c r="E2748">
        <v>2747</v>
      </c>
      <c r="F2748" t="str">
        <f>IF(Sheet1!F2748="successful",Sheet1!$L2748,"")</f>
        <v/>
      </c>
      <c r="G2748">
        <f>IF(Sheet1!$F2748="failed",Sheet1!$L2748,"")</f>
        <v>19</v>
      </c>
    </row>
    <row r="2749" spans="5:7" x14ac:dyDescent="0.25">
      <c r="E2749">
        <v>2748</v>
      </c>
      <c r="F2749" t="str">
        <f>IF(Sheet1!F2749="successful",Sheet1!$L2749,"")</f>
        <v/>
      </c>
      <c r="G2749">
        <f>IF(Sheet1!$F2749="failed",Sheet1!$L2749,"")</f>
        <v>4</v>
      </c>
    </row>
    <row r="2750" spans="5:7" x14ac:dyDescent="0.25">
      <c r="E2750">
        <v>2749</v>
      </c>
      <c r="F2750" t="str">
        <f>IF(Sheet1!F2750="successful",Sheet1!$L2750,"")</f>
        <v/>
      </c>
      <c r="G2750">
        <f>IF(Sheet1!$F2750="failed",Sheet1!$L2750,"")</f>
        <v>4</v>
      </c>
    </row>
    <row r="2751" spans="5:7" x14ac:dyDescent="0.25">
      <c r="E2751">
        <v>2750</v>
      </c>
      <c r="F2751" t="str">
        <f>IF(Sheet1!F2751="successful",Sheet1!$L2751,"")</f>
        <v/>
      </c>
      <c r="G2751">
        <f>IF(Sheet1!$F2751="failed",Sheet1!$L2751,"")</f>
        <v>2</v>
      </c>
    </row>
    <row r="2752" spans="5:7" x14ac:dyDescent="0.25">
      <c r="E2752">
        <v>2751</v>
      </c>
      <c r="F2752" t="str">
        <f>IF(Sheet1!F2752="successful",Sheet1!$L2752,"")</f>
        <v/>
      </c>
      <c r="G2752">
        <f>IF(Sheet1!$F2752="failed",Sheet1!$L2752,"")</f>
        <v>0</v>
      </c>
    </row>
    <row r="2753" spans="5:7" x14ac:dyDescent="0.25">
      <c r="E2753">
        <v>2752</v>
      </c>
      <c r="F2753" t="str">
        <f>IF(Sheet1!F2753="successful",Sheet1!$L2753,"")</f>
        <v/>
      </c>
      <c r="G2753">
        <f>IF(Sheet1!$F2753="failed",Sheet1!$L2753,"")</f>
        <v>0</v>
      </c>
    </row>
    <row r="2754" spans="5:7" x14ac:dyDescent="0.25">
      <c r="E2754">
        <v>2753</v>
      </c>
      <c r="F2754" t="str">
        <f>IF(Sheet1!F2754="successful",Sheet1!$L2754,"")</f>
        <v/>
      </c>
      <c r="G2754">
        <f>IF(Sheet1!$F2754="failed",Sheet1!$L2754,"")</f>
        <v>14</v>
      </c>
    </row>
    <row r="2755" spans="5:7" x14ac:dyDescent="0.25">
      <c r="E2755">
        <v>2754</v>
      </c>
      <c r="F2755" t="str">
        <f>IF(Sheet1!F2755="successful",Sheet1!$L2755,"")</f>
        <v/>
      </c>
      <c r="G2755">
        <f>IF(Sheet1!$F2755="failed",Sheet1!$L2755,"")</f>
        <v>8</v>
      </c>
    </row>
    <row r="2756" spans="5:7" x14ac:dyDescent="0.25">
      <c r="E2756">
        <v>2755</v>
      </c>
      <c r="F2756" t="str">
        <f>IF(Sheet1!F2756="successful",Sheet1!$L2756,"")</f>
        <v/>
      </c>
      <c r="G2756">
        <f>IF(Sheet1!$F2756="failed",Sheet1!$L2756,"")</f>
        <v>0</v>
      </c>
    </row>
    <row r="2757" spans="5:7" x14ac:dyDescent="0.25">
      <c r="E2757">
        <v>2756</v>
      </c>
      <c r="F2757" t="str">
        <f>IF(Sheet1!F2757="successful",Sheet1!$L2757,"")</f>
        <v/>
      </c>
      <c r="G2757">
        <f>IF(Sheet1!$F2757="failed",Sheet1!$L2757,"")</f>
        <v>15</v>
      </c>
    </row>
    <row r="2758" spans="5:7" x14ac:dyDescent="0.25">
      <c r="E2758">
        <v>2757</v>
      </c>
      <c r="F2758" t="str">
        <f>IF(Sheet1!F2758="successful",Sheet1!$L2758,"")</f>
        <v/>
      </c>
      <c r="G2758">
        <f>IF(Sheet1!$F2758="failed",Sheet1!$L2758,"")</f>
        <v>33</v>
      </c>
    </row>
    <row r="2759" spans="5:7" x14ac:dyDescent="0.25">
      <c r="E2759">
        <v>2758</v>
      </c>
      <c r="F2759" t="str">
        <f>IF(Sheet1!F2759="successful",Sheet1!$L2759,"")</f>
        <v/>
      </c>
      <c r="G2759">
        <f>IF(Sheet1!$F2759="failed",Sheet1!$L2759,"")</f>
        <v>2</v>
      </c>
    </row>
    <row r="2760" spans="5:7" x14ac:dyDescent="0.25">
      <c r="E2760">
        <v>2759</v>
      </c>
      <c r="F2760" t="str">
        <f>IF(Sheet1!F2760="successful",Sheet1!$L2760,"")</f>
        <v/>
      </c>
      <c r="G2760">
        <f>IF(Sheet1!$F2760="failed",Sheet1!$L2760,"")</f>
        <v>6</v>
      </c>
    </row>
    <row r="2761" spans="5:7" x14ac:dyDescent="0.25">
      <c r="E2761">
        <v>2760</v>
      </c>
      <c r="F2761" t="str">
        <f>IF(Sheet1!F2761="successful",Sheet1!$L2761,"")</f>
        <v/>
      </c>
      <c r="G2761">
        <f>IF(Sheet1!$F2761="failed",Sheet1!$L2761,"")</f>
        <v>2</v>
      </c>
    </row>
    <row r="2762" spans="5:7" x14ac:dyDescent="0.25">
      <c r="E2762">
        <v>2761</v>
      </c>
      <c r="F2762" t="str">
        <f>IF(Sheet1!F2762="successful",Sheet1!$L2762,"")</f>
        <v/>
      </c>
      <c r="G2762">
        <f>IF(Sheet1!$F2762="failed",Sheet1!$L2762,"")</f>
        <v>0</v>
      </c>
    </row>
    <row r="2763" spans="5:7" x14ac:dyDescent="0.25">
      <c r="E2763">
        <v>2762</v>
      </c>
      <c r="F2763" t="str">
        <f>IF(Sheet1!F2763="successful",Sheet1!$L2763,"")</f>
        <v/>
      </c>
      <c r="G2763">
        <f>IF(Sheet1!$F2763="failed",Sheet1!$L2763,"")</f>
        <v>4</v>
      </c>
    </row>
    <row r="2764" spans="5:7" x14ac:dyDescent="0.25">
      <c r="E2764">
        <v>2763</v>
      </c>
      <c r="F2764" t="str">
        <f>IF(Sheet1!F2764="successful",Sheet1!$L2764,"")</f>
        <v/>
      </c>
      <c r="G2764">
        <f>IF(Sheet1!$F2764="failed",Sheet1!$L2764,"")</f>
        <v>1</v>
      </c>
    </row>
    <row r="2765" spans="5:7" x14ac:dyDescent="0.25">
      <c r="E2765">
        <v>2764</v>
      </c>
      <c r="F2765" t="str">
        <f>IF(Sheet1!F2765="successful",Sheet1!$L2765,"")</f>
        <v/>
      </c>
      <c r="G2765">
        <f>IF(Sheet1!$F2765="failed",Sheet1!$L2765,"")</f>
        <v>3</v>
      </c>
    </row>
    <row r="2766" spans="5:7" x14ac:dyDescent="0.25">
      <c r="E2766">
        <v>2765</v>
      </c>
      <c r="F2766" t="str">
        <f>IF(Sheet1!F2766="successful",Sheet1!$L2766,"")</f>
        <v/>
      </c>
      <c r="G2766">
        <f>IF(Sheet1!$F2766="failed",Sheet1!$L2766,"")</f>
        <v>4</v>
      </c>
    </row>
    <row r="2767" spans="5:7" x14ac:dyDescent="0.25">
      <c r="E2767">
        <v>2766</v>
      </c>
      <c r="F2767" t="str">
        <f>IF(Sheet1!F2767="successful",Sheet1!$L2767,"")</f>
        <v/>
      </c>
      <c r="G2767">
        <f>IF(Sheet1!$F2767="failed",Sheet1!$L2767,"")</f>
        <v>0</v>
      </c>
    </row>
    <row r="2768" spans="5:7" x14ac:dyDescent="0.25">
      <c r="E2768">
        <v>2767</v>
      </c>
      <c r="F2768" t="str">
        <f>IF(Sheet1!F2768="successful",Sheet1!$L2768,"")</f>
        <v/>
      </c>
      <c r="G2768">
        <f>IF(Sheet1!$F2768="failed",Sheet1!$L2768,"")</f>
        <v>4</v>
      </c>
    </row>
    <row r="2769" spans="5:7" x14ac:dyDescent="0.25">
      <c r="E2769">
        <v>2768</v>
      </c>
      <c r="F2769" t="str">
        <f>IF(Sheet1!F2769="successful",Sheet1!$L2769,"")</f>
        <v/>
      </c>
      <c r="G2769">
        <f>IF(Sheet1!$F2769="failed",Sheet1!$L2769,"")</f>
        <v>3</v>
      </c>
    </row>
    <row r="2770" spans="5:7" x14ac:dyDescent="0.25">
      <c r="E2770">
        <v>2769</v>
      </c>
      <c r="F2770" t="str">
        <f>IF(Sheet1!F2770="successful",Sheet1!$L2770,"")</f>
        <v/>
      </c>
      <c r="G2770">
        <f>IF(Sheet1!$F2770="failed",Sheet1!$L2770,"")</f>
        <v>34</v>
      </c>
    </row>
    <row r="2771" spans="5:7" x14ac:dyDescent="0.25">
      <c r="E2771">
        <v>2770</v>
      </c>
      <c r="F2771" t="str">
        <f>IF(Sheet1!F2771="successful",Sheet1!$L2771,"")</f>
        <v/>
      </c>
      <c r="G2771">
        <f>IF(Sheet1!$F2771="failed",Sheet1!$L2771,"")</f>
        <v>2</v>
      </c>
    </row>
    <row r="2772" spans="5:7" x14ac:dyDescent="0.25">
      <c r="E2772">
        <v>2771</v>
      </c>
      <c r="F2772" t="str">
        <f>IF(Sheet1!F2772="successful",Sheet1!$L2772,"")</f>
        <v/>
      </c>
      <c r="G2772">
        <f>IF(Sheet1!$F2772="failed",Sheet1!$L2772,"")</f>
        <v>33</v>
      </c>
    </row>
    <row r="2773" spans="5:7" x14ac:dyDescent="0.25">
      <c r="E2773">
        <v>2772</v>
      </c>
      <c r="F2773" t="str">
        <f>IF(Sheet1!F2773="successful",Sheet1!$L2773,"")</f>
        <v/>
      </c>
      <c r="G2773">
        <f>IF(Sheet1!$F2773="failed",Sheet1!$L2773,"")</f>
        <v>0</v>
      </c>
    </row>
    <row r="2774" spans="5:7" x14ac:dyDescent="0.25">
      <c r="E2774">
        <v>2773</v>
      </c>
      <c r="F2774" t="str">
        <f>IF(Sheet1!F2774="successful",Sheet1!$L2774,"")</f>
        <v/>
      </c>
      <c r="G2774">
        <f>IF(Sheet1!$F2774="failed",Sheet1!$L2774,"")</f>
        <v>0</v>
      </c>
    </row>
    <row r="2775" spans="5:7" x14ac:dyDescent="0.25">
      <c r="E2775">
        <v>2774</v>
      </c>
      <c r="F2775" t="str">
        <f>IF(Sheet1!F2775="successful",Sheet1!$L2775,"")</f>
        <v/>
      </c>
      <c r="G2775">
        <f>IF(Sheet1!$F2775="failed",Sheet1!$L2775,"")</f>
        <v>1</v>
      </c>
    </row>
    <row r="2776" spans="5:7" x14ac:dyDescent="0.25">
      <c r="E2776">
        <v>2775</v>
      </c>
      <c r="F2776" t="str">
        <f>IF(Sheet1!F2776="successful",Sheet1!$L2776,"")</f>
        <v/>
      </c>
      <c r="G2776">
        <f>IF(Sheet1!$F2776="failed",Sheet1!$L2776,"")</f>
        <v>13</v>
      </c>
    </row>
    <row r="2777" spans="5:7" x14ac:dyDescent="0.25">
      <c r="E2777">
        <v>2776</v>
      </c>
      <c r="F2777" t="str">
        <f>IF(Sheet1!F2777="successful",Sheet1!$L2777,"")</f>
        <v/>
      </c>
      <c r="G2777">
        <f>IF(Sheet1!$F2777="failed",Sheet1!$L2777,"")</f>
        <v>2</v>
      </c>
    </row>
    <row r="2778" spans="5:7" x14ac:dyDescent="0.25">
      <c r="E2778">
        <v>2777</v>
      </c>
      <c r="F2778" t="str">
        <f>IF(Sheet1!F2778="successful",Sheet1!$L2778,"")</f>
        <v/>
      </c>
      <c r="G2778">
        <f>IF(Sheet1!$F2778="failed",Sheet1!$L2778,"")</f>
        <v>36</v>
      </c>
    </row>
    <row r="2779" spans="5:7" x14ac:dyDescent="0.25">
      <c r="E2779">
        <v>2778</v>
      </c>
      <c r="F2779" t="str">
        <f>IF(Sheet1!F2779="successful",Sheet1!$L2779,"")</f>
        <v/>
      </c>
      <c r="G2779">
        <f>IF(Sheet1!$F2779="failed",Sheet1!$L2779,"")</f>
        <v>1</v>
      </c>
    </row>
    <row r="2780" spans="5:7" x14ac:dyDescent="0.25">
      <c r="E2780">
        <v>2779</v>
      </c>
      <c r="F2780" t="str">
        <f>IF(Sheet1!F2780="successful",Sheet1!$L2780,"")</f>
        <v/>
      </c>
      <c r="G2780">
        <f>IF(Sheet1!$F2780="failed",Sheet1!$L2780,"")</f>
        <v>15</v>
      </c>
    </row>
    <row r="2781" spans="5:7" x14ac:dyDescent="0.25">
      <c r="E2781">
        <v>2780</v>
      </c>
      <c r="F2781" t="str">
        <f>IF(Sheet1!F2781="successful",Sheet1!$L2781,"")</f>
        <v/>
      </c>
      <c r="G2781">
        <f>IF(Sheet1!$F2781="failed",Sheet1!$L2781,"")</f>
        <v>1</v>
      </c>
    </row>
    <row r="2782" spans="5:7" x14ac:dyDescent="0.25">
      <c r="E2782">
        <v>2781</v>
      </c>
      <c r="F2782" t="str">
        <f>IF(Sheet1!F2782="successful",Sheet1!$L2782,"")</f>
        <v/>
      </c>
      <c r="G2782">
        <f>IF(Sheet1!$F2782="failed",Sheet1!$L2782,"")</f>
        <v>0</v>
      </c>
    </row>
    <row r="2783" spans="5:7" x14ac:dyDescent="0.25">
      <c r="E2783">
        <v>2782</v>
      </c>
      <c r="F2783">
        <f>IF(Sheet1!F2783="successful",Sheet1!$L2783,"")</f>
        <v>28</v>
      </c>
      <c r="G2783" t="str">
        <f>IF(Sheet1!$F2783="failed",Sheet1!$L2783,"")</f>
        <v/>
      </c>
    </row>
    <row r="2784" spans="5:7" x14ac:dyDescent="0.25">
      <c r="E2784">
        <v>2783</v>
      </c>
      <c r="F2784">
        <f>IF(Sheet1!F2784="successful",Sheet1!$L2784,"")</f>
        <v>18</v>
      </c>
      <c r="G2784" t="str">
        <f>IF(Sheet1!$F2784="failed",Sheet1!$L2784,"")</f>
        <v/>
      </c>
    </row>
    <row r="2785" spans="5:7" x14ac:dyDescent="0.25">
      <c r="E2785">
        <v>2784</v>
      </c>
      <c r="F2785">
        <f>IF(Sheet1!F2785="successful",Sheet1!$L2785,"")</f>
        <v>61</v>
      </c>
      <c r="G2785" t="str">
        <f>IF(Sheet1!$F2785="failed",Sheet1!$L2785,"")</f>
        <v/>
      </c>
    </row>
    <row r="2786" spans="5:7" x14ac:dyDescent="0.25">
      <c r="E2786">
        <v>2785</v>
      </c>
      <c r="F2786">
        <f>IF(Sheet1!F2786="successful",Sheet1!$L2786,"")</f>
        <v>108</v>
      </c>
      <c r="G2786" t="str">
        <f>IF(Sheet1!$F2786="failed",Sheet1!$L2786,"")</f>
        <v/>
      </c>
    </row>
    <row r="2787" spans="5:7" x14ac:dyDescent="0.25">
      <c r="E2787">
        <v>2786</v>
      </c>
      <c r="F2787">
        <f>IF(Sheet1!F2787="successful",Sheet1!$L2787,"")</f>
        <v>142</v>
      </c>
      <c r="G2787" t="str">
        <f>IF(Sheet1!$F2787="failed",Sheet1!$L2787,"")</f>
        <v/>
      </c>
    </row>
    <row r="2788" spans="5:7" x14ac:dyDescent="0.25">
      <c r="E2788">
        <v>2787</v>
      </c>
      <c r="F2788">
        <f>IF(Sheet1!F2788="successful",Sheet1!$L2788,"")</f>
        <v>74</v>
      </c>
      <c r="G2788" t="str">
        <f>IF(Sheet1!$F2788="failed",Sheet1!$L2788,"")</f>
        <v/>
      </c>
    </row>
    <row r="2789" spans="5:7" x14ac:dyDescent="0.25">
      <c r="E2789">
        <v>2788</v>
      </c>
      <c r="F2789">
        <f>IF(Sheet1!F2789="successful",Sheet1!$L2789,"")</f>
        <v>38</v>
      </c>
      <c r="G2789" t="str">
        <f>IF(Sheet1!$F2789="failed",Sheet1!$L2789,"")</f>
        <v/>
      </c>
    </row>
    <row r="2790" spans="5:7" x14ac:dyDescent="0.25">
      <c r="E2790">
        <v>2789</v>
      </c>
      <c r="F2790">
        <f>IF(Sheet1!F2790="successful",Sheet1!$L2790,"")</f>
        <v>20</v>
      </c>
      <c r="G2790" t="str">
        <f>IF(Sheet1!$F2790="failed",Sheet1!$L2790,"")</f>
        <v/>
      </c>
    </row>
    <row r="2791" spans="5:7" x14ac:dyDescent="0.25">
      <c r="E2791">
        <v>2790</v>
      </c>
      <c r="F2791">
        <f>IF(Sheet1!F2791="successful",Sheet1!$L2791,"")</f>
        <v>24</v>
      </c>
      <c r="G2791" t="str">
        <f>IF(Sheet1!$F2791="failed",Sheet1!$L2791,"")</f>
        <v/>
      </c>
    </row>
    <row r="2792" spans="5:7" x14ac:dyDescent="0.25">
      <c r="E2792">
        <v>2791</v>
      </c>
      <c r="F2792">
        <f>IF(Sheet1!F2792="successful",Sheet1!$L2792,"")</f>
        <v>66</v>
      </c>
      <c r="G2792" t="str">
        <f>IF(Sheet1!$F2792="failed",Sheet1!$L2792,"")</f>
        <v/>
      </c>
    </row>
    <row r="2793" spans="5:7" x14ac:dyDescent="0.25">
      <c r="E2793">
        <v>2792</v>
      </c>
      <c r="F2793">
        <f>IF(Sheet1!F2793="successful",Sheet1!$L2793,"")</f>
        <v>28</v>
      </c>
      <c r="G2793" t="str">
        <f>IF(Sheet1!$F2793="failed",Sheet1!$L2793,"")</f>
        <v/>
      </c>
    </row>
    <row r="2794" spans="5:7" x14ac:dyDescent="0.25">
      <c r="E2794">
        <v>2793</v>
      </c>
      <c r="F2794">
        <f>IF(Sheet1!F2794="successful",Sheet1!$L2794,"")</f>
        <v>24</v>
      </c>
      <c r="G2794" t="str">
        <f>IF(Sheet1!$F2794="failed",Sheet1!$L2794,"")</f>
        <v/>
      </c>
    </row>
    <row r="2795" spans="5:7" x14ac:dyDescent="0.25">
      <c r="E2795">
        <v>2794</v>
      </c>
      <c r="F2795">
        <f>IF(Sheet1!F2795="successful",Sheet1!$L2795,"")</f>
        <v>73</v>
      </c>
      <c r="G2795" t="str">
        <f>IF(Sheet1!$F2795="failed",Sheet1!$L2795,"")</f>
        <v/>
      </c>
    </row>
    <row r="2796" spans="5:7" x14ac:dyDescent="0.25">
      <c r="E2796">
        <v>2795</v>
      </c>
      <c r="F2796">
        <f>IF(Sheet1!F2796="successful",Sheet1!$L2796,"")</f>
        <v>3</v>
      </c>
      <c r="G2796" t="str">
        <f>IF(Sheet1!$F2796="failed",Sheet1!$L2796,"")</f>
        <v/>
      </c>
    </row>
    <row r="2797" spans="5:7" x14ac:dyDescent="0.25">
      <c r="E2797">
        <v>2796</v>
      </c>
      <c r="F2797">
        <f>IF(Sheet1!F2797="successful",Sheet1!$L2797,"")</f>
        <v>20</v>
      </c>
      <c r="G2797" t="str">
        <f>IF(Sheet1!$F2797="failed",Sheet1!$L2797,"")</f>
        <v/>
      </c>
    </row>
    <row r="2798" spans="5:7" x14ac:dyDescent="0.25">
      <c r="E2798">
        <v>2797</v>
      </c>
      <c r="F2798">
        <f>IF(Sheet1!F2798="successful",Sheet1!$L2798,"")</f>
        <v>21</v>
      </c>
      <c r="G2798" t="str">
        <f>IF(Sheet1!$F2798="failed",Sheet1!$L2798,"")</f>
        <v/>
      </c>
    </row>
    <row r="2799" spans="5:7" x14ac:dyDescent="0.25">
      <c r="E2799">
        <v>2798</v>
      </c>
      <c r="F2799">
        <f>IF(Sheet1!F2799="successful",Sheet1!$L2799,"")</f>
        <v>94</v>
      </c>
      <c r="G2799" t="str">
        <f>IF(Sheet1!$F2799="failed",Sheet1!$L2799,"")</f>
        <v/>
      </c>
    </row>
    <row r="2800" spans="5:7" x14ac:dyDescent="0.25">
      <c r="E2800">
        <v>2799</v>
      </c>
      <c r="F2800">
        <f>IF(Sheet1!F2800="successful",Sheet1!$L2800,"")</f>
        <v>139</v>
      </c>
      <c r="G2800" t="str">
        <f>IF(Sheet1!$F2800="failed",Sheet1!$L2800,"")</f>
        <v/>
      </c>
    </row>
    <row r="2801" spans="5:7" x14ac:dyDescent="0.25">
      <c r="E2801">
        <v>2800</v>
      </c>
      <c r="F2801">
        <f>IF(Sheet1!F2801="successful",Sheet1!$L2801,"")</f>
        <v>130</v>
      </c>
      <c r="G2801" t="str">
        <f>IF(Sheet1!$F2801="failed",Sheet1!$L2801,"")</f>
        <v/>
      </c>
    </row>
    <row r="2802" spans="5:7" x14ac:dyDescent="0.25">
      <c r="E2802">
        <v>2801</v>
      </c>
      <c r="F2802">
        <f>IF(Sheet1!F2802="successful",Sheet1!$L2802,"")</f>
        <v>31</v>
      </c>
      <c r="G2802" t="str">
        <f>IF(Sheet1!$F2802="failed",Sheet1!$L2802,"")</f>
        <v/>
      </c>
    </row>
    <row r="2803" spans="5:7" x14ac:dyDescent="0.25">
      <c r="E2803">
        <v>2802</v>
      </c>
      <c r="F2803">
        <f>IF(Sheet1!F2803="successful",Sheet1!$L2803,"")</f>
        <v>13</v>
      </c>
      <c r="G2803" t="str">
        <f>IF(Sheet1!$F2803="failed",Sheet1!$L2803,"")</f>
        <v/>
      </c>
    </row>
    <row r="2804" spans="5:7" x14ac:dyDescent="0.25">
      <c r="E2804">
        <v>2803</v>
      </c>
      <c r="F2804">
        <f>IF(Sheet1!F2804="successful",Sheet1!$L2804,"")</f>
        <v>90</v>
      </c>
      <c r="G2804" t="str">
        <f>IF(Sheet1!$F2804="failed",Sheet1!$L2804,"")</f>
        <v/>
      </c>
    </row>
    <row r="2805" spans="5:7" x14ac:dyDescent="0.25">
      <c r="E2805">
        <v>2804</v>
      </c>
      <c r="F2805">
        <f>IF(Sheet1!F2805="successful",Sheet1!$L2805,"")</f>
        <v>141</v>
      </c>
      <c r="G2805" t="str">
        <f>IF(Sheet1!$F2805="failed",Sheet1!$L2805,"")</f>
        <v/>
      </c>
    </row>
    <row r="2806" spans="5:7" x14ac:dyDescent="0.25">
      <c r="E2806">
        <v>2805</v>
      </c>
      <c r="F2806">
        <f>IF(Sheet1!F2806="successful",Sheet1!$L2806,"")</f>
        <v>23</v>
      </c>
      <c r="G2806" t="str">
        <f>IF(Sheet1!$F2806="failed",Sheet1!$L2806,"")</f>
        <v/>
      </c>
    </row>
    <row r="2807" spans="5:7" x14ac:dyDescent="0.25">
      <c r="E2807">
        <v>2806</v>
      </c>
      <c r="F2807">
        <f>IF(Sheet1!F2807="successful",Sheet1!$L2807,"")</f>
        <v>18</v>
      </c>
      <c r="G2807" t="str">
        <f>IF(Sheet1!$F2807="failed",Sheet1!$L2807,"")</f>
        <v/>
      </c>
    </row>
    <row r="2808" spans="5:7" x14ac:dyDescent="0.25">
      <c r="E2808">
        <v>2807</v>
      </c>
      <c r="F2808">
        <f>IF(Sheet1!F2808="successful",Sheet1!$L2808,"")</f>
        <v>76</v>
      </c>
      <c r="G2808" t="str">
        <f>IF(Sheet1!$F2808="failed",Sheet1!$L2808,"")</f>
        <v/>
      </c>
    </row>
    <row r="2809" spans="5:7" x14ac:dyDescent="0.25">
      <c r="E2809">
        <v>2808</v>
      </c>
      <c r="F2809">
        <f>IF(Sheet1!F2809="successful",Sheet1!$L2809,"")</f>
        <v>93</v>
      </c>
      <c r="G2809" t="str">
        <f>IF(Sheet1!$F2809="failed",Sheet1!$L2809,"")</f>
        <v/>
      </c>
    </row>
    <row r="2810" spans="5:7" x14ac:dyDescent="0.25">
      <c r="E2810">
        <v>2809</v>
      </c>
      <c r="F2810">
        <f>IF(Sheet1!F2810="successful",Sheet1!$L2810,"")</f>
        <v>69</v>
      </c>
      <c r="G2810" t="str">
        <f>IF(Sheet1!$F2810="failed",Sheet1!$L2810,"")</f>
        <v/>
      </c>
    </row>
    <row r="2811" spans="5:7" x14ac:dyDescent="0.25">
      <c r="E2811">
        <v>2810</v>
      </c>
      <c r="F2811">
        <f>IF(Sheet1!F2811="successful",Sheet1!$L2811,"")</f>
        <v>21</v>
      </c>
      <c r="G2811" t="str">
        <f>IF(Sheet1!$F2811="failed",Sheet1!$L2811,"")</f>
        <v/>
      </c>
    </row>
    <row r="2812" spans="5:7" x14ac:dyDescent="0.25">
      <c r="E2812">
        <v>2811</v>
      </c>
      <c r="F2812">
        <f>IF(Sheet1!F2812="successful",Sheet1!$L2812,"")</f>
        <v>57</v>
      </c>
      <c r="G2812" t="str">
        <f>IF(Sheet1!$F2812="failed",Sheet1!$L2812,"")</f>
        <v/>
      </c>
    </row>
    <row r="2813" spans="5:7" x14ac:dyDescent="0.25">
      <c r="E2813">
        <v>2812</v>
      </c>
      <c r="F2813">
        <f>IF(Sheet1!F2813="successful",Sheet1!$L2813,"")</f>
        <v>108</v>
      </c>
      <c r="G2813" t="str">
        <f>IF(Sheet1!$F2813="failed",Sheet1!$L2813,"")</f>
        <v/>
      </c>
    </row>
    <row r="2814" spans="5:7" x14ac:dyDescent="0.25">
      <c r="E2814">
        <v>2813</v>
      </c>
      <c r="F2814">
        <f>IF(Sheet1!F2814="successful",Sheet1!$L2814,"")</f>
        <v>83</v>
      </c>
      <c r="G2814" t="str">
        <f>IF(Sheet1!$F2814="failed",Sheet1!$L2814,"")</f>
        <v/>
      </c>
    </row>
    <row r="2815" spans="5:7" x14ac:dyDescent="0.25">
      <c r="E2815">
        <v>2814</v>
      </c>
      <c r="F2815">
        <f>IF(Sheet1!F2815="successful",Sheet1!$L2815,"")</f>
        <v>96</v>
      </c>
      <c r="G2815" t="str">
        <f>IF(Sheet1!$F2815="failed",Sheet1!$L2815,"")</f>
        <v/>
      </c>
    </row>
    <row r="2816" spans="5:7" x14ac:dyDescent="0.25">
      <c r="E2816">
        <v>2815</v>
      </c>
      <c r="F2816">
        <f>IF(Sheet1!F2816="successful",Sheet1!$L2816,"")</f>
        <v>64</v>
      </c>
      <c r="G2816" t="str">
        <f>IF(Sheet1!$F2816="failed",Sheet1!$L2816,"")</f>
        <v/>
      </c>
    </row>
    <row r="2817" spans="5:7" x14ac:dyDescent="0.25">
      <c r="E2817">
        <v>2816</v>
      </c>
      <c r="F2817">
        <f>IF(Sheet1!F2817="successful",Sheet1!$L2817,"")</f>
        <v>14</v>
      </c>
      <c r="G2817" t="str">
        <f>IF(Sheet1!$F2817="failed",Sheet1!$L2817,"")</f>
        <v/>
      </c>
    </row>
    <row r="2818" spans="5:7" x14ac:dyDescent="0.25">
      <c r="E2818">
        <v>2817</v>
      </c>
      <c r="F2818">
        <f>IF(Sheet1!F2818="successful",Sheet1!$L2818,"")</f>
        <v>169</v>
      </c>
      <c r="G2818" t="str">
        <f>IF(Sheet1!$F2818="failed",Sheet1!$L2818,"")</f>
        <v/>
      </c>
    </row>
    <row r="2819" spans="5:7" x14ac:dyDescent="0.25">
      <c r="E2819">
        <v>2818</v>
      </c>
      <c r="F2819">
        <f>IF(Sheet1!F2819="successful",Sheet1!$L2819,"")</f>
        <v>33</v>
      </c>
      <c r="G2819" t="str">
        <f>IF(Sheet1!$F2819="failed",Sheet1!$L2819,"")</f>
        <v/>
      </c>
    </row>
    <row r="2820" spans="5:7" x14ac:dyDescent="0.25">
      <c r="E2820">
        <v>2819</v>
      </c>
      <c r="F2820">
        <f>IF(Sheet1!F2820="successful",Sheet1!$L2820,"")</f>
        <v>102</v>
      </c>
      <c r="G2820" t="str">
        <f>IF(Sheet1!$F2820="failed",Sheet1!$L2820,"")</f>
        <v/>
      </c>
    </row>
    <row r="2821" spans="5:7" x14ac:dyDescent="0.25">
      <c r="E2821">
        <v>2820</v>
      </c>
      <c r="F2821">
        <f>IF(Sheet1!F2821="successful",Sheet1!$L2821,"")</f>
        <v>104</v>
      </c>
      <c r="G2821" t="str">
        <f>IF(Sheet1!$F2821="failed",Sheet1!$L2821,"")</f>
        <v/>
      </c>
    </row>
    <row r="2822" spans="5:7" x14ac:dyDescent="0.25">
      <c r="E2822">
        <v>2821</v>
      </c>
      <c r="F2822">
        <f>IF(Sheet1!F2822="successful",Sheet1!$L2822,"")</f>
        <v>20</v>
      </c>
      <c r="G2822" t="str">
        <f>IF(Sheet1!$F2822="failed",Sheet1!$L2822,"")</f>
        <v/>
      </c>
    </row>
    <row r="2823" spans="5:7" x14ac:dyDescent="0.25">
      <c r="E2823">
        <v>2822</v>
      </c>
      <c r="F2823">
        <f>IF(Sheet1!F2823="successful",Sheet1!$L2823,"")</f>
        <v>35</v>
      </c>
      <c r="G2823" t="str">
        <f>IF(Sheet1!$F2823="failed",Sheet1!$L2823,"")</f>
        <v/>
      </c>
    </row>
    <row r="2824" spans="5:7" x14ac:dyDescent="0.25">
      <c r="E2824">
        <v>2823</v>
      </c>
      <c r="F2824">
        <f>IF(Sheet1!F2824="successful",Sheet1!$L2824,"")</f>
        <v>94</v>
      </c>
      <c r="G2824" t="str">
        <f>IF(Sheet1!$F2824="failed",Sheet1!$L2824,"")</f>
        <v/>
      </c>
    </row>
    <row r="2825" spans="5:7" x14ac:dyDescent="0.25">
      <c r="E2825">
        <v>2824</v>
      </c>
      <c r="F2825">
        <f>IF(Sheet1!F2825="successful",Sheet1!$L2825,"")</f>
        <v>14</v>
      </c>
      <c r="G2825" t="str">
        <f>IF(Sheet1!$F2825="failed",Sheet1!$L2825,"")</f>
        <v/>
      </c>
    </row>
    <row r="2826" spans="5:7" x14ac:dyDescent="0.25">
      <c r="E2826">
        <v>2825</v>
      </c>
      <c r="F2826">
        <f>IF(Sheet1!F2826="successful",Sheet1!$L2826,"")</f>
        <v>15</v>
      </c>
      <c r="G2826" t="str">
        <f>IF(Sheet1!$F2826="failed",Sheet1!$L2826,"")</f>
        <v/>
      </c>
    </row>
    <row r="2827" spans="5:7" x14ac:dyDescent="0.25">
      <c r="E2827">
        <v>2826</v>
      </c>
      <c r="F2827">
        <f>IF(Sheet1!F2827="successful",Sheet1!$L2827,"")</f>
        <v>51</v>
      </c>
      <c r="G2827" t="str">
        <f>IF(Sheet1!$F2827="failed",Sheet1!$L2827,"")</f>
        <v/>
      </c>
    </row>
    <row r="2828" spans="5:7" x14ac:dyDescent="0.25">
      <c r="E2828">
        <v>2827</v>
      </c>
      <c r="F2828">
        <f>IF(Sheet1!F2828="successful",Sheet1!$L2828,"")</f>
        <v>19</v>
      </c>
      <c r="G2828" t="str">
        <f>IF(Sheet1!$F2828="failed",Sheet1!$L2828,"")</f>
        <v/>
      </c>
    </row>
    <row r="2829" spans="5:7" x14ac:dyDescent="0.25">
      <c r="E2829">
        <v>2828</v>
      </c>
      <c r="F2829">
        <f>IF(Sheet1!F2829="successful",Sheet1!$L2829,"")</f>
        <v>23</v>
      </c>
      <c r="G2829" t="str">
        <f>IF(Sheet1!$F2829="failed",Sheet1!$L2829,"")</f>
        <v/>
      </c>
    </row>
    <row r="2830" spans="5:7" x14ac:dyDescent="0.25">
      <c r="E2830">
        <v>2829</v>
      </c>
      <c r="F2830">
        <f>IF(Sheet1!F2830="successful",Sheet1!$L2830,"")</f>
        <v>97</v>
      </c>
      <c r="G2830" t="str">
        <f>IF(Sheet1!$F2830="failed",Sheet1!$L2830,"")</f>
        <v/>
      </c>
    </row>
    <row r="2831" spans="5:7" x14ac:dyDescent="0.25">
      <c r="E2831">
        <v>2830</v>
      </c>
      <c r="F2831">
        <f>IF(Sheet1!F2831="successful",Sheet1!$L2831,"")</f>
        <v>76</v>
      </c>
      <c r="G2831" t="str">
        <f>IF(Sheet1!$F2831="failed",Sheet1!$L2831,"")</f>
        <v/>
      </c>
    </row>
    <row r="2832" spans="5:7" x14ac:dyDescent="0.25">
      <c r="E2832">
        <v>2831</v>
      </c>
      <c r="F2832">
        <f>IF(Sheet1!F2832="successful",Sheet1!$L2832,"")</f>
        <v>11</v>
      </c>
      <c r="G2832" t="str">
        <f>IF(Sheet1!$F2832="failed",Sheet1!$L2832,"")</f>
        <v/>
      </c>
    </row>
    <row r="2833" spans="5:7" x14ac:dyDescent="0.25">
      <c r="E2833">
        <v>2832</v>
      </c>
      <c r="F2833">
        <f>IF(Sheet1!F2833="successful",Sheet1!$L2833,"")</f>
        <v>52</v>
      </c>
      <c r="G2833" t="str">
        <f>IF(Sheet1!$F2833="failed",Sheet1!$L2833,"")</f>
        <v/>
      </c>
    </row>
    <row r="2834" spans="5:7" x14ac:dyDescent="0.25">
      <c r="E2834">
        <v>2833</v>
      </c>
      <c r="F2834">
        <f>IF(Sheet1!F2834="successful",Sheet1!$L2834,"")</f>
        <v>95</v>
      </c>
      <c r="G2834" t="str">
        <f>IF(Sheet1!$F2834="failed",Sheet1!$L2834,"")</f>
        <v/>
      </c>
    </row>
    <row r="2835" spans="5:7" x14ac:dyDescent="0.25">
      <c r="E2835">
        <v>2834</v>
      </c>
      <c r="F2835">
        <f>IF(Sheet1!F2835="successful",Sheet1!$L2835,"")</f>
        <v>35</v>
      </c>
      <c r="G2835" t="str">
        <f>IF(Sheet1!$F2835="failed",Sheet1!$L2835,"")</f>
        <v/>
      </c>
    </row>
    <row r="2836" spans="5:7" x14ac:dyDescent="0.25">
      <c r="E2836">
        <v>2835</v>
      </c>
      <c r="F2836">
        <f>IF(Sheet1!F2836="successful",Sheet1!$L2836,"")</f>
        <v>21</v>
      </c>
      <c r="G2836" t="str">
        <f>IF(Sheet1!$F2836="failed",Sheet1!$L2836,"")</f>
        <v/>
      </c>
    </row>
    <row r="2837" spans="5:7" x14ac:dyDescent="0.25">
      <c r="E2837">
        <v>2836</v>
      </c>
      <c r="F2837">
        <f>IF(Sheet1!F2837="successful",Sheet1!$L2837,"")</f>
        <v>93</v>
      </c>
      <c r="G2837" t="str">
        <f>IF(Sheet1!$F2837="failed",Sheet1!$L2837,"")</f>
        <v/>
      </c>
    </row>
    <row r="2838" spans="5:7" x14ac:dyDescent="0.25">
      <c r="E2838">
        <v>2837</v>
      </c>
      <c r="F2838">
        <f>IF(Sheet1!F2838="successful",Sheet1!$L2838,"")</f>
        <v>11</v>
      </c>
      <c r="G2838" t="str">
        <f>IF(Sheet1!$F2838="failed",Sheet1!$L2838,"")</f>
        <v/>
      </c>
    </row>
    <row r="2839" spans="5:7" x14ac:dyDescent="0.25">
      <c r="E2839">
        <v>2838</v>
      </c>
      <c r="F2839">
        <f>IF(Sheet1!F2839="successful",Sheet1!$L2839,"")</f>
        <v>21</v>
      </c>
      <c r="G2839" t="str">
        <f>IF(Sheet1!$F2839="failed",Sheet1!$L2839,"")</f>
        <v/>
      </c>
    </row>
    <row r="2840" spans="5:7" x14ac:dyDescent="0.25">
      <c r="E2840">
        <v>2839</v>
      </c>
      <c r="F2840">
        <f>IF(Sheet1!F2840="successful",Sheet1!$L2840,"")</f>
        <v>54</v>
      </c>
      <c r="G2840" t="str">
        <f>IF(Sheet1!$F2840="failed",Sheet1!$L2840,"")</f>
        <v/>
      </c>
    </row>
    <row r="2841" spans="5:7" x14ac:dyDescent="0.25">
      <c r="E2841">
        <v>2840</v>
      </c>
      <c r="F2841">
        <f>IF(Sheet1!F2841="successful",Sheet1!$L2841,"")</f>
        <v>31</v>
      </c>
      <c r="G2841" t="str">
        <f>IF(Sheet1!$F2841="failed",Sheet1!$L2841,"")</f>
        <v/>
      </c>
    </row>
    <row r="2842" spans="5:7" x14ac:dyDescent="0.25">
      <c r="E2842">
        <v>2841</v>
      </c>
      <c r="F2842">
        <f>IF(Sheet1!F2842="successful",Sheet1!$L2842,"")</f>
        <v>132</v>
      </c>
      <c r="G2842" t="str">
        <f>IF(Sheet1!$F2842="failed",Sheet1!$L2842,"")</f>
        <v/>
      </c>
    </row>
    <row r="2843" spans="5:7" x14ac:dyDescent="0.25">
      <c r="E2843">
        <v>2842</v>
      </c>
      <c r="F2843" t="str">
        <f>IF(Sheet1!F2843="successful",Sheet1!$L2843,"")</f>
        <v/>
      </c>
      <c r="G2843">
        <f>IF(Sheet1!$F2843="failed",Sheet1!$L2843,"")</f>
        <v>1</v>
      </c>
    </row>
    <row r="2844" spans="5:7" x14ac:dyDescent="0.25">
      <c r="E2844">
        <v>2843</v>
      </c>
      <c r="F2844" t="str">
        <f>IF(Sheet1!F2844="successful",Sheet1!$L2844,"")</f>
        <v/>
      </c>
      <c r="G2844">
        <f>IF(Sheet1!$F2844="failed",Sheet1!$L2844,"")</f>
        <v>0</v>
      </c>
    </row>
    <row r="2845" spans="5:7" x14ac:dyDescent="0.25">
      <c r="E2845">
        <v>2844</v>
      </c>
      <c r="F2845" t="str">
        <f>IF(Sheet1!F2845="successful",Sheet1!$L2845,"")</f>
        <v/>
      </c>
      <c r="G2845">
        <f>IF(Sheet1!$F2845="failed",Sheet1!$L2845,"")</f>
        <v>0</v>
      </c>
    </row>
    <row r="2846" spans="5:7" x14ac:dyDescent="0.25">
      <c r="E2846">
        <v>2845</v>
      </c>
      <c r="F2846" t="str">
        <f>IF(Sheet1!F2846="successful",Sheet1!$L2846,"")</f>
        <v/>
      </c>
      <c r="G2846">
        <f>IF(Sheet1!$F2846="failed",Sheet1!$L2846,"")</f>
        <v>1</v>
      </c>
    </row>
    <row r="2847" spans="5:7" x14ac:dyDescent="0.25">
      <c r="E2847">
        <v>2846</v>
      </c>
      <c r="F2847" t="str">
        <f>IF(Sheet1!F2847="successful",Sheet1!$L2847,"")</f>
        <v/>
      </c>
      <c r="G2847">
        <f>IF(Sheet1!$F2847="failed",Sheet1!$L2847,"")</f>
        <v>39</v>
      </c>
    </row>
    <row r="2848" spans="5:7" x14ac:dyDescent="0.25">
      <c r="E2848">
        <v>2847</v>
      </c>
      <c r="F2848" t="str">
        <f>IF(Sheet1!F2848="successful",Sheet1!$L2848,"")</f>
        <v/>
      </c>
      <c r="G2848">
        <f>IF(Sheet1!$F2848="failed",Sheet1!$L2848,"")</f>
        <v>0</v>
      </c>
    </row>
    <row r="2849" spans="5:7" x14ac:dyDescent="0.25">
      <c r="E2849">
        <v>2848</v>
      </c>
      <c r="F2849" t="str">
        <f>IF(Sheet1!F2849="successful",Sheet1!$L2849,"")</f>
        <v/>
      </c>
      <c r="G2849">
        <f>IF(Sheet1!$F2849="failed",Sheet1!$L2849,"")</f>
        <v>0</v>
      </c>
    </row>
    <row r="2850" spans="5:7" x14ac:dyDescent="0.25">
      <c r="E2850">
        <v>2849</v>
      </c>
      <c r="F2850" t="str">
        <f>IF(Sheet1!F2850="successful",Sheet1!$L2850,"")</f>
        <v/>
      </c>
      <c r="G2850">
        <f>IF(Sheet1!$F2850="failed",Sheet1!$L2850,"")</f>
        <v>3</v>
      </c>
    </row>
    <row r="2851" spans="5:7" x14ac:dyDescent="0.25">
      <c r="E2851">
        <v>2850</v>
      </c>
      <c r="F2851" t="str">
        <f>IF(Sheet1!F2851="successful",Sheet1!$L2851,"")</f>
        <v/>
      </c>
      <c r="G2851">
        <f>IF(Sheet1!$F2851="failed",Sheet1!$L2851,"")</f>
        <v>1</v>
      </c>
    </row>
    <row r="2852" spans="5:7" x14ac:dyDescent="0.25">
      <c r="E2852">
        <v>2851</v>
      </c>
      <c r="F2852" t="str">
        <f>IF(Sheet1!F2852="successful",Sheet1!$L2852,"")</f>
        <v/>
      </c>
      <c r="G2852">
        <f>IF(Sheet1!$F2852="failed",Sheet1!$L2852,"")</f>
        <v>13</v>
      </c>
    </row>
    <row r="2853" spans="5:7" x14ac:dyDescent="0.25">
      <c r="E2853">
        <v>2852</v>
      </c>
      <c r="F2853" t="str">
        <f>IF(Sheet1!F2853="successful",Sheet1!$L2853,"")</f>
        <v/>
      </c>
      <c r="G2853">
        <f>IF(Sheet1!$F2853="failed",Sheet1!$L2853,"")</f>
        <v>0</v>
      </c>
    </row>
    <row r="2854" spans="5:7" x14ac:dyDescent="0.25">
      <c r="E2854">
        <v>2853</v>
      </c>
      <c r="F2854" t="str">
        <f>IF(Sheet1!F2854="successful",Sheet1!$L2854,"")</f>
        <v/>
      </c>
      <c r="G2854">
        <f>IF(Sheet1!$F2854="failed",Sheet1!$L2854,"")</f>
        <v>6</v>
      </c>
    </row>
    <row r="2855" spans="5:7" x14ac:dyDescent="0.25">
      <c r="E2855">
        <v>2854</v>
      </c>
      <c r="F2855" t="str">
        <f>IF(Sheet1!F2855="successful",Sheet1!$L2855,"")</f>
        <v/>
      </c>
      <c r="G2855">
        <f>IF(Sheet1!$F2855="failed",Sheet1!$L2855,"")</f>
        <v>0</v>
      </c>
    </row>
    <row r="2856" spans="5:7" x14ac:dyDescent="0.25">
      <c r="E2856">
        <v>2855</v>
      </c>
      <c r="F2856" t="str">
        <f>IF(Sheet1!F2856="successful",Sheet1!$L2856,"")</f>
        <v/>
      </c>
      <c r="G2856">
        <f>IF(Sheet1!$F2856="failed",Sheet1!$L2856,"")</f>
        <v>14</v>
      </c>
    </row>
    <row r="2857" spans="5:7" x14ac:dyDescent="0.25">
      <c r="E2857">
        <v>2856</v>
      </c>
      <c r="F2857" t="str">
        <f>IF(Sheet1!F2857="successful",Sheet1!$L2857,"")</f>
        <v/>
      </c>
      <c r="G2857">
        <f>IF(Sheet1!$F2857="failed",Sheet1!$L2857,"")</f>
        <v>5</v>
      </c>
    </row>
    <row r="2858" spans="5:7" x14ac:dyDescent="0.25">
      <c r="E2858">
        <v>2857</v>
      </c>
      <c r="F2858" t="str">
        <f>IF(Sheet1!F2858="successful",Sheet1!$L2858,"")</f>
        <v/>
      </c>
      <c r="G2858">
        <f>IF(Sheet1!$F2858="failed",Sheet1!$L2858,"")</f>
        <v>6</v>
      </c>
    </row>
    <row r="2859" spans="5:7" x14ac:dyDescent="0.25">
      <c r="E2859">
        <v>2858</v>
      </c>
      <c r="F2859" t="str">
        <f>IF(Sheet1!F2859="successful",Sheet1!$L2859,"")</f>
        <v/>
      </c>
      <c r="G2859">
        <f>IF(Sheet1!$F2859="failed",Sheet1!$L2859,"")</f>
        <v>15</v>
      </c>
    </row>
    <row r="2860" spans="5:7" x14ac:dyDescent="0.25">
      <c r="E2860">
        <v>2859</v>
      </c>
      <c r="F2860" t="str">
        <f>IF(Sheet1!F2860="successful",Sheet1!$L2860,"")</f>
        <v/>
      </c>
      <c r="G2860">
        <f>IF(Sheet1!$F2860="failed",Sheet1!$L2860,"")</f>
        <v>0</v>
      </c>
    </row>
    <row r="2861" spans="5:7" x14ac:dyDescent="0.25">
      <c r="E2861">
        <v>2860</v>
      </c>
      <c r="F2861" t="str">
        <f>IF(Sheet1!F2861="successful",Sheet1!$L2861,"")</f>
        <v/>
      </c>
      <c r="G2861">
        <f>IF(Sheet1!$F2861="failed",Sheet1!$L2861,"")</f>
        <v>1</v>
      </c>
    </row>
    <row r="2862" spans="5:7" x14ac:dyDescent="0.25">
      <c r="E2862">
        <v>2861</v>
      </c>
      <c r="F2862" t="str">
        <f>IF(Sheet1!F2862="successful",Sheet1!$L2862,"")</f>
        <v/>
      </c>
      <c r="G2862">
        <f>IF(Sheet1!$F2862="failed",Sheet1!$L2862,"")</f>
        <v>9</v>
      </c>
    </row>
    <row r="2863" spans="5:7" x14ac:dyDescent="0.25">
      <c r="E2863">
        <v>2862</v>
      </c>
      <c r="F2863" t="str">
        <f>IF(Sheet1!F2863="successful",Sheet1!$L2863,"")</f>
        <v/>
      </c>
      <c r="G2863">
        <f>IF(Sheet1!$F2863="failed",Sheet1!$L2863,"")</f>
        <v>3</v>
      </c>
    </row>
    <row r="2864" spans="5:7" x14ac:dyDescent="0.25">
      <c r="E2864">
        <v>2863</v>
      </c>
      <c r="F2864" t="str">
        <f>IF(Sheet1!F2864="successful",Sheet1!$L2864,"")</f>
        <v/>
      </c>
      <c r="G2864">
        <f>IF(Sheet1!$F2864="failed",Sheet1!$L2864,"")</f>
        <v>3</v>
      </c>
    </row>
    <row r="2865" spans="5:7" x14ac:dyDescent="0.25">
      <c r="E2865">
        <v>2864</v>
      </c>
      <c r="F2865" t="str">
        <f>IF(Sheet1!F2865="successful",Sheet1!$L2865,"")</f>
        <v/>
      </c>
      <c r="G2865">
        <f>IF(Sheet1!$F2865="failed",Sheet1!$L2865,"")</f>
        <v>1</v>
      </c>
    </row>
    <row r="2866" spans="5:7" x14ac:dyDescent="0.25">
      <c r="E2866">
        <v>2865</v>
      </c>
      <c r="F2866" t="str">
        <f>IF(Sheet1!F2866="successful",Sheet1!$L2866,"")</f>
        <v/>
      </c>
      <c r="G2866">
        <f>IF(Sheet1!$F2866="failed",Sheet1!$L2866,"")</f>
        <v>3</v>
      </c>
    </row>
    <row r="2867" spans="5:7" x14ac:dyDescent="0.25">
      <c r="E2867">
        <v>2866</v>
      </c>
      <c r="F2867" t="str">
        <f>IF(Sheet1!F2867="successful",Sheet1!$L2867,"")</f>
        <v/>
      </c>
      <c r="G2867">
        <f>IF(Sheet1!$F2867="failed",Sheet1!$L2867,"")</f>
        <v>0</v>
      </c>
    </row>
    <row r="2868" spans="5:7" x14ac:dyDescent="0.25">
      <c r="E2868">
        <v>2867</v>
      </c>
      <c r="F2868" t="str">
        <f>IF(Sheet1!F2868="successful",Sheet1!$L2868,"")</f>
        <v/>
      </c>
      <c r="G2868">
        <f>IF(Sheet1!$F2868="failed",Sheet1!$L2868,"")</f>
        <v>2</v>
      </c>
    </row>
    <row r="2869" spans="5:7" x14ac:dyDescent="0.25">
      <c r="E2869">
        <v>2868</v>
      </c>
      <c r="F2869" t="str">
        <f>IF(Sheet1!F2869="successful",Sheet1!$L2869,"")</f>
        <v/>
      </c>
      <c r="G2869">
        <f>IF(Sheet1!$F2869="failed",Sheet1!$L2869,"")</f>
        <v>10</v>
      </c>
    </row>
    <row r="2870" spans="5:7" x14ac:dyDescent="0.25">
      <c r="E2870">
        <v>2869</v>
      </c>
      <c r="F2870" t="str">
        <f>IF(Sheet1!F2870="successful",Sheet1!$L2870,"")</f>
        <v/>
      </c>
      <c r="G2870">
        <f>IF(Sheet1!$F2870="failed",Sheet1!$L2870,"")</f>
        <v>60</v>
      </c>
    </row>
    <row r="2871" spans="5:7" x14ac:dyDescent="0.25">
      <c r="E2871">
        <v>2870</v>
      </c>
      <c r="F2871" t="str">
        <f>IF(Sheet1!F2871="successful",Sheet1!$L2871,"")</f>
        <v/>
      </c>
      <c r="G2871">
        <f>IF(Sheet1!$F2871="failed",Sheet1!$L2871,"")</f>
        <v>5</v>
      </c>
    </row>
    <row r="2872" spans="5:7" x14ac:dyDescent="0.25">
      <c r="E2872">
        <v>2871</v>
      </c>
      <c r="F2872" t="str">
        <f>IF(Sheet1!F2872="successful",Sheet1!$L2872,"")</f>
        <v/>
      </c>
      <c r="G2872">
        <f>IF(Sheet1!$F2872="failed",Sheet1!$L2872,"")</f>
        <v>9</v>
      </c>
    </row>
    <row r="2873" spans="5:7" x14ac:dyDescent="0.25">
      <c r="E2873">
        <v>2872</v>
      </c>
      <c r="F2873" t="str">
        <f>IF(Sheet1!F2873="successful",Sheet1!$L2873,"")</f>
        <v/>
      </c>
      <c r="G2873">
        <f>IF(Sheet1!$F2873="failed",Sheet1!$L2873,"")</f>
        <v>13</v>
      </c>
    </row>
    <row r="2874" spans="5:7" x14ac:dyDescent="0.25">
      <c r="E2874">
        <v>2873</v>
      </c>
      <c r="F2874" t="str">
        <f>IF(Sheet1!F2874="successful",Sheet1!$L2874,"")</f>
        <v/>
      </c>
      <c r="G2874">
        <f>IF(Sheet1!$F2874="failed",Sheet1!$L2874,"")</f>
        <v>0</v>
      </c>
    </row>
    <row r="2875" spans="5:7" x14ac:dyDescent="0.25">
      <c r="E2875">
        <v>2874</v>
      </c>
      <c r="F2875" t="str">
        <f>IF(Sheet1!F2875="successful",Sheet1!$L2875,"")</f>
        <v/>
      </c>
      <c r="G2875">
        <f>IF(Sheet1!$F2875="failed",Sheet1!$L2875,"")</f>
        <v>8</v>
      </c>
    </row>
    <row r="2876" spans="5:7" x14ac:dyDescent="0.25">
      <c r="E2876">
        <v>2875</v>
      </c>
      <c r="F2876" t="str">
        <f>IF(Sheet1!F2876="successful",Sheet1!$L2876,"")</f>
        <v/>
      </c>
      <c r="G2876">
        <f>IF(Sheet1!$F2876="failed",Sheet1!$L2876,"")</f>
        <v>3</v>
      </c>
    </row>
    <row r="2877" spans="5:7" x14ac:dyDescent="0.25">
      <c r="E2877">
        <v>2876</v>
      </c>
      <c r="F2877" t="str">
        <f>IF(Sheet1!F2877="successful",Sheet1!$L2877,"")</f>
        <v/>
      </c>
      <c r="G2877">
        <f>IF(Sheet1!$F2877="failed",Sheet1!$L2877,"")</f>
        <v>3</v>
      </c>
    </row>
    <row r="2878" spans="5:7" x14ac:dyDescent="0.25">
      <c r="E2878">
        <v>2877</v>
      </c>
      <c r="F2878" t="str">
        <f>IF(Sheet1!F2878="successful",Sheet1!$L2878,"")</f>
        <v/>
      </c>
      <c r="G2878">
        <f>IF(Sheet1!$F2878="failed",Sheet1!$L2878,"")</f>
        <v>0</v>
      </c>
    </row>
    <row r="2879" spans="5:7" x14ac:dyDescent="0.25">
      <c r="E2879">
        <v>2878</v>
      </c>
      <c r="F2879" t="str">
        <f>IF(Sheet1!F2879="successful",Sheet1!$L2879,"")</f>
        <v/>
      </c>
      <c r="G2879">
        <f>IF(Sheet1!$F2879="failed",Sheet1!$L2879,"")</f>
        <v>6</v>
      </c>
    </row>
    <row r="2880" spans="5:7" x14ac:dyDescent="0.25">
      <c r="E2880">
        <v>2879</v>
      </c>
      <c r="F2880" t="str">
        <f>IF(Sheet1!F2880="successful",Sheet1!$L2880,"")</f>
        <v/>
      </c>
      <c r="G2880">
        <f>IF(Sheet1!$F2880="failed",Sheet1!$L2880,"")</f>
        <v>4</v>
      </c>
    </row>
    <row r="2881" spans="5:7" x14ac:dyDescent="0.25">
      <c r="E2881">
        <v>2880</v>
      </c>
      <c r="F2881" t="str">
        <f>IF(Sheet1!F2881="successful",Sheet1!$L2881,"")</f>
        <v/>
      </c>
      <c r="G2881">
        <f>IF(Sheet1!$F2881="failed",Sheet1!$L2881,"")</f>
        <v>1</v>
      </c>
    </row>
    <row r="2882" spans="5:7" x14ac:dyDescent="0.25">
      <c r="E2882">
        <v>2881</v>
      </c>
      <c r="F2882" t="str">
        <f>IF(Sheet1!F2882="successful",Sheet1!$L2882,"")</f>
        <v/>
      </c>
      <c r="G2882">
        <f>IF(Sheet1!$F2882="failed",Sheet1!$L2882,"")</f>
        <v>29</v>
      </c>
    </row>
    <row r="2883" spans="5:7" x14ac:dyDescent="0.25">
      <c r="E2883">
        <v>2882</v>
      </c>
      <c r="F2883" t="str">
        <f>IF(Sheet1!F2883="successful",Sheet1!$L2883,"")</f>
        <v/>
      </c>
      <c r="G2883">
        <f>IF(Sheet1!$F2883="failed",Sheet1!$L2883,"")</f>
        <v>0</v>
      </c>
    </row>
    <row r="2884" spans="5:7" x14ac:dyDescent="0.25">
      <c r="E2884">
        <v>2883</v>
      </c>
      <c r="F2884" t="str">
        <f>IF(Sheet1!F2884="successful",Sheet1!$L2884,"")</f>
        <v/>
      </c>
      <c r="G2884">
        <f>IF(Sheet1!$F2884="failed",Sheet1!$L2884,"")</f>
        <v>4</v>
      </c>
    </row>
    <row r="2885" spans="5:7" x14ac:dyDescent="0.25">
      <c r="E2885">
        <v>2884</v>
      </c>
      <c r="F2885" t="str">
        <f>IF(Sheet1!F2885="successful",Sheet1!$L2885,"")</f>
        <v/>
      </c>
      <c r="G2885">
        <f>IF(Sheet1!$F2885="failed",Sheet1!$L2885,"")</f>
        <v>5</v>
      </c>
    </row>
    <row r="2886" spans="5:7" x14ac:dyDescent="0.25">
      <c r="E2886">
        <v>2885</v>
      </c>
      <c r="F2886" t="str">
        <f>IF(Sheet1!F2886="successful",Sheet1!$L2886,"")</f>
        <v/>
      </c>
      <c r="G2886">
        <f>IF(Sheet1!$F2886="failed",Sheet1!$L2886,"")</f>
        <v>4</v>
      </c>
    </row>
    <row r="2887" spans="5:7" x14ac:dyDescent="0.25">
      <c r="E2887">
        <v>2886</v>
      </c>
      <c r="F2887" t="str">
        <f>IF(Sheet1!F2887="successful",Sheet1!$L2887,"")</f>
        <v/>
      </c>
      <c r="G2887">
        <f>IF(Sheet1!$F2887="failed",Sheet1!$L2887,"")</f>
        <v>5</v>
      </c>
    </row>
    <row r="2888" spans="5:7" x14ac:dyDescent="0.25">
      <c r="E2888">
        <v>2887</v>
      </c>
      <c r="F2888" t="str">
        <f>IF(Sheet1!F2888="successful",Sheet1!$L2888,"")</f>
        <v/>
      </c>
      <c r="G2888">
        <f>IF(Sheet1!$F2888="failed",Sheet1!$L2888,"")</f>
        <v>1</v>
      </c>
    </row>
    <row r="2889" spans="5:7" x14ac:dyDescent="0.25">
      <c r="E2889">
        <v>2888</v>
      </c>
      <c r="F2889" t="str">
        <f>IF(Sheet1!F2889="successful",Sheet1!$L2889,"")</f>
        <v/>
      </c>
      <c r="G2889">
        <f>IF(Sheet1!$F2889="failed",Sheet1!$L2889,"")</f>
        <v>1</v>
      </c>
    </row>
    <row r="2890" spans="5:7" x14ac:dyDescent="0.25">
      <c r="E2890">
        <v>2889</v>
      </c>
      <c r="F2890" t="str">
        <f>IF(Sheet1!F2890="successful",Sheet1!$L2890,"")</f>
        <v/>
      </c>
      <c r="G2890">
        <f>IF(Sheet1!$F2890="failed",Sheet1!$L2890,"")</f>
        <v>0</v>
      </c>
    </row>
    <row r="2891" spans="5:7" x14ac:dyDescent="0.25">
      <c r="E2891">
        <v>2890</v>
      </c>
      <c r="F2891" t="str">
        <f>IF(Sheet1!F2891="successful",Sheet1!$L2891,"")</f>
        <v/>
      </c>
      <c r="G2891">
        <f>IF(Sheet1!$F2891="failed",Sheet1!$L2891,"")</f>
        <v>14</v>
      </c>
    </row>
    <row r="2892" spans="5:7" x14ac:dyDescent="0.25">
      <c r="E2892">
        <v>2891</v>
      </c>
      <c r="F2892" t="str">
        <f>IF(Sheet1!F2892="successful",Sheet1!$L2892,"")</f>
        <v/>
      </c>
      <c r="G2892">
        <f>IF(Sheet1!$F2892="failed",Sheet1!$L2892,"")</f>
        <v>3</v>
      </c>
    </row>
    <row r="2893" spans="5:7" x14ac:dyDescent="0.25">
      <c r="E2893">
        <v>2892</v>
      </c>
      <c r="F2893" t="str">
        <f>IF(Sheet1!F2893="successful",Sheet1!$L2893,"")</f>
        <v/>
      </c>
      <c r="G2893">
        <f>IF(Sheet1!$F2893="failed",Sheet1!$L2893,"")</f>
        <v>10</v>
      </c>
    </row>
    <row r="2894" spans="5:7" x14ac:dyDescent="0.25">
      <c r="E2894">
        <v>2893</v>
      </c>
      <c r="F2894" t="str">
        <f>IF(Sheet1!F2894="successful",Sheet1!$L2894,"")</f>
        <v/>
      </c>
      <c r="G2894">
        <f>IF(Sheet1!$F2894="failed",Sheet1!$L2894,"")</f>
        <v>17</v>
      </c>
    </row>
    <row r="2895" spans="5:7" x14ac:dyDescent="0.25">
      <c r="E2895">
        <v>2894</v>
      </c>
      <c r="F2895" t="str">
        <f>IF(Sheet1!F2895="successful",Sheet1!$L2895,"")</f>
        <v/>
      </c>
      <c r="G2895">
        <f>IF(Sheet1!$F2895="failed",Sheet1!$L2895,"")</f>
        <v>2</v>
      </c>
    </row>
    <row r="2896" spans="5:7" x14ac:dyDescent="0.25">
      <c r="E2896">
        <v>2895</v>
      </c>
      <c r="F2896" t="str">
        <f>IF(Sheet1!F2896="successful",Sheet1!$L2896,"")</f>
        <v/>
      </c>
      <c r="G2896">
        <f>IF(Sheet1!$F2896="failed",Sheet1!$L2896,"")</f>
        <v>0</v>
      </c>
    </row>
    <row r="2897" spans="5:7" x14ac:dyDescent="0.25">
      <c r="E2897">
        <v>2896</v>
      </c>
      <c r="F2897" t="str">
        <f>IF(Sheet1!F2897="successful",Sheet1!$L2897,"")</f>
        <v/>
      </c>
      <c r="G2897">
        <f>IF(Sheet1!$F2897="failed",Sheet1!$L2897,"")</f>
        <v>4</v>
      </c>
    </row>
    <row r="2898" spans="5:7" x14ac:dyDescent="0.25">
      <c r="E2898">
        <v>2897</v>
      </c>
      <c r="F2898" t="str">
        <f>IF(Sheet1!F2898="successful",Sheet1!$L2898,"")</f>
        <v/>
      </c>
      <c r="G2898">
        <f>IF(Sheet1!$F2898="failed",Sheet1!$L2898,"")</f>
        <v>12</v>
      </c>
    </row>
    <row r="2899" spans="5:7" x14ac:dyDescent="0.25">
      <c r="E2899">
        <v>2898</v>
      </c>
      <c r="F2899" t="str">
        <f>IF(Sheet1!F2899="successful",Sheet1!$L2899,"")</f>
        <v/>
      </c>
      <c r="G2899">
        <f>IF(Sheet1!$F2899="failed",Sheet1!$L2899,"")</f>
        <v>3</v>
      </c>
    </row>
    <row r="2900" spans="5:7" x14ac:dyDescent="0.25">
      <c r="E2900">
        <v>2899</v>
      </c>
      <c r="F2900" t="str">
        <f>IF(Sheet1!F2900="successful",Sheet1!$L2900,"")</f>
        <v/>
      </c>
      <c r="G2900">
        <f>IF(Sheet1!$F2900="failed",Sheet1!$L2900,"")</f>
        <v>12</v>
      </c>
    </row>
    <row r="2901" spans="5:7" x14ac:dyDescent="0.25">
      <c r="E2901">
        <v>2900</v>
      </c>
      <c r="F2901" t="str">
        <f>IF(Sheet1!F2901="successful",Sheet1!$L2901,"")</f>
        <v/>
      </c>
      <c r="G2901">
        <f>IF(Sheet1!$F2901="failed",Sheet1!$L2901,"")</f>
        <v>0</v>
      </c>
    </row>
    <row r="2902" spans="5:7" x14ac:dyDescent="0.25">
      <c r="E2902">
        <v>2901</v>
      </c>
      <c r="F2902" t="str">
        <f>IF(Sheet1!F2902="successful",Sheet1!$L2902,"")</f>
        <v/>
      </c>
      <c r="G2902">
        <f>IF(Sheet1!$F2902="failed",Sheet1!$L2902,"")</f>
        <v>7</v>
      </c>
    </row>
    <row r="2903" spans="5:7" x14ac:dyDescent="0.25">
      <c r="E2903">
        <v>2902</v>
      </c>
      <c r="F2903" t="str">
        <f>IF(Sheet1!F2903="successful",Sheet1!$L2903,"")</f>
        <v/>
      </c>
      <c r="G2903">
        <f>IF(Sheet1!$F2903="failed",Sheet1!$L2903,"")</f>
        <v>2</v>
      </c>
    </row>
    <row r="2904" spans="5:7" x14ac:dyDescent="0.25">
      <c r="E2904">
        <v>2903</v>
      </c>
      <c r="F2904" t="str">
        <f>IF(Sheet1!F2904="successful",Sheet1!$L2904,"")</f>
        <v/>
      </c>
      <c r="G2904">
        <f>IF(Sheet1!$F2904="failed",Sheet1!$L2904,"")</f>
        <v>1</v>
      </c>
    </row>
    <row r="2905" spans="5:7" x14ac:dyDescent="0.25">
      <c r="E2905">
        <v>2904</v>
      </c>
      <c r="F2905" t="str">
        <f>IF(Sheet1!F2905="successful",Sheet1!$L2905,"")</f>
        <v/>
      </c>
      <c r="G2905">
        <f>IF(Sheet1!$F2905="failed",Sheet1!$L2905,"")</f>
        <v>4</v>
      </c>
    </row>
    <row r="2906" spans="5:7" x14ac:dyDescent="0.25">
      <c r="E2906">
        <v>2905</v>
      </c>
      <c r="F2906" t="str">
        <f>IF(Sheet1!F2906="successful",Sheet1!$L2906,"")</f>
        <v/>
      </c>
      <c r="G2906">
        <f>IF(Sheet1!$F2906="failed",Sheet1!$L2906,"")</f>
        <v>4</v>
      </c>
    </row>
    <row r="2907" spans="5:7" x14ac:dyDescent="0.25">
      <c r="E2907">
        <v>2906</v>
      </c>
      <c r="F2907" t="str">
        <f>IF(Sheet1!F2907="successful",Sheet1!$L2907,"")</f>
        <v/>
      </c>
      <c r="G2907">
        <f>IF(Sheet1!$F2907="failed",Sheet1!$L2907,"")</f>
        <v>17</v>
      </c>
    </row>
    <row r="2908" spans="5:7" x14ac:dyDescent="0.25">
      <c r="E2908">
        <v>2907</v>
      </c>
      <c r="F2908" t="str">
        <f>IF(Sheet1!F2908="successful",Sheet1!$L2908,"")</f>
        <v/>
      </c>
      <c r="G2908">
        <f>IF(Sheet1!$F2908="failed",Sheet1!$L2908,"")</f>
        <v>7</v>
      </c>
    </row>
    <row r="2909" spans="5:7" x14ac:dyDescent="0.25">
      <c r="E2909">
        <v>2908</v>
      </c>
      <c r="F2909" t="str">
        <f>IF(Sheet1!F2909="successful",Sheet1!$L2909,"")</f>
        <v/>
      </c>
      <c r="G2909">
        <f>IF(Sheet1!$F2909="failed",Sheet1!$L2909,"")</f>
        <v>2</v>
      </c>
    </row>
    <row r="2910" spans="5:7" x14ac:dyDescent="0.25">
      <c r="E2910">
        <v>2909</v>
      </c>
      <c r="F2910" t="str">
        <f>IF(Sheet1!F2910="successful",Sheet1!$L2910,"")</f>
        <v/>
      </c>
      <c r="G2910">
        <f>IF(Sheet1!$F2910="failed",Sheet1!$L2910,"")</f>
        <v>5</v>
      </c>
    </row>
    <row r="2911" spans="5:7" x14ac:dyDescent="0.25">
      <c r="E2911">
        <v>2910</v>
      </c>
      <c r="F2911" t="str">
        <f>IF(Sheet1!F2911="successful",Sheet1!$L2911,"")</f>
        <v/>
      </c>
      <c r="G2911">
        <f>IF(Sheet1!$F2911="failed",Sheet1!$L2911,"")</f>
        <v>1</v>
      </c>
    </row>
    <row r="2912" spans="5:7" x14ac:dyDescent="0.25">
      <c r="E2912">
        <v>2911</v>
      </c>
      <c r="F2912" t="str">
        <f>IF(Sheet1!F2912="successful",Sheet1!$L2912,"")</f>
        <v/>
      </c>
      <c r="G2912">
        <f>IF(Sheet1!$F2912="failed",Sheet1!$L2912,"")</f>
        <v>1</v>
      </c>
    </row>
    <row r="2913" spans="5:7" x14ac:dyDescent="0.25">
      <c r="E2913">
        <v>2912</v>
      </c>
      <c r="F2913" t="str">
        <f>IF(Sheet1!F2913="successful",Sheet1!$L2913,"")</f>
        <v/>
      </c>
      <c r="G2913">
        <f>IF(Sheet1!$F2913="failed",Sheet1!$L2913,"")</f>
        <v>14</v>
      </c>
    </row>
    <row r="2914" spans="5:7" x14ac:dyDescent="0.25">
      <c r="E2914">
        <v>2913</v>
      </c>
      <c r="F2914" t="str">
        <f>IF(Sheet1!F2914="successful",Sheet1!$L2914,"")</f>
        <v/>
      </c>
      <c r="G2914">
        <f>IF(Sheet1!$F2914="failed",Sheet1!$L2914,"")</f>
        <v>26</v>
      </c>
    </row>
    <row r="2915" spans="5:7" x14ac:dyDescent="0.25">
      <c r="E2915">
        <v>2914</v>
      </c>
      <c r="F2915" t="str">
        <f>IF(Sheet1!F2915="successful",Sheet1!$L2915,"")</f>
        <v/>
      </c>
      <c r="G2915">
        <f>IF(Sheet1!$F2915="failed",Sheet1!$L2915,"")</f>
        <v>2</v>
      </c>
    </row>
    <row r="2916" spans="5:7" x14ac:dyDescent="0.25">
      <c r="E2916">
        <v>2915</v>
      </c>
      <c r="F2916" t="str">
        <f>IF(Sheet1!F2916="successful",Sheet1!$L2916,"")</f>
        <v/>
      </c>
      <c r="G2916">
        <f>IF(Sheet1!$F2916="failed",Sheet1!$L2916,"")</f>
        <v>1</v>
      </c>
    </row>
    <row r="2917" spans="5:7" x14ac:dyDescent="0.25">
      <c r="E2917">
        <v>2916</v>
      </c>
      <c r="F2917" t="str">
        <f>IF(Sheet1!F2917="successful",Sheet1!$L2917,"")</f>
        <v/>
      </c>
      <c r="G2917">
        <f>IF(Sheet1!$F2917="failed",Sheet1!$L2917,"")</f>
        <v>3</v>
      </c>
    </row>
    <row r="2918" spans="5:7" x14ac:dyDescent="0.25">
      <c r="E2918">
        <v>2917</v>
      </c>
      <c r="F2918" t="str">
        <f>IF(Sheet1!F2918="successful",Sheet1!$L2918,"")</f>
        <v/>
      </c>
      <c r="G2918">
        <f>IF(Sheet1!$F2918="failed",Sheet1!$L2918,"")</f>
        <v>7</v>
      </c>
    </row>
    <row r="2919" spans="5:7" x14ac:dyDescent="0.25">
      <c r="E2919">
        <v>2918</v>
      </c>
      <c r="F2919" t="str">
        <f>IF(Sheet1!F2919="successful",Sheet1!$L2919,"")</f>
        <v/>
      </c>
      <c r="G2919">
        <f>IF(Sheet1!$F2919="failed",Sheet1!$L2919,"")</f>
        <v>9</v>
      </c>
    </row>
    <row r="2920" spans="5:7" x14ac:dyDescent="0.25">
      <c r="E2920">
        <v>2919</v>
      </c>
      <c r="F2920" t="str">
        <f>IF(Sheet1!F2920="successful",Sheet1!$L2920,"")</f>
        <v/>
      </c>
      <c r="G2920">
        <f>IF(Sheet1!$F2920="failed",Sheet1!$L2920,"")</f>
        <v>20</v>
      </c>
    </row>
    <row r="2921" spans="5:7" x14ac:dyDescent="0.25">
      <c r="E2921">
        <v>2920</v>
      </c>
      <c r="F2921" t="str">
        <f>IF(Sheet1!F2921="successful",Sheet1!$L2921,"")</f>
        <v/>
      </c>
      <c r="G2921">
        <f>IF(Sheet1!$F2921="failed",Sheet1!$L2921,"")</f>
        <v>6</v>
      </c>
    </row>
    <row r="2922" spans="5:7" x14ac:dyDescent="0.25">
      <c r="E2922">
        <v>2921</v>
      </c>
      <c r="F2922" t="str">
        <f>IF(Sheet1!F2922="successful",Sheet1!$L2922,"")</f>
        <v/>
      </c>
      <c r="G2922">
        <f>IF(Sheet1!$F2922="failed",Sheet1!$L2922,"")</f>
        <v>13</v>
      </c>
    </row>
    <row r="2923" spans="5:7" x14ac:dyDescent="0.25">
      <c r="E2923">
        <v>2922</v>
      </c>
      <c r="F2923">
        <f>IF(Sheet1!F2923="successful",Sheet1!$L2923,"")</f>
        <v>3</v>
      </c>
      <c r="G2923" t="str">
        <f>IF(Sheet1!$F2923="failed",Sheet1!$L2923,"")</f>
        <v/>
      </c>
    </row>
    <row r="2924" spans="5:7" x14ac:dyDescent="0.25">
      <c r="E2924">
        <v>2923</v>
      </c>
      <c r="F2924">
        <f>IF(Sheet1!F2924="successful",Sheet1!$L2924,"")</f>
        <v>6</v>
      </c>
      <c r="G2924" t="str">
        <f>IF(Sheet1!$F2924="failed",Sheet1!$L2924,"")</f>
        <v/>
      </c>
    </row>
    <row r="2925" spans="5:7" x14ac:dyDescent="0.25">
      <c r="E2925">
        <v>2924</v>
      </c>
      <c r="F2925">
        <f>IF(Sheet1!F2925="successful",Sheet1!$L2925,"")</f>
        <v>10</v>
      </c>
      <c r="G2925" t="str">
        <f>IF(Sheet1!$F2925="failed",Sheet1!$L2925,"")</f>
        <v/>
      </c>
    </row>
    <row r="2926" spans="5:7" x14ac:dyDescent="0.25">
      <c r="E2926">
        <v>2925</v>
      </c>
      <c r="F2926">
        <f>IF(Sheet1!F2926="successful",Sheet1!$L2926,"")</f>
        <v>147</v>
      </c>
      <c r="G2926" t="str">
        <f>IF(Sheet1!$F2926="failed",Sheet1!$L2926,"")</f>
        <v/>
      </c>
    </row>
    <row r="2927" spans="5:7" x14ac:dyDescent="0.25">
      <c r="E2927">
        <v>2926</v>
      </c>
      <c r="F2927">
        <f>IF(Sheet1!F2927="successful",Sheet1!$L2927,"")</f>
        <v>199</v>
      </c>
      <c r="G2927" t="str">
        <f>IF(Sheet1!$F2927="failed",Sheet1!$L2927,"")</f>
        <v/>
      </c>
    </row>
    <row r="2928" spans="5:7" x14ac:dyDescent="0.25">
      <c r="E2928">
        <v>2927</v>
      </c>
      <c r="F2928">
        <f>IF(Sheet1!F2928="successful",Sheet1!$L2928,"")</f>
        <v>50</v>
      </c>
      <c r="G2928" t="str">
        <f>IF(Sheet1!$F2928="failed",Sheet1!$L2928,"")</f>
        <v/>
      </c>
    </row>
    <row r="2929" spans="5:7" x14ac:dyDescent="0.25">
      <c r="E2929">
        <v>2928</v>
      </c>
      <c r="F2929">
        <f>IF(Sheet1!F2929="successful",Sheet1!$L2929,"")</f>
        <v>21</v>
      </c>
      <c r="G2929" t="str">
        <f>IF(Sheet1!$F2929="failed",Sheet1!$L2929,"")</f>
        <v/>
      </c>
    </row>
    <row r="2930" spans="5:7" x14ac:dyDescent="0.25">
      <c r="E2930">
        <v>2929</v>
      </c>
      <c r="F2930">
        <f>IF(Sheet1!F2930="successful",Sheet1!$L2930,"")</f>
        <v>24</v>
      </c>
      <c r="G2930" t="str">
        <f>IF(Sheet1!$F2930="failed",Sheet1!$L2930,"")</f>
        <v/>
      </c>
    </row>
    <row r="2931" spans="5:7" x14ac:dyDescent="0.25">
      <c r="E2931">
        <v>2930</v>
      </c>
      <c r="F2931">
        <f>IF(Sheet1!F2931="successful",Sheet1!$L2931,"")</f>
        <v>32</v>
      </c>
      <c r="G2931" t="str">
        <f>IF(Sheet1!$F2931="failed",Sheet1!$L2931,"")</f>
        <v/>
      </c>
    </row>
    <row r="2932" spans="5:7" x14ac:dyDescent="0.25">
      <c r="E2932">
        <v>2931</v>
      </c>
      <c r="F2932">
        <f>IF(Sheet1!F2932="successful",Sheet1!$L2932,"")</f>
        <v>62</v>
      </c>
      <c r="G2932" t="str">
        <f>IF(Sheet1!$F2932="failed",Sheet1!$L2932,"")</f>
        <v/>
      </c>
    </row>
    <row r="2933" spans="5:7" x14ac:dyDescent="0.25">
      <c r="E2933">
        <v>2932</v>
      </c>
      <c r="F2933">
        <f>IF(Sheet1!F2933="successful",Sheet1!$L2933,"")</f>
        <v>9</v>
      </c>
      <c r="G2933" t="str">
        <f>IF(Sheet1!$F2933="failed",Sheet1!$L2933,"")</f>
        <v/>
      </c>
    </row>
    <row r="2934" spans="5:7" x14ac:dyDescent="0.25">
      <c r="E2934">
        <v>2933</v>
      </c>
      <c r="F2934">
        <f>IF(Sheet1!F2934="successful",Sheet1!$L2934,"")</f>
        <v>38</v>
      </c>
      <c r="G2934" t="str">
        <f>IF(Sheet1!$F2934="failed",Sheet1!$L2934,"")</f>
        <v/>
      </c>
    </row>
    <row r="2935" spans="5:7" x14ac:dyDescent="0.25">
      <c r="E2935">
        <v>2934</v>
      </c>
      <c r="F2935">
        <f>IF(Sheet1!F2935="successful",Sheet1!$L2935,"")</f>
        <v>54</v>
      </c>
      <c r="G2935" t="str">
        <f>IF(Sheet1!$F2935="failed",Sheet1!$L2935,"")</f>
        <v/>
      </c>
    </row>
    <row r="2936" spans="5:7" x14ac:dyDescent="0.25">
      <c r="E2936">
        <v>2935</v>
      </c>
      <c r="F2936">
        <f>IF(Sheet1!F2936="successful",Sheet1!$L2936,"")</f>
        <v>37</v>
      </c>
      <c r="G2936" t="str">
        <f>IF(Sheet1!$F2936="failed",Sheet1!$L2936,"")</f>
        <v/>
      </c>
    </row>
    <row r="2937" spans="5:7" x14ac:dyDescent="0.25">
      <c r="E2937">
        <v>2936</v>
      </c>
      <c r="F2937">
        <f>IF(Sheet1!F2937="successful",Sheet1!$L2937,"")</f>
        <v>39</v>
      </c>
      <c r="G2937" t="str">
        <f>IF(Sheet1!$F2937="failed",Sheet1!$L2937,"")</f>
        <v/>
      </c>
    </row>
    <row r="2938" spans="5:7" x14ac:dyDescent="0.25">
      <c r="E2938">
        <v>2937</v>
      </c>
      <c r="F2938">
        <f>IF(Sheet1!F2938="successful",Sheet1!$L2938,"")</f>
        <v>34</v>
      </c>
      <c r="G2938" t="str">
        <f>IF(Sheet1!$F2938="failed",Sheet1!$L2938,"")</f>
        <v/>
      </c>
    </row>
    <row r="2939" spans="5:7" x14ac:dyDescent="0.25">
      <c r="E2939">
        <v>2938</v>
      </c>
      <c r="F2939">
        <f>IF(Sheet1!F2939="successful",Sheet1!$L2939,"")</f>
        <v>55</v>
      </c>
      <c r="G2939" t="str">
        <f>IF(Sheet1!$F2939="failed",Sheet1!$L2939,"")</f>
        <v/>
      </c>
    </row>
    <row r="2940" spans="5:7" x14ac:dyDescent="0.25">
      <c r="E2940">
        <v>2939</v>
      </c>
      <c r="F2940">
        <f>IF(Sheet1!F2940="successful",Sheet1!$L2940,"")</f>
        <v>32</v>
      </c>
      <c r="G2940" t="str">
        <f>IF(Sheet1!$F2940="failed",Sheet1!$L2940,"")</f>
        <v/>
      </c>
    </row>
    <row r="2941" spans="5:7" x14ac:dyDescent="0.25">
      <c r="E2941">
        <v>2940</v>
      </c>
      <c r="F2941">
        <f>IF(Sheet1!F2941="successful",Sheet1!$L2941,"")</f>
        <v>25</v>
      </c>
      <c r="G2941" t="str">
        <f>IF(Sheet1!$F2941="failed",Sheet1!$L2941,"")</f>
        <v/>
      </c>
    </row>
    <row r="2942" spans="5:7" x14ac:dyDescent="0.25">
      <c r="E2942">
        <v>2941</v>
      </c>
      <c r="F2942">
        <f>IF(Sheet1!F2942="successful",Sheet1!$L2942,"")</f>
        <v>33</v>
      </c>
      <c r="G2942" t="str">
        <f>IF(Sheet1!$F2942="failed",Sheet1!$L2942,"")</f>
        <v/>
      </c>
    </row>
    <row r="2943" spans="5:7" x14ac:dyDescent="0.25">
      <c r="E2943">
        <v>2942</v>
      </c>
      <c r="F2943" t="str">
        <f>IF(Sheet1!F2943="successful",Sheet1!$L2943,"")</f>
        <v/>
      </c>
      <c r="G2943">
        <f>IF(Sheet1!$F2943="failed",Sheet1!$L2943,"")</f>
        <v>1</v>
      </c>
    </row>
    <row r="2944" spans="5:7" x14ac:dyDescent="0.25">
      <c r="E2944">
        <v>2943</v>
      </c>
      <c r="F2944" t="str">
        <f>IF(Sheet1!F2944="successful",Sheet1!$L2944,"")</f>
        <v/>
      </c>
      <c r="G2944">
        <f>IF(Sheet1!$F2944="failed",Sheet1!$L2944,"")</f>
        <v>202</v>
      </c>
    </row>
    <row r="2945" spans="5:7" x14ac:dyDescent="0.25">
      <c r="E2945">
        <v>2944</v>
      </c>
      <c r="F2945" t="str">
        <f>IF(Sheet1!F2945="successful",Sheet1!$L2945,"")</f>
        <v/>
      </c>
      <c r="G2945">
        <f>IF(Sheet1!$F2945="failed",Sheet1!$L2945,"")</f>
        <v>0</v>
      </c>
    </row>
    <row r="2946" spans="5:7" x14ac:dyDescent="0.25">
      <c r="E2946">
        <v>2945</v>
      </c>
      <c r="F2946" t="str">
        <f>IF(Sheet1!F2946="successful",Sheet1!$L2946,"")</f>
        <v/>
      </c>
      <c r="G2946">
        <f>IF(Sheet1!$F2946="failed",Sheet1!$L2946,"")</f>
        <v>1</v>
      </c>
    </row>
    <row r="2947" spans="5:7" x14ac:dyDescent="0.25">
      <c r="E2947">
        <v>2946</v>
      </c>
      <c r="F2947" t="str">
        <f>IF(Sheet1!F2947="successful",Sheet1!$L2947,"")</f>
        <v/>
      </c>
      <c r="G2947">
        <f>IF(Sheet1!$F2947="failed",Sheet1!$L2947,"")</f>
        <v>0</v>
      </c>
    </row>
    <row r="2948" spans="5:7" x14ac:dyDescent="0.25">
      <c r="E2948">
        <v>2947</v>
      </c>
      <c r="F2948" t="str">
        <f>IF(Sheet1!F2948="successful",Sheet1!$L2948,"")</f>
        <v/>
      </c>
      <c r="G2948">
        <f>IF(Sheet1!$F2948="failed",Sheet1!$L2948,"")</f>
        <v>2</v>
      </c>
    </row>
    <row r="2949" spans="5:7" x14ac:dyDescent="0.25">
      <c r="E2949">
        <v>2948</v>
      </c>
      <c r="F2949" t="str">
        <f>IF(Sheet1!F2949="successful",Sheet1!$L2949,"")</f>
        <v/>
      </c>
      <c r="G2949">
        <f>IF(Sheet1!$F2949="failed",Sheet1!$L2949,"")</f>
        <v>13</v>
      </c>
    </row>
    <row r="2950" spans="5:7" x14ac:dyDescent="0.25">
      <c r="E2950">
        <v>2949</v>
      </c>
      <c r="F2950" t="str">
        <f>IF(Sheet1!F2950="successful",Sheet1!$L2950,"")</f>
        <v/>
      </c>
      <c r="G2950">
        <f>IF(Sheet1!$F2950="failed",Sheet1!$L2950,"")</f>
        <v>9</v>
      </c>
    </row>
    <row r="2951" spans="5:7" x14ac:dyDescent="0.25">
      <c r="E2951">
        <v>2950</v>
      </c>
      <c r="F2951" t="str">
        <f>IF(Sheet1!F2951="successful",Sheet1!$L2951,"")</f>
        <v/>
      </c>
      <c r="G2951">
        <f>IF(Sheet1!$F2951="failed",Sheet1!$L2951,"")</f>
        <v>2</v>
      </c>
    </row>
    <row r="2952" spans="5:7" x14ac:dyDescent="0.25">
      <c r="E2952">
        <v>2951</v>
      </c>
      <c r="F2952" t="str">
        <f>IF(Sheet1!F2952="successful",Sheet1!$L2952,"")</f>
        <v/>
      </c>
      <c r="G2952">
        <f>IF(Sheet1!$F2952="failed",Sheet1!$L2952,"")</f>
        <v>0</v>
      </c>
    </row>
    <row r="2953" spans="5:7" x14ac:dyDescent="0.25">
      <c r="E2953">
        <v>2952</v>
      </c>
      <c r="F2953" t="str">
        <f>IF(Sheet1!F2953="successful",Sheet1!$L2953,"")</f>
        <v/>
      </c>
      <c r="G2953" t="str">
        <f>IF(Sheet1!$F2953="failed",Sheet1!$L2953,"")</f>
        <v/>
      </c>
    </row>
    <row r="2954" spans="5:7" x14ac:dyDescent="0.25">
      <c r="E2954">
        <v>2953</v>
      </c>
      <c r="F2954" t="str">
        <f>IF(Sheet1!F2954="successful",Sheet1!$L2954,"")</f>
        <v/>
      </c>
      <c r="G2954" t="str">
        <f>IF(Sheet1!$F2954="failed",Sheet1!$L2954,"")</f>
        <v/>
      </c>
    </row>
    <row r="2955" spans="5:7" x14ac:dyDescent="0.25">
      <c r="E2955">
        <v>2954</v>
      </c>
      <c r="F2955" t="str">
        <f>IF(Sheet1!F2955="successful",Sheet1!$L2955,"")</f>
        <v/>
      </c>
      <c r="G2955" t="str">
        <f>IF(Sheet1!$F2955="failed",Sheet1!$L2955,"")</f>
        <v/>
      </c>
    </row>
    <row r="2956" spans="5:7" x14ac:dyDescent="0.25">
      <c r="E2956">
        <v>2955</v>
      </c>
      <c r="F2956" t="str">
        <f>IF(Sheet1!F2956="successful",Sheet1!$L2956,"")</f>
        <v/>
      </c>
      <c r="G2956" t="str">
        <f>IF(Sheet1!$F2956="failed",Sheet1!$L2956,"")</f>
        <v/>
      </c>
    </row>
    <row r="2957" spans="5:7" x14ac:dyDescent="0.25">
      <c r="E2957">
        <v>2956</v>
      </c>
      <c r="F2957" t="str">
        <f>IF(Sheet1!F2957="successful",Sheet1!$L2957,"")</f>
        <v/>
      </c>
      <c r="G2957" t="str">
        <f>IF(Sheet1!$F2957="failed",Sheet1!$L2957,"")</f>
        <v/>
      </c>
    </row>
    <row r="2958" spans="5:7" x14ac:dyDescent="0.25">
      <c r="E2958">
        <v>2957</v>
      </c>
      <c r="F2958" t="str">
        <f>IF(Sheet1!F2958="successful",Sheet1!$L2958,"")</f>
        <v/>
      </c>
      <c r="G2958" t="str">
        <f>IF(Sheet1!$F2958="failed",Sheet1!$L2958,"")</f>
        <v/>
      </c>
    </row>
    <row r="2959" spans="5:7" x14ac:dyDescent="0.25">
      <c r="E2959">
        <v>2958</v>
      </c>
      <c r="F2959" t="str">
        <f>IF(Sheet1!F2959="successful",Sheet1!$L2959,"")</f>
        <v/>
      </c>
      <c r="G2959" t="str">
        <f>IF(Sheet1!$F2959="failed",Sheet1!$L2959,"")</f>
        <v/>
      </c>
    </row>
    <row r="2960" spans="5:7" x14ac:dyDescent="0.25">
      <c r="E2960">
        <v>2959</v>
      </c>
      <c r="F2960" t="str">
        <f>IF(Sheet1!F2960="successful",Sheet1!$L2960,"")</f>
        <v/>
      </c>
      <c r="G2960" t="str">
        <f>IF(Sheet1!$F2960="failed",Sheet1!$L2960,"")</f>
        <v/>
      </c>
    </row>
    <row r="2961" spans="5:7" x14ac:dyDescent="0.25">
      <c r="E2961">
        <v>2960</v>
      </c>
      <c r="F2961" t="str">
        <f>IF(Sheet1!F2961="successful",Sheet1!$L2961,"")</f>
        <v/>
      </c>
      <c r="G2961" t="str">
        <f>IF(Sheet1!$F2961="failed",Sheet1!$L2961,"")</f>
        <v/>
      </c>
    </row>
    <row r="2962" spans="5:7" x14ac:dyDescent="0.25">
      <c r="E2962">
        <v>2961</v>
      </c>
      <c r="F2962" t="str">
        <f>IF(Sheet1!F2962="successful",Sheet1!$L2962,"")</f>
        <v/>
      </c>
      <c r="G2962" t="str">
        <f>IF(Sheet1!$F2962="failed",Sheet1!$L2962,"")</f>
        <v/>
      </c>
    </row>
    <row r="2963" spans="5:7" x14ac:dyDescent="0.25">
      <c r="E2963">
        <v>2962</v>
      </c>
      <c r="F2963">
        <f>IF(Sheet1!F2963="successful",Sheet1!$L2963,"")</f>
        <v>108</v>
      </c>
      <c r="G2963" t="str">
        <f>IF(Sheet1!$F2963="failed",Sheet1!$L2963,"")</f>
        <v/>
      </c>
    </row>
    <row r="2964" spans="5:7" x14ac:dyDescent="0.25">
      <c r="E2964">
        <v>2963</v>
      </c>
      <c r="F2964">
        <f>IF(Sheet1!F2964="successful",Sheet1!$L2964,"")</f>
        <v>20</v>
      </c>
      <c r="G2964" t="str">
        <f>IF(Sheet1!$F2964="failed",Sheet1!$L2964,"")</f>
        <v/>
      </c>
    </row>
    <row r="2965" spans="5:7" x14ac:dyDescent="0.25">
      <c r="E2965">
        <v>2964</v>
      </c>
      <c r="F2965">
        <f>IF(Sheet1!F2965="successful",Sheet1!$L2965,"")</f>
        <v>98</v>
      </c>
      <c r="G2965" t="str">
        <f>IF(Sheet1!$F2965="failed",Sheet1!$L2965,"")</f>
        <v/>
      </c>
    </row>
    <row r="2966" spans="5:7" x14ac:dyDescent="0.25">
      <c r="E2966">
        <v>2965</v>
      </c>
      <c r="F2966">
        <f>IF(Sheet1!F2966="successful",Sheet1!$L2966,"")</f>
        <v>196</v>
      </c>
      <c r="G2966" t="str">
        <f>IF(Sheet1!$F2966="failed",Sheet1!$L2966,"")</f>
        <v/>
      </c>
    </row>
    <row r="2967" spans="5:7" x14ac:dyDescent="0.25">
      <c r="E2967">
        <v>2966</v>
      </c>
      <c r="F2967">
        <f>IF(Sheet1!F2967="successful",Sheet1!$L2967,"")</f>
        <v>39</v>
      </c>
      <c r="G2967" t="str">
        <f>IF(Sheet1!$F2967="failed",Sheet1!$L2967,"")</f>
        <v/>
      </c>
    </row>
    <row r="2968" spans="5:7" x14ac:dyDescent="0.25">
      <c r="E2968">
        <v>2967</v>
      </c>
      <c r="F2968">
        <f>IF(Sheet1!F2968="successful",Sheet1!$L2968,"")</f>
        <v>128</v>
      </c>
      <c r="G2968" t="str">
        <f>IF(Sheet1!$F2968="failed",Sheet1!$L2968,"")</f>
        <v/>
      </c>
    </row>
    <row r="2969" spans="5:7" x14ac:dyDescent="0.25">
      <c r="E2969">
        <v>2968</v>
      </c>
      <c r="F2969">
        <f>IF(Sheet1!F2969="successful",Sheet1!$L2969,"")</f>
        <v>71</v>
      </c>
      <c r="G2969" t="str">
        <f>IF(Sheet1!$F2969="failed",Sheet1!$L2969,"")</f>
        <v/>
      </c>
    </row>
    <row r="2970" spans="5:7" x14ac:dyDescent="0.25">
      <c r="E2970">
        <v>2969</v>
      </c>
      <c r="F2970">
        <f>IF(Sheet1!F2970="successful",Sheet1!$L2970,"")</f>
        <v>47</v>
      </c>
      <c r="G2970" t="str">
        <f>IF(Sheet1!$F2970="failed",Sheet1!$L2970,"")</f>
        <v/>
      </c>
    </row>
    <row r="2971" spans="5:7" x14ac:dyDescent="0.25">
      <c r="E2971">
        <v>2970</v>
      </c>
      <c r="F2971">
        <f>IF(Sheet1!F2971="successful",Sheet1!$L2971,"")</f>
        <v>17</v>
      </c>
      <c r="G2971" t="str">
        <f>IF(Sheet1!$F2971="failed",Sheet1!$L2971,"")</f>
        <v/>
      </c>
    </row>
    <row r="2972" spans="5:7" x14ac:dyDescent="0.25">
      <c r="E2972">
        <v>2971</v>
      </c>
      <c r="F2972">
        <f>IF(Sheet1!F2972="successful",Sheet1!$L2972,"")</f>
        <v>91</v>
      </c>
      <c r="G2972" t="str">
        <f>IF(Sheet1!$F2972="failed",Sheet1!$L2972,"")</f>
        <v/>
      </c>
    </row>
    <row r="2973" spans="5:7" x14ac:dyDescent="0.25">
      <c r="E2973">
        <v>2972</v>
      </c>
      <c r="F2973">
        <f>IF(Sheet1!F2973="successful",Sheet1!$L2973,"")</f>
        <v>43</v>
      </c>
      <c r="G2973" t="str">
        <f>IF(Sheet1!$F2973="failed",Sheet1!$L2973,"")</f>
        <v/>
      </c>
    </row>
    <row r="2974" spans="5:7" x14ac:dyDescent="0.25">
      <c r="E2974">
        <v>2973</v>
      </c>
      <c r="F2974">
        <f>IF(Sheet1!F2974="successful",Sheet1!$L2974,"")</f>
        <v>17</v>
      </c>
      <c r="G2974" t="str">
        <f>IF(Sheet1!$F2974="failed",Sheet1!$L2974,"")</f>
        <v/>
      </c>
    </row>
    <row r="2975" spans="5:7" x14ac:dyDescent="0.25">
      <c r="E2975">
        <v>2974</v>
      </c>
      <c r="F2975">
        <f>IF(Sheet1!F2975="successful",Sheet1!$L2975,"")</f>
        <v>33</v>
      </c>
      <c r="G2975" t="str">
        <f>IF(Sheet1!$F2975="failed",Sheet1!$L2975,"")</f>
        <v/>
      </c>
    </row>
    <row r="2976" spans="5:7" x14ac:dyDescent="0.25">
      <c r="E2976">
        <v>2975</v>
      </c>
      <c r="F2976">
        <f>IF(Sheet1!F2976="successful",Sheet1!$L2976,"")</f>
        <v>87</v>
      </c>
      <c r="G2976" t="str">
        <f>IF(Sheet1!$F2976="failed",Sheet1!$L2976,"")</f>
        <v/>
      </c>
    </row>
    <row r="2977" spans="5:7" x14ac:dyDescent="0.25">
      <c r="E2977">
        <v>2976</v>
      </c>
      <c r="F2977">
        <f>IF(Sheet1!F2977="successful",Sheet1!$L2977,"")</f>
        <v>113</v>
      </c>
      <c r="G2977" t="str">
        <f>IF(Sheet1!$F2977="failed",Sheet1!$L2977,"")</f>
        <v/>
      </c>
    </row>
    <row r="2978" spans="5:7" x14ac:dyDescent="0.25">
      <c r="E2978">
        <v>2977</v>
      </c>
      <c r="F2978">
        <f>IF(Sheet1!F2978="successful",Sheet1!$L2978,"")</f>
        <v>14</v>
      </c>
      <c r="G2978" t="str">
        <f>IF(Sheet1!$F2978="failed",Sheet1!$L2978,"")</f>
        <v/>
      </c>
    </row>
    <row r="2979" spans="5:7" x14ac:dyDescent="0.25">
      <c r="E2979">
        <v>2978</v>
      </c>
      <c r="F2979">
        <f>IF(Sheet1!F2979="successful",Sheet1!$L2979,"")</f>
        <v>30</v>
      </c>
      <c r="G2979" t="str">
        <f>IF(Sheet1!$F2979="failed",Sheet1!$L2979,"")</f>
        <v/>
      </c>
    </row>
    <row r="2980" spans="5:7" x14ac:dyDescent="0.25">
      <c r="E2980">
        <v>2979</v>
      </c>
      <c r="F2980">
        <f>IF(Sheet1!F2980="successful",Sheet1!$L2980,"")</f>
        <v>16</v>
      </c>
      <c r="G2980" t="str">
        <f>IF(Sheet1!$F2980="failed",Sheet1!$L2980,"")</f>
        <v/>
      </c>
    </row>
    <row r="2981" spans="5:7" x14ac:dyDescent="0.25">
      <c r="E2981">
        <v>2980</v>
      </c>
      <c r="F2981">
        <f>IF(Sheet1!F2981="successful",Sheet1!$L2981,"")</f>
        <v>46</v>
      </c>
      <c r="G2981" t="str">
        <f>IF(Sheet1!$F2981="failed",Sheet1!$L2981,"")</f>
        <v/>
      </c>
    </row>
    <row r="2982" spans="5:7" x14ac:dyDescent="0.25">
      <c r="E2982">
        <v>2981</v>
      </c>
      <c r="F2982">
        <f>IF(Sheet1!F2982="successful",Sheet1!$L2982,"")</f>
        <v>24</v>
      </c>
      <c r="G2982" t="str">
        <f>IF(Sheet1!$F2982="failed",Sheet1!$L2982,"")</f>
        <v/>
      </c>
    </row>
    <row r="2983" spans="5:7" x14ac:dyDescent="0.25">
      <c r="E2983">
        <v>2982</v>
      </c>
      <c r="F2983">
        <f>IF(Sheet1!F2983="successful",Sheet1!$L2983,"")</f>
        <v>97</v>
      </c>
      <c r="G2983" t="str">
        <f>IF(Sheet1!$F2983="failed",Sheet1!$L2983,"")</f>
        <v/>
      </c>
    </row>
    <row r="2984" spans="5:7" x14ac:dyDescent="0.25">
      <c r="E2984">
        <v>2983</v>
      </c>
      <c r="F2984">
        <f>IF(Sheet1!F2984="successful",Sheet1!$L2984,"")</f>
        <v>59</v>
      </c>
      <c r="G2984" t="str">
        <f>IF(Sheet1!$F2984="failed",Sheet1!$L2984,"")</f>
        <v/>
      </c>
    </row>
    <row r="2985" spans="5:7" x14ac:dyDescent="0.25">
      <c r="E2985">
        <v>2984</v>
      </c>
      <c r="F2985">
        <f>IF(Sheet1!F2985="successful",Sheet1!$L2985,"")</f>
        <v>1095</v>
      </c>
      <c r="G2985" t="str">
        <f>IF(Sheet1!$F2985="failed",Sheet1!$L2985,"")</f>
        <v/>
      </c>
    </row>
    <row r="2986" spans="5:7" x14ac:dyDescent="0.25">
      <c r="E2986">
        <v>2985</v>
      </c>
      <c r="F2986">
        <f>IF(Sheet1!F2986="successful",Sheet1!$L2986,"")</f>
        <v>218</v>
      </c>
      <c r="G2986" t="str">
        <f>IF(Sheet1!$F2986="failed",Sheet1!$L2986,"")</f>
        <v/>
      </c>
    </row>
    <row r="2987" spans="5:7" x14ac:dyDescent="0.25">
      <c r="E2987">
        <v>2986</v>
      </c>
      <c r="F2987">
        <f>IF(Sheet1!F2987="successful",Sheet1!$L2987,"")</f>
        <v>111</v>
      </c>
      <c r="G2987" t="str">
        <f>IF(Sheet1!$F2987="failed",Sheet1!$L2987,"")</f>
        <v/>
      </c>
    </row>
    <row r="2988" spans="5:7" x14ac:dyDescent="0.25">
      <c r="E2988">
        <v>2987</v>
      </c>
      <c r="F2988">
        <f>IF(Sheet1!F2988="successful",Sheet1!$L2988,"")</f>
        <v>56</v>
      </c>
      <c r="G2988" t="str">
        <f>IF(Sheet1!$F2988="failed",Sheet1!$L2988,"")</f>
        <v/>
      </c>
    </row>
    <row r="2989" spans="5:7" x14ac:dyDescent="0.25">
      <c r="E2989">
        <v>2988</v>
      </c>
      <c r="F2989">
        <f>IF(Sheet1!F2989="successful",Sheet1!$L2989,"")</f>
        <v>265</v>
      </c>
      <c r="G2989" t="str">
        <f>IF(Sheet1!$F2989="failed",Sheet1!$L2989,"")</f>
        <v/>
      </c>
    </row>
    <row r="2990" spans="5:7" x14ac:dyDescent="0.25">
      <c r="E2990">
        <v>2989</v>
      </c>
      <c r="F2990">
        <f>IF(Sheet1!F2990="successful",Sheet1!$L2990,"")</f>
        <v>28</v>
      </c>
      <c r="G2990" t="str">
        <f>IF(Sheet1!$F2990="failed",Sheet1!$L2990,"")</f>
        <v/>
      </c>
    </row>
    <row r="2991" spans="5:7" x14ac:dyDescent="0.25">
      <c r="E2991">
        <v>2990</v>
      </c>
      <c r="F2991">
        <f>IF(Sheet1!F2991="successful",Sheet1!$L2991,"")</f>
        <v>364</v>
      </c>
      <c r="G2991" t="str">
        <f>IF(Sheet1!$F2991="failed",Sheet1!$L2991,"")</f>
        <v/>
      </c>
    </row>
    <row r="2992" spans="5:7" x14ac:dyDescent="0.25">
      <c r="E2992">
        <v>2991</v>
      </c>
      <c r="F2992">
        <f>IF(Sheet1!F2992="successful",Sheet1!$L2992,"")</f>
        <v>27</v>
      </c>
      <c r="G2992" t="str">
        <f>IF(Sheet1!$F2992="failed",Sheet1!$L2992,"")</f>
        <v/>
      </c>
    </row>
    <row r="2993" spans="5:7" x14ac:dyDescent="0.25">
      <c r="E2993">
        <v>2992</v>
      </c>
      <c r="F2993">
        <f>IF(Sheet1!F2993="successful",Sheet1!$L2993,"")</f>
        <v>93</v>
      </c>
      <c r="G2993" t="str">
        <f>IF(Sheet1!$F2993="failed",Sheet1!$L2993,"")</f>
        <v/>
      </c>
    </row>
    <row r="2994" spans="5:7" x14ac:dyDescent="0.25">
      <c r="E2994">
        <v>2993</v>
      </c>
      <c r="F2994">
        <f>IF(Sheet1!F2994="successful",Sheet1!$L2994,"")</f>
        <v>64</v>
      </c>
      <c r="G2994" t="str">
        <f>IF(Sheet1!$F2994="failed",Sheet1!$L2994,"")</f>
        <v/>
      </c>
    </row>
    <row r="2995" spans="5:7" x14ac:dyDescent="0.25">
      <c r="E2995">
        <v>2994</v>
      </c>
      <c r="F2995">
        <f>IF(Sheet1!F2995="successful",Sheet1!$L2995,"")</f>
        <v>22</v>
      </c>
      <c r="G2995" t="str">
        <f>IF(Sheet1!$F2995="failed",Sheet1!$L2995,"")</f>
        <v/>
      </c>
    </row>
    <row r="2996" spans="5:7" x14ac:dyDescent="0.25">
      <c r="E2996">
        <v>2995</v>
      </c>
      <c r="F2996">
        <f>IF(Sheet1!F2996="successful",Sheet1!$L2996,"")</f>
        <v>59</v>
      </c>
      <c r="G2996" t="str">
        <f>IF(Sheet1!$F2996="failed",Sheet1!$L2996,"")</f>
        <v/>
      </c>
    </row>
    <row r="2997" spans="5:7" x14ac:dyDescent="0.25">
      <c r="E2997">
        <v>2996</v>
      </c>
      <c r="F2997">
        <f>IF(Sheet1!F2997="successful",Sheet1!$L2997,"")</f>
        <v>249</v>
      </c>
      <c r="G2997" t="str">
        <f>IF(Sheet1!$F2997="failed",Sheet1!$L2997,"")</f>
        <v/>
      </c>
    </row>
    <row r="2998" spans="5:7" x14ac:dyDescent="0.25">
      <c r="E2998">
        <v>2997</v>
      </c>
      <c r="F2998">
        <f>IF(Sheet1!F2998="successful",Sheet1!$L2998,"")</f>
        <v>392</v>
      </c>
      <c r="G2998" t="str">
        <f>IF(Sheet1!$F2998="failed",Sheet1!$L2998,"")</f>
        <v/>
      </c>
    </row>
    <row r="2999" spans="5:7" x14ac:dyDescent="0.25">
      <c r="E2999">
        <v>2998</v>
      </c>
      <c r="F2999">
        <f>IF(Sheet1!F2999="successful",Sheet1!$L2999,"")</f>
        <v>115</v>
      </c>
      <c r="G2999" t="str">
        <f>IF(Sheet1!$F2999="failed",Sheet1!$L2999,"")</f>
        <v/>
      </c>
    </row>
    <row r="3000" spans="5:7" x14ac:dyDescent="0.25">
      <c r="E3000">
        <v>2999</v>
      </c>
      <c r="F3000">
        <f>IF(Sheet1!F3000="successful",Sheet1!$L3000,"")</f>
        <v>433</v>
      </c>
      <c r="G3000" t="str">
        <f>IF(Sheet1!$F3000="failed",Sheet1!$L3000,"")</f>
        <v/>
      </c>
    </row>
    <row r="3001" spans="5:7" x14ac:dyDescent="0.25">
      <c r="E3001">
        <v>3000</v>
      </c>
      <c r="F3001">
        <f>IF(Sheet1!F3001="successful",Sheet1!$L3001,"")</f>
        <v>20</v>
      </c>
      <c r="G3001" t="str">
        <f>IF(Sheet1!$F3001="failed",Sheet1!$L3001,"")</f>
        <v/>
      </c>
    </row>
    <row r="3002" spans="5:7" x14ac:dyDescent="0.25">
      <c r="E3002">
        <v>3001</v>
      </c>
      <c r="F3002">
        <f>IF(Sheet1!F3002="successful",Sheet1!$L3002,"")</f>
        <v>8</v>
      </c>
      <c r="G3002" t="str">
        <f>IF(Sheet1!$F3002="failed",Sheet1!$L3002,"")</f>
        <v/>
      </c>
    </row>
    <row r="3003" spans="5:7" x14ac:dyDescent="0.25">
      <c r="E3003">
        <v>3002</v>
      </c>
      <c r="F3003">
        <f>IF(Sheet1!F3003="successful",Sheet1!$L3003,"")</f>
        <v>175</v>
      </c>
      <c r="G3003" t="str">
        <f>IF(Sheet1!$F3003="failed",Sheet1!$L3003,"")</f>
        <v/>
      </c>
    </row>
    <row r="3004" spans="5:7" x14ac:dyDescent="0.25">
      <c r="E3004">
        <v>3003</v>
      </c>
      <c r="F3004">
        <f>IF(Sheet1!F3004="successful",Sheet1!$L3004,"")</f>
        <v>104</v>
      </c>
      <c r="G3004" t="str">
        <f>IF(Sheet1!$F3004="failed",Sheet1!$L3004,"")</f>
        <v/>
      </c>
    </row>
    <row r="3005" spans="5:7" x14ac:dyDescent="0.25">
      <c r="E3005">
        <v>3004</v>
      </c>
      <c r="F3005">
        <f>IF(Sheet1!F3005="successful",Sheet1!$L3005,"")</f>
        <v>17</v>
      </c>
      <c r="G3005" t="str">
        <f>IF(Sheet1!$F3005="failed",Sheet1!$L3005,"")</f>
        <v/>
      </c>
    </row>
    <row r="3006" spans="5:7" x14ac:dyDescent="0.25">
      <c r="E3006">
        <v>3005</v>
      </c>
      <c r="F3006">
        <f>IF(Sheet1!F3006="successful",Sheet1!$L3006,"")</f>
        <v>277</v>
      </c>
      <c r="G3006" t="str">
        <f>IF(Sheet1!$F3006="failed",Sheet1!$L3006,"")</f>
        <v/>
      </c>
    </row>
    <row r="3007" spans="5:7" x14ac:dyDescent="0.25">
      <c r="E3007">
        <v>3006</v>
      </c>
      <c r="F3007">
        <f>IF(Sheet1!F3007="successful",Sheet1!$L3007,"")</f>
        <v>118</v>
      </c>
      <c r="G3007" t="str">
        <f>IF(Sheet1!$F3007="failed",Sheet1!$L3007,"")</f>
        <v/>
      </c>
    </row>
    <row r="3008" spans="5:7" x14ac:dyDescent="0.25">
      <c r="E3008">
        <v>3007</v>
      </c>
      <c r="F3008">
        <f>IF(Sheet1!F3008="successful",Sheet1!$L3008,"")</f>
        <v>97</v>
      </c>
      <c r="G3008" t="str">
        <f>IF(Sheet1!$F3008="failed",Sheet1!$L3008,"")</f>
        <v/>
      </c>
    </row>
    <row r="3009" spans="5:7" x14ac:dyDescent="0.25">
      <c r="E3009">
        <v>3008</v>
      </c>
      <c r="F3009">
        <f>IF(Sheet1!F3009="successful",Sheet1!$L3009,"")</f>
        <v>20</v>
      </c>
      <c r="G3009" t="str">
        <f>IF(Sheet1!$F3009="failed",Sheet1!$L3009,"")</f>
        <v/>
      </c>
    </row>
    <row r="3010" spans="5:7" x14ac:dyDescent="0.25">
      <c r="E3010">
        <v>3009</v>
      </c>
      <c r="F3010">
        <f>IF(Sheet1!F3010="successful",Sheet1!$L3010,"")</f>
        <v>26</v>
      </c>
      <c r="G3010" t="str">
        <f>IF(Sheet1!$F3010="failed",Sheet1!$L3010,"")</f>
        <v/>
      </c>
    </row>
    <row r="3011" spans="5:7" x14ac:dyDescent="0.25">
      <c r="E3011">
        <v>3010</v>
      </c>
      <c r="F3011">
        <f>IF(Sheet1!F3011="successful",Sheet1!$L3011,"")</f>
        <v>128</v>
      </c>
      <c r="G3011" t="str">
        <f>IF(Sheet1!$F3011="failed",Sheet1!$L3011,"")</f>
        <v/>
      </c>
    </row>
    <row r="3012" spans="5:7" x14ac:dyDescent="0.25">
      <c r="E3012">
        <v>3011</v>
      </c>
      <c r="F3012">
        <f>IF(Sheet1!F3012="successful",Sheet1!$L3012,"")</f>
        <v>15</v>
      </c>
      <c r="G3012" t="str">
        <f>IF(Sheet1!$F3012="failed",Sheet1!$L3012,"")</f>
        <v/>
      </c>
    </row>
    <row r="3013" spans="5:7" x14ac:dyDescent="0.25">
      <c r="E3013">
        <v>3012</v>
      </c>
      <c r="F3013">
        <f>IF(Sheet1!F3013="successful",Sheet1!$L3013,"")</f>
        <v>25</v>
      </c>
      <c r="G3013" t="str">
        <f>IF(Sheet1!$F3013="failed",Sheet1!$L3013,"")</f>
        <v/>
      </c>
    </row>
    <row r="3014" spans="5:7" x14ac:dyDescent="0.25">
      <c r="E3014">
        <v>3013</v>
      </c>
      <c r="F3014">
        <f>IF(Sheet1!F3014="successful",Sheet1!$L3014,"")</f>
        <v>55</v>
      </c>
      <c r="G3014" t="str">
        <f>IF(Sheet1!$F3014="failed",Sheet1!$L3014,"")</f>
        <v/>
      </c>
    </row>
    <row r="3015" spans="5:7" x14ac:dyDescent="0.25">
      <c r="E3015">
        <v>3014</v>
      </c>
      <c r="F3015">
        <f>IF(Sheet1!F3015="successful",Sheet1!$L3015,"")</f>
        <v>107</v>
      </c>
      <c r="G3015" t="str">
        <f>IF(Sheet1!$F3015="failed",Sheet1!$L3015,"")</f>
        <v/>
      </c>
    </row>
    <row r="3016" spans="5:7" x14ac:dyDescent="0.25">
      <c r="E3016">
        <v>3015</v>
      </c>
      <c r="F3016">
        <f>IF(Sheet1!F3016="successful",Sheet1!$L3016,"")</f>
        <v>557</v>
      </c>
      <c r="G3016" t="str">
        <f>IF(Sheet1!$F3016="failed",Sheet1!$L3016,"")</f>
        <v/>
      </c>
    </row>
    <row r="3017" spans="5:7" x14ac:dyDescent="0.25">
      <c r="E3017">
        <v>3016</v>
      </c>
      <c r="F3017">
        <f>IF(Sheet1!F3017="successful",Sheet1!$L3017,"")</f>
        <v>40</v>
      </c>
      <c r="G3017" t="str">
        <f>IF(Sheet1!$F3017="failed",Sheet1!$L3017,"")</f>
        <v/>
      </c>
    </row>
    <row r="3018" spans="5:7" x14ac:dyDescent="0.25">
      <c r="E3018">
        <v>3017</v>
      </c>
      <c r="F3018">
        <f>IF(Sheet1!F3018="successful",Sheet1!$L3018,"")</f>
        <v>36</v>
      </c>
      <c r="G3018" t="str">
        <f>IF(Sheet1!$F3018="failed",Sheet1!$L3018,"")</f>
        <v/>
      </c>
    </row>
    <row r="3019" spans="5:7" x14ac:dyDescent="0.25">
      <c r="E3019">
        <v>3018</v>
      </c>
      <c r="F3019">
        <f>IF(Sheet1!F3019="successful",Sheet1!$L3019,"")</f>
        <v>159</v>
      </c>
      <c r="G3019" t="str">
        <f>IF(Sheet1!$F3019="failed",Sheet1!$L3019,"")</f>
        <v/>
      </c>
    </row>
    <row r="3020" spans="5:7" x14ac:dyDescent="0.25">
      <c r="E3020">
        <v>3019</v>
      </c>
      <c r="F3020">
        <f>IF(Sheet1!F3020="successful",Sheet1!$L3020,"")</f>
        <v>41</v>
      </c>
      <c r="G3020" t="str">
        <f>IF(Sheet1!$F3020="failed",Sheet1!$L3020,"")</f>
        <v/>
      </c>
    </row>
    <row r="3021" spans="5:7" x14ac:dyDescent="0.25">
      <c r="E3021">
        <v>3020</v>
      </c>
      <c r="F3021">
        <f>IF(Sheet1!F3021="successful",Sheet1!$L3021,"")</f>
        <v>226</v>
      </c>
      <c r="G3021" t="str">
        <f>IF(Sheet1!$F3021="failed",Sheet1!$L3021,"")</f>
        <v/>
      </c>
    </row>
    <row r="3022" spans="5:7" x14ac:dyDescent="0.25">
      <c r="E3022">
        <v>3021</v>
      </c>
      <c r="F3022">
        <f>IF(Sheet1!F3022="successful",Sheet1!$L3022,"")</f>
        <v>30</v>
      </c>
      <c r="G3022" t="str">
        <f>IF(Sheet1!$F3022="failed",Sheet1!$L3022,"")</f>
        <v/>
      </c>
    </row>
    <row r="3023" spans="5:7" x14ac:dyDescent="0.25">
      <c r="E3023">
        <v>3022</v>
      </c>
      <c r="F3023">
        <f>IF(Sheet1!F3023="successful",Sheet1!$L3023,"")</f>
        <v>103</v>
      </c>
      <c r="G3023" t="str">
        <f>IF(Sheet1!$F3023="failed",Sheet1!$L3023,"")</f>
        <v/>
      </c>
    </row>
    <row r="3024" spans="5:7" x14ac:dyDescent="0.25">
      <c r="E3024">
        <v>3023</v>
      </c>
      <c r="F3024">
        <f>IF(Sheet1!F3024="successful",Sheet1!$L3024,"")</f>
        <v>62</v>
      </c>
      <c r="G3024" t="str">
        <f>IF(Sheet1!$F3024="failed",Sheet1!$L3024,"")</f>
        <v/>
      </c>
    </row>
    <row r="3025" spans="5:7" x14ac:dyDescent="0.25">
      <c r="E3025">
        <v>3024</v>
      </c>
      <c r="F3025">
        <f>IF(Sheet1!F3025="successful",Sheet1!$L3025,"")</f>
        <v>6</v>
      </c>
      <c r="G3025" t="str">
        <f>IF(Sheet1!$F3025="failed",Sheet1!$L3025,"")</f>
        <v/>
      </c>
    </row>
    <row r="3026" spans="5:7" x14ac:dyDescent="0.25">
      <c r="E3026">
        <v>3025</v>
      </c>
      <c r="F3026">
        <f>IF(Sheet1!F3026="successful",Sheet1!$L3026,"")</f>
        <v>182</v>
      </c>
      <c r="G3026" t="str">
        <f>IF(Sheet1!$F3026="failed",Sheet1!$L3026,"")</f>
        <v/>
      </c>
    </row>
    <row r="3027" spans="5:7" x14ac:dyDescent="0.25">
      <c r="E3027">
        <v>3026</v>
      </c>
      <c r="F3027">
        <f>IF(Sheet1!F3027="successful",Sheet1!$L3027,"")</f>
        <v>145</v>
      </c>
      <c r="G3027" t="str">
        <f>IF(Sheet1!$F3027="failed",Sheet1!$L3027,"")</f>
        <v/>
      </c>
    </row>
    <row r="3028" spans="5:7" x14ac:dyDescent="0.25">
      <c r="E3028">
        <v>3027</v>
      </c>
      <c r="F3028">
        <f>IF(Sheet1!F3028="successful",Sheet1!$L3028,"")</f>
        <v>25</v>
      </c>
      <c r="G3028" t="str">
        <f>IF(Sheet1!$F3028="failed",Sheet1!$L3028,"")</f>
        <v/>
      </c>
    </row>
    <row r="3029" spans="5:7" x14ac:dyDescent="0.25">
      <c r="E3029">
        <v>3028</v>
      </c>
      <c r="F3029">
        <f>IF(Sheet1!F3029="successful",Sheet1!$L3029,"")</f>
        <v>320</v>
      </c>
      <c r="G3029" t="str">
        <f>IF(Sheet1!$F3029="failed",Sheet1!$L3029,"")</f>
        <v/>
      </c>
    </row>
    <row r="3030" spans="5:7" x14ac:dyDescent="0.25">
      <c r="E3030">
        <v>3029</v>
      </c>
      <c r="F3030">
        <f>IF(Sheet1!F3030="successful",Sheet1!$L3030,"")</f>
        <v>99</v>
      </c>
      <c r="G3030" t="str">
        <f>IF(Sheet1!$F3030="failed",Sheet1!$L3030,"")</f>
        <v/>
      </c>
    </row>
    <row r="3031" spans="5:7" x14ac:dyDescent="0.25">
      <c r="E3031">
        <v>3030</v>
      </c>
      <c r="F3031">
        <f>IF(Sheet1!F3031="successful",Sheet1!$L3031,"")</f>
        <v>348</v>
      </c>
      <c r="G3031" t="str">
        <f>IF(Sheet1!$F3031="failed",Sheet1!$L3031,"")</f>
        <v/>
      </c>
    </row>
    <row r="3032" spans="5:7" x14ac:dyDescent="0.25">
      <c r="E3032">
        <v>3031</v>
      </c>
      <c r="F3032">
        <f>IF(Sheet1!F3032="successful",Sheet1!$L3032,"")</f>
        <v>41</v>
      </c>
      <c r="G3032" t="str">
        <f>IF(Sheet1!$F3032="failed",Sheet1!$L3032,"")</f>
        <v/>
      </c>
    </row>
    <row r="3033" spans="5:7" x14ac:dyDescent="0.25">
      <c r="E3033">
        <v>3032</v>
      </c>
      <c r="F3033">
        <f>IF(Sheet1!F3033="successful",Sheet1!$L3033,"")</f>
        <v>29</v>
      </c>
      <c r="G3033" t="str">
        <f>IF(Sheet1!$F3033="failed",Sheet1!$L3033,"")</f>
        <v/>
      </c>
    </row>
    <row r="3034" spans="5:7" x14ac:dyDescent="0.25">
      <c r="E3034">
        <v>3033</v>
      </c>
      <c r="F3034">
        <f>IF(Sheet1!F3034="successful",Sheet1!$L3034,"")</f>
        <v>25</v>
      </c>
      <c r="G3034" t="str">
        <f>IF(Sheet1!$F3034="failed",Sheet1!$L3034,"")</f>
        <v/>
      </c>
    </row>
    <row r="3035" spans="5:7" x14ac:dyDescent="0.25">
      <c r="E3035">
        <v>3034</v>
      </c>
      <c r="F3035">
        <f>IF(Sheet1!F3035="successful",Sheet1!$L3035,"")</f>
        <v>23</v>
      </c>
      <c r="G3035" t="str">
        <f>IF(Sheet1!$F3035="failed",Sheet1!$L3035,"")</f>
        <v/>
      </c>
    </row>
    <row r="3036" spans="5:7" x14ac:dyDescent="0.25">
      <c r="E3036">
        <v>3035</v>
      </c>
      <c r="F3036">
        <f>IF(Sheet1!F3036="successful",Sheet1!$L3036,"")</f>
        <v>1260</v>
      </c>
      <c r="G3036" t="str">
        <f>IF(Sheet1!$F3036="failed",Sheet1!$L3036,"")</f>
        <v/>
      </c>
    </row>
    <row r="3037" spans="5:7" x14ac:dyDescent="0.25">
      <c r="E3037">
        <v>3036</v>
      </c>
      <c r="F3037">
        <f>IF(Sheet1!F3037="successful",Sheet1!$L3037,"")</f>
        <v>307</v>
      </c>
      <c r="G3037" t="str">
        <f>IF(Sheet1!$F3037="failed",Sheet1!$L3037,"")</f>
        <v/>
      </c>
    </row>
    <row r="3038" spans="5:7" x14ac:dyDescent="0.25">
      <c r="E3038">
        <v>3037</v>
      </c>
      <c r="F3038">
        <f>IF(Sheet1!F3038="successful",Sheet1!$L3038,"")</f>
        <v>329</v>
      </c>
      <c r="G3038" t="str">
        <f>IF(Sheet1!$F3038="failed",Sheet1!$L3038,"")</f>
        <v/>
      </c>
    </row>
    <row r="3039" spans="5:7" x14ac:dyDescent="0.25">
      <c r="E3039">
        <v>3038</v>
      </c>
      <c r="F3039">
        <f>IF(Sheet1!F3039="successful",Sheet1!$L3039,"")</f>
        <v>32</v>
      </c>
      <c r="G3039" t="str">
        <f>IF(Sheet1!$F3039="failed",Sheet1!$L3039,"")</f>
        <v/>
      </c>
    </row>
    <row r="3040" spans="5:7" x14ac:dyDescent="0.25">
      <c r="E3040">
        <v>3039</v>
      </c>
      <c r="F3040">
        <f>IF(Sheet1!F3040="successful",Sheet1!$L3040,"")</f>
        <v>27</v>
      </c>
      <c r="G3040" t="str">
        <f>IF(Sheet1!$F3040="failed",Sheet1!$L3040,"")</f>
        <v/>
      </c>
    </row>
    <row r="3041" spans="5:7" x14ac:dyDescent="0.25">
      <c r="E3041">
        <v>3040</v>
      </c>
      <c r="F3041">
        <f>IF(Sheet1!F3041="successful",Sheet1!$L3041,"")</f>
        <v>236</v>
      </c>
      <c r="G3041" t="str">
        <f>IF(Sheet1!$F3041="failed",Sheet1!$L3041,"")</f>
        <v/>
      </c>
    </row>
    <row r="3042" spans="5:7" x14ac:dyDescent="0.25">
      <c r="E3042">
        <v>3041</v>
      </c>
      <c r="F3042">
        <f>IF(Sheet1!F3042="successful",Sheet1!$L3042,"")</f>
        <v>42</v>
      </c>
      <c r="G3042" t="str">
        <f>IF(Sheet1!$F3042="failed",Sheet1!$L3042,"")</f>
        <v/>
      </c>
    </row>
    <row r="3043" spans="5:7" x14ac:dyDescent="0.25">
      <c r="E3043">
        <v>3042</v>
      </c>
      <c r="F3043">
        <f>IF(Sheet1!F3043="successful",Sheet1!$L3043,"")</f>
        <v>95</v>
      </c>
      <c r="G3043" t="str">
        <f>IF(Sheet1!$F3043="failed",Sheet1!$L3043,"")</f>
        <v/>
      </c>
    </row>
    <row r="3044" spans="5:7" x14ac:dyDescent="0.25">
      <c r="E3044">
        <v>3043</v>
      </c>
      <c r="F3044">
        <f>IF(Sheet1!F3044="successful",Sheet1!$L3044,"")</f>
        <v>37</v>
      </c>
      <c r="G3044" t="str">
        <f>IF(Sheet1!$F3044="failed",Sheet1!$L3044,"")</f>
        <v/>
      </c>
    </row>
    <row r="3045" spans="5:7" x14ac:dyDescent="0.25">
      <c r="E3045">
        <v>3044</v>
      </c>
      <c r="F3045">
        <f>IF(Sheet1!F3045="successful",Sheet1!$L3045,"")</f>
        <v>128</v>
      </c>
      <c r="G3045" t="str">
        <f>IF(Sheet1!$F3045="failed",Sheet1!$L3045,"")</f>
        <v/>
      </c>
    </row>
    <row r="3046" spans="5:7" x14ac:dyDescent="0.25">
      <c r="E3046">
        <v>3045</v>
      </c>
      <c r="F3046">
        <f>IF(Sheet1!F3046="successful",Sheet1!$L3046,"")</f>
        <v>156</v>
      </c>
      <c r="G3046" t="str">
        <f>IF(Sheet1!$F3046="failed",Sheet1!$L3046,"")</f>
        <v/>
      </c>
    </row>
    <row r="3047" spans="5:7" x14ac:dyDescent="0.25">
      <c r="E3047">
        <v>3046</v>
      </c>
      <c r="F3047">
        <f>IF(Sheet1!F3047="successful",Sheet1!$L3047,"")</f>
        <v>64</v>
      </c>
      <c r="G3047" t="str">
        <f>IF(Sheet1!$F3047="failed",Sheet1!$L3047,"")</f>
        <v/>
      </c>
    </row>
    <row r="3048" spans="5:7" x14ac:dyDescent="0.25">
      <c r="E3048">
        <v>3047</v>
      </c>
      <c r="F3048">
        <f>IF(Sheet1!F3048="successful",Sheet1!$L3048,"")</f>
        <v>58</v>
      </c>
      <c r="G3048" t="str">
        <f>IF(Sheet1!$F3048="failed",Sheet1!$L3048,"")</f>
        <v/>
      </c>
    </row>
    <row r="3049" spans="5:7" x14ac:dyDescent="0.25">
      <c r="E3049">
        <v>3048</v>
      </c>
      <c r="F3049">
        <f>IF(Sheet1!F3049="successful",Sheet1!$L3049,"")</f>
        <v>20</v>
      </c>
      <c r="G3049" t="str">
        <f>IF(Sheet1!$F3049="failed",Sheet1!$L3049,"")</f>
        <v/>
      </c>
    </row>
    <row r="3050" spans="5:7" x14ac:dyDescent="0.25">
      <c r="E3050">
        <v>3049</v>
      </c>
      <c r="F3050">
        <f>IF(Sheet1!F3050="successful",Sheet1!$L3050,"")</f>
        <v>47</v>
      </c>
      <c r="G3050" t="str">
        <f>IF(Sheet1!$F3050="failed",Sheet1!$L3050,"")</f>
        <v/>
      </c>
    </row>
    <row r="3051" spans="5:7" x14ac:dyDescent="0.25">
      <c r="E3051">
        <v>3050</v>
      </c>
      <c r="F3051">
        <f>IF(Sheet1!F3051="successful",Sheet1!$L3051,"")</f>
        <v>54</v>
      </c>
      <c r="G3051" t="str">
        <f>IF(Sheet1!$F3051="failed",Sheet1!$L3051,"")</f>
        <v/>
      </c>
    </row>
    <row r="3052" spans="5:7" x14ac:dyDescent="0.25">
      <c r="E3052">
        <v>3051</v>
      </c>
      <c r="F3052">
        <f>IF(Sheet1!F3052="successful",Sheet1!$L3052,"")</f>
        <v>9</v>
      </c>
      <c r="G3052" t="str">
        <f>IF(Sheet1!$F3052="failed",Sheet1!$L3052,"")</f>
        <v/>
      </c>
    </row>
    <row r="3053" spans="5:7" x14ac:dyDescent="0.25">
      <c r="E3053">
        <v>3052</v>
      </c>
      <c r="F3053" t="str">
        <f>IF(Sheet1!F3053="successful",Sheet1!$L3053,"")</f>
        <v/>
      </c>
      <c r="G3053">
        <f>IF(Sheet1!$F3053="failed",Sheet1!$L3053,"")</f>
        <v>35</v>
      </c>
    </row>
    <row r="3054" spans="5:7" x14ac:dyDescent="0.25">
      <c r="E3054">
        <v>3053</v>
      </c>
      <c r="F3054" t="str">
        <f>IF(Sheet1!F3054="successful",Sheet1!$L3054,"")</f>
        <v/>
      </c>
      <c r="G3054">
        <f>IF(Sheet1!$F3054="failed",Sheet1!$L3054,"")</f>
        <v>2</v>
      </c>
    </row>
    <row r="3055" spans="5:7" x14ac:dyDescent="0.25">
      <c r="E3055">
        <v>3054</v>
      </c>
      <c r="F3055" t="str">
        <f>IF(Sheet1!F3055="successful",Sheet1!$L3055,"")</f>
        <v/>
      </c>
      <c r="G3055">
        <f>IF(Sheet1!$F3055="failed",Sheet1!$L3055,"")</f>
        <v>3</v>
      </c>
    </row>
    <row r="3056" spans="5:7" x14ac:dyDescent="0.25">
      <c r="E3056">
        <v>3055</v>
      </c>
      <c r="F3056" t="str">
        <f>IF(Sheet1!F3056="successful",Sheet1!$L3056,"")</f>
        <v/>
      </c>
      <c r="G3056">
        <f>IF(Sheet1!$F3056="failed",Sheet1!$L3056,"")</f>
        <v>0</v>
      </c>
    </row>
    <row r="3057" spans="5:7" x14ac:dyDescent="0.25">
      <c r="E3057">
        <v>3056</v>
      </c>
      <c r="F3057" t="str">
        <f>IF(Sheet1!F3057="successful",Sheet1!$L3057,"")</f>
        <v/>
      </c>
      <c r="G3057">
        <f>IF(Sheet1!$F3057="failed",Sheet1!$L3057,"")</f>
        <v>1</v>
      </c>
    </row>
    <row r="3058" spans="5:7" x14ac:dyDescent="0.25">
      <c r="E3058">
        <v>3057</v>
      </c>
      <c r="F3058" t="str">
        <f>IF(Sheet1!F3058="successful",Sheet1!$L3058,"")</f>
        <v/>
      </c>
      <c r="G3058">
        <f>IF(Sheet1!$F3058="failed",Sheet1!$L3058,"")</f>
        <v>0</v>
      </c>
    </row>
    <row r="3059" spans="5:7" x14ac:dyDescent="0.25">
      <c r="E3059">
        <v>3058</v>
      </c>
      <c r="F3059" t="str">
        <f>IF(Sheet1!F3059="successful",Sheet1!$L3059,"")</f>
        <v/>
      </c>
      <c r="G3059">
        <f>IF(Sheet1!$F3059="failed",Sheet1!$L3059,"")</f>
        <v>0</v>
      </c>
    </row>
    <row r="3060" spans="5:7" x14ac:dyDescent="0.25">
      <c r="E3060">
        <v>3059</v>
      </c>
      <c r="F3060" t="str">
        <f>IF(Sheet1!F3060="successful",Sheet1!$L3060,"")</f>
        <v/>
      </c>
      <c r="G3060">
        <f>IF(Sheet1!$F3060="failed",Sheet1!$L3060,"")</f>
        <v>3</v>
      </c>
    </row>
    <row r="3061" spans="5:7" x14ac:dyDescent="0.25">
      <c r="E3061">
        <v>3060</v>
      </c>
      <c r="F3061" t="str">
        <f>IF(Sheet1!F3061="successful",Sheet1!$L3061,"")</f>
        <v/>
      </c>
      <c r="G3061">
        <f>IF(Sheet1!$F3061="failed",Sheet1!$L3061,"")</f>
        <v>11</v>
      </c>
    </row>
    <row r="3062" spans="5:7" x14ac:dyDescent="0.25">
      <c r="E3062">
        <v>3061</v>
      </c>
      <c r="F3062" t="str">
        <f>IF(Sheet1!F3062="successful",Sheet1!$L3062,"")</f>
        <v/>
      </c>
      <c r="G3062">
        <f>IF(Sheet1!$F3062="failed",Sheet1!$L3062,"")</f>
        <v>6</v>
      </c>
    </row>
    <row r="3063" spans="5:7" x14ac:dyDescent="0.25">
      <c r="E3063">
        <v>3062</v>
      </c>
      <c r="F3063" t="str">
        <f>IF(Sheet1!F3063="successful",Sheet1!$L3063,"")</f>
        <v/>
      </c>
      <c r="G3063">
        <f>IF(Sheet1!$F3063="failed",Sheet1!$L3063,"")</f>
        <v>0</v>
      </c>
    </row>
    <row r="3064" spans="5:7" x14ac:dyDescent="0.25">
      <c r="E3064">
        <v>3063</v>
      </c>
      <c r="F3064" t="str">
        <f>IF(Sheet1!F3064="successful",Sheet1!$L3064,"")</f>
        <v/>
      </c>
      <c r="G3064">
        <f>IF(Sheet1!$F3064="failed",Sheet1!$L3064,"")</f>
        <v>67</v>
      </c>
    </row>
    <row r="3065" spans="5:7" x14ac:dyDescent="0.25">
      <c r="E3065">
        <v>3064</v>
      </c>
      <c r="F3065" t="str">
        <f>IF(Sheet1!F3065="successful",Sheet1!$L3065,"")</f>
        <v/>
      </c>
      <c r="G3065">
        <f>IF(Sheet1!$F3065="failed",Sheet1!$L3065,"")</f>
        <v>23</v>
      </c>
    </row>
    <row r="3066" spans="5:7" x14ac:dyDescent="0.25">
      <c r="E3066">
        <v>3065</v>
      </c>
      <c r="F3066" t="str">
        <f>IF(Sheet1!F3066="successful",Sheet1!$L3066,"")</f>
        <v/>
      </c>
      <c r="G3066">
        <f>IF(Sheet1!$F3066="failed",Sheet1!$L3066,"")</f>
        <v>72</v>
      </c>
    </row>
    <row r="3067" spans="5:7" x14ac:dyDescent="0.25">
      <c r="E3067">
        <v>3066</v>
      </c>
      <c r="F3067" t="str">
        <f>IF(Sheet1!F3067="successful",Sheet1!$L3067,"")</f>
        <v/>
      </c>
      <c r="G3067">
        <f>IF(Sheet1!$F3067="failed",Sheet1!$L3067,"")</f>
        <v>2</v>
      </c>
    </row>
    <row r="3068" spans="5:7" x14ac:dyDescent="0.25">
      <c r="E3068">
        <v>3067</v>
      </c>
      <c r="F3068" t="str">
        <f>IF(Sheet1!F3068="successful",Sheet1!$L3068,"")</f>
        <v/>
      </c>
      <c r="G3068">
        <f>IF(Sheet1!$F3068="failed",Sheet1!$L3068,"")</f>
        <v>15</v>
      </c>
    </row>
    <row r="3069" spans="5:7" x14ac:dyDescent="0.25">
      <c r="E3069">
        <v>3068</v>
      </c>
      <c r="F3069" t="str">
        <f>IF(Sheet1!F3069="successful",Sheet1!$L3069,"")</f>
        <v/>
      </c>
      <c r="G3069">
        <f>IF(Sheet1!$F3069="failed",Sheet1!$L3069,"")</f>
        <v>1</v>
      </c>
    </row>
    <row r="3070" spans="5:7" x14ac:dyDescent="0.25">
      <c r="E3070">
        <v>3069</v>
      </c>
      <c r="F3070" t="str">
        <f>IF(Sheet1!F3070="successful",Sheet1!$L3070,"")</f>
        <v/>
      </c>
      <c r="G3070">
        <f>IF(Sheet1!$F3070="failed",Sheet1!$L3070,"")</f>
        <v>2</v>
      </c>
    </row>
    <row r="3071" spans="5:7" x14ac:dyDescent="0.25">
      <c r="E3071">
        <v>3070</v>
      </c>
      <c r="F3071" t="str">
        <f>IF(Sheet1!F3071="successful",Sheet1!$L3071,"")</f>
        <v/>
      </c>
      <c r="G3071">
        <f>IF(Sheet1!$F3071="failed",Sheet1!$L3071,"")</f>
        <v>7</v>
      </c>
    </row>
    <row r="3072" spans="5:7" x14ac:dyDescent="0.25">
      <c r="E3072">
        <v>3071</v>
      </c>
      <c r="F3072" t="str">
        <f>IF(Sheet1!F3072="successful",Sheet1!$L3072,"")</f>
        <v/>
      </c>
      <c r="G3072">
        <f>IF(Sheet1!$F3072="failed",Sheet1!$L3072,"")</f>
        <v>16</v>
      </c>
    </row>
    <row r="3073" spans="5:7" x14ac:dyDescent="0.25">
      <c r="E3073">
        <v>3072</v>
      </c>
      <c r="F3073" t="str">
        <f>IF(Sheet1!F3073="successful",Sheet1!$L3073,"")</f>
        <v/>
      </c>
      <c r="G3073">
        <f>IF(Sheet1!$F3073="failed",Sheet1!$L3073,"")</f>
        <v>117</v>
      </c>
    </row>
    <row r="3074" spans="5:7" x14ac:dyDescent="0.25">
      <c r="E3074">
        <v>3073</v>
      </c>
      <c r="F3074" t="str">
        <f>IF(Sheet1!F3074="successful",Sheet1!$L3074,"")</f>
        <v/>
      </c>
      <c r="G3074">
        <f>IF(Sheet1!$F3074="failed",Sheet1!$L3074,"")</f>
        <v>2</v>
      </c>
    </row>
    <row r="3075" spans="5:7" x14ac:dyDescent="0.25">
      <c r="E3075">
        <v>3074</v>
      </c>
      <c r="F3075" t="str">
        <f>IF(Sheet1!F3075="successful",Sheet1!$L3075,"")</f>
        <v/>
      </c>
      <c r="G3075">
        <f>IF(Sheet1!$F3075="failed",Sheet1!$L3075,"")</f>
        <v>7</v>
      </c>
    </row>
    <row r="3076" spans="5:7" x14ac:dyDescent="0.25">
      <c r="E3076">
        <v>3075</v>
      </c>
      <c r="F3076" t="str">
        <f>IF(Sheet1!F3076="successful",Sheet1!$L3076,"")</f>
        <v/>
      </c>
      <c r="G3076">
        <f>IF(Sheet1!$F3076="failed",Sheet1!$L3076,"")</f>
        <v>3</v>
      </c>
    </row>
    <row r="3077" spans="5:7" x14ac:dyDescent="0.25">
      <c r="E3077">
        <v>3076</v>
      </c>
      <c r="F3077" t="str">
        <f>IF(Sheet1!F3077="successful",Sheet1!$L3077,"")</f>
        <v/>
      </c>
      <c r="G3077">
        <f>IF(Sheet1!$F3077="failed",Sheet1!$L3077,"")</f>
        <v>20</v>
      </c>
    </row>
    <row r="3078" spans="5:7" x14ac:dyDescent="0.25">
      <c r="E3078">
        <v>3077</v>
      </c>
      <c r="F3078" t="str">
        <f>IF(Sheet1!F3078="successful",Sheet1!$L3078,"")</f>
        <v/>
      </c>
      <c r="G3078">
        <f>IF(Sheet1!$F3078="failed",Sheet1!$L3078,"")</f>
        <v>50</v>
      </c>
    </row>
    <row r="3079" spans="5:7" x14ac:dyDescent="0.25">
      <c r="E3079">
        <v>3078</v>
      </c>
      <c r="F3079" t="str">
        <f>IF(Sheet1!F3079="successful",Sheet1!$L3079,"")</f>
        <v/>
      </c>
      <c r="G3079">
        <f>IF(Sheet1!$F3079="failed",Sheet1!$L3079,"")</f>
        <v>2</v>
      </c>
    </row>
    <row r="3080" spans="5:7" x14ac:dyDescent="0.25">
      <c r="E3080">
        <v>3079</v>
      </c>
      <c r="F3080" t="str">
        <f>IF(Sheet1!F3080="successful",Sheet1!$L3080,"")</f>
        <v/>
      </c>
      <c r="G3080">
        <f>IF(Sheet1!$F3080="failed",Sheet1!$L3080,"")</f>
        <v>3</v>
      </c>
    </row>
    <row r="3081" spans="5:7" x14ac:dyDescent="0.25">
      <c r="E3081">
        <v>3080</v>
      </c>
      <c r="F3081" t="str">
        <f>IF(Sheet1!F3081="successful",Sheet1!$L3081,"")</f>
        <v/>
      </c>
      <c r="G3081">
        <f>IF(Sheet1!$F3081="failed",Sheet1!$L3081,"")</f>
        <v>27</v>
      </c>
    </row>
    <row r="3082" spans="5:7" x14ac:dyDescent="0.25">
      <c r="E3082">
        <v>3081</v>
      </c>
      <c r="F3082" t="str">
        <f>IF(Sheet1!F3082="successful",Sheet1!$L3082,"")</f>
        <v/>
      </c>
      <c r="G3082">
        <f>IF(Sheet1!$F3082="failed",Sheet1!$L3082,"")</f>
        <v>7</v>
      </c>
    </row>
    <row r="3083" spans="5:7" x14ac:dyDescent="0.25">
      <c r="E3083">
        <v>3082</v>
      </c>
      <c r="F3083" t="str">
        <f>IF(Sheet1!F3083="successful",Sheet1!$L3083,"")</f>
        <v/>
      </c>
      <c r="G3083">
        <f>IF(Sheet1!$F3083="failed",Sheet1!$L3083,"")</f>
        <v>5</v>
      </c>
    </row>
    <row r="3084" spans="5:7" x14ac:dyDescent="0.25">
      <c r="E3084">
        <v>3083</v>
      </c>
      <c r="F3084" t="str">
        <f>IF(Sheet1!F3084="successful",Sheet1!$L3084,"")</f>
        <v/>
      </c>
      <c r="G3084">
        <f>IF(Sheet1!$F3084="failed",Sheet1!$L3084,"")</f>
        <v>0</v>
      </c>
    </row>
    <row r="3085" spans="5:7" x14ac:dyDescent="0.25">
      <c r="E3085">
        <v>3084</v>
      </c>
      <c r="F3085" t="str">
        <f>IF(Sheet1!F3085="successful",Sheet1!$L3085,"")</f>
        <v/>
      </c>
      <c r="G3085">
        <f>IF(Sheet1!$F3085="failed",Sheet1!$L3085,"")</f>
        <v>3</v>
      </c>
    </row>
    <row r="3086" spans="5:7" x14ac:dyDescent="0.25">
      <c r="E3086">
        <v>3085</v>
      </c>
      <c r="F3086" t="str">
        <f>IF(Sheet1!F3086="successful",Sheet1!$L3086,"")</f>
        <v/>
      </c>
      <c r="G3086">
        <f>IF(Sheet1!$F3086="failed",Sheet1!$L3086,"")</f>
        <v>6</v>
      </c>
    </row>
    <row r="3087" spans="5:7" x14ac:dyDescent="0.25">
      <c r="E3087">
        <v>3086</v>
      </c>
      <c r="F3087" t="str">
        <f>IF(Sheet1!F3087="successful",Sheet1!$L3087,"")</f>
        <v/>
      </c>
      <c r="G3087">
        <f>IF(Sheet1!$F3087="failed",Sheet1!$L3087,"")</f>
        <v>9</v>
      </c>
    </row>
    <row r="3088" spans="5:7" x14ac:dyDescent="0.25">
      <c r="E3088">
        <v>3087</v>
      </c>
      <c r="F3088" t="str">
        <f>IF(Sheet1!F3088="successful",Sheet1!$L3088,"")</f>
        <v/>
      </c>
      <c r="G3088">
        <f>IF(Sheet1!$F3088="failed",Sheet1!$L3088,"")</f>
        <v>3</v>
      </c>
    </row>
    <row r="3089" spans="5:7" x14ac:dyDescent="0.25">
      <c r="E3089">
        <v>3088</v>
      </c>
      <c r="F3089" t="str">
        <f>IF(Sheet1!F3089="successful",Sheet1!$L3089,"")</f>
        <v/>
      </c>
      <c r="G3089">
        <f>IF(Sheet1!$F3089="failed",Sheet1!$L3089,"")</f>
        <v>2</v>
      </c>
    </row>
    <row r="3090" spans="5:7" x14ac:dyDescent="0.25">
      <c r="E3090">
        <v>3089</v>
      </c>
      <c r="F3090" t="str">
        <f>IF(Sheet1!F3090="successful",Sheet1!$L3090,"")</f>
        <v/>
      </c>
      <c r="G3090">
        <f>IF(Sheet1!$F3090="failed",Sheet1!$L3090,"")</f>
        <v>3</v>
      </c>
    </row>
    <row r="3091" spans="5:7" x14ac:dyDescent="0.25">
      <c r="E3091">
        <v>3090</v>
      </c>
      <c r="F3091" t="str">
        <f>IF(Sheet1!F3091="successful",Sheet1!$L3091,"")</f>
        <v/>
      </c>
      <c r="G3091">
        <f>IF(Sheet1!$F3091="failed",Sheet1!$L3091,"")</f>
        <v>45</v>
      </c>
    </row>
    <row r="3092" spans="5:7" x14ac:dyDescent="0.25">
      <c r="E3092">
        <v>3091</v>
      </c>
      <c r="F3092" t="str">
        <f>IF(Sheet1!F3092="successful",Sheet1!$L3092,"")</f>
        <v/>
      </c>
      <c r="G3092">
        <f>IF(Sheet1!$F3092="failed",Sheet1!$L3092,"")</f>
        <v>9</v>
      </c>
    </row>
    <row r="3093" spans="5:7" x14ac:dyDescent="0.25">
      <c r="E3093">
        <v>3092</v>
      </c>
      <c r="F3093" t="str">
        <f>IF(Sheet1!F3093="successful",Sheet1!$L3093,"")</f>
        <v/>
      </c>
      <c r="G3093">
        <f>IF(Sheet1!$F3093="failed",Sheet1!$L3093,"")</f>
        <v>9</v>
      </c>
    </row>
    <row r="3094" spans="5:7" x14ac:dyDescent="0.25">
      <c r="E3094">
        <v>3093</v>
      </c>
      <c r="F3094" t="str">
        <f>IF(Sheet1!F3094="successful",Sheet1!$L3094,"")</f>
        <v/>
      </c>
      <c r="G3094">
        <f>IF(Sheet1!$F3094="failed",Sheet1!$L3094,"")</f>
        <v>21</v>
      </c>
    </row>
    <row r="3095" spans="5:7" x14ac:dyDescent="0.25">
      <c r="E3095">
        <v>3094</v>
      </c>
      <c r="F3095" t="str">
        <f>IF(Sheet1!F3095="successful",Sheet1!$L3095,"")</f>
        <v/>
      </c>
      <c r="G3095">
        <f>IF(Sheet1!$F3095="failed",Sheet1!$L3095,"")</f>
        <v>17</v>
      </c>
    </row>
    <row r="3096" spans="5:7" x14ac:dyDescent="0.25">
      <c r="E3096">
        <v>3095</v>
      </c>
      <c r="F3096" t="str">
        <f>IF(Sheet1!F3096="successful",Sheet1!$L3096,"")</f>
        <v/>
      </c>
      <c r="G3096">
        <f>IF(Sheet1!$F3096="failed",Sheet1!$L3096,"")</f>
        <v>1</v>
      </c>
    </row>
    <row r="3097" spans="5:7" x14ac:dyDescent="0.25">
      <c r="E3097">
        <v>3096</v>
      </c>
      <c r="F3097" t="str">
        <f>IF(Sheet1!F3097="successful",Sheet1!$L3097,"")</f>
        <v/>
      </c>
      <c r="G3097">
        <f>IF(Sheet1!$F3097="failed",Sheet1!$L3097,"")</f>
        <v>1</v>
      </c>
    </row>
    <row r="3098" spans="5:7" x14ac:dyDescent="0.25">
      <c r="E3098">
        <v>3097</v>
      </c>
      <c r="F3098" t="str">
        <f>IF(Sheet1!F3098="successful",Sheet1!$L3098,"")</f>
        <v/>
      </c>
      <c r="G3098">
        <f>IF(Sheet1!$F3098="failed",Sheet1!$L3098,"")</f>
        <v>14</v>
      </c>
    </row>
    <row r="3099" spans="5:7" x14ac:dyDescent="0.25">
      <c r="E3099">
        <v>3098</v>
      </c>
      <c r="F3099" t="str">
        <f>IF(Sheet1!F3099="successful",Sheet1!$L3099,"")</f>
        <v/>
      </c>
      <c r="G3099">
        <f>IF(Sheet1!$F3099="failed",Sheet1!$L3099,"")</f>
        <v>42</v>
      </c>
    </row>
    <row r="3100" spans="5:7" x14ac:dyDescent="0.25">
      <c r="E3100">
        <v>3099</v>
      </c>
      <c r="F3100" t="str">
        <f>IF(Sheet1!F3100="successful",Sheet1!$L3100,"")</f>
        <v/>
      </c>
      <c r="G3100">
        <f>IF(Sheet1!$F3100="failed",Sheet1!$L3100,"")</f>
        <v>27</v>
      </c>
    </row>
    <row r="3101" spans="5:7" x14ac:dyDescent="0.25">
      <c r="E3101">
        <v>3100</v>
      </c>
      <c r="F3101" t="str">
        <f>IF(Sheet1!F3101="successful",Sheet1!$L3101,"")</f>
        <v/>
      </c>
      <c r="G3101">
        <f>IF(Sheet1!$F3101="failed",Sheet1!$L3101,"")</f>
        <v>5</v>
      </c>
    </row>
    <row r="3102" spans="5:7" x14ac:dyDescent="0.25">
      <c r="E3102">
        <v>3101</v>
      </c>
      <c r="F3102" t="str">
        <f>IF(Sheet1!F3102="successful",Sheet1!$L3102,"")</f>
        <v/>
      </c>
      <c r="G3102">
        <f>IF(Sheet1!$F3102="failed",Sheet1!$L3102,"")</f>
        <v>13</v>
      </c>
    </row>
    <row r="3103" spans="5:7" x14ac:dyDescent="0.25">
      <c r="E3103">
        <v>3102</v>
      </c>
      <c r="F3103" t="str">
        <f>IF(Sheet1!F3103="successful",Sheet1!$L3103,"")</f>
        <v/>
      </c>
      <c r="G3103">
        <f>IF(Sheet1!$F3103="failed",Sheet1!$L3103,"")</f>
        <v>12</v>
      </c>
    </row>
    <row r="3104" spans="5:7" x14ac:dyDescent="0.25">
      <c r="E3104">
        <v>3103</v>
      </c>
      <c r="F3104" t="str">
        <f>IF(Sheet1!F3104="successful",Sheet1!$L3104,"")</f>
        <v/>
      </c>
      <c r="G3104">
        <f>IF(Sheet1!$F3104="failed",Sheet1!$L3104,"")</f>
        <v>90</v>
      </c>
    </row>
    <row r="3105" spans="5:7" x14ac:dyDescent="0.25">
      <c r="E3105">
        <v>3104</v>
      </c>
      <c r="F3105" t="str">
        <f>IF(Sheet1!F3105="successful",Sheet1!$L3105,"")</f>
        <v/>
      </c>
      <c r="G3105">
        <f>IF(Sheet1!$F3105="failed",Sheet1!$L3105,"")</f>
        <v>2</v>
      </c>
    </row>
    <row r="3106" spans="5:7" x14ac:dyDescent="0.25">
      <c r="E3106">
        <v>3105</v>
      </c>
      <c r="F3106" t="str">
        <f>IF(Sheet1!F3106="successful",Sheet1!$L3106,"")</f>
        <v/>
      </c>
      <c r="G3106">
        <f>IF(Sheet1!$F3106="failed",Sheet1!$L3106,"")</f>
        <v>5</v>
      </c>
    </row>
    <row r="3107" spans="5:7" x14ac:dyDescent="0.25">
      <c r="E3107">
        <v>3106</v>
      </c>
      <c r="F3107" t="str">
        <f>IF(Sheet1!F3107="successful",Sheet1!$L3107,"")</f>
        <v/>
      </c>
      <c r="G3107">
        <f>IF(Sheet1!$F3107="failed",Sheet1!$L3107,"")</f>
        <v>31</v>
      </c>
    </row>
    <row r="3108" spans="5:7" x14ac:dyDescent="0.25">
      <c r="E3108">
        <v>3107</v>
      </c>
      <c r="F3108" t="str">
        <f>IF(Sheet1!F3108="successful",Sheet1!$L3108,"")</f>
        <v/>
      </c>
      <c r="G3108">
        <f>IF(Sheet1!$F3108="failed",Sheet1!$L3108,"")</f>
        <v>4</v>
      </c>
    </row>
    <row r="3109" spans="5:7" x14ac:dyDescent="0.25">
      <c r="E3109">
        <v>3108</v>
      </c>
      <c r="F3109" t="str">
        <f>IF(Sheet1!F3109="successful",Sheet1!$L3109,"")</f>
        <v/>
      </c>
      <c r="G3109">
        <f>IF(Sheet1!$F3109="failed",Sheet1!$L3109,"")</f>
        <v>29</v>
      </c>
    </row>
    <row r="3110" spans="5:7" x14ac:dyDescent="0.25">
      <c r="E3110">
        <v>3109</v>
      </c>
      <c r="F3110" t="str">
        <f>IF(Sheet1!F3110="successful",Sheet1!$L3110,"")</f>
        <v/>
      </c>
      <c r="G3110">
        <f>IF(Sheet1!$F3110="failed",Sheet1!$L3110,"")</f>
        <v>2</v>
      </c>
    </row>
    <row r="3111" spans="5:7" x14ac:dyDescent="0.25">
      <c r="E3111">
        <v>3110</v>
      </c>
      <c r="F3111" t="str">
        <f>IF(Sheet1!F3111="successful",Sheet1!$L3111,"")</f>
        <v/>
      </c>
      <c r="G3111">
        <f>IF(Sheet1!$F3111="failed",Sheet1!$L3111,"")</f>
        <v>114</v>
      </c>
    </row>
    <row r="3112" spans="5:7" x14ac:dyDescent="0.25">
      <c r="E3112">
        <v>3111</v>
      </c>
      <c r="F3112" t="str">
        <f>IF(Sheet1!F3112="successful",Sheet1!$L3112,"")</f>
        <v/>
      </c>
      <c r="G3112">
        <f>IF(Sheet1!$F3112="failed",Sheet1!$L3112,"")</f>
        <v>1</v>
      </c>
    </row>
    <row r="3113" spans="5:7" x14ac:dyDescent="0.25">
      <c r="E3113">
        <v>3112</v>
      </c>
      <c r="F3113" t="str">
        <f>IF(Sheet1!F3113="successful",Sheet1!$L3113,"")</f>
        <v/>
      </c>
      <c r="G3113">
        <f>IF(Sheet1!$F3113="failed",Sheet1!$L3113,"")</f>
        <v>76</v>
      </c>
    </row>
    <row r="3114" spans="5:7" x14ac:dyDescent="0.25">
      <c r="E3114">
        <v>3113</v>
      </c>
      <c r="F3114" t="str">
        <f>IF(Sheet1!F3114="successful",Sheet1!$L3114,"")</f>
        <v/>
      </c>
      <c r="G3114">
        <f>IF(Sheet1!$F3114="failed",Sheet1!$L3114,"")</f>
        <v>9</v>
      </c>
    </row>
    <row r="3115" spans="5:7" x14ac:dyDescent="0.25">
      <c r="E3115">
        <v>3114</v>
      </c>
      <c r="F3115" t="str">
        <f>IF(Sheet1!F3115="successful",Sheet1!$L3115,"")</f>
        <v/>
      </c>
      <c r="G3115">
        <f>IF(Sheet1!$F3115="failed",Sheet1!$L3115,"")</f>
        <v>37</v>
      </c>
    </row>
    <row r="3116" spans="5:7" x14ac:dyDescent="0.25">
      <c r="E3116">
        <v>3115</v>
      </c>
      <c r="F3116" t="str">
        <f>IF(Sheet1!F3116="successful",Sheet1!$L3116,"")</f>
        <v/>
      </c>
      <c r="G3116">
        <f>IF(Sheet1!$F3116="failed",Sheet1!$L3116,"")</f>
        <v>0</v>
      </c>
    </row>
    <row r="3117" spans="5:7" x14ac:dyDescent="0.25">
      <c r="E3117">
        <v>3116</v>
      </c>
      <c r="F3117" t="str">
        <f>IF(Sheet1!F3117="successful",Sheet1!$L3117,"")</f>
        <v/>
      </c>
      <c r="G3117">
        <f>IF(Sheet1!$F3117="failed",Sheet1!$L3117,"")</f>
        <v>1</v>
      </c>
    </row>
    <row r="3118" spans="5:7" x14ac:dyDescent="0.25">
      <c r="E3118">
        <v>3117</v>
      </c>
      <c r="F3118" t="str">
        <f>IF(Sheet1!F3118="successful",Sheet1!$L3118,"")</f>
        <v/>
      </c>
      <c r="G3118">
        <f>IF(Sheet1!$F3118="failed",Sheet1!$L3118,"")</f>
        <v>10</v>
      </c>
    </row>
    <row r="3119" spans="5:7" x14ac:dyDescent="0.25">
      <c r="E3119">
        <v>3118</v>
      </c>
      <c r="F3119" t="str">
        <f>IF(Sheet1!F3119="successful",Sheet1!$L3119,"")</f>
        <v/>
      </c>
      <c r="G3119">
        <f>IF(Sheet1!$F3119="failed",Sheet1!$L3119,"")</f>
        <v>1</v>
      </c>
    </row>
    <row r="3120" spans="5:7" x14ac:dyDescent="0.25">
      <c r="E3120">
        <v>3119</v>
      </c>
      <c r="F3120" t="str">
        <f>IF(Sheet1!F3120="successful",Sheet1!$L3120,"")</f>
        <v/>
      </c>
      <c r="G3120">
        <f>IF(Sheet1!$F3120="failed",Sheet1!$L3120,"")</f>
        <v>2</v>
      </c>
    </row>
    <row r="3121" spans="5:7" x14ac:dyDescent="0.25">
      <c r="E3121">
        <v>3120</v>
      </c>
      <c r="F3121" t="str">
        <f>IF(Sheet1!F3121="successful",Sheet1!$L3121,"")</f>
        <v/>
      </c>
      <c r="G3121">
        <f>IF(Sheet1!$F3121="failed",Sheet1!$L3121,"")</f>
        <v>1</v>
      </c>
    </row>
    <row r="3122" spans="5:7" x14ac:dyDescent="0.25">
      <c r="E3122">
        <v>3121</v>
      </c>
      <c r="F3122" t="str">
        <f>IF(Sheet1!F3122="successful",Sheet1!$L3122,"")</f>
        <v/>
      </c>
      <c r="G3122">
        <f>IF(Sheet1!$F3122="failed",Sheet1!$L3122,"")</f>
        <v>10</v>
      </c>
    </row>
    <row r="3123" spans="5:7" x14ac:dyDescent="0.25">
      <c r="E3123">
        <v>3122</v>
      </c>
      <c r="F3123" t="str">
        <f>IF(Sheet1!F3123="successful",Sheet1!$L3123,"")</f>
        <v/>
      </c>
      <c r="G3123" t="str">
        <f>IF(Sheet1!$F3123="failed",Sheet1!$L3123,"")</f>
        <v/>
      </c>
    </row>
    <row r="3124" spans="5:7" x14ac:dyDescent="0.25">
      <c r="E3124">
        <v>3123</v>
      </c>
      <c r="F3124" t="str">
        <f>IF(Sheet1!F3124="successful",Sheet1!$L3124,"")</f>
        <v/>
      </c>
      <c r="G3124" t="str">
        <f>IF(Sheet1!$F3124="failed",Sheet1!$L3124,"")</f>
        <v/>
      </c>
    </row>
    <row r="3125" spans="5:7" x14ac:dyDescent="0.25">
      <c r="E3125">
        <v>3124</v>
      </c>
      <c r="F3125" t="str">
        <f>IF(Sheet1!F3125="successful",Sheet1!$L3125,"")</f>
        <v/>
      </c>
      <c r="G3125" t="str">
        <f>IF(Sheet1!$F3125="failed",Sheet1!$L3125,"")</f>
        <v/>
      </c>
    </row>
    <row r="3126" spans="5:7" x14ac:dyDescent="0.25">
      <c r="E3126">
        <v>3125</v>
      </c>
      <c r="F3126" t="str">
        <f>IF(Sheet1!F3126="successful",Sheet1!$L3126,"")</f>
        <v/>
      </c>
      <c r="G3126" t="str">
        <f>IF(Sheet1!$F3126="failed",Sheet1!$L3126,"")</f>
        <v/>
      </c>
    </row>
    <row r="3127" spans="5:7" x14ac:dyDescent="0.25">
      <c r="E3127">
        <v>3126</v>
      </c>
      <c r="F3127" t="str">
        <f>IF(Sheet1!F3127="successful",Sheet1!$L3127,"")</f>
        <v/>
      </c>
      <c r="G3127" t="str">
        <f>IF(Sheet1!$F3127="failed",Sheet1!$L3127,"")</f>
        <v/>
      </c>
    </row>
    <row r="3128" spans="5:7" x14ac:dyDescent="0.25">
      <c r="E3128">
        <v>3127</v>
      </c>
      <c r="F3128" t="str">
        <f>IF(Sheet1!F3128="successful",Sheet1!$L3128,"")</f>
        <v/>
      </c>
      <c r="G3128" t="str">
        <f>IF(Sheet1!$F3128="failed",Sheet1!$L3128,"")</f>
        <v/>
      </c>
    </row>
    <row r="3129" spans="5:7" x14ac:dyDescent="0.25">
      <c r="E3129">
        <v>3128</v>
      </c>
      <c r="F3129" t="str">
        <f>IF(Sheet1!F3129="successful",Sheet1!$L3129,"")</f>
        <v/>
      </c>
      <c r="G3129" t="str">
        <f>IF(Sheet1!$F3129="failed",Sheet1!$L3129,"")</f>
        <v/>
      </c>
    </row>
    <row r="3130" spans="5:7" x14ac:dyDescent="0.25">
      <c r="E3130">
        <v>3129</v>
      </c>
      <c r="F3130" t="str">
        <f>IF(Sheet1!F3130="successful",Sheet1!$L3130,"")</f>
        <v/>
      </c>
      <c r="G3130" t="str">
        <f>IF(Sheet1!$F3130="failed",Sheet1!$L3130,"")</f>
        <v/>
      </c>
    </row>
    <row r="3131" spans="5:7" x14ac:dyDescent="0.25">
      <c r="E3131">
        <v>3130</v>
      </c>
      <c r="F3131" t="str">
        <f>IF(Sheet1!F3131="successful",Sheet1!$L3131,"")</f>
        <v/>
      </c>
      <c r="G3131" t="str">
        <f>IF(Sheet1!$F3131="failed",Sheet1!$L3131,"")</f>
        <v/>
      </c>
    </row>
    <row r="3132" spans="5:7" x14ac:dyDescent="0.25">
      <c r="E3132">
        <v>3131</v>
      </c>
      <c r="F3132" t="str">
        <f>IF(Sheet1!F3132="successful",Sheet1!$L3132,"")</f>
        <v/>
      </c>
      <c r="G3132" t="str">
        <f>IF(Sheet1!$F3132="failed",Sheet1!$L3132,"")</f>
        <v/>
      </c>
    </row>
    <row r="3133" spans="5:7" x14ac:dyDescent="0.25">
      <c r="E3133">
        <v>3132</v>
      </c>
      <c r="F3133" t="str">
        <f>IF(Sheet1!F3133="successful",Sheet1!$L3133,"")</f>
        <v/>
      </c>
      <c r="G3133" t="str">
        <f>IF(Sheet1!$F3133="failed",Sheet1!$L3133,"")</f>
        <v/>
      </c>
    </row>
    <row r="3134" spans="5:7" x14ac:dyDescent="0.25">
      <c r="E3134">
        <v>3133</v>
      </c>
      <c r="F3134" t="str">
        <f>IF(Sheet1!F3134="successful",Sheet1!$L3134,"")</f>
        <v/>
      </c>
      <c r="G3134" t="str">
        <f>IF(Sheet1!$F3134="failed",Sheet1!$L3134,"")</f>
        <v/>
      </c>
    </row>
    <row r="3135" spans="5:7" x14ac:dyDescent="0.25">
      <c r="E3135">
        <v>3134</v>
      </c>
      <c r="F3135" t="str">
        <f>IF(Sheet1!F3135="successful",Sheet1!$L3135,"")</f>
        <v/>
      </c>
      <c r="G3135" t="str">
        <f>IF(Sheet1!$F3135="failed",Sheet1!$L3135,"")</f>
        <v/>
      </c>
    </row>
    <row r="3136" spans="5:7" x14ac:dyDescent="0.25">
      <c r="E3136">
        <v>3135</v>
      </c>
      <c r="F3136" t="str">
        <f>IF(Sheet1!F3136="successful",Sheet1!$L3136,"")</f>
        <v/>
      </c>
      <c r="G3136" t="str">
        <f>IF(Sheet1!$F3136="failed",Sheet1!$L3136,"")</f>
        <v/>
      </c>
    </row>
    <row r="3137" spans="5:7" x14ac:dyDescent="0.25">
      <c r="E3137">
        <v>3136</v>
      </c>
      <c r="F3137" t="str">
        <f>IF(Sheet1!F3137="successful",Sheet1!$L3137,"")</f>
        <v/>
      </c>
      <c r="G3137" t="str">
        <f>IF(Sheet1!$F3137="failed",Sheet1!$L3137,"")</f>
        <v/>
      </c>
    </row>
    <row r="3138" spans="5:7" x14ac:dyDescent="0.25">
      <c r="E3138">
        <v>3137</v>
      </c>
      <c r="F3138" t="str">
        <f>IF(Sheet1!F3138="successful",Sheet1!$L3138,"")</f>
        <v/>
      </c>
      <c r="G3138" t="str">
        <f>IF(Sheet1!$F3138="failed",Sheet1!$L3138,"")</f>
        <v/>
      </c>
    </row>
    <row r="3139" spans="5:7" x14ac:dyDescent="0.25">
      <c r="E3139">
        <v>3138</v>
      </c>
      <c r="F3139" t="str">
        <f>IF(Sheet1!F3139="successful",Sheet1!$L3139,"")</f>
        <v/>
      </c>
      <c r="G3139" t="str">
        <f>IF(Sheet1!$F3139="failed",Sheet1!$L3139,"")</f>
        <v/>
      </c>
    </row>
    <row r="3140" spans="5:7" x14ac:dyDescent="0.25">
      <c r="E3140">
        <v>3139</v>
      </c>
      <c r="F3140" t="str">
        <f>IF(Sheet1!F3140="successful",Sheet1!$L3140,"")</f>
        <v/>
      </c>
      <c r="G3140" t="str">
        <f>IF(Sheet1!$F3140="failed",Sheet1!$L3140,"")</f>
        <v/>
      </c>
    </row>
    <row r="3141" spans="5:7" x14ac:dyDescent="0.25">
      <c r="E3141">
        <v>3140</v>
      </c>
      <c r="F3141" t="str">
        <f>IF(Sheet1!F3141="successful",Sheet1!$L3141,"")</f>
        <v/>
      </c>
      <c r="G3141" t="str">
        <f>IF(Sheet1!$F3141="failed",Sheet1!$L3141,"")</f>
        <v/>
      </c>
    </row>
    <row r="3142" spans="5:7" x14ac:dyDescent="0.25">
      <c r="E3142">
        <v>3141</v>
      </c>
      <c r="F3142" t="str">
        <f>IF(Sheet1!F3142="successful",Sheet1!$L3142,"")</f>
        <v/>
      </c>
      <c r="G3142" t="str">
        <f>IF(Sheet1!$F3142="failed",Sheet1!$L3142,"")</f>
        <v/>
      </c>
    </row>
    <row r="3143" spans="5:7" x14ac:dyDescent="0.25">
      <c r="E3143">
        <v>3142</v>
      </c>
      <c r="F3143" t="str">
        <f>IF(Sheet1!F3143="successful",Sheet1!$L3143,"")</f>
        <v/>
      </c>
      <c r="G3143" t="str">
        <f>IF(Sheet1!$F3143="failed",Sheet1!$L3143,"")</f>
        <v/>
      </c>
    </row>
    <row r="3144" spans="5:7" x14ac:dyDescent="0.25">
      <c r="E3144">
        <v>3143</v>
      </c>
      <c r="F3144" t="str">
        <f>IF(Sheet1!F3144="successful",Sheet1!$L3144,"")</f>
        <v/>
      </c>
      <c r="G3144" t="str">
        <f>IF(Sheet1!$F3144="failed",Sheet1!$L3144,"")</f>
        <v/>
      </c>
    </row>
    <row r="3145" spans="5:7" x14ac:dyDescent="0.25">
      <c r="E3145">
        <v>3144</v>
      </c>
      <c r="F3145" t="str">
        <f>IF(Sheet1!F3145="successful",Sheet1!$L3145,"")</f>
        <v/>
      </c>
      <c r="G3145" t="str">
        <f>IF(Sheet1!$F3145="failed",Sheet1!$L3145,"")</f>
        <v/>
      </c>
    </row>
    <row r="3146" spans="5:7" x14ac:dyDescent="0.25">
      <c r="E3146">
        <v>3145</v>
      </c>
      <c r="F3146" t="str">
        <f>IF(Sheet1!F3146="successful",Sheet1!$L3146,"")</f>
        <v/>
      </c>
      <c r="G3146" t="str">
        <f>IF(Sheet1!$F3146="failed",Sheet1!$L3146,"")</f>
        <v/>
      </c>
    </row>
    <row r="3147" spans="5:7" x14ac:dyDescent="0.25">
      <c r="E3147">
        <v>3146</v>
      </c>
      <c r="F3147" t="str">
        <f>IF(Sheet1!F3147="successful",Sheet1!$L3147,"")</f>
        <v/>
      </c>
      <c r="G3147" t="str">
        <f>IF(Sheet1!$F3147="failed",Sheet1!$L3147,"")</f>
        <v/>
      </c>
    </row>
    <row r="3148" spans="5:7" x14ac:dyDescent="0.25">
      <c r="E3148">
        <v>3147</v>
      </c>
      <c r="F3148" t="str">
        <f>IF(Sheet1!F3148="successful",Sheet1!$L3148,"")</f>
        <v/>
      </c>
      <c r="G3148" t="str">
        <f>IF(Sheet1!$F3148="failed",Sheet1!$L3148,"")</f>
        <v/>
      </c>
    </row>
    <row r="3149" spans="5:7" x14ac:dyDescent="0.25">
      <c r="E3149">
        <v>3148</v>
      </c>
      <c r="F3149">
        <f>IF(Sheet1!F3149="successful",Sheet1!$L3149,"")</f>
        <v>213</v>
      </c>
      <c r="G3149" t="str">
        <f>IF(Sheet1!$F3149="failed",Sheet1!$L3149,"")</f>
        <v/>
      </c>
    </row>
    <row r="3150" spans="5:7" x14ac:dyDescent="0.25">
      <c r="E3150">
        <v>3149</v>
      </c>
      <c r="F3150">
        <f>IF(Sheet1!F3150="successful",Sheet1!$L3150,"")</f>
        <v>57</v>
      </c>
      <c r="G3150" t="str">
        <f>IF(Sheet1!$F3150="failed",Sheet1!$L3150,"")</f>
        <v/>
      </c>
    </row>
    <row r="3151" spans="5:7" x14ac:dyDescent="0.25">
      <c r="E3151">
        <v>3150</v>
      </c>
      <c r="F3151">
        <f>IF(Sheet1!F3151="successful",Sheet1!$L3151,"")</f>
        <v>25</v>
      </c>
      <c r="G3151" t="str">
        <f>IF(Sheet1!$F3151="failed",Sheet1!$L3151,"")</f>
        <v/>
      </c>
    </row>
    <row r="3152" spans="5:7" x14ac:dyDescent="0.25">
      <c r="E3152">
        <v>3151</v>
      </c>
      <c r="F3152">
        <f>IF(Sheet1!F3152="successful",Sheet1!$L3152,"")</f>
        <v>104</v>
      </c>
      <c r="G3152" t="str">
        <f>IF(Sheet1!$F3152="failed",Sheet1!$L3152,"")</f>
        <v/>
      </c>
    </row>
    <row r="3153" spans="5:7" x14ac:dyDescent="0.25">
      <c r="E3153">
        <v>3152</v>
      </c>
      <c r="F3153">
        <f>IF(Sheet1!F3153="successful",Sheet1!$L3153,"")</f>
        <v>34</v>
      </c>
      <c r="G3153" t="str">
        <f>IF(Sheet1!$F3153="failed",Sheet1!$L3153,"")</f>
        <v/>
      </c>
    </row>
    <row r="3154" spans="5:7" x14ac:dyDescent="0.25">
      <c r="E3154">
        <v>3153</v>
      </c>
      <c r="F3154">
        <f>IF(Sheet1!F3154="successful",Sheet1!$L3154,"")</f>
        <v>67</v>
      </c>
      <c r="G3154" t="str">
        <f>IF(Sheet1!$F3154="failed",Sheet1!$L3154,"")</f>
        <v/>
      </c>
    </row>
    <row r="3155" spans="5:7" x14ac:dyDescent="0.25">
      <c r="E3155">
        <v>3154</v>
      </c>
      <c r="F3155">
        <f>IF(Sheet1!F3155="successful",Sheet1!$L3155,"")</f>
        <v>241</v>
      </c>
      <c r="G3155" t="str">
        <f>IF(Sheet1!$F3155="failed",Sheet1!$L3155,"")</f>
        <v/>
      </c>
    </row>
    <row r="3156" spans="5:7" x14ac:dyDescent="0.25">
      <c r="E3156">
        <v>3155</v>
      </c>
      <c r="F3156">
        <f>IF(Sheet1!F3156="successful",Sheet1!$L3156,"")</f>
        <v>123</v>
      </c>
      <c r="G3156" t="str">
        <f>IF(Sheet1!$F3156="failed",Sheet1!$L3156,"")</f>
        <v/>
      </c>
    </row>
    <row r="3157" spans="5:7" x14ac:dyDescent="0.25">
      <c r="E3157">
        <v>3156</v>
      </c>
      <c r="F3157">
        <f>IF(Sheet1!F3157="successful",Sheet1!$L3157,"")</f>
        <v>302</v>
      </c>
      <c r="G3157" t="str">
        <f>IF(Sheet1!$F3157="failed",Sheet1!$L3157,"")</f>
        <v/>
      </c>
    </row>
    <row r="3158" spans="5:7" x14ac:dyDescent="0.25">
      <c r="E3158">
        <v>3157</v>
      </c>
      <c r="F3158">
        <f>IF(Sheet1!F3158="successful",Sheet1!$L3158,"")</f>
        <v>89</v>
      </c>
      <c r="G3158" t="str">
        <f>IF(Sheet1!$F3158="failed",Sheet1!$L3158,"")</f>
        <v/>
      </c>
    </row>
    <row r="3159" spans="5:7" x14ac:dyDescent="0.25">
      <c r="E3159">
        <v>3158</v>
      </c>
      <c r="F3159">
        <f>IF(Sheet1!F3159="successful",Sheet1!$L3159,"")</f>
        <v>41</v>
      </c>
      <c r="G3159" t="str">
        <f>IF(Sheet1!$F3159="failed",Sheet1!$L3159,"")</f>
        <v/>
      </c>
    </row>
    <row r="3160" spans="5:7" x14ac:dyDescent="0.25">
      <c r="E3160">
        <v>3159</v>
      </c>
      <c r="F3160">
        <f>IF(Sheet1!F3160="successful",Sheet1!$L3160,"")</f>
        <v>69</v>
      </c>
      <c r="G3160" t="str">
        <f>IF(Sheet1!$F3160="failed",Sheet1!$L3160,"")</f>
        <v/>
      </c>
    </row>
    <row r="3161" spans="5:7" x14ac:dyDescent="0.25">
      <c r="E3161">
        <v>3160</v>
      </c>
      <c r="F3161">
        <f>IF(Sheet1!F3161="successful",Sheet1!$L3161,"")</f>
        <v>52</v>
      </c>
      <c r="G3161" t="str">
        <f>IF(Sheet1!$F3161="failed",Sheet1!$L3161,"")</f>
        <v/>
      </c>
    </row>
    <row r="3162" spans="5:7" x14ac:dyDescent="0.25">
      <c r="E3162">
        <v>3161</v>
      </c>
      <c r="F3162">
        <f>IF(Sheet1!F3162="successful",Sheet1!$L3162,"")</f>
        <v>57</v>
      </c>
      <c r="G3162" t="str">
        <f>IF(Sheet1!$F3162="failed",Sheet1!$L3162,"")</f>
        <v/>
      </c>
    </row>
    <row r="3163" spans="5:7" x14ac:dyDescent="0.25">
      <c r="E3163">
        <v>3162</v>
      </c>
      <c r="F3163">
        <f>IF(Sheet1!F3163="successful",Sheet1!$L3163,"")</f>
        <v>74</v>
      </c>
      <c r="G3163" t="str">
        <f>IF(Sheet1!$F3163="failed",Sheet1!$L3163,"")</f>
        <v/>
      </c>
    </row>
    <row r="3164" spans="5:7" x14ac:dyDescent="0.25">
      <c r="E3164">
        <v>3163</v>
      </c>
      <c r="F3164">
        <f>IF(Sheet1!F3164="successful",Sheet1!$L3164,"")</f>
        <v>63</v>
      </c>
      <c r="G3164" t="str">
        <f>IF(Sheet1!$F3164="failed",Sheet1!$L3164,"")</f>
        <v/>
      </c>
    </row>
    <row r="3165" spans="5:7" x14ac:dyDescent="0.25">
      <c r="E3165">
        <v>3164</v>
      </c>
      <c r="F3165">
        <f>IF(Sheet1!F3165="successful",Sheet1!$L3165,"")</f>
        <v>72</v>
      </c>
      <c r="G3165" t="str">
        <f>IF(Sheet1!$F3165="failed",Sheet1!$L3165,"")</f>
        <v/>
      </c>
    </row>
    <row r="3166" spans="5:7" x14ac:dyDescent="0.25">
      <c r="E3166">
        <v>3165</v>
      </c>
      <c r="F3166">
        <f>IF(Sheet1!F3166="successful",Sheet1!$L3166,"")</f>
        <v>71</v>
      </c>
      <c r="G3166" t="str">
        <f>IF(Sheet1!$F3166="failed",Sheet1!$L3166,"")</f>
        <v/>
      </c>
    </row>
    <row r="3167" spans="5:7" x14ac:dyDescent="0.25">
      <c r="E3167">
        <v>3166</v>
      </c>
      <c r="F3167">
        <f>IF(Sheet1!F3167="successful",Sheet1!$L3167,"")</f>
        <v>21</v>
      </c>
      <c r="G3167" t="str">
        <f>IF(Sheet1!$F3167="failed",Sheet1!$L3167,"")</f>
        <v/>
      </c>
    </row>
    <row r="3168" spans="5:7" x14ac:dyDescent="0.25">
      <c r="E3168">
        <v>3167</v>
      </c>
      <c r="F3168">
        <f>IF(Sheet1!F3168="successful",Sheet1!$L3168,"")</f>
        <v>930</v>
      </c>
      <c r="G3168" t="str">
        <f>IF(Sheet1!$F3168="failed",Sheet1!$L3168,"")</f>
        <v/>
      </c>
    </row>
    <row r="3169" spans="5:7" x14ac:dyDescent="0.25">
      <c r="E3169">
        <v>3168</v>
      </c>
      <c r="F3169">
        <f>IF(Sheet1!F3169="successful",Sheet1!$L3169,"")</f>
        <v>55</v>
      </c>
      <c r="G3169" t="str">
        <f>IF(Sheet1!$F3169="failed",Sheet1!$L3169,"")</f>
        <v/>
      </c>
    </row>
    <row r="3170" spans="5:7" x14ac:dyDescent="0.25">
      <c r="E3170">
        <v>3169</v>
      </c>
      <c r="F3170">
        <f>IF(Sheet1!F3170="successful",Sheet1!$L3170,"")</f>
        <v>61</v>
      </c>
      <c r="G3170" t="str">
        <f>IF(Sheet1!$F3170="failed",Sheet1!$L3170,"")</f>
        <v/>
      </c>
    </row>
    <row r="3171" spans="5:7" x14ac:dyDescent="0.25">
      <c r="E3171">
        <v>3170</v>
      </c>
      <c r="F3171">
        <f>IF(Sheet1!F3171="successful",Sheet1!$L3171,"")</f>
        <v>82</v>
      </c>
      <c r="G3171" t="str">
        <f>IF(Sheet1!$F3171="failed",Sheet1!$L3171,"")</f>
        <v/>
      </c>
    </row>
    <row r="3172" spans="5:7" x14ac:dyDescent="0.25">
      <c r="E3172">
        <v>3171</v>
      </c>
      <c r="F3172">
        <f>IF(Sheet1!F3172="successful",Sheet1!$L3172,"")</f>
        <v>71</v>
      </c>
      <c r="G3172" t="str">
        <f>IF(Sheet1!$F3172="failed",Sheet1!$L3172,"")</f>
        <v/>
      </c>
    </row>
    <row r="3173" spans="5:7" x14ac:dyDescent="0.25">
      <c r="E3173">
        <v>3172</v>
      </c>
      <c r="F3173">
        <f>IF(Sheet1!F3173="successful",Sheet1!$L3173,"")</f>
        <v>117</v>
      </c>
      <c r="G3173" t="str">
        <f>IF(Sheet1!$F3173="failed",Sheet1!$L3173,"")</f>
        <v/>
      </c>
    </row>
    <row r="3174" spans="5:7" x14ac:dyDescent="0.25">
      <c r="E3174">
        <v>3173</v>
      </c>
      <c r="F3174">
        <f>IF(Sheet1!F3174="successful",Sheet1!$L3174,"")</f>
        <v>29</v>
      </c>
      <c r="G3174" t="str">
        <f>IF(Sheet1!$F3174="failed",Sheet1!$L3174,"")</f>
        <v/>
      </c>
    </row>
    <row r="3175" spans="5:7" x14ac:dyDescent="0.25">
      <c r="E3175">
        <v>3174</v>
      </c>
      <c r="F3175">
        <f>IF(Sheet1!F3175="successful",Sheet1!$L3175,"")</f>
        <v>74</v>
      </c>
      <c r="G3175" t="str">
        <f>IF(Sheet1!$F3175="failed",Sheet1!$L3175,"")</f>
        <v/>
      </c>
    </row>
    <row r="3176" spans="5:7" x14ac:dyDescent="0.25">
      <c r="E3176">
        <v>3175</v>
      </c>
      <c r="F3176">
        <f>IF(Sheet1!F3176="successful",Sheet1!$L3176,"")</f>
        <v>23</v>
      </c>
      <c r="G3176" t="str">
        <f>IF(Sheet1!$F3176="failed",Sheet1!$L3176,"")</f>
        <v/>
      </c>
    </row>
    <row r="3177" spans="5:7" x14ac:dyDescent="0.25">
      <c r="E3177">
        <v>3176</v>
      </c>
      <c r="F3177">
        <f>IF(Sheet1!F3177="successful",Sheet1!$L3177,"")</f>
        <v>60</v>
      </c>
      <c r="G3177" t="str">
        <f>IF(Sheet1!$F3177="failed",Sheet1!$L3177,"")</f>
        <v/>
      </c>
    </row>
    <row r="3178" spans="5:7" x14ac:dyDescent="0.25">
      <c r="E3178">
        <v>3177</v>
      </c>
      <c r="F3178">
        <f>IF(Sheet1!F3178="successful",Sheet1!$L3178,"")</f>
        <v>55</v>
      </c>
      <c r="G3178" t="str">
        <f>IF(Sheet1!$F3178="failed",Sheet1!$L3178,"")</f>
        <v/>
      </c>
    </row>
    <row r="3179" spans="5:7" x14ac:dyDescent="0.25">
      <c r="E3179">
        <v>3178</v>
      </c>
      <c r="F3179">
        <f>IF(Sheet1!F3179="successful",Sheet1!$L3179,"")</f>
        <v>51</v>
      </c>
      <c r="G3179" t="str">
        <f>IF(Sheet1!$F3179="failed",Sheet1!$L3179,"")</f>
        <v/>
      </c>
    </row>
    <row r="3180" spans="5:7" x14ac:dyDescent="0.25">
      <c r="E3180">
        <v>3179</v>
      </c>
      <c r="F3180">
        <f>IF(Sheet1!F3180="successful",Sheet1!$L3180,"")</f>
        <v>78</v>
      </c>
      <c r="G3180" t="str">
        <f>IF(Sheet1!$F3180="failed",Sheet1!$L3180,"")</f>
        <v/>
      </c>
    </row>
    <row r="3181" spans="5:7" x14ac:dyDescent="0.25">
      <c r="E3181">
        <v>3180</v>
      </c>
      <c r="F3181">
        <f>IF(Sheet1!F3181="successful",Sheet1!$L3181,"")</f>
        <v>62</v>
      </c>
      <c r="G3181" t="str">
        <f>IF(Sheet1!$F3181="failed",Sheet1!$L3181,"")</f>
        <v/>
      </c>
    </row>
    <row r="3182" spans="5:7" x14ac:dyDescent="0.25">
      <c r="E3182">
        <v>3181</v>
      </c>
      <c r="F3182">
        <f>IF(Sheet1!F3182="successful",Sheet1!$L3182,"")</f>
        <v>45</v>
      </c>
      <c r="G3182" t="str">
        <f>IF(Sheet1!$F3182="failed",Sheet1!$L3182,"")</f>
        <v/>
      </c>
    </row>
    <row r="3183" spans="5:7" x14ac:dyDescent="0.25">
      <c r="E3183">
        <v>3182</v>
      </c>
      <c r="F3183">
        <f>IF(Sheet1!F3183="successful",Sheet1!$L3183,"")</f>
        <v>15</v>
      </c>
      <c r="G3183" t="str">
        <f>IF(Sheet1!$F3183="failed",Sheet1!$L3183,"")</f>
        <v/>
      </c>
    </row>
    <row r="3184" spans="5:7" x14ac:dyDescent="0.25">
      <c r="E3184">
        <v>3183</v>
      </c>
      <c r="F3184">
        <f>IF(Sheet1!F3184="successful",Sheet1!$L3184,"")</f>
        <v>151</v>
      </c>
      <c r="G3184" t="str">
        <f>IF(Sheet1!$F3184="failed",Sheet1!$L3184,"")</f>
        <v/>
      </c>
    </row>
    <row r="3185" spans="5:7" x14ac:dyDescent="0.25">
      <c r="E3185">
        <v>3184</v>
      </c>
      <c r="F3185">
        <f>IF(Sheet1!F3185="successful",Sheet1!$L3185,"")</f>
        <v>68</v>
      </c>
      <c r="G3185" t="str">
        <f>IF(Sheet1!$F3185="failed",Sheet1!$L3185,"")</f>
        <v/>
      </c>
    </row>
    <row r="3186" spans="5:7" x14ac:dyDescent="0.25">
      <c r="E3186">
        <v>3185</v>
      </c>
      <c r="F3186">
        <f>IF(Sheet1!F3186="successful",Sheet1!$L3186,"")</f>
        <v>46</v>
      </c>
      <c r="G3186" t="str">
        <f>IF(Sheet1!$F3186="failed",Sheet1!$L3186,"")</f>
        <v/>
      </c>
    </row>
    <row r="3187" spans="5:7" x14ac:dyDescent="0.25">
      <c r="E3187">
        <v>3186</v>
      </c>
      <c r="F3187">
        <f>IF(Sheet1!F3187="successful",Sheet1!$L3187,"")</f>
        <v>24</v>
      </c>
      <c r="G3187" t="str">
        <f>IF(Sheet1!$F3187="failed",Sheet1!$L3187,"")</f>
        <v/>
      </c>
    </row>
    <row r="3188" spans="5:7" x14ac:dyDescent="0.25">
      <c r="E3188">
        <v>3187</v>
      </c>
      <c r="F3188">
        <f>IF(Sheet1!F3188="successful",Sheet1!$L3188,"")</f>
        <v>70</v>
      </c>
      <c r="G3188" t="str">
        <f>IF(Sheet1!$F3188="failed",Sheet1!$L3188,"")</f>
        <v/>
      </c>
    </row>
    <row r="3189" spans="5:7" x14ac:dyDescent="0.25">
      <c r="E3189">
        <v>3188</v>
      </c>
      <c r="F3189">
        <f>IF(Sheet1!F3189="successful",Sheet1!$L3189,"")</f>
        <v>244</v>
      </c>
      <c r="G3189" t="str">
        <f>IF(Sheet1!$F3189="failed",Sheet1!$L3189,"")</f>
        <v/>
      </c>
    </row>
    <row r="3190" spans="5:7" x14ac:dyDescent="0.25">
      <c r="E3190">
        <v>3189</v>
      </c>
      <c r="F3190" t="str">
        <f>IF(Sheet1!F3190="successful",Sheet1!$L3190,"")</f>
        <v/>
      </c>
      <c r="G3190">
        <f>IF(Sheet1!$F3190="failed",Sheet1!$L3190,"")</f>
        <v>9</v>
      </c>
    </row>
    <row r="3191" spans="5:7" x14ac:dyDescent="0.25">
      <c r="E3191">
        <v>3190</v>
      </c>
      <c r="F3191" t="str">
        <f>IF(Sheet1!F3191="successful",Sheet1!$L3191,"")</f>
        <v/>
      </c>
      <c r="G3191">
        <f>IF(Sheet1!$F3191="failed",Sheet1!$L3191,"")</f>
        <v>19</v>
      </c>
    </row>
    <row r="3192" spans="5:7" x14ac:dyDescent="0.25">
      <c r="E3192">
        <v>3191</v>
      </c>
      <c r="F3192" t="str">
        <f>IF(Sheet1!F3192="successful",Sheet1!$L3192,"")</f>
        <v/>
      </c>
      <c r="G3192">
        <f>IF(Sheet1!$F3192="failed",Sheet1!$L3192,"")</f>
        <v>0</v>
      </c>
    </row>
    <row r="3193" spans="5:7" x14ac:dyDescent="0.25">
      <c r="E3193">
        <v>3192</v>
      </c>
      <c r="F3193" t="str">
        <f>IF(Sheet1!F3193="successful",Sheet1!$L3193,"")</f>
        <v/>
      </c>
      <c r="G3193">
        <f>IF(Sheet1!$F3193="failed",Sheet1!$L3193,"")</f>
        <v>4</v>
      </c>
    </row>
    <row r="3194" spans="5:7" x14ac:dyDescent="0.25">
      <c r="E3194">
        <v>3193</v>
      </c>
      <c r="F3194" t="str">
        <f>IF(Sheet1!F3194="successful",Sheet1!$L3194,"")</f>
        <v/>
      </c>
      <c r="G3194">
        <f>IF(Sheet1!$F3194="failed",Sheet1!$L3194,"")</f>
        <v>8</v>
      </c>
    </row>
    <row r="3195" spans="5:7" x14ac:dyDescent="0.25">
      <c r="E3195">
        <v>3194</v>
      </c>
      <c r="F3195" t="str">
        <f>IF(Sheet1!F3195="successful",Sheet1!$L3195,"")</f>
        <v/>
      </c>
      <c r="G3195">
        <f>IF(Sheet1!$F3195="failed",Sheet1!$L3195,"")</f>
        <v>24</v>
      </c>
    </row>
    <row r="3196" spans="5:7" x14ac:dyDescent="0.25">
      <c r="E3196">
        <v>3195</v>
      </c>
      <c r="F3196" t="str">
        <f>IF(Sheet1!F3196="successful",Sheet1!$L3196,"")</f>
        <v/>
      </c>
      <c r="G3196">
        <f>IF(Sheet1!$F3196="failed",Sheet1!$L3196,"")</f>
        <v>0</v>
      </c>
    </row>
    <row r="3197" spans="5:7" x14ac:dyDescent="0.25">
      <c r="E3197">
        <v>3196</v>
      </c>
      <c r="F3197" t="str">
        <f>IF(Sheet1!F3197="successful",Sheet1!$L3197,"")</f>
        <v/>
      </c>
      <c r="G3197">
        <f>IF(Sheet1!$F3197="failed",Sheet1!$L3197,"")</f>
        <v>39</v>
      </c>
    </row>
    <row r="3198" spans="5:7" x14ac:dyDescent="0.25">
      <c r="E3198">
        <v>3197</v>
      </c>
      <c r="F3198" t="str">
        <f>IF(Sheet1!F3198="successful",Sheet1!$L3198,"")</f>
        <v/>
      </c>
      <c r="G3198">
        <f>IF(Sheet1!$F3198="failed",Sheet1!$L3198,"")</f>
        <v>6</v>
      </c>
    </row>
    <row r="3199" spans="5:7" x14ac:dyDescent="0.25">
      <c r="E3199">
        <v>3198</v>
      </c>
      <c r="F3199" t="str">
        <f>IF(Sheet1!F3199="successful",Sheet1!$L3199,"")</f>
        <v/>
      </c>
      <c r="G3199">
        <f>IF(Sheet1!$F3199="failed",Sheet1!$L3199,"")</f>
        <v>4</v>
      </c>
    </row>
    <row r="3200" spans="5:7" x14ac:dyDescent="0.25">
      <c r="E3200">
        <v>3199</v>
      </c>
      <c r="F3200" t="str">
        <f>IF(Sheet1!F3200="successful",Sheet1!$L3200,"")</f>
        <v/>
      </c>
      <c r="G3200">
        <f>IF(Sheet1!$F3200="failed",Sheet1!$L3200,"")</f>
        <v>3</v>
      </c>
    </row>
    <row r="3201" spans="5:7" x14ac:dyDescent="0.25">
      <c r="E3201">
        <v>3200</v>
      </c>
      <c r="F3201" t="str">
        <f>IF(Sheet1!F3201="successful",Sheet1!$L3201,"")</f>
        <v/>
      </c>
      <c r="G3201">
        <f>IF(Sheet1!$F3201="failed",Sheet1!$L3201,"")</f>
        <v>53</v>
      </c>
    </row>
    <row r="3202" spans="5:7" x14ac:dyDescent="0.25">
      <c r="E3202">
        <v>3201</v>
      </c>
      <c r="F3202" t="str">
        <f>IF(Sheet1!F3202="successful",Sheet1!$L3202,"")</f>
        <v/>
      </c>
      <c r="G3202">
        <f>IF(Sheet1!$F3202="failed",Sheet1!$L3202,"")</f>
        <v>1</v>
      </c>
    </row>
    <row r="3203" spans="5:7" x14ac:dyDescent="0.25">
      <c r="E3203">
        <v>3202</v>
      </c>
      <c r="F3203" t="str">
        <f>IF(Sheet1!F3203="successful",Sheet1!$L3203,"")</f>
        <v/>
      </c>
      <c r="G3203">
        <f>IF(Sheet1!$F3203="failed",Sheet1!$L3203,"")</f>
        <v>2</v>
      </c>
    </row>
    <row r="3204" spans="5:7" x14ac:dyDescent="0.25">
      <c r="E3204">
        <v>3203</v>
      </c>
      <c r="F3204" t="str">
        <f>IF(Sheet1!F3204="successful",Sheet1!$L3204,"")</f>
        <v/>
      </c>
      <c r="G3204">
        <f>IF(Sheet1!$F3204="failed",Sheet1!$L3204,"")</f>
        <v>25</v>
      </c>
    </row>
    <row r="3205" spans="5:7" x14ac:dyDescent="0.25">
      <c r="E3205">
        <v>3204</v>
      </c>
      <c r="F3205" t="str">
        <f>IF(Sheet1!F3205="successful",Sheet1!$L3205,"")</f>
        <v/>
      </c>
      <c r="G3205">
        <f>IF(Sheet1!$F3205="failed",Sheet1!$L3205,"")</f>
        <v>6</v>
      </c>
    </row>
    <row r="3206" spans="5:7" x14ac:dyDescent="0.25">
      <c r="E3206">
        <v>3205</v>
      </c>
      <c r="F3206" t="str">
        <f>IF(Sheet1!F3206="successful",Sheet1!$L3206,"")</f>
        <v/>
      </c>
      <c r="G3206">
        <f>IF(Sheet1!$F3206="failed",Sheet1!$L3206,"")</f>
        <v>0</v>
      </c>
    </row>
    <row r="3207" spans="5:7" x14ac:dyDescent="0.25">
      <c r="E3207">
        <v>3206</v>
      </c>
      <c r="F3207" t="str">
        <f>IF(Sheet1!F3207="successful",Sheet1!$L3207,"")</f>
        <v/>
      </c>
      <c r="G3207">
        <f>IF(Sheet1!$F3207="failed",Sheet1!$L3207,"")</f>
        <v>12</v>
      </c>
    </row>
    <row r="3208" spans="5:7" x14ac:dyDescent="0.25">
      <c r="E3208">
        <v>3207</v>
      </c>
      <c r="F3208" t="str">
        <f>IF(Sheet1!F3208="successful",Sheet1!$L3208,"")</f>
        <v/>
      </c>
      <c r="G3208">
        <f>IF(Sheet1!$F3208="failed",Sheet1!$L3208,"")</f>
        <v>0</v>
      </c>
    </row>
    <row r="3209" spans="5:7" x14ac:dyDescent="0.25">
      <c r="E3209">
        <v>3208</v>
      </c>
      <c r="F3209" t="str">
        <f>IF(Sheet1!F3209="successful",Sheet1!$L3209,"")</f>
        <v/>
      </c>
      <c r="G3209">
        <f>IF(Sheet1!$F3209="failed",Sheet1!$L3209,"")</f>
        <v>36</v>
      </c>
    </row>
    <row r="3210" spans="5:7" x14ac:dyDescent="0.25">
      <c r="E3210">
        <v>3209</v>
      </c>
      <c r="F3210">
        <f>IF(Sheet1!F3210="successful",Sheet1!$L3210,"")</f>
        <v>82</v>
      </c>
      <c r="G3210" t="str">
        <f>IF(Sheet1!$F3210="failed",Sheet1!$L3210,"")</f>
        <v/>
      </c>
    </row>
    <row r="3211" spans="5:7" x14ac:dyDescent="0.25">
      <c r="E3211">
        <v>3210</v>
      </c>
      <c r="F3211">
        <f>IF(Sheet1!F3211="successful",Sheet1!$L3211,"")</f>
        <v>226</v>
      </c>
      <c r="G3211" t="str">
        <f>IF(Sheet1!$F3211="failed",Sheet1!$L3211,"")</f>
        <v/>
      </c>
    </row>
    <row r="3212" spans="5:7" x14ac:dyDescent="0.25">
      <c r="E3212">
        <v>3211</v>
      </c>
      <c r="F3212">
        <f>IF(Sheet1!F3212="successful",Sheet1!$L3212,"")</f>
        <v>60</v>
      </c>
      <c r="G3212" t="str">
        <f>IF(Sheet1!$F3212="failed",Sheet1!$L3212,"")</f>
        <v/>
      </c>
    </row>
    <row r="3213" spans="5:7" x14ac:dyDescent="0.25">
      <c r="E3213">
        <v>3212</v>
      </c>
      <c r="F3213">
        <f>IF(Sheet1!F3213="successful",Sheet1!$L3213,"")</f>
        <v>322</v>
      </c>
      <c r="G3213" t="str">
        <f>IF(Sheet1!$F3213="failed",Sheet1!$L3213,"")</f>
        <v/>
      </c>
    </row>
    <row r="3214" spans="5:7" x14ac:dyDescent="0.25">
      <c r="E3214">
        <v>3213</v>
      </c>
      <c r="F3214">
        <f>IF(Sheet1!F3214="successful",Sheet1!$L3214,"")</f>
        <v>94</v>
      </c>
      <c r="G3214" t="str">
        <f>IF(Sheet1!$F3214="failed",Sheet1!$L3214,"")</f>
        <v/>
      </c>
    </row>
    <row r="3215" spans="5:7" x14ac:dyDescent="0.25">
      <c r="E3215">
        <v>3214</v>
      </c>
      <c r="F3215">
        <f>IF(Sheet1!F3215="successful",Sheet1!$L3215,"")</f>
        <v>47</v>
      </c>
      <c r="G3215" t="str">
        <f>IF(Sheet1!$F3215="failed",Sheet1!$L3215,"")</f>
        <v/>
      </c>
    </row>
    <row r="3216" spans="5:7" x14ac:dyDescent="0.25">
      <c r="E3216">
        <v>3215</v>
      </c>
      <c r="F3216">
        <f>IF(Sheet1!F3216="successful",Sheet1!$L3216,"")</f>
        <v>115</v>
      </c>
      <c r="G3216" t="str">
        <f>IF(Sheet1!$F3216="failed",Sheet1!$L3216,"")</f>
        <v/>
      </c>
    </row>
    <row r="3217" spans="5:7" x14ac:dyDescent="0.25">
      <c r="E3217">
        <v>3216</v>
      </c>
      <c r="F3217">
        <f>IF(Sheet1!F3217="successful",Sheet1!$L3217,"")</f>
        <v>134</v>
      </c>
      <c r="G3217" t="str">
        <f>IF(Sheet1!$F3217="failed",Sheet1!$L3217,"")</f>
        <v/>
      </c>
    </row>
    <row r="3218" spans="5:7" x14ac:dyDescent="0.25">
      <c r="E3218">
        <v>3217</v>
      </c>
      <c r="F3218">
        <f>IF(Sheet1!F3218="successful",Sheet1!$L3218,"")</f>
        <v>35</v>
      </c>
      <c r="G3218" t="str">
        <f>IF(Sheet1!$F3218="failed",Sheet1!$L3218,"")</f>
        <v/>
      </c>
    </row>
    <row r="3219" spans="5:7" x14ac:dyDescent="0.25">
      <c r="E3219">
        <v>3218</v>
      </c>
      <c r="F3219">
        <f>IF(Sheet1!F3219="successful",Sheet1!$L3219,"")</f>
        <v>104</v>
      </c>
      <c r="G3219" t="str">
        <f>IF(Sheet1!$F3219="failed",Sheet1!$L3219,"")</f>
        <v/>
      </c>
    </row>
    <row r="3220" spans="5:7" x14ac:dyDescent="0.25">
      <c r="E3220">
        <v>3219</v>
      </c>
      <c r="F3220">
        <f>IF(Sheet1!F3220="successful",Sheet1!$L3220,"")</f>
        <v>184</v>
      </c>
      <c r="G3220" t="str">
        <f>IF(Sheet1!$F3220="failed",Sheet1!$L3220,"")</f>
        <v/>
      </c>
    </row>
    <row r="3221" spans="5:7" x14ac:dyDescent="0.25">
      <c r="E3221">
        <v>3220</v>
      </c>
      <c r="F3221">
        <f>IF(Sheet1!F3221="successful",Sheet1!$L3221,"")</f>
        <v>119</v>
      </c>
      <c r="G3221" t="str">
        <f>IF(Sheet1!$F3221="failed",Sheet1!$L3221,"")</f>
        <v/>
      </c>
    </row>
    <row r="3222" spans="5:7" x14ac:dyDescent="0.25">
      <c r="E3222">
        <v>3221</v>
      </c>
      <c r="F3222">
        <f>IF(Sheet1!F3222="successful",Sheet1!$L3222,"")</f>
        <v>59</v>
      </c>
      <c r="G3222" t="str">
        <f>IF(Sheet1!$F3222="failed",Sheet1!$L3222,"")</f>
        <v/>
      </c>
    </row>
    <row r="3223" spans="5:7" x14ac:dyDescent="0.25">
      <c r="E3223">
        <v>3222</v>
      </c>
      <c r="F3223">
        <f>IF(Sheet1!F3223="successful",Sheet1!$L3223,"")</f>
        <v>113</v>
      </c>
      <c r="G3223" t="str">
        <f>IF(Sheet1!$F3223="failed",Sheet1!$L3223,"")</f>
        <v/>
      </c>
    </row>
    <row r="3224" spans="5:7" x14ac:dyDescent="0.25">
      <c r="E3224">
        <v>3223</v>
      </c>
      <c r="F3224">
        <f>IF(Sheet1!F3224="successful",Sheet1!$L3224,"")</f>
        <v>84</v>
      </c>
      <c r="G3224" t="str">
        <f>IF(Sheet1!$F3224="failed",Sheet1!$L3224,"")</f>
        <v/>
      </c>
    </row>
    <row r="3225" spans="5:7" x14ac:dyDescent="0.25">
      <c r="E3225">
        <v>3224</v>
      </c>
      <c r="F3225">
        <f>IF(Sheet1!F3225="successful",Sheet1!$L3225,"")</f>
        <v>74</v>
      </c>
      <c r="G3225" t="str">
        <f>IF(Sheet1!$F3225="failed",Sheet1!$L3225,"")</f>
        <v/>
      </c>
    </row>
    <row r="3226" spans="5:7" x14ac:dyDescent="0.25">
      <c r="E3226">
        <v>3225</v>
      </c>
      <c r="F3226">
        <f>IF(Sheet1!F3226="successful",Sheet1!$L3226,"")</f>
        <v>216</v>
      </c>
      <c r="G3226" t="str">
        <f>IF(Sheet1!$F3226="failed",Sheet1!$L3226,"")</f>
        <v/>
      </c>
    </row>
    <row r="3227" spans="5:7" x14ac:dyDescent="0.25">
      <c r="E3227">
        <v>3226</v>
      </c>
      <c r="F3227">
        <f>IF(Sheet1!F3227="successful",Sheet1!$L3227,"")</f>
        <v>39</v>
      </c>
      <c r="G3227" t="str">
        <f>IF(Sheet1!$F3227="failed",Sheet1!$L3227,"")</f>
        <v/>
      </c>
    </row>
    <row r="3228" spans="5:7" x14ac:dyDescent="0.25">
      <c r="E3228">
        <v>3227</v>
      </c>
      <c r="F3228">
        <f>IF(Sheet1!F3228="successful",Sheet1!$L3228,"")</f>
        <v>21</v>
      </c>
      <c r="G3228" t="str">
        <f>IF(Sheet1!$F3228="failed",Sheet1!$L3228,"")</f>
        <v/>
      </c>
    </row>
    <row r="3229" spans="5:7" x14ac:dyDescent="0.25">
      <c r="E3229">
        <v>3228</v>
      </c>
      <c r="F3229">
        <f>IF(Sheet1!F3229="successful",Sheet1!$L3229,"")</f>
        <v>30</v>
      </c>
      <c r="G3229" t="str">
        <f>IF(Sheet1!$F3229="failed",Sheet1!$L3229,"")</f>
        <v/>
      </c>
    </row>
    <row r="3230" spans="5:7" x14ac:dyDescent="0.25">
      <c r="E3230">
        <v>3229</v>
      </c>
      <c r="F3230">
        <f>IF(Sheet1!F3230="successful",Sheet1!$L3230,"")</f>
        <v>37</v>
      </c>
      <c r="G3230" t="str">
        <f>IF(Sheet1!$F3230="failed",Sheet1!$L3230,"")</f>
        <v/>
      </c>
    </row>
    <row r="3231" spans="5:7" x14ac:dyDescent="0.25">
      <c r="E3231">
        <v>3230</v>
      </c>
      <c r="F3231">
        <f>IF(Sheet1!F3231="successful",Sheet1!$L3231,"")</f>
        <v>202</v>
      </c>
      <c r="G3231" t="str">
        <f>IF(Sheet1!$F3231="failed",Sheet1!$L3231,"")</f>
        <v/>
      </c>
    </row>
    <row r="3232" spans="5:7" x14ac:dyDescent="0.25">
      <c r="E3232">
        <v>3231</v>
      </c>
      <c r="F3232">
        <f>IF(Sheet1!F3232="successful",Sheet1!$L3232,"")</f>
        <v>37</v>
      </c>
      <c r="G3232" t="str">
        <f>IF(Sheet1!$F3232="failed",Sheet1!$L3232,"")</f>
        <v/>
      </c>
    </row>
    <row r="3233" spans="5:7" x14ac:dyDescent="0.25">
      <c r="E3233">
        <v>3232</v>
      </c>
      <c r="F3233">
        <f>IF(Sheet1!F3233="successful",Sheet1!$L3233,"")</f>
        <v>28</v>
      </c>
      <c r="G3233" t="str">
        <f>IF(Sheet1!$F3233="failed",Sheet1!$L3233,"")</f>
        <v/>
      </c>
    </row>
    <row r="3234" spans="5:7" x14ac:dyDescent="0.25">
      <c r="E3234">
        <v>3233</v>
      </c>
      <c r="F3234">
        <f>IF(Sheet1!F3234="successful",Sheet1!$L3234,"")</f>
        <v>26</v>
      </c>
      <c r="G3234" t="str">
        <f>IF(Sheet1!$F3234="failed",Sheet1!$L3234,"")</f>
        <v/>
      </c>
    </row>
    <row r="3235" spans="5:7" x14ac:dyDescent="0.25">
      <c r="E3235">
        <v>3234</v>
      </c>
      <c r="F3235">
        <f>IF(Sheet1!F3235="successful",Sheet1!$L3235,"")</f>
        <v>61</v>
      </c>
      <c r="G3235" t="str">
        <f>IF(Sheet1!$F3235="failed",Sheet1!$L3235,"")</f>
        <v/>
      </c>
    </row>
    <row r="3236" spans="5:7" x14ac:dyDescent="0.25">
      <c r="E3236">
        <v>3235</v>
      </c>
      <c r="F3236">
        <f>IF(Sheet1!F3236="successful",Sheet1!$L3236,"")</f>
        <v>115</v>
      </c>
      <c r="G3236" t="str">
        <f>IF(Sheet1!$F3236="failed",Sheet1!$L3236,"")</f>
        <v/>
      </c>
    </row>
    <row r="3237" spans="5:7" x14ac:dyDescent="0.25">
      <c r="E3237">
        <v>3236</v>
      </c>
      <c r="F3237">
        <f>IF(Sheet1!F3237="successful",Sheet1!$L3237,"")</f>
        <v>181</v>
      </c>
      <c r="G3237" t="str">
        <f>IF(Sheet1!$F3237="failed",Sheet1!$L3237,"")</f>
        <v/>
      </c>
    </row>
    <row r="3238" spans="5:7" x14ac:dyDescent="0.25">
      <c r="E3238">
        <v>3237</v>
      </c>
      <c r="F3238">
        <f>IF(Sheet1!F3238="successful",Sheet1!$L3238,"")</f>
        <v>110</v>
      </c>
      <c r="G3238" t="str">
        <f>IF(Sheet1!$F3238="failed",Sheet1!$L3238,"")</f>
        <v/>
      </c>
    </row>
    <row r="3239" spans="5:7" x14ac:dyDescent="0.25">
      <c r="E3239">
        <v>3238</v>
      </c>
      <c r="F3239">
        <f>IF(Sheet1!F3239="successful",Sheet1!$L3239,"")</f>
        <v>269</v>
      </c>
      <c r="G3239" t="str">
        <f>IF(Sheet1!$F3239="failed",Sheet1!$L3239,"")</f>
        <v/>
      </c>
    </row>
    <row r="3240" spans="5:7" x14ac:dyDescent="0.25">
      <c r="E3240">
        <v>3239</v>
      </c>
      <c r="F3240">
        <f>IF(Sheet1!F3240="successful",Sheet1!$L3240,"")</f>
        <v>79</v>
      </c>
      <c r="G3240" t="str">
        <f>IF(Sheet1!$F3240="failed",Sheet1!$L3240,"")</f>
        <v/>
      </c>
    </row>
    <row r="3241" spans="5:7" x14ac:dyDescent="0.25">
      <c r="E3241">
        <v>3240</v>
      </c>
      <c r="F3241">
        <f>IF(Sheet1!F3241="successful",Sheet1!$L3241,"")</f>
        <v>104</v>
      </c>
      <c r="G3241" t="str">
        <f>IF(Sheet1!$F3241="failed",Sheet1!$L3241,"")</f>
        <v/>
      </c>
    </row>
    <row r="3242" spans="5:7" x14ac:dyDescent="0.25">
      <c r="E3242">
        <v>3241</v>
      </c>
      <c r="F3242">
        <f>IF(Sheet1!F3242="successful",Sheet1!$L3242,"")</f>
        <v>34</v>
      </c>
      <c r="G3242" t="str">
        <f>IF(Sheet1!$F3242="failed",Sheet1!$L3242,"")</f>
        <v/>
      </c>
    </row>
    <row r="3243" spans="5:7" x14ac:dyDescent="0.25">
      <c r="E3243">
        <v>3242</v>
      </c>
      <c r="F3243">
        <f>IF(Sheet1!F3243="successful",Sheet1!$L3243,"")</f>
        <v>167</v>
      </c>
      <c r="G3243" t="str">
        <f>IF(Sheet1!$F3243="failed",Sheet1!$L3243,"")</f>
        <v/>
      </c>
    </row>
    <row r="3244" spans="5:7" x14ac:dyDescent="0.25">
      <c r="E3244">
        <v>3243</v>
      </c>
      <c r="F3244">
        <f>IF(Sheet1!F3244="successful",Sheet1!$L3244,"")</f>
        <v>183</v>
      </c>
      <c r="G3244" t="str">
        <f>IF(Sheet1!$F3244="failed",Sheet1!$L3244,"")</f>
        <v/>
      </c>
    </row>
    <row r="3245" spans="5:7" x14ac:dyDescent="0.25">
      <c r="E3245">
        <v>3244</v>
      </c>
      <c r="F3245">
        <f>IF(Sheet1!F3245="successful",Sheet1!$L3245,"")</f>
        <v>71</v>
      </c>
      <c r="G3245" t="str">
        <f>IF(Sheet1!$F3245="failed",Sheet1!$L3245,"")</f>
        <v/>
      </c>
    </row>
    <row r="3246" spans="5:7" x14ac:dyDescent="0.25">
      <c r="E3246">
        <v>3245</v>
      </c>
      <c r="F3246">
        <f>IF(Sheet1!F3246="successful",Sheet1!$L3246,"")</f>
        <v>69</v>
      </c>
      <c r="G3246" t="str">
        <f>IF(Sheet1!$F3246="failed",Sheet1!$L3246,"")</f>
        <v/>
      </c>
    </row>
    <row r="3247" spans="5:7" x14ac:dyDescent="0.25">
      <c r="E3247">
        <v>3246</v>
      </c>
      <c r="F3247">
        <f>IF(Sheet1!F3247="successful",Sheet1!$L3247,"")</f>
        <v>270</v>
      </c>
      <c r="G3247" t="str">
        <f>IF(Sheet1!$F3247="failed",Sheet1!$L3247,"")</f>
        <v/>
      </c>
    </row>
    <row r="3248" spans="5:7" x14ac:dyDescent="0.25">
      <c r="E3248">
        <v>3247</v>
      </c>
      <c r="F3248">
        <f>IF(Sheet1!F3248="successful",Sheet1!$L3248,"")</f>
        <v>193</v>
      </c>
      <c r="G3248" t="str">
        <f>IF(Sheet1!$F3248="failed",Sheet1!$L3248,"")</f>
        <v/>
      </c>
    </row>
    <row r="3249" spans="5:7" x14ac:dyDescent="0.25">
      <c r="E3249">
        <v>3248</v>
      </c>
      <c r="F3249">
        <f>IF(Sheet1!F3249="successful",Sheet1!$L3249,"")</f>
        <v>57</v>
      </c>
      <c r="G3249" t="str">
        <f>IF(Sheet1!$F3249="failed",Sheet1!$L3249,"")</f>
        <v/>
      </c>
    </row>
    <row r="3250" spans="5:7" x14ac:dyDescent="0.25">
      <c r="E3250">
        <v>3249</v>
      </c>
      <c r="F3250">
        <f>IF(Sheet1!F3250="successful",Sheet1!$L3250,"")</f>
        <v>200</v>
      </c>
      <c r="G3250" t="str">
        <f>IF(Sheet1!$F3250="failed",Sheet1!$L3250,"")</f>
        <v/>
      </c>
    </row>
    <row r="3251" spans="5:7" x14ac:dyDescent="0.25">
      <c r="E3251">
        <v>3250</v>
      </c>
      <c r="F3251">
        <f>IF(Sheet1!F3251="successful",Sheet1!$L3251,"")</f>
        <v>88</v>
      </c>
      <c r="G3251" t="str">
        <f>IF(Sheet1!$F3251="failed",Sheet1!$L3251,"")</f>
        <v/>
      </c>
    </row>
    <row r="3252" spans="5:7" x14ac:dyDescent="0.25">
      <c r="E3252">
        <v>3251</v>
      </c>
      <c r="F3252">
        <f>IF(Sheet1!F3252="successful",Sheet1!$L3252,"")</f>
        <v>213</v>
      </c>
      <c r="G3252" t="str">
        <f>IF(Sheet1!$F3252="failed",Sheet1!$L3252,"")</f>
        <v/>
      </c>
    </row>
    <row r="3253" spans="5:7" x14ac:dyDescent="0.25">
      <c r="E3253">
        <v>3252</v>
      </c>
      <c r="F3253">
        <f>IF(Sheet1!F3253="successful",Sheet1!$L3253,"")</f>
        <v>20</v>
      </c>
      <c r="G3253" t="str">
        <f>IF(Sheet1!$F3253="failed",Sheet1!$L3253,"")</f>
        <v/>
      </c>
    </row>
    <row r="3254" spans="5:7" x14ac:dyDescent="0.25">
      <c r="E3254">
        <v>3253</v>
      </c>
      <c r="F3254">
        <f>IF(Sheet1!F3254="successful",Sheet1!$L3254,"")</f>
        <v>50</v>
      </c>
      <c r="G3254" t="str">
        <f>IF(Sheet1!$F3254="failed",Sheet1!$L3254,"")</f>
        <v/>
      </c>
    </row>
    <row r="3255" spans="5:7" x14ac:dyDescent="0.25">
      <c r="E3255">
        <v>3254</v>
      </c>
      <c r="F3255">
        <f>IF(Sheet1!F3255="successful",Sheet1!$L3255,"")</f>
        <v>115</v>
      </c>
      <c r="G3255" t="str">
        <f>IF(Sheet1!$F3255="failed",Sheet1!$L3255,"")</f>
        <v/>
      </c>
    </row>
    <row r="3256" spans="5:7" x14ac:dyDescent="0.25">
      <c r="E3256">
        <v>3255</v>
      </c>
      <c r="F3256">
        <f>IF(Sheet1!F3256="successful",Sheet1!$L3256,"")</f>
        <v>186</v>
      </c>
      <c r="G3256" t="str">
        <f>IF(Sheet1!$F3256="failed",Sheet1!$L3256,"")</f>
        <v/>
      </c>
    </row>
    <row r="3257" spans="5:7" x14ac:dyDescent="0.25">
      <c r="E3257">
        <v>3256</v>
      </c>
      <c r="F3257">
        <f>IF(Sheet1!F3257="successful",Sheet1!$L3257,"")</f>
        <v>18</v>
      </c>
      <c r="G3257" t="str">
        <f>IF(Sheet1!$F3257="failed",Sheet1!$L3257,"")</f>
        <v/>
      </c>
    </row>
    <row r="3258" spans="5:7" x14ac:dyDescent="0.25">
      <c r="E3258">
        <v>3257</v>
      </c>
      <c r="F3258">
        <f>IF(Sheet1!F3258="successful",Sheet1!$L3258,"")</f>
        <v>176</v>
      </c>
      <c r="G3258" t="str">
        <f>IF(Sheet1!$F3258="failed",Sheet1!$L3258,"")</f>
        <v/>
      </c>
    </row>
    <row r="3259" spans="5:7" x14ac:dyDescent="0.25">
      <c r="E3259">
        <v>3258</v>
      </c>
      <c r="F3259">
        <f>IF(Sheet1!F3259="successful",Sheet1!$L3259,"")</f>
        <v>41</v>
      </c>
      <c r="G3259" t="str">
        <f>IF(Sheet1!$F3259="failed",Sheet1!$L3259,"")</f>
        <v/>
      </c>
    </row>
    <row r="3260" spans="5:7" x14ac:dyDescent="0.25">
      <c r="E3260">
        <v>3259</v>
      </c>
      <c r="F3260">
        <f>IF(Sheet1!F3260="successful",Sheet1!$L3260,"")</f>
        <v>75</v>
      </c>
      <c r="G3260" t="str">
        <f>IF(Sheet1!$F3260="failed",Sheet1!$L3260,"")</f>
        <v/>
      </c>
    </row>
    <row r="3261" spans="5:7" x14ac:dyDescent="0.25">
      <c r="E3261">
        <v>3260</v>
      </c>
      <c r="F3261">
        <f>IF(Sheet1!F3261="successful",Sheet1!$L3261,"")</f>
        <v>97</v>
      </c>
      <c r="G3261" t="str">
        <f>IF(Sheet1!$F3261="failed",Sheet1!$L3261,"")</f>
        <v/>
      </c>
    </row>
    <row r="3262" spans="5:7" x14ac:dyDescent="0.25">
      <c r="E3262">
        <v>3261</v>
      </c>
      <c r="F3262">
        <f>IF(Sheet1!F3262="successful",Sheet1!$L3262,"")</f>
        <v>73</v>
      </c>
      <c r="G3262" t="str">
        <f>IF(Sheet1!$F3262="failed",Sheet1!$L3262,"")</f>
        <v/>
      </c>
    </row>
    <row r="3263" spans="5:7" x14ac:dyDescent="0.25">
      <c r="E3263">
        <v>3262</v>
      </c>
      <c r="F3263">
        <f>IF(Sheet1!F3263="successful",Sheet1!$L3263,"")</f>
        <v>49</v>
      </c>
      <c r="G3263" t="str">
        <f>IF(Sheet1!$F3263="failed",Sheet1!$L3263,"")</f>
        <v/>
      </c>
    </row>
    <row r="3264" spans="5:7" x14ac:dyDescent="0.25">
      <c r="E3264">
        <v>3263</v>
      </c>
      <c r="F3264">
        <f>IF(Sheet1!F3264="successful",Sheet1!$L3264,"")</f>
        <v>134</v>
      </c>
      <c r="G3264" t="str">
        <f>IF(Sheet1!$F3264="failed",Sheet1!$L3264,"")</f>
        <v/>
      </c>
    </row>
    <row r="3265" spans="5:7" x14ac:dyDescent="0.25">
      <c r="E3265">
        <v>3264</v>
      </c>
      <c r="F3265">
        <f>IF(Sheet1!F3265="successful",Sheet1!$L3265,"")</f>
        <v>68</v>
      </c>
      <c r="G3265" t="str">
        <f>IF(Sheet1!$F3265="failed",Sheet1!$L3265,"")</f>
        <v/>
      </c>
    </row>
    <row r="3266" spans="5:7" x14ac:dyDescent="0.25">
      <c r="E3266">
        <v>3265</v>
      </c>
      <c r="F3266">
        <f>IF(Sheet1!F3266="successful",Sheet1!$L3266,"")</f>
        <v>49</v>
      </c>
      <c r="G3266" t="str">
        <f>IF(Sheet1!$F3266="failed",Sheet1!$L3266,"")</f>
        <v/>
      </c>
    </row>
    <row r="3267" spans="5:7" x14ac:dyDescent="0.25">
      <c r="E3267">
        <v>3266</v>
      </c>
      <c r="F3267">
        <f>IF(Sheet1!F3267="successful",Sheet1!$L3267,"")</f>
        <v>63</v>
      </c>
      <c r="G3267" t="str">
        <f>IF(Sheet1!$F3267="failed",Sheet1!$L3267,"")</f>
        <v/>
      </c>
    </row>
    <row r="3268" spans="5:7" x14ac:dyDescent="0.25">
      <c r="E3268">
        <v>3267</v>
      </c>
      <c r="F3268">
        <f>IF(Sheet1!F3268="successful",Sheet1!$L3268,"")</f>
        <v>163</v>
      </c>
      <c r="G3268" t="str">
        <f>IF(Sheet1!$F3268="failed",Sheet1!$L3268,"")</f>
        <v/>
      </c>
    </row>
    <row r="3269" spans="5:7" x14ac:dyDescent="0.25">
      <c r="E3269">
        <v>3268</v>
      </c>
      <c r="F3269">
        <f>IF(Sheet1!F3269="successful",Sheet1!$L3269,"")</f>
        <v>288</v>
      </c>
      <c r="G3269" t="str">
        <f>IF(Sheet1!$F3269="failed",Sheet1!$L3269,"")</f>
        <v/>
      </c>
    </row>
    <row r="3270" spans="5:7" x14ac:dyDescent="0.25">
      <c r="E3270">
        <v>3269</v>
      </c>
      <c r="F3270">
        <f>IF(Sheet1!F3270="successful",Sheet1!$L3270,"")</f>
        <v>42</v>
      </c>
      <c r="G3270" t="str">
        <f>IF(Sheet1!$F3270="failed",Sheet1!$L3270,"")</f>
        <v/>
      </c>
    </row>
    <row r="3271" spans="5:7" x14ac:dyDescent="0.25">
      <c r="E3271">
        <v>3270</v>
      </c>
      <c r="F3271">
        <f>IF(Sheet1!F3271="successful",Sheet1!$L3271,"")</f>
        <v>70</v>
      </c>
      <c r="G3271" t="str">
        <f>IF(Sheet1!$F3271="failed",Sheet1!$L3271,"")</f>
        <v/>
      </c>
    </row>
    <row r="3272" spans="5:7" x14ac:dyDescent="0.25">
      <c r="E3272">
        <v>3271</v>
      </c>
      <c r="F3272">
        <f>IF(Sheet1!F3272="successful",Sheet1!$L3272,"")</f>
        <v>30</v>
      </c>
      <c r="G3272" t="str">
        <f>IF(Sheet1!$F3272="failed",Sheet1!$L3272,"")</f>
        <v/>
      </c>
    </row>
    <row r="3273" spans="5:7" x14ac:dyDescent="0.25">
      <c r="E3273">
        <v>3272</v>
      </c>
      <c r="F3273">
        <f>IF(Sheet1!F3273="successful",Sheet1!$L3273,"")</f>
        <v>51</v>
      </c>
      <c r="G3273" t="str">
        <f>IF(Sheet1!$F3273="failed",Sheet1!$L3273,"")</f>
        <v/>
      </c>
    </row>
    <row r="3274" spans="5:7" x14ac:dyDescent="0.25">
      <c r="E3274">
        <v>3273</v>
      </c>
      <c r="F3274">
        <f>IF(Sheet1!F3274="successful",Sheet1!$L3274,"")</f>
        <v>145</v>
      </c>
      <c r="G3274" t="str">
        <f>IF(Sheet1!$F3274="failed",Sheet1!$L3274,"")</f>
        <v/>
      </c>
    </row>
    <row r="3275" spans="5:7" x14ac:dyDescent="0.25">
      <c r="E3275">
        <v>3274</v>
      </c>
      <c r="F3275">
        <f>IF(Sheet1!F3275="successful",Sheet1!$L3275,"")</f>
        <v>21</v>
      </c>
      <c r="G3275" t="str">
        <f>IF(Sheet1!$F3275="failed",Sheet1!$L3275,"")</f>
        <v/>
      </c>
    </row>
    <row r="3276" spans="5:7" x14ac:dyDescent="0.25">
      <c r="E3276">
        <v>3275</v>
      </c>
      <c r="F3276">
        <f>IF(Sheet1!F3276="successful",Sheet1!$L3276,"")</f>
        <v>286</v>
      </c>
      <c r="G3276" t="str">
        <f>IF(Sheet1!$F3276="failed",Sheet1!$L3276,"")</f>
        <v/>
      </c>
    </row>
    <row r="3277" spans="5:7" x14ac:dyDescent="0.25">
      <c r="E3277">
        <v>3276</v>
      </c>
      <c r="F3277">
        <f>IF(Sheet1!F3277="successful",Sheet1!$L3277,"")</f>
        <v>12</v>
      </c>
      <c r="G3277" t="str">
        <f>IF(Sheet1!$F3277="failed",Sheet1!$L3277,"")</f>
        <v/>
      </c>
    </row>
    <row r="3278" spans="5:7" x14ac:dyDescent="0.25">
      <c r="E3278">
        <v>3277</v>
      </c>
      <c r="F3278">
        <f>IF(Sheet1!F3278="successful",Sheet1!$L3278,"")</f>
        <v>100</v>
      </c>
      <c r="G3278" t="str">
        <f>IF(Sheet1!$F3278="failed",Sheet1!$L3278,"")</f>
        <v/>
      </c>
    </row>
    <row r="3279" spans="5:7" x14ac:dyDescent="0.25">
      <c r="E3279">
        <v>3278</v>
      </c>
      <c r="F3279">
        <f>IF(Sheet1!F3279="successful",Sheet1!$L3279,"")</f>
        <v>100</v>
      </c>
      <c r="G3279" t="str">
        <f>IF(Sheet1!$F3279="failed",Sheet1!$L3279,"")</f>
        <v/>
      </c>
    </row>
    <row r="3280" spans="5:7" x14ac:dyDescent="0.25">
      <c r="E3280">
        <v>3279</v>
      </c>
      <c r="F3280">
        <f>IF(Sheet1!F3280="successful",Sheet1!$L3280,"")</f>
        <v>34</v>
      </c>
      <c r="G3280" t="str">
        <f>IF(Sheet1!$F3280="failed",Sheet1!$L3280,"")</f>
        <v/>
      </c>
    </row>
    <row r="3281" spans="5:7" x14ac:dyDescent="0.25">
      <c r="E3281">
        <v>3280</v>
      </c>
      <c r="F3281">
        <f>IF(Sheet1!F3281="successful",Sheet1!$L3281,"")</f>
        <v>63</v>
      </c>
      <c r="G3281" t="str">
        <f>IF(Sheet1!$F3281="failed",Sheet1!$L3281,"")</f>
        <v/>
      </c>
    </row>
    <row r="3282" spans="5:7" x14ac:dyDescent="0.25">
      <c r="E3282">
        <v>3281</v>
      </c>
      <c r="F3282">
        <f>IF(Sheet1!F3282="successful",Sheet1!$L3282,"")</f>
        <v>30</v>
      </c>
      <c r="G3282" t="str">
        <f>IF(Sheet1!$F3282="failed",Sheet1!$L3282,"")</f>
        <v/>
      </c>
    </row>
    <row r="3283" spans="5:7" x14ac:dyDescent="0.25">
      <c r="E3283">
        <v>3282</v>
      </c>
      <c r="F3283">
        <f>IF(Sheet1!F3283="successful",Sheet1!$L3283,"")</f>
        <v>47</v>
      </c>
      <c r="G3283" t="str">
        <f>IF(Sheet1!$F3283="failed",Sheet1!$L3283,"")</f>
        <v/>
      </c>
    </row>
    <row r="3284" spans="5:7" x14ac:dyDescent="0.25">
      <c r="E3284">
        <v>3283</v>
      </c>
      <c r="F3284">
        <f>IF(Sheet1!F3284="successful",Sheet1!$L3284,"")</f>
        <v>237</v>
      </c>
      <c r="G3284" t="str">
        <f>IF(Sheet1!$F3284="failed",Sheet1!$L3284,"")</f>
        <v/>
      </c>
    </row>
    <row r="3285" spans="5:7" x14ac:dyDescent="0.25">
      <c r="E3285">
        <v>3284</v>
      </c>
      <c r="F3285">
        <f>IF(Sheet1!F3285="successful",Sheet1!$L3285,"")</f>
        <v>47</v>
      </c>
      <c r="G3285" t="str">
        <f>IF(Sheet1!$F3285="failed",Sheet1!$L3285,"")</f>
        <v/>
      </c>
    </row>
    <row r="3286" spans="5:7" x14ac:dyDescent="0.25">
      <c r="E3286">
        <v>3285</v>
      </c>
      <c r="F3286">
        <f>IF(Sheet1!F3286="successful",Sheet1!$L3286,"")</f>
        <v>15</v>
      </c>
      <c r="G3286" t="str">
        <f>IF(Sheet1!$F3286="failed",Sheet1!$L3286,"")</f>
        <v/>
      </c>
    </row>
    <row r="3287" spans="5:7" x14ac:dyDescent="0.25">
      <c r="E3287">
        <v>3286</v>
      </c>
      <c r="F3287">
        <f>IF(Sheet1!F3287="successful",Sheet1!$L3287,"")</f>
        <v>81</v>
      </c>
      <c r="G3287" t="str">
        <f>IF(Sheet1!$F3287="failed",Sheet1!$L3287,"")</f>
        <v/>
      </c>
    </row>
    <row r="3288" spans="5:7" x14ac:dyDescent="0.25">
      <c r="E3288">
        <v>3287</v>
      </c>
      <c r="F3288">
        <f>IF(Sheet1!F3288="successful",Sheet1!$L3288,"")</f>
        <v>122</v>
      </c>
      <c r="G3288" t="str">
        <f>IF(Sheet1!$F3288="failed",Sheet1!$L3288,"")</f>
        <v/>
      </c>
    </row>
    <row r="3289" spans="5:7" x14ac:dyDescent="0.25">
      <c r="E3289">
        <v>3288</v>
      </c>
      <c r="F3289">
        <f>IF(Sheet1!F3289="successful",Sheet1!$L3289,"")</f>
        <v>34</v>
      </c>
      <c r="G3289" t="str">
        <f>IF(Sheet1!$F3289="failed",Sheet1!$L3289,"")</f>
        <v/>
      </c>
    </row>
    <row r="3290" spans="5:7" x14ac:dyDescent="0.25">
      <c r="E3290">
        <v>3289</v>
      </c>
      <c r="F3290">
        <f>IF(Sheet1!F3290="successful",Sheet1!$L3290,"")</f>
        <v>207</v>
      </c>
      <c r="G3290" t="str">
        <f>IF(Sheet1!$F3290="failed",Sheet1!$L3290,"")</f>
        <v/>
      </c>
    </row>
    <row r="3291" spans="5:7" x14ac:dyDescent="0.25">
      <c r="E3291">
        <v>3290</v>
      </c>
      <c r="F3291">
        <f>IF(Sheet1!F3291="successful",Sheet1!$L3291,"")</f>
        <v>25</v>
      </c>
      <c r="G3291" t="str">
        <f>IF(Sheet1!$F3291="failed",Sheet1!$L3291,"")</f>
        <v/>
      </c>
    </row>
    <row r="3292" spans="5:7" x14ac:dyDescent="0.25">
      <c r="E3292">
        <v>3291</v>
      </c>
      <c r="F3292">
        <f>IF(Sheet1!F3292="successful",Sheet1!$L3292,"")</f>
        <v>72</v>
      </c>
      <c r="G3292" t="str">
        <f>IF(Sheet1!$F3292="failed",Sheet1!$L3292,"")</f>
        <v/>
      </c>
    </row>
    <row r="3293" spans="5:7" x14ac:dyDescent="0.25">
      <c r="E3293">
        <v>3292</v>
      </c>
      <c r="F3293">
        <f>IF(Sheet1!F3293="successful",Sheet1!$L3293,"")</f>
        <v>14</v>
      </c>
      <c r="G3293" t="str">
        <f>IF(Sheet1!$F3293="failed",Sheet1!$L3293,"")</f>
        <v/>
      </c>
    </row>
    <row r="3294" spans="5:7" x14ac:dyDescent="0.25">
      <c r="E3294">
        <v>3293</v>
      </c>
      <c r="F3294">
        <f>IF(Sheet1!F3294="successful",Sheet1!$L3294,"")</f>
        <v>15</v>
      </c>
      <c r="G3294" t="str">
        <f>IF(Sheet1!$F3294="failed",Sheet1!$L3294,"")</f>
        <v/>
      </c>
    </row>
    <row r="3295" spans="5:7" x14ac:dyDescent="0.25">
      <c r="E3295">
        <v>3294</v>
      </c>
      <c r="F3295">
        <f>IF(Sheet1!F3295="successful",Sheet1!$L3295,"")</f>
        <v>91</v>
      </c>
      <c r="G3295" t="str">
        <f>IF(Sheet1!$F3295="failed",Sheet1!$L3295,"")</f>
        <v/>
      </c>
    </row>
    <row r="3296" spans="5:7" x14ac:dyDescent="0.25">
      <c r="E3296">
        <v>3295</v>
      </c>
      <c r="F3296">
        <f>IF(Sheet1!F3296="successful",Sheet1!$L3296,"")</f>
        <v>24</v>
      </c>
      <c r="G3296" t="str">
        <f>IF(Sheet1!$F3296="failed",Sheet1!$L3296,"")</f>
        <v/>
      </c>
    </row>
    <row r="3297" spans="5:7" x14ac:dyDescent="0.25">
      <c r="E3297">
        <v>3296</v>
      </c>
      <c r="F3297">
        <f>IF(Sheet1!F3297="successful",Sheet1!$L3297,"")</f>
        <v>27</v>
      </c>
      <c r="G3297" t="str">
        <f>IF(Sheet1!$F3297="failed",Sheet1!$L3297,"")</f>
        <v/>
      </c>
    </row>
    <row r="3298" spans="5:7" x14ac:dyDescent="0.25">
      <c r="E3298">
        <v>3297</v>
      </c>
      <c r="F3298">
        <f>IF(Sheet1!F3298="successful",Sheet1!$L3298,"")</f>
        <v>47</v>
      </c>
      <c r="G3298" t="str">
        <f>IF(Sheet1!$F3298="failed",Sheet1!$L3298,"")</f>
        <v/>
      </c>
    </row>
    <row r="3299" spans="5:7" x14ac:dyDescent="0.25">
      <c r="E3299">
        <v>3298</v>
      </c>
      <c r="F3299">
        <f>IF(Sheet1!F3299="successful",Sheet1!$L3299,"")</f>
        <v>44</v>
      </c>
      <c r="G3299" t="str">
        <f>IF(Sheet1!$F3299="failed",Sheet1!$L3299,"")</f>
        <v/>
      </c>
    </row>
    <row r="3300" spans="5:7" x14ac:dyDescent="0.25">
      <c r="E3300">
        <v>3299</v>
      </c>
      <c r="F3300">
        <f>IF(Sheet1!F3300="successful",Sheet1!$L3300,"")</f>
        <v>72</v>
      </c>
      <c r="G3300" t="str">
        <f>IF(Sheet1!$F3300="failed",Sheet1!$L3300,"")</f>
        <v/>
      </c>
    </row>
    <row r="3301" spans="5:7" x14ac:dyDescent="0.25">
      <c r="E3301">
        <v>3300</v>
      </c>
      <c r="F3301">
        <f>IF(Sheet1!F3301="successful",Sheet1!$L3301,"")</f>
        <v>63</v>
      </c>
      <c r="G3301" t="str">
        <f>IF(Sheet1!$F3301="failed",Sheet1!$L3301,"")</f>
        <v/>
      </c>
    </row>
    <row r="3302" spans="5:7" x14ac:dyDescent="0.25">
      <c r="E3302">
        <v>3301</v>
      </c>
      <c r="F3302">
        <f>IF(Sheet1!F3302="successful",Sheet1!$L3302,"")</f>
        <v>88</v>
      </c>
      <c r="G3302" t="str">
        <f>IF(Sheet1!$F3302="failed",Sheet1!$L3302,"")</f>
        <v/>
      </c>
    </row>
    <row r="3303" spans="5:7" x14ac:dyDescent="0.25">
      <c r="E3303">
        <v>3302</v>
      </c>
      <c r="F3303">
        <f>IF(Sheet1!F3303="successful",Sheet1!$L3303,"")</f>
        <v>70</v>
      </c>
      <c r="G3303" t="str">
        <f>IF(Sheet1!$F3303="failed",Sheet1!$L3303,"")</f>
        <v/>
      </c>
    </row>
    <row r="3304" spans="5:7" x14ac:dyDescent="0.25">
      <c r="E3304">
        <v>3303</v>
      </c>
      <c r="F3304">
        <f>IF(Sheet1!F3304="successful",Sheet1!$L3304,"")</f>
        <v>50</v>
      </c>
      <c r="G3304" t="str">
        <f>IF(Sheet1!$F3304="failed",Sheet1!$L3304,"")</f>
        <v/>
      </c>
    </row>
    <row r="3305" spans="5:7" x14ac:dyDescent="0.25">
      <c r="E3305">
        <v>3304</v>
      </c>
      <c r="F3305">
        <f>IF(Sheet1!F3305="successful",Sheet1!$L3305,"")</f>
        <v>35</v>
      </c>
      <c r="G3305" t="str">
        <f>IF(Sheet1!$F3305="failed",Sheet1!$L3305,"")</f>
        <v/>
      </c>
    </row>
    <row r="3306" spans="5:7" x14ac:dyDescent="0.25">
      <c r="E3306">
        <v>3305</v>
      </c>
      <c r="F3306">
        <f>IF(Sheet1!F3306="successful",Sheet1!$L3306,"")</f>
        <v>175</v>
      </c>
      <c r="G3306" t="str">
        <f>IF(Sheet1!$F3306="failed",Sheet1!$L3306,"")</f>
        <v/>
      </c>
    </row>
    <row r="3307" spans="5:7" x14ac:dyDescent="0.25">
      <c r="E3307">
        <v>3306</v>
      </c>
      <c r="F3307">
        <f>IF(Sheet1!F3307="successful",Sheet1!$L3307,"")</f>
        <v>20</v>
      </c>
      <c r="G3307" t="str">
        <f>IF(Sheet1!$F3307="failed",Sheet1!$L3307,"")</f>
        <v/>
      </c>
    </row>
    <row r="3308" spans="5:7" x14ac:dyDescent="0.25">
      <c r="E3308">
        <v>3307</v>
      </c>
      <c r="F3308">
        <f>IF(Sheet1!F3308="successful",Sheet1!$L3308,"")</f>
        <v>54</v>
      </c>
      <c r="G3308" t="str">
        <f>IF(Sheet1!$F3308="failed",Sheet1!$L3308,"")</f>
        <v/>
      </c>
    </row>
    <row r="3309" spans="5:7" x14ac:dyDescent="0.25">
      <c r="E3309">
        <v>3308</v>
      </c>
      <c r="F3309">
        <f>IF(Sheet1!F3309="successful",Sheet1!$L3309,"")</f>
        <v>20</v>
      </c>
      <c r="G3309" t="str">
        <f>IF(Sheet1!$F3309="failed",Sheet1!$L3309,"")</f>
        <v/>
      </c>
    </row>
    <row r="3310" spans="5:7" x14ac:dyDescent="0.25">
      <c r="E3310">
        <v>3309</v>
      </c>
      <c r="F3310">
        <f>IF(Sheet1!F3310="successful",Sheet1!$L3310,"")</f>
        <v>57</v>
      </c>
      <c r="G3310" t="str">
        <f>IF(Sheet1!$F3310="failed",Sheet1!$L3310,"")</f>
        <v/>
      </c>
    </row>
    <row r="3311" spans="5:7" x14ac:dyDescent="0.25">
      <c r="E3311">
        <v>3310</v>
      </c>
      <c r="F3311">
        <f>IF(Sheet1!F3311="successful",Sheet1!$L3311,"")</f>
        <v>31</v>
      </c>
      <c r="G3311" t="str">
        <f>IF(Sheet1!$F3311="failed",Sheet1!$L3311,"")</f>
        <v/>
      </c>
    </row>
    <row r="3312" spans="5:7" x14ac:dyDescent="0.25">
      <c r="E3312">
        <v>3311</v>
      </c>
      <c r="F3312">
        <f>IF(Sheet1!F3312="successful",Sheet1!$L3312,"")</f>
        <v>31</v>
      </c>
      <c r="G3312" t="str">
        <f>IF(Sheet1!$F3312="failed",Sheet1!$L3312,"")</f>
        <v/>
      </c>
    </row>
    <row r="3313" spans="5:7" x14ac:dyDescent="0.25">
      <c r="E3313">
        <v>3312</v>
      </c>
      <c r="F3313">
        <f>IF(Sheet1!F3313="successful",Sheet1!$L3313,"")</f>
        <v>45</v>
      </c>
      <c r="G3313" t="str">
        <f>IF(Sheet1!$F3313="failed",Sheet1!$L3313,"")</f>
        <v/>
      </c>
    </row>
    <row r="3314" spans="5:7" x14ac:dyDescent="0.25">
      <c r="E3314">
        <v>3313</v>
      </c>
      <c r="F3314">
        <f>IF(Sheet1!F3314="successful",Sheet1!$L3314,"")</f>
        <v>41</v>
      </c>
      <c r="G3314" t="str">
        <f>IF(Sheet1!$F3314="failed",Sheet1!$L3314,"")</f>
        <v/>
      </c>
    </row>
    <row r="3315" spans="5:7" x14ac:dyDescent="0.25">
      <c r="E3315">
        <v>3314</v>
      </c>
      <c r="F3315">
        <f>IF(Sheet1!F3315="successful",Sheet1!$L3315,"")</f>
        <v>29</v>
      </c>
      <c r="G3315" t="str">
        <f>IF(Sheet1!$F3315="failed",Sheet1!$L3315,"")</f>
        <v/>
      </c>
    </row>
    <row r="3316" spans="5:7" x14ac:dyDescent="0.25">
      <c r="E3316">
        <v>3315</v>
      </c>
      <c r="F3316">
        <f>IF(Sheet1!F3316="successful",Sheet1!$L3316,"")</f>
        <v>58</v>
      </c>
      <c r="G3316" t="str">
        <f>IF(Sheet1!$F3316="failed",Sheet1!$L3316,"")</f>
        <v/>
      </c>
    </row>
    <row r="3317" spans="5:7" x14ac:dyDescent="0.25">
      <c r="E3317">
        <v>3316</v>
      </c>
      <c r="F3317">
        <f>IF(Sheet1!F3317="successful",Sheet1!$L3317,"")</f>
        <v>89</v>
      </c>
      <c r="G3317" t="str">
        <f>IF(Sheet1!$F3317="failed",Sheet1!$L3317,"")</f>
        <v/>
      </c>
    </row>
    <row r="3318" spans="5:7" x14ac:dyDescent="0.25">
      <c r="E3318">
        <v>3317</v>
      </c>
      <c r="F3318">
        <f>IF(Sheet1!F3318="successful",Sheet1!$L3318,"")</f>
        <v>125</v>
      </c>
      <c r="G3318" t="str">
        <f>IF(Sheet1!$F3318="failed",Sheet1!$L3318,"")</f>
        <v/>
      </c>
    </row>
    <row r="3319" spans="5:7" x14ac:dyDescent="0.25">
      <c r="E3319">
        <v>3318</v>
      </c>
      <c r="F3319">
        <f>IF(Sheet1!F3319="successful",Sheet1!$L3319,"")</f>
        <v>18</v>
      </c>
      <c r="G3319" t="str">
        <f>IF(Sheet1!$F3319="failed",Sheet1!$L3319,"")</f>
        <v/>
      </c>
    </row>
    <row r="3320" spans="5:7" x14ac:dyDescent="0.25">
      <c r="E3320">
        <v>3319</v>
      </c>
      <c r="F3320">
        <f>IF(Sheet1!F3320="successful",Sheet1!$L3320,"")</f>
        <v>32</v>
      </c>
      <c r="G3320" t="str">
        <f>IF(Sheet1!$F3320="failed",Sheet1!$L3320,"")</f>
        <v/>
      </c>
    </row>
    <row r="3321" spans="5:7" x14ac:dyDescent="0.25">
      <c r="E3321">
        <v>3320</v>
      </c>
      <c r="F3321">
        <f>IF(Sheet1!F3321="successful",Sheet1!$L3321,"")</f>
        <v>16</v>
      </c>
      <c r="G3321" t="str">
        <f>IF(Sheet1!$F3321="failed",Sheet1!$L3321,"")</f>
        <v/>
      </c>
    </row>
    <row r="3322" spans="5:7" x14ac:dyDescent="0.25">
      <c r="E3322">
        <v>3321</v>
      </c>
      <c r="F3322">
        <f>IF(Sheet1!F3322="successful",Sheet1!$L3322,"")</f>
        <v>38</v>
      </c>
      <c r="G3322" t="str">
        <f>IF(Sheet1!$F3322="failed",Sheet1!$L3322,"")</f>
        <v/>
      </c>
    </row>
    <row r="3323" spans="5:7" x14ac:dyDescent="0.25">
      <c r="E3323">
        <v>3322</v>
      </c>
      <c r="F3323">
        <f>IF(Sheet1!F3323="successful",Sheet1!$L3323,"")</f>
        <v>15</v>
      </c>
      <c r="G3323" t="str">
        <f>IF(Sheet1!$F3323="failed",Sheet1!$L3323,"")</f>
        <v/>
      </c>
    </row>
    <row r="3324" spans="5:7" x14ac:dyDescent="0.25">
      <c r="E3324">
        <v>3323</v>
      </c>
      <c r="F3324">
        <f>IF(Sheet1!F3324="successful",Sheet1!$L3324,"")</f>
        <v>23</v>
      </c>
      <c r="G3324" t="str">
        <f>IF(Sheet1!$F3324="failed",Sheet1!$L3324,"")</f>
        <v/>
      </c>
    </row>
    <row r="3325" spans="5:7" x14ac:dyDescent="0.25">
      <c r="E3325">
        <v>3324</v>
      </c>
      <c r="F3325">
        <f>IF(Sheet1!F3325="successful",Sheet1!$L3325,"")</f>
        <v>49</v>
      </c>
      <c r="G3325" t="str">
        <f>IF(Sheet1!$F3325="failed",Sheet1!$L3325,"")</f>
        <v/>
      </c>
    </row>
    <row r="3326" spans="5:7" x14ac:dyDescent="0.25">
      <c r="E3326">
        <v>3325</v>
      </c>
      <c r="F3326">
        <f>IF(Sheet1!F3326="successful",Sheet1!$L3326,"")</f>
        <v>10</v>
      </c>
      <c r="G3326" t="str">
        <f>IF(Sheet1!$F3326="failed",Sheet1!$L3326,"")</f>
        <v/>
      </c>
    </row>
    <row r="3327" spans="5:7" x14ac:dyDescent="0.25">
      <c r="E3327">
        <v>3326</v>
      </c>
      <c r="F3327">
        <f>IF(Sheet1!F3327="successful",Sheet1!$L3327,"")</f>
        <v>15</v>
      </c>
      <c r="G3327" t="str">
        <f>IF(Sheet1!$F3327="failed",Sheet1!$L3327,"")</f>
        <v/>
      </c>
    </row>
    <row r="3328" spans="5:7" x14ac:dyDescent="0.25">
      <c r="E3328">
        <v>3327</v>
      </c>
      <c r="F3328">
        <f>IF(Sheet1!F3328="successful",Sheet1!$L3328,"")</f>
        <v>57</v>
      </c>
      <c r="G3328" t="str">
        <f>IF(Sheet1!$F3328="failed",Sheet1!$L3328,"")</f>
        <v/>
      </c>
    </row>
    <row r="3329" spans="5:7" x14ac:dyDescent="0.25">
      <c r="E3329">
        <v>3328</v>
      </c>
      <c r="F3329">
        <f>IF(Sheet1!F3329="successful",Sheet1!$L3329,"")</f>
        <v>33</v>
      </c>
      <c r="G3329" t="str">
        <f>IF(Sheet1!$F3329="failed",Sheet1!$L3329,"")</f>
        <v/>
      </c>
    </row>
    <row r="3330" spans="5:7" x14ac:dyDescent="0.25">
      <c r="E3330">
        <v>3329</v>
      </c>
      <c r="F3330">
        <f>IF(Sheet1!F3330="successful",Sheet1!$L3330,"")</f>
        <v>9</v>
      </c>
      <c r="G3330" t="str">
        <f>IF(Sheet1!$F3330="failed",Sheet1!$L3330,"")</f>
        <v/>
      </c>
    </row>
    <row r="3331" spans="5:7" x14ac:dyDescent="0.25">
      <c r="E3331">
        <v>3330</v>
      </c>
      <c r="F3331">
        <f>IF(Sheet1!F3331="successful",Sheet1!$L3331,"")</f>
        <v>26</v>
      </c>
      <c r="G3331" t="str">
        <f>IF(Sheet1!$F3331="failed",Sheet1!$L3331,"")</f>
        <v/>
      </c>
    </row>
    <row r="3332" spans="5:7" x14ac:dyDescent="0.25">
      <c r="E3332">
        <v>3331</v>
      </c>
      <c r="F3332">
        <f>IF(Sheet1!F3332="successful",Sheet1!$L3332,"")</f>
        <v>69</v>
      </c>
      <c r="G3332" t="str">
        <f>IF(Sheet1!$F3332="failed",Sheet1!$L3332,"")</f>
        <v/>
      </c>
    </row>
    <row r="3333" spans="5:7" x14ac:dyDescent="0.25">
      <c r="E3333">
        <v>3332</v>
      </c>
      <c r="F3333">
        <f>IF(Sheet1!F3333="successful",Sheet1!$L3333,"")</f>
        <v>65</v>
      </c>
      <c r="G3333" t="str">
        <f>IF(Sheet1!$F3333="failed",Sheet1!$L3333,"")</f>
        <v/>
      </c>
    </row>
    <row r="3334" spans="5:7" x14ac:dyDescent="0.25">
      <c r="E3334">
        <v>3333</v>
      </c>
      <c r="F3334">
        <f>IF(Sheet1!F3334="successful",Sheet1!$L3334,"")</f>
        <v>83</v>
      </c>
      <c r="G3334" t="str">
        <f>IF(Sheet1!$F3334="failed",Sheet1!$L3334,"")</f>
        <v/>
      </c>
    </row>
    <row r="3335" spans="5:7" x14ac:dyDescent="0.25">
      <c r="E3335">
        <v>3334</v>
      </c>
      <c r="F3335">
        <f>IF(Sheet1!F3335="successful",Sheet1!$L3335,"")</f>
        <v>111</v>
      </c>
      <c r="G3335" t="str">
        <f>IF(Sheet1!$F3335="failed",Sheet1!$L3335,"")</f>
        <v/>
      </c>
    </row>
    <row r="3336" spans="5:7" x14ac:dyDescent="0.25">
      <c r="E3336">
        <v>3335</v>
      </c>
      <c r="F3336">
        <f>IF(Sheet1!F3336="successful",Sheet1!$L3336,"")</f>
        <v>46</v>
      </c>
      <c r="G3336" t="str">
        <f>IF(Sheet1!$F3336="failed",Sheet1!$L3336,"")</f>
        <v/>
      </c>
    </row>
    <row r="3337" spans="5:7" x14ac:dyDescent="0.25">
      <c r="E3337">
        <v>3336</v>
      </c>
      <c r="F3337">
        <f>IF(Sheet1!F3337="successful",Sheet1!$L3337,"")</f>
        <v>63</v>
      </c>
      <c r="G3337" t="str">
        <f>IF(Sheet1!$F3337="failed",Sheet1!$L3337,"")</f>
        <v/>
      </c>
    </row>
    <row r="3338" spans="5:7" x14ac:dyDescent="0.25">
      <c r="E3338">
        <v>3337</v>
      </c>
      <c r="F3338">
        <f>IF(Sheet1!F3338="successful",Sheet1!$L3338,"")</f>
        <v>9</v>
      </c>
      <c r="G3338" t="str">
        <f>IF(Sheet1!$F3338="failed",Sheet1!$L3338,"")</f>
        <v/>
      </c>
    </row>
    <row r="3339" spans="5:7" x14ac:dyDescent="0.25">
      <c r="E3339">
        <v>3338</v>
      </c>
      <c r="F3339">
        <f>IF(Sheet1!F3339="successful",Sheet1!$L3339,"")</f>
        <v>34</v>
      </c>
      <c r="G3339" t="str">
        <f>IF(Sheet1!$F3339="failed",Sheet1!$L3339,"")</f>
        <v/>
      </c>
    </row>
    <row r="3340" spans="5:7" x14ac:dyDescent="0.25">
      <c r="E3340">
        <v>3339</v>
      </c>
      <c r="F3340">
        <f>IF(Sheet1!F3340="successful",Sheet1!$L3340,"")</f>
        <v>112</v>
      </c>
      <c r="G3340" t="str">
        <f>IF(Sheet1!$F3340="failed",Sheet1!$L3340,"")</f>
        <v/>
      </c>
    </row>
    <row r="3341" spans="5:7" x14ac:dyDescent="0.25">
      <c r="E3341">
        <v>3340</v>
      </c>
      <c r="F3341">
        <f>IF(Sheet1!F3341="successful",Sheet1!$L3341,"")</f>
        <v>47</v>
      </c>
      <c r="G3341" t="str">
        <f>IF(Sheet1!$F3341="failed",Sheet1!$L3341,"")</f>
        <v/>
      </c>
    </row>
    <row r="3342" spans="5:7" x14ac:dyDescent="0.25">
      <c r="E3342">
        <v>3341</v>
      </c>
      <c r="F3342">
        <f>IF(Sheet1!F3342="successful",Sheet1!$L3342,"")</f>
        <v>38</v>
      </c>
      <c r="G3342" t="str">
        <f>IF(Sheet1!$F3342="failed",Sheet1!$L3342,"")</f>
        <v/>
      </c>
    </row>
    <row r="3343" spans="5:7" x14ac:dyDescent="0.25">
      <c r="E3343">
        <v>3342</v>
      </c>
      <c r="F3343">
        <f>IF(Sheet1!F3343="successful",Sheet1!$L3343,"")</f>
        <v>28</v>
      </c>
      <c r="G3343" t="str">
        <f>IF(Sheet1!$F3343="failed",Sheet1!$L3343,"")</f>
        <v/>
      </c>
    </row>
    <row r="3344" spans="5:7" x14ac:dyDescent="0.25">
      <c r="E3344">
        <v>3343</v>
      </c>
      <c r="F3344">
        <f>IF(Sheet1!F3344="successful",Sheet1!$L3344,"")</f>
        <v>78</v>
      </c>
      <c r="G3344" t="str">
        <f>IF(Sheet1!$F3344="failed",Sheet1!$L3344,"")</f>
        <v/>
      </c>
    </row>
    <row r="3345" spans="5:7" x14ac:dyDescent="0.25">
      <c r="E3345">
        <v>3344</v>
      </c>
      <c r="F3345">
        <f>IF(Sheet1!F3345="successful",Sheet1!$L3345,"")</f>
        <v>23</v>
      </c>
      <c r="G3345" t="str">
        <f>IF(Sheet1!$F3345="failed",Sheet1!$L3345,"")</f>
        <v/>
      </c>
    </row>
    <row r="3346" spans="5:7" x14ac:dyDescent="0.25">
      <c r="E3346">
        <v>3345</v>
      </c>
      <c r="F3346">
        <f>IF(Sheet1!F3346="successful",Sheet1!$L3346,"")</f>
        <v>40</v>
      </c>
      <c r="G3346" t="str">
        <f>IF(Sheet1!$F3346="failed",Sheet1!$L3346,"")</f>
        <v/>
      </c>
    </row>
    <row r="3347" spans="5:7" x14ac:dyDescent="0.25">
      <c r="E3347">
        <v>3346</v>
      </c>
      <c r="F3347">
        <f>IF(Sheet1!F3347="successful",Sheet1!$L3347,"")</f>
        <v>13</v>
      </c>
      <c r="G3347" t="str">
        <f>IF(Sheet1!$F3347="failed",Sheet1!$L3347,"")</f>
        <v/>
      </c>
    </row>
    <row r="3348" spans="5:7" x14ac:dyDescent="0.25">
      <c r="E3348">
        <v>3347</v>
      </c>
      <c r="F3348">
        <f>IF(Sheet1!F3348="successful",Sheet1!$L3348,"")</f>
        <v>18</v>
      </c>
      <c r="G3348" t="str">
        <f>IF(Sheet1!$F3348="failed",Sheet1!$L3348,"")</f>
        <v/>
      </c>
    </row>
    <row r="3349" spans="5:7" x14ac:dyDescent="0.25">
      <c r="E3349">
        <v>3348</v>
      </c>
      <c r="F3349">
        <f>IF(Sheet1!F3349="successful",Sheet1!$L3349,"")</f>
        <v>22</v>
      </c>
      <c r="G3349" t="str">
        <f>IF(Sheet1!$F3349="failed",Sheet1!$L3349,"")</f>
        <v/>
      </c>
    </row>
    <row r="3350" spans="5:7" x14ac:dyDescent="0.25">
      <c r="E3350">
        <v>3349</v>
      </c>
      <c r="F3350">
        <f>IF(Sheet1!F3350="successful",Sheet1!$L3350,"")</f>
        <v>79</v>
      </c>
      <c r="G3350" t="str">
        <f>IF(Sheet1!$F3350="failed",Sheet1!$L3350,"")</f>
        <v/>
      </c>
    </row>
    <row r="3351" spans="5:7" x14ac:dyDescent="0.25">
      <c r="E3351">
        <v>3350</v>
      </c>
      <c r="F3351">
        <f>IF(Sheet1!F3351="successful",Sheet1!$L3351,"")</f>
        <v>14</v>
      </c>
      <c r="G3351" t="str">
        <f>IF(Sheet1!$F3351="failed",Sheet1!$L3351,"")</f>
        <v/>
      </c>
    </row>
    <row r="3352" spans="5:7" x14ac:dyDescent="0.25">
      <c r="E3352">
        <v>3351</v>
      </c>
      <c r="F3352">
        <f>IF(Sheet1!F3352="successful",Sheet1!$L3352,"")</f>
        <v>51</v>
      </c>
      <c r="G3352" t="str">
        <f>IF(Sheet1!$F3352="failed",Sheet1!$L3352,"")</f>
        <v/>
      </c>
    </row>
    <row r="3353" spans="5:7" x14ac:dyDescent="0.25">
      <c r="E3353">
        <v>3352</v>
      </c>
      <c r="F3353">
        <f>IF(Sheet1!F3353="successful",Sheet1!$L3353,"")</f>
        <v>54</v>
      </c>
      <c r="G3353" t="str">
        <f>IF(Sheet1!$F3353="failed",Sheet1!$L3353,"")</f>
        <v/>
      </c>
    </row>
    <row r="3354" spans="5:7" x14ac:dyDescent="0.25">
      <c r="E3354">
        <v>3353</v>
      </c>
      <c r="F3354">
        <f>IF(Sheet1!F3354="successful",Sheet1!$L3354,"")</f>
        <v>70</v>
      </c>
      <c r="G3354" t="str">
        <f>IF(Sheet1!$F3354="failed",Sheet1!$L3354,"")</f>
        <v/>
      </c>
    </row>
    <row r="3355" spans="5:7" x14ac:dyDescent="0.25">
      <c r="E3355">
        <v>3354</v>
      </c>
      <c r="F3355">
        <f>IF(Sheet1!F3355="successful",Sheet1!$L3355,"")</f>
        <v>44</v>
      </c>
      <c r="G3355" t="str">
        <f>IF(Sheet1!$F3355="failed",Sheet1!$L3355,"")</f>
        <v/>
      </c>
    </row>
    <row r="3356" spans="5:7" x14ac:dyDescent="0.25">
      <c r="E3356">
        <v>3355</v>
      </c>
      <c r="F3356">
        <f>IF(Sheet1!F3356="successful",Sheet1!$L3356,"")</f>
        <v>55</v>
      </c>
      <c r="G3356" t="str">
        <f>IF(Sheet1!$F3356="failed",Sheet1!$L3356,"")</f>
        <v/>
      </c>
    </row>
    <row r="3357" spans="5:7" x14ac:dyDescent="0.25">
      <c r="E3357">
        <v>3356</v>
      </c>
      <c r="F3357">
        <f>IF(Sheet1!F3357="successful",Sheet1!$L3357,"")</f>
        <v>15</v>
      </c>
      <c r="G3357" t="str">
        <f>IF(Sheet1!$F3357="failed",Sheet1!$L3357,"")</f>
        <v/>
      </c>
    </row>
    <row r="3358" spans="5:7" x14ac:dyDescent="0.25">
      <c r="E3358">
        <v>3357</v>
      </c>
      <c r="F3358">
        <f>IF(Sheet1!F3358="successful",Sheet1!$L3358,"")</f>
        <v>27</v>
      </c>
      <c r="G3358" t="str">
        <f>IF(Sheet1!$F3358="failed",Sheet1!$L3358,"")</f>
        <v/>
      </c>
    </row>
    <row r="3359" spans="5:7" x14ac:dyDescent="0.25">
      <c r="E3359">
        <v>3358</v>
      </c>
      <c r="F3359">
        <f>IF(Sheet1!F3359="successful",Sheet1!$L3359,"")</f>
        <v>21</v>
      </c>
      <c r="G3359" t="str">
        <f>IF(Sheet1!$F3359="failed",Sheet1!$L3359,"")</f>
        <v/>
      </c>
    </row>
    <row r="3360" spans="5:7" x14ac:dyDescent="0.25">
      <c r="E3360">
        <v>3359</v>
      </c>
      <c r="F3360">
        <f>IF(Sheet1!F3360="successful",Sheet1!$L3360,"")</f>
        <v>162</v>
      </c>
      <c r="G3360" t="str">
        <f>IF(Sheet1!$F3360="failed",Sheet1!$L3360,"")</f>
        <v/>
      </c>
    </row>
    <row r="3361" spans="5:7" x14ac:dyDescent="0.25">
      <c r="E3361">
        <v>3360</v>
      </c>
      <c r="F3361">
        <f>IF(Sheet1!F3361="successful",Sheet1!$L3361,"")</f>
        <v>23</v>
      </c>
      <c r="G3361" t="str">
        <f>IF(Sheet1!$F3361="failed",Sheet1!$L3361,"")</f>
        <v/>
      </c>
    </row>
    <row r="3362" spans="5:7" x14ac:dyDescent="0.25">
      <c r="E3362">
        <v>3361</v>
      </c>
      <c r="F3362">
        <f>IF(Sheet1!F3362="successful",Sheet1!$L3362,"")</f>
        <v>72</v>
      </c>
      <c r="G3362" t="str">
        <f>IF(Sheet1!$F3362="failed",Sheet1!$L3362,"")</f>
        <v/>
      </c>
    </row>
    <row r="3363" spans="5:7" x14ac:dyDescent="0.25">
      <c r="E3363">
        <v>3362</v>
      </c>
      <c r="F3363">
        <f>IF(Sheet1!F3363="successful",Sheet1!$L3363,"")</f>
        <v>68</v>
      </c>
      <c r="G3363" t="str">
        <f>IF(Sheet1!$F3363="failed",Sheet1!$L3363,"")</f>
        <v/>
      </c>
    </row>
    <row r="3364" spans="5:7" x14ac:dyDescent="0.25">
      <c r="E3364">
        <v>3363</v>
      </c>
      <c r="F3364">
        <f>IF(Sheet1!F3364="successful",Sheet1!$L3364,"")</f>
        <v>20</v>
      </c>
      <c r="G3364" t="str">
        <f>IF(Sheet1!$F3364="failed",Sheet1!$L3364,"")</f>
        <v/>
      </c>
    </row>
    <row r="3365" spans="5:7" x14ac:dyDescent="0.25">
      <c r="E3365">
        <v>3364</v>
      </c>
      <c r="F3365">
        <f>IF(Sheet1!F3365="successful",Sheet1!$L3365,"")</f>
        <v>26</v>
      </c>
      <c r="G3365" t="str">
        <f>IF(Sheet1!$F3365="failed",Sheet1!$L3365,"")</f>
        <v/>
      </c>
    </row>
    <row r="3366" spans="5:7" x14ac:dyDescent="0.25">
      <c r="E3366">
        <v>3365</v>
      </c>
      <c r="F3366">
        <f>IF(Sheet1!F3366="successful",Sheet1!$L3366,"")</f>
        <v>72</v>
      </c>
      <c r="G3366" t="str">
        <f>IF(Sheet1!$F3366="failed",Sheet1!$L3366,"")</f>
        <v/>
      </c>
    </row>
    <row r="3367" spans="5:7" x14ac:dyDescent="0.25">
      <c r="E3367">
        <v>3366</v>
      </c>
      <c r="F3367">
        <f>IF(Sheet1!F3367="successful",Sheet1!$L3367,"")</f>
        <v>3</v>
      </c>
      <c r="G3367" t="str">
        <f>IF(Sheet1!$F3367="failed",Sheet1!$L3367,"")</f>
        <v/>
      </c>
    </row>
    <row r="3368" spans="5:7" x14ac:dyDescent="0.25">
      <c r="E3368">
        <v>3367</v>
      </c>
      <c r="F3368">
        <f>IF(Sheet1!F3368="successful",Sheet1!$L3368,"")</f>
        <v>18</v>
      </c>
      <c r="G3368" t="str">
        <f>IF(Sheet1!$F3368="failed",Sheet1!$L3368,"")</f>
        <v/>
      </c>
    </row>
    <row r="3369" spans="5:7" x14ac:dyDescent="0.25">
      <c r="E3369">
        <v>3368</v>
      </c>
      <c r="F3369">
        <f>IF(Sheet1!F3369="successful",Sheet1!$L3369,"")</f>
        <v>30</v>
      </c>
      <c r="G3369" t="str">
        <f>IF(Sheet1!$F3369="failed",Sheet1!$L3369,"")</f>
        <v/>
      </c>
    </row>
    <row r="3370" spans="5:7" x14ac:dyDescent="0.25">
      <c r="E3370">
        <v>3369</v>
      </c>
      <c r="F3370">
        <f>IF(Sheet1!F3370="successful",Sheet1!$L3370,"")</f>
        <v>23</v>
      </c>
      <c r="G3370" t="str">
        <f>IF(Sheet1!$F3370="failed",Sheet1!$L3370,"")</f>
        <v/>
      </c>
    </row>
    <row r="3371" spans="5:7" x14ac:dyDescent="0.25">
      <c r="E3371">
        <v>3370</v>
      </c>
      <c r="F3371">
        <f>IF(Sheet1!F3371="successful",Sheet1!$L3371,"")</f>
        <v>54</v>
      </c>
      <c r="G3371" t="str">
        <f>IF(Sheet1!$F3371="failed",Sheet1!$L3371,"")</f>
        <v/>
      </c>
    </row>
    <row r="3372" spans="5:7" x14ac:dyDescent="0.25">
      <c r="E3372">
        <v>3371</v>
      </c>
      <c r="F3372">
        <f>IF(Sheet1!F3372="successful",Sheet1!$L3372,"")</f>
        <v>26</v>
      </c>
      <c r="G3372" t="str">
        <f>IF(Sheet1!$F3372="failed",Sheet1!$L3372,"")</f>
        <v/>
      </c>
    </row>
    <row r="3373" spans="5:7" x14ac:dyDescent="0.25">
      <c r="E3373">
        <v>3372</v>
      </c>
      <c r="F3373">
        <f>IF(Sheet1!F3373="successful",Sheet1!$L3373,"")</f>
        <v>9</v>
      </c>
      <c r="G3373" t="str">
        <f>IF(Sheet1!$F3373="failed",Sheet1!$L3373,"")</f>
        <v/>
      </c>
    </row>
    <row r="3374" spans="5:7" x14ac:dyDescent="0.25">
      <c r="E3374">
        <v>3373</v>
      </c>
      <c r="F3374">
        <f>IF(Sheet1!F3374="successful",Sheet1!$L3374,"")</f>
        <v>27</v>
      </c>
      <c r="G3374" t="str">
        <f>IF(Sheet1!$F3374="failed",Sheet1!$L3374,"")</f>
        <v/>
      </c>
    </row>
    <row r="3375" spans="5:7" x14ac:dyDescent="0.25">
      <c r="E3375">
        <v>3374</v>
      </c>
      <c r="F3375">
        <f>IF(Sheet1!F3375="successful",Sheet1!$L3375,"")</f>
        <v>30</v>
      </c>
      <c r="G3375" t="str">
        <f>IF(Sheet1!$F3375="failed",Sheet1!$L3375,"")</f>
        <v/>
      </c>
    </row>
    <row r="3376" spans="5:7" x14ac:dyDescent="0.25">
      <c r="E3376">
        <v>3375</v>
      </c>
      <c r="F3376">
        <f>IF(Sheet1!F3376="successful",Sheet1!$L3376,"")</f>
        <v>52</v>
      </c>
      <c r="G3376" t="str">
        <f>IF(Sheet1!$F3376="failed",Sheet1!$L3376,"")</f>
        <v/>
      </c>
    </row>
    <row r="3377" spans="5:7" x14ac:dyDescent="0.25">
      <c r="E3377">
        <v>3376</v>
      </c>
      <c r="F3377">
        <f>IF(Sheet1!F3377="successful",Sheet1!$L3377,"")</f>
        <v>17</v>
      </c>
      <c r="G3377" t="str">
        <f>IF(Sheet1!$F3377="failed",Sheet1!$L3377,"")</f>
        <v/>
      </c>
    </row>
    <row r="3378" spans="5:7" x14ac:dyDescent="0.25">
      <c r="E3378">
        <v>3377</v>
      </c>
      <c r="F3378">
        <f>IF(Sheet1!F3378="successful",Sheet1!$L3378,"")</f>
        <v>19</v>
      </c>
      <c r="G3378" t="str">
        <f>IF(Sheet1!$F3378="failed",Sheet1!$L3378,"")</f>
        <v/>
      </c>
    </row>
    <row r="3379" spans="5:7" x14ac:dyDescent="0.25">
      <c r="E3379">
        <v>3378</v>
      </c>
      <c r="F3379">
        <f>IF(Sheet1!F3379="successful",Sheet1!$L3379,"")</f>
        <v>77</v>
      </c>
      <c r="G3379" t="str">
        <f>IF(Sheet1!$F3379="failed",Sheet1!$L3379,"")</f>
        <v/>
      </c>
    </row>
    <row r="3380" spans="5:7" x14ac:dyDescent="0.25">
      <c r="E3380">
        <v>3379</v>
      </c>
      <c r="F3380">
        <f>IF(Sheet1!F3380="successful",Sheet1!$L3380,"")</f>
        <v>21</v>
      </c>
      <c r="G3380" t="str">
        <f>IF(Sheet1!$F3380="failed",Sheet1!$L3380,"")</f>
        <v/>
      </c>
    </row>
    <row r="3381" spans="5:7" x14ac:dyDescent="0.25">
      <c r="E3381">
        <v>3380</v>
      </c>
      <c r="F3381">
        <f>IF(Sheet1!F3381="successful",Sheet1!$L3381,"")</f>
        <v>38</v>
      </c>
      <c r="G3381" t="str">
        <f>IF(Sheet1!$F3381="failed",Sheet1!$L3381,"")</f>
        <v/>
      </c>
    </row>
    <row r="3382" spans="5:7" x14ac:dyDescent="0.25">
      <c r="E3382">
        <v>3381</v>
      </c>
      <c r="F3382">
        <f>IF(Sheet1!F3382="successful",Sheet1!$L3382,"")</f>
        <v>28</v>
      </c>
      <c r="G3382" t="str">
        <f>IF(Sheet1!$F3382="failed",Sheet1!$L3382,"")</f>
        <v/>
      </c>
    </row>
    <row r="3383" spans="5:7" x14ac:dyDescent="0.25">
      <c r="E3383">
        <v>3382</v>
      </c>
      <c r="F3383">
        <f>IF(Sheet1!F3383="successful",Sheet1!$L3383,"")</f>
        <v>48</v>
      </c>
      <c r="G3383" t="str">
        <f>IF(Sheet1!$F3383="failed",Sheet1!$L3383,"")</f>
        <v/>
      </c>
    </row>
    <row r="3384" spans="5:7" x14ac:dyDescent="0.25">
      <c r="E3384">
        <v>3383</v>
      </c>
      <c r="F3384">
        <f>IF(Sheet1!F3384="successful",Sheet1!$L3384,"")</f>
        <v>46</v>
      </c>
      <c r="G3384" t="str">
        <f>IF(Sheet1!$F3384="failed",Sheet1!$L3384,"")</f>
        <v/>
      </c>
    </row>
    <row r="3385" spans="5:7" x14ac:dyDescent="0.25">
      <c r="E3385">
        <v>3384</v>
      </c>
      <c r="F3385">
        <f>IF(Sheet1!F3385="successful",Sheet1!$L3385,"")</f>
        <v>30</v>
      </c>
      <c r="G3385" t="str">
        <f>IF(Sheet1!$F3385="failed",Sheet1!$L3385,"")</f>
        <v/>
      </c>
    </row>
    <row r="3386" spans="5:7" x14ac:dyDescent="0.25">
      <c r="E3386">
        <v>3385</v>
      </c>
      <c r="F3386">
        <f>IF(Sheet1!F3386="successful",Sheet1!$L3386,"")</f>
        <v>64</v>
      </c>
      <c r="G3386" t="str">
        <f>IF(Sheet1!$F3386="failed",Sheet1!$L3386,"")</f>
        <v/>
      </c>
    </row>
    <row r="3387" spans="5:7" x14ac:dyDescent="0.25">
      <c r="E3387">
        <v>3386</v>
      </c>
      <c r="F3387">
        <f>IF(Sheet1!F3387="successful",Sheet1!$L3387,"")</f>
        <v>15</v>
      </c>
      <c r="G3387" t="str">
        <f>IF(Sheet1!$F3387="failed",Sheet1!$L3387,"")</f>
        <v/>
      </c>
    </row>
    <row r="3388" spans="5:7" x14ac:dyDescent="0.25">
      <c r="E3388">
        <v>3387</v>
      </c>
      <c r="F3388">
        <f>IF(Sheet1!F3388="successful",Sheet1!$L3388,"")</f>
        <v>41</v>
      </c>
      <c r="G3388" t="str">
        <f>IF(Sheet1!$F3388="failed",Sheet1!$L3388,"")</f>
        <v/>
      </c>
    </row>
    <row r="3389" spans="5:7" x14ac:dyDescent="0.25">
      <c r="E3389">
        <v>3388</v>
      </c>
      <c r="F3389">
        <f>IF(Sheet1!F3389="successful",Sheet1!$L3389,"")</f>
        <v>35</v>
      </c>
      <c r="G3389" t="str">
        <f>IF(Sheet1!$F3389="failed",Sheet1!$L3389,"")</f>
        <v/>
      </c>
    </row>
    <row r="3390" spans="5:7" x14ac:dyDescent="0.25">
      <c r="E3390">
        <v>3389</v>
      </c>
      <c r="F3390">
        <f>IF(Sheet1!F3390="successful",Sheet1!$L3390,"")</f>
        <v>45</v>
      </c>
      <c r="G3390" t="str">
        <f>IF(Sheet1!$F3390="failed",Sheet1!$L3390,"")</f>
        <v/>
      </c>
    </row>
    <row r="3391" spans="5:7" x14ac:dyDescent="0.25">
      <c r="E3391">
        <v>3390</v>
      </c>
      <c r="F3391">
        <f>IF(Sheet1!F3391="successful",Sheet1!$L3391,"")</f>
        <v>62</v>
      </c>
      <c r="G3391" t="str">
        <f>IF(Sheet1!$F3391="failed",Sheet1!$L3391,"")</f>
        <v/>
      </c>
    </row>
    <row r="3392" spans="5:7" x14ac:dyDescent="0.25">
      <c r="E3392">
        <v>3391</v>
      </c>
      <c r="F3392">
        <f>IF(Sheet1!F3392="successful",Sheet1!$L3392,"")</f>
        <v>22</v>
      </c>
      <c r="G3392" t="str">
        <f>IF(Sheet1!$F3392="failed",Sheet1!$L3392,"")</f>
        <v/>
      </c>
    </row>
    <row r="3393" spans="5:7" x14ac:dyDescent="0.25">
      <c r="E3393">
        <v>3392</v>
      </c>
      <c r="F3393">
        <f>IF(Sheet1!F3393="successful",Sheet1!$L3393,"")</f>
        <v>18</v>
      </c>
      <c r="G3393" t="str">
        <f>IF(Sheet1!$F3393="failed",Sheet1!$L3393,"")</f>
        <v/>
      </c>
    </row>
    <row r="3394" spans="5:7" x14ac:dyDescent="0.25">
      <c r="E3394">
        <v>3393</v>
      </c>
      <c r="F3394">
        <f>IF(Sheet1!F3394="successful",Sheet1!$L3394,"")</f>
        <v>12</v>
      </c>
      <c r="G3394" t="str">
        <f>IF(Sheet1!$F3394="failed",Sheet1!$L3394,"")</f>
        <v/>
      </c>
    </row>
    <row r="3395" spans="5:7" x14ac:dyDescent="0.25">
      <c r="E3395">
        <v>3394</v>
      </c>
      <c r="F3395">
        <f>IF(Sheet1!F3395="successful",Sheet1!$L3395,"")</f>
        <v>44</v>
      </c>
      <c r="G3395" t="str">
        <f>IF(Sheet1!$F3395="failed",Sheet1!$L3395,"")</f>
        <v/>
      </c>
    </row>
    <row r="3396" spans="5:7" x14ac:dyDescent="0.25">
      <c r="E3396">
        <v>3395</v>
      </c>
      <c r="F3396">
        <f>IF(Sheet1!F3396="successful",Sheet1!$L3396,"")</f>
        <v>27</v>
      </c>
      <c r="G3396" t="str">
        <f>IF(Sheet1!$F3396="failed",Sheet1!$L3396,"")</f>
        <v/>
      </c>
    </row>
    <row r="3397" spans="5:7" x14ac:dyDescent="0.25">
      <c r="E3397">
        <v>3396</v>
      </c>
      <c r="F3397">
        <f>IF(Sheet1!F3397="successful",Sheet1!$L3397,"")</f>
        <v>38</v>
      </c>
      <c r="G3397" t="str">
        <f>IF(Sheet1!$F3397="failed",Sheet1!$L3397,"")</f>
        <v/>
      </c>
    </row>
    <row r="3398" spans="5:7" x14ac:dyDescent="0.25">
      <c r="E3398">
        <v>3397</v>
      </c>
      <c r="F3398">
        <f>IF(Sheet1!F3398="successful",Sheet1!$L3398,"")</f>
        <v>28</v>
      </c>
      <c r="G3398" t="str">
        <f>IF(Sheet1!$F3398="failed",Sheet1!$L3398,"")</f>
        <v/>
      </c>
    </row>
    <row r="3399" spans="5:7" x14ac:dyDescent="0.25">
      <c r="E3399">
        <v>3398</v>
      </c>
      <c r="F3399">
        <f>IF(Sheet1!F3399="successful",Sheet1!$L3399,"")</f>
        <v>24</v>
      </c>
      <c r="G3399" t="str">
        <f>IF(Sheet1!$F3399="failed",Sheet1!$L3399,"")</f>
        <v/>
      </c>
    </row>
    <row r="3400" spans="5:7" x14ac:dyDescent="0.25">
      <c r="E3400">
        <v>3399</v>
      </c>
      <c r="F3400">
        <f>IF(Sheet1!F3400="successful",Sheet1!$L3400,"")</f>
        <v>65</v>
      </c>
      <c r="G3400" t="str">
        <f>IF(Sheet1!$F3400="failed",Sheet1!$L3400,"")</f>
        <v/>
      </c>
    </row>
    <row r="3401" spans="5:7" x14ac:dyDescent="0.25">
      <c r="E3401">
        <v>3400</v>
      </c>
      <c r="F3401">
        <f>IF(Sheet1!F3401="successful",Sheet1!$L3401,"")</f>
        <v>46</v>
      </c>
      <c r="G3401" t="str">
        <f>IF(Sheet1!$F3401="failed",Sheet1!$L3401,"")</f>
        <v/>
      </c>
    </row>
    <row r="3402" spans="5:7" x14ac:dyDescent="0.25">
      <c r="E3402">
        <v>3401</v>
      </c>
      <c r="F3402">
        <f>IF(Sheet1!F3402="successful",Sheet1!$L3402,"")</f>
        <v>85</v>
      </c>
      <c r="G3402" t="str">
        <f>IF(Sheet1!$F3402="failed",Sheet1!$L3402,"")</f>
        <v/>
      </c>
    </row>
    <row r="3403" spans="5:7" x14ac:dyDescent="0.25">
      <c r="E3403">
        <v>3402</v>
      </c>
      <c r="F3403">
        <f>IF(Sheet1!F3403="successful",Sheet1!$L3403,"")</f>
        <v>66</v>
      </c>
      <c r="G3403" t="str">
        <f>IF(Sheet1!$F3403="failed",Sheet1!$L3403,"")</f>
        <v/>
      </c>
    </row>
    <row r="3404" spans="5:7" x14ac:dyDescent="0.25">
      <c r="E3404">
        <v>3403</v>
      </c>
      <c r="F3404">
        <f>IF(Sheet1!F3404="successful",Sheet1!$L3404,"")</f>
        <v>165</v>
      </c>
      <c r="G3404" t="str">
        <f>IF(Sheet1!$F3404="failed",Sheet1!$L3404,"")</f>
        <v/>
      </c>
    </row>
    <row r="3405" spans="5:7" x14ac:dyDescent="0.25">
      <c r="E3405">
        <v>3404</v>
      </c>
      <c r="F3405">
        <f>IF(Sheet1!F3405="successful",Sheet1!$L3405,"")</f>
        <v>17</v>
      </c>
      <c r="G3405" t="str">
        <f>IF(Sheet1!$F3405="failed",Sheet1!$L3405,"")</f>
        <v/>
      </c>
    </row>
    <row r="3406" spans="5:7" x14ac:dyDescent="0.25">
      <c r="E3406">
        <v>3405</v>
      </c>
      <c r="F3406">
        <f>IF(Sheet1!F3406="successful",Sheet1!$L3406,"")</f>
        <v>3</v>
      </c>
      <c r="G3406" t="str">
        <f>IF(Sheet1!$F3406="failed",Sheet1!$L3406,"")</f>
        <v/>
      </c>
    </row>
    <row r="3407" spans="5:7" x14ac:dyDescent="0.25">
      <c r="E3407">
        <v>3406</v>
      </c>
      <c r="F3407">
        <f>IF(Sheet1!F3407="successful",Sheet1!$L3407,"")</f>
        <v>17</v>
      </c>
      <c r="G3407" t="str">
        <f>IF(Sheet1!$F3407="failed",Sheet1!$L3407,"")</f>
        <v/>
      </c>
    </row>
    <row r="3408" spans="5:7" x14ac:dyDescent="0.25">
      <c r="E3408">
        <v>3407</v>
      </c>
      <c r="F3408">
        <f>IF(Sheet1!F3408="successful",Sheet1!$L3408,"")</f>
        <v>91</v>
      </c>
      <c r="G3408" t="str">
        <f>IF(Sheet1!$F3408="failed",Sheet1!$L3408,"")</f>
        <v/>
      </c>
    </row>
    <row r="3409" spans="5:7" x14ac:dyDescent="0.25">
      <c r="E3409">
        <v>3408</v>
      </c>
      <c r="F3409">
        <f>IF(Sheet1!F3409="successful",Sheet1!$L3409,"")</f>
        <v>67</v>
      </c>
      <c r="G3409" t="str">
        <f>IF(Sheet1!$F3409="failed",Sheet1!$L3409,"")</f>
        <v/>
      </c>
    </row>
    <row r="3410" spans="5:7" x14ac:dyDescent="0.25">
      <c r="E3410">
        <v>3409</v>
      </c>
      <c r="F3410">
        <f>IF(Sheet1!F3410="successful",Sheet1!$L3410,"")</f>
        <v>18</v>
      </c>
      <c r="G3410" t="str">
        <f>IF(Sheet1!$F3410="failed",Sheet1!$L3410,"")</f>
        <v/>
      </c>
    </row>
    <row r="3411" spans="5:7" x14ac:dyDescent="0.25">
      <c r="E3411">
        <v>3410</v>
      </c>
      <c r="F3411">
        <f>IF(Sheet1!F3411="successful",Sheet1!$L3411,"")</f>
        <v>21</v>
      </c>
      <c r="G3411" t="str">
        <f>IF(Sheet1!$F3411="failed",Sheet1!$L3411,"")</f>
        <v/>
      </c>
    </row>
    <row r="3412" spans="5:7" x14ac:dyDescent="0.25">
      <c r="E3412">
        <v>3411</v>
      </c>
      <c r="F3412">
        <f>IF(Sheet1!F3412="successful",Sheet1!$L3412,"")</f>
        <v>40</v>
      </c>
      <c r="G3412" t="str">
        <f>IF(Sheet1!$F3412="failed",Sheet1!$L3412,"")</f>
        <v/>
      </c>
    </row>
    <row r="3413" spans="5:7" x14ac:dyDescent="0.25">
      <c r="E3413">
        <v>3412</v>
      </c>
      <c r="F3413">
        <f>IF(Sheet1!F3413="successful",Sheet1!$L3413,"")</f>
        <v>78</v>
      </c>
      <c r="G3413" t="str">
        <f>IF(Sheet1!$F3413="failed",Sheet1!$L3413,"")</f>
        <v/>
      </c>
    </row>
    <row r="3414" spans="5:7" x14ac:dyDescent="0.25">
      <c r="E3414">
        <v>3413</v>
      </c>
      <c r="F3414">
        <f>IF(Sheet1!F3414="successful",Sheet1!$L3414,"")</f>
        <v>26</v>
      </c>
      <c r="G3414" t="str">
        <f>IF(Sheet1!$F3414="failed",Sheet1!$L3414,"")</f>
        <v/>
      </c>
    </row>
    <row r="3415" spans="5:7" x14ac:dyDescent="0.25">
      <c r="E3415">
        <v>3414</v>
      </c>
      <c r="F3415">
        <f>IF(Sheet1!F3415="successful",Sheet1!$L3415,"")</f>
        <v>14</v>
      </c>
      <c r="G3415" t="str">
        <f>IF(Sheet1!$F3415="failed",Sheet1!$L3415,"")</f>
        <v/>
      </c>
    </row>
    <row r="3416" spans="5:7" x14ac:dyDescent="0.25">
      <c r="E3416">
        <v>3415</v>
      </c>
      <c r="F3416">
        <f>IF(Sheet1!F3416="successful",Sheet1!$L3416,"")</f>
        <v>44</v>
      </c>
      <c r="G3416" t="str">
        <f>IF(Sheet1!$F3416="failed",Sheet1!$L3416,"")</f>
        <v/>
      </c>
    </row>
    <row r="3417" spans="5:7" x14ac:dyDescent="0.25">
      <c r="E3417">
        <v>3416</v>
      </c>
      <c r="F3417">
        <f>IF(Sheet1!F3417="successful",Sheet1!$L3417,"")</f>
        <v>9</v>
      </c>
      <c r="G3417" t="str">
        <f>IF(Sheet1!$F3417="failed",Sheet1!$L3417,"")</f>
        <v/>
      </c>
    </row>
    <row r="3418" spans="5:7" x14ac:dyDescent="0.25">
      <c r="E3418">
        <v>3417</v>
      </c>
      <c r="F3418">
        <f>IF(Sheet1!F3418="successful",Sheet1!$L3418,"")</f>
        <v>30</v>
      </c>
      <c r="G3418" t="str">
        <f>IF(Sheet1!$F3418="failed",Sheet1!$L3418,"")</f>
        <v/>
      </c>
    </row>
    <row r="3419" spans="5:7" x14ac:dyDescent="0.25">
      <c r="E3419">
        <v>3418</v>
      </c>
      <c r="F3419">
        <f>IF(Sheet1!F3419="successful",Sheet1!$L3419,"")</f>
        <v>45</v>
      </c>
      <c r="G3419" t="str">
        <f>IF(Sheet1!$F3419="failed",Sheet1!$L3419,"")</f>
        <v/>
      </c>
    </row>
    <row r="3420" spans="5:7" x14ac:dyDescent="0.25">
      <c r="E3420">
        <v>3419</v>
      </c>
      <c r="F3420">
        <f>IF(Sheet1!F3420="successful",Sheet1!$L3420,"")</f>
        <v>56</v>
      </c>
      <c r="G3420" t="str">
        <f>IF(Sheet1!$F3420="failed",Sheet1!$L3420,"")</f>
        <v/>
      </c>
    </row>
    <row r="3421" spans="5:7" x14ac:dyDescent="0.25">
      <c r="E3421">
        <v>3420</v>
      </c>
      <c r="F3421">
        <f>IF(Sheet1!F3421="successful",Sheet1!$L3421,"")</f>
        <v>46</v>
      </c>
      <c r="G3421" t="str">
        <f>IF(Sheet1!$F3421="failed",Sheet1!$L3421,"")</f>
        <v/>
      </c>
    </row>
    <row r="3422" spans="5:7" x14ac:dyDescent="0.25">
      <c r="E3422">
        <v>3421</v>
      </c>
      <c r="F3422">
        <f>IF(Sheet1!F3422="successful",Sheet1!$L3422,"")</f>
        <v>34</v>
      </c>
      <c r="G3422" t="str">
        <f>IF(Sheet1!$F3422="failed",Sheet1!$L3422,"")</f>
        <v/>
      </c>
    </row>
    <row r="3423" spans="5:7" x14ac:dyDescent="0.25">
      <c r="E3423">
        <v>3422</v>
      </c>
      <c r="F3423">
        <f>IF(Sheet1!F3423="successful",Sheet1!$L3423,"")</f>
        <v>98</v>
      </c>
      <c r="G3423" t="str">
        <f>IF(Sheet1!$F3423="failed",Sheet1!$L3423,"")</f>
        <v/>
      </c>
    </row>
    <row r="3424" spans="5:7" x14ac:dyDescent="0.25">
      <c r="E3424">
        <v>3423</v>
      </c>
      <c r="F3424">
        <f>IF(Sheet1!F3424="successful",Sheet1!$L3424,"")</f>
        <v>46</v>
      </c>
      <c r="G3424" t="str">
        <f>IF(Sheet1!$F3424="failed",Sheet1!$L3424,"")</f>
        <v/>
      </c>
    </row>
    <row r="3425" spans="5:7" x14ac:dyDescent="0.25">
      <c r="E3425">
        <v>3424</v>
      </c>
      <c r="F3425">
        <f>IF(Sheet1!F3425="successful",Sheet1!$L3425,"")</f>
        <v>10</v>
      </c>
      <c r="G3425" t="str">
        <f>IF(Sheet1!$F3425="failed",Sheet1!$L3425,"")</f>
        <v/>
      </c>
    </row>
    <row r="3426" spans="5:7" x14ac:dyDescent="0.25">
      <c r="E3426">
        <v>3425</v>
      </c>
      <c r="F3426">
        <f>IF(Sheet1!F3426="successful",Sheet1!$L3426,"")</f>
        <v>76</v>
      </c>
      <c r="G3426" t="str">
        <f>IF(Sheet1!$F3426="failed",Sheet1!$L3426,"")</f>
        <v/>
      </c>
    </row>
    <row r="3427" spans="5:7" x14ac:dyDescent="0.25">
      <c r="E3427">
        <v>3426</v>
      </c>
      <c r="F3427">
        <f>IF(Sheet1!F3427="successful",Sheet1!$L3427,"")</f>
        <v>104</v>
      </c>
      <c r="G3427" t="str">
        <f>IF(Sheet1!$F3427="failed",Sheet1!$L3427,"")</f>
        <v/>
      </c>
    </row>
    <row r="3428" spans="5:7" x14ac:dyDescent="0.25">
      <c r="E3428">
        <v>3427</v>
      </c>
      <c r="F3428">
        <f>IF(Sheet1!F3428="successful",Sheet1!$L3428,"")</f>
        <v>87</v>
      </c>
      <c r="G3428" t="str">
        <f>IF(Sheet1!$F3428="failed",Sheet1!$L3428,"")</f>
        <v/>
      </c>
    </row>
    <row r="3429" spans="5:7" x14ac:dyDescent="0.25">
      <c r="E3429">
        <v>3428</v>
      </c>
      <c r="F3429">
        <f>IF(Sheet1!F3429="successful",Sheet1!$L3429,"")</f>
        <v>29</v>
      </c>
      <c r="G3429" t="str">
        <f>IF(Sheet1!$F3429="failed",Sheet1!$L3429,"")</f>
        <v/>
      </c>
    </row>
    <row r="3430" spans="5:7" x14ac:dyDescent="0.25">
      <c r="E3430">
        <v>3429</v>
      </c>
      <c r="F3430">
        <f>IF(Sheet1!F3430="successful",Sheet1!$L3430,"")</f>
        <v>51</v>
      </c>
      <c r="G3430" t="str">
        <f>IF(Sheet1!$F3430="failed",Sheet1!$L3430,"")</f>
        <v/>
      </c>
    </row>
    <row r="3431" spans="5:7" x14ac:dyDescent="0.25">
      <c r="E3431">
        <v>3430</v>
      </c>
      <c r="F3431">
        <f>IF(Sheet1!F3431="successful",Sheet1!$L3431,"")</f>
        <v>12</v>
      </c>
      <c r="G3431" t="str">
        <f>IF(Sheet1!$F3431="failed",Sheet1!$L3431,"")</f>
        <v/>
      </c>
    </row>
    <row r="3432" spans="5:7" x14ac:dyDescent="0.25">
      <c r="E3432">
        <v>3431</v>
      </c>
      <c r="F3432">
        <f>IF(Sheet1!F3432="successful",Sheet1!$L3432,"")</f>
        <v>72</v>
      </c>
      <c r="G3432" t="str">
        <f>IF(Sheet1!$F3432="failed",Sheet1!$L3432,"")</f>
        <v/>
      </c>
    </row>
    <row r="3433" spans="5:7" x14ac:dyDescent="0.25">
      <c r="E3433">
        <v>3432</v>
      </c>
      <c r="F3433">
        <f>IF(Sheet1!F3433="successful",Sheet1!$L3433,"")</f>
        <v>21</v>
      </c>
      <c r="G3433" t="str">
        <f>IF(Sheet1!$F3433="failed",Sheet1!$L3433,"")</f>
        <v/>
      </c>
    </row>
    <row r="3434" spans="5:7" x14ac:dyDescent="0.25">
      <c r="E3434">
        <v>3433</v>
      </c>
      <c r="F3434">
        <f>IF(Sheet1!F3434="successful",Sheet1!$L3434,"")</f>
        <v>42</v>
      </c>
      <c r="G3434" t="str">
        <f>IF(Sheet1!$F3434="failed",Sheet1!$L3434,"")</f>
        <v/>
      </c>
    </row>
    <row r="3435" spans="5:7" x14ac:dyDescent="0.25">
      <c r="E3435">
        <v>3434</v>
      </c>
      <c r="F3435">
        <f>IF(Sheet1!F3435="successful",Sheet1!$L3435,"")</f>
        <v>71</v>
      </c>
      <c r="G3435" t="str">
        <f>IF(Sheet1!$F3435="failed",Sheet1!$L3435,"")</f>
        <v/>
      </c>
    </row>
    <row r="3436" spans="5:7" x14ac:dyDescent="0.25">
      <c r="E3436">
        <v>3435</v>
      </c>
      <c r="F3436">
        <f>IF(Sheet1!F3436="successful",Sheet1!$L3436,"")</f>
        <v>168</v>
      </c>
      <c r="G3436" t="str">
        <f>IF(Sheet1!$F3436="failed",Sheet1!$L3436,"")</f>
        <v/>
      </c>
    </row>
    <row r="3437" spans="5:7" x14ac:dyDescent="0.25">
      <c r="E3437">
        <v>3436</v>
      </c>
      <c r="F3437">
        <f>IF(Sheet1!F3437="successful",Sheet1!$L3437,"")</f>
        <v>19</v>
      </c>
      <c r="G3437" t="str">
        <f>IF(Sheet1!$F3437="failed",Sheet1!$L3437,"")</f>
        <v/>
      </c>
    </row>
    <row r="3438" spans="5:7" x14ac:dyDescent="0.25">
      <c r="E3438">
        <v>3437</v>
      </c>
      <c r="F3438">
        <f>IF(Sheet1!F3438="successful",Sheet1!$L3438,"")</f>
        <v>37</v>
      </c>
      <c r="G3438" t="str">
        <f>IF(Sheet1!$F3438="failed",Sheet1!$L3438,"")</f>
        <v/>
      </c>
    </row>
    <row r="3439" spans="5:7" x14ac:dyDescent="0.25">
      <c r="E3439">
        <v>3438</v>
      </c>
      <c r="F3439">
        <f>IF(Sheet1!F3439="successful",Sheet1!$L3439,"")</f>
        <v>36</v>
      </c>
      <c r="G3439" t="str">
        <f>IF(Sheet1!$F3439="failed",Sheet1!$L3439,"")</f>
        <v/>
      </c>
    </row>
    <row r="3440" spans="5:7" x14ac:dyDescent="0.25">
      <c r="E3440">
        <v>3439</v>
      </c>
      <c r="F3440">
        <f>IF(Sheet1!F3440="successful",Sheet1!$L3440,"")</f>
        <v>14</v>
      </c>
      <c r="G3440" t="str">
        <f>IF(Sheet1!$F3440="failed",Sheet1!$L3440,"")</f>
        <v/>
      </c>
    </row>
    <row r="3441" spans="5:7" x14ac:dyDescent="0.25">
      <c r="E3441">
        <v>3440</v>
      </c>
      <c r="F3441">
        <f>IF(Sheet1!F3441="successful",Sheet1!$L3441,"")</f>
        <v>18</v>
      </c>
      <c r="G3441" t="str">
        <f>IF(Sheet1!$F3441="failed",Sheet1!$L3441,"")</f>
        <v/>
      </c>
    </row>
    <row r="3442" spans="5:7" x14ac:dyDescent="0.25">
      <c r="E3442">
        <v>3441</v>
      </c>
      <c r="F3442">
        <f>IF(Sheet1!F3442="successful",Sheet1!$L3442,"")</f>
        <v>82</v>
      </c>
      <c r="G3442" t="str">
        <f>IF(Sheet1!$F3442="failed",Sheet1!$L3442,"")</f>
        <v/>
      </c>
    </row>
    <row r="3443" spans="5:7" x14ac:dyDescent="0.25">
      <c r="E3443">
        <v>3442</v>
      </c>
      <c r="F3443">
        <f>IF(Sheet1!F3443="successful",Sheet1!$L3443,"")</f>
        <v>43</v>
      </c>
      <c r="G3443" t="str">
        <f>IF(Sheet1!$F3443="failed",Sheet1!$L3443,"")</f>
        <v/>
      </c>
    </row>
    <row r="3444" spans="5:7" x14ac:dyDescent="0.25">
      <c r="E3444">
        <v>3443</v>
      </c>
      <c r="F3444">
        <f>IF(Sheet1!F3444="successful",Sheet1!$L3444,"")</f>
        <v>8</v>
      </c>
      <c r="G3444" t="str">
        <f>IF(Sheet1!$F3444="failed",Sheet1!$L3444,"")</f>
        <v/>
      </c>
    </row>
    <row r="3445" spans="5:7" x14ac:dyDescent="0.25">
      <c r="E3445">
        <v>3444</v>
      </c>
      <c r="F3445">
        <f>IF(Sheet1!F3445="successful",Sheet1!$L3445,"")</f>
        <v>45</v>
      </c>
      <c r="G3445" t="str">
        <f>IF(Sheet1!$F3445="failed",Sheet1!$L3445,"")</f>
        <v/>
      </c>
    </row>
    <row r="3446" spans="5:7" x14ac:dyDescent="0.25">
      <c r="E3446">
        <v>3445</v>
      </c>
      <c r="F3446">
        <f>IF(Sheet1!F3446="successful",Sheet1!$L3446,"")</f>
        <v>20</v>
      </c>
      <c r="G3446" t="str">
        <f>IF(Sheet1!$F3446="failed",Sheet1!$L3446,"")</f>
        <v/>
      </c>
    </row>
    <row r="3447" spans="5:7" x14ac:dyDescent="0.25">
      <c r="E3447">
        <v>3446</v>
      </c>
      <c r="F3447">
        <f>IF(Sheet1!F3447="successful",Sheet1!$L3447,"")</f>
        <v>31</v>
      </c>
      <c r="G3447" t="str">
        <f>IF(Sheet1!$F3447="failed",Sheet1!$L3447,"")</f>
        <v/>
      </c>
    </row>
    <row r="3448" spans="5:7" x14ac:dyDescent="0.25">
      <c r="E3448">
        <v>3447</v>
      </c>
      <c r="F3448">
        <f>IF(Sheet1!F3448="successful",Sheet1!$L3448,"")</f>
        <v>25</v>
      </c>
      <c r="G3448" t="str">
        <f>IF(Sheet1!$F3448="failed",Sheet1!$L3448,"")</f>
        <v/>
      </c>
    </row>
    <row r="3449" spans="5:7" x14ac:dyDescent="0.25">
      <c r="E3449">
        <v>3448</v>
      </c>
      <c r="F3449">
        <f>IF(Sheet1!F3449="successful",Sheet1!$L3449,"")</f>
        <v>14</v>
      </c>
      <c r="G3449" t="str">
        <f>IF(Sheet1!$F3449="failed",Sheet1!$L3449,"")</f>
        <v/>
      </c>
    </row>
    <row r="3450" spans="5:7" x14ac:dyDescent="0.25">
      <c r="E3450">
        <v>3449</v>
      </c>
      <c r="F3450">
        <f>IF(Sheet1!F3450="successful",Sheet1!$L3450,"")</f>
        <v>45</v>
      </c>
      <c r="G3450" t="str">
        <f>IF(Sheet1!$F3450="failed",Sheet1!$L3450,"")</f>
        <v/>
      </c>
    </row>
    <row r="3451" spans="5:7" x14ac:dyDescent="0.25">
      <c r="E3451">
        <v>3450</v>
      </c>
      <c r="F3451">
        <f>IF(Sheet1!F3451="successful",Sheet1!$L3451,"")</f>
        <v>20</v>
      </c>
      <c r="G3451" t="str">
        <f>IF(Sheet1!$F3451="failed",Sheet1!$L3451,"")</f>
        <v/>
      </c>
    </row>
    <row r="3452" spans="5:7" x14ac:dyDescent="0.25">
      <c r="E3452">
        <v>3451</v>
      </c>
      <c r="F3452">
        <f>IF(Sheet1!F3452="successful",Sheet1!$L3452,"")</f>
        <v>39</v>
      </c>
      <c r="G3452" t="str">
        <f>IF(Sheet1!$F3452="failed",Sheet1!$L3452,"")</f>
        <v/>
      </c>
    </row>
    <row r="3453" spans="5:7" x14ac:dyDescent="0.25">
      <c r="E3453">
        <v>3452</v>
      </c>
      <c r="F3453">
        <f>IF(Sheet1!F3453="successful",Sheet1!$L3453,"")</f>
        <v>16</v>
      </c>
      <c r="G3453" t="str">
        <f>IF(Sheet1!$F3453="failed",Sheet1!$L3453,"")</f>
        <v/>
      </c>
    </row>
    <row r="3454" spans="5:7" x14ac:dyDescent="0.25">
      <c r="E3454">
        <v>3453</v>
      </c>
      <c r="F3454">
        <f>IF(Sheet1!F3454="successful",Sheet1!$L3454,"")</f>
        <v>37</v>
      </c>
      <c r="G3454" t="str">
        <f>IF(Sheet1!$F3454="failed",Sheet1!$L3454,"")</f>
        <v/>
      </c>
    </row>
    <row r="3455" spans="5:7" x14ac:dyDescent="0.25">
      <c r="E3455">
        <v>3454</v>
      </c>
      <c r="F3455">
        <f>IF(Sheet1!F3455="successful",Sheet1!$L3455,"")</f>
        <v>14</v>
      </c>
      <c r="G3455" t="str">
        <f>IF(Sheet1!$F3455="failed",Sheet1!$L3455,"")</f>
        <v/>
      </c>
    </row>
    <row r="3456" spans="5:7" x14ac:dyDescent="0.25">
      <c r="E3456">
        <v>3455</v>
      </c>
      <c r="F3456">
        <f>IF(Sheet1!F3456="successful",Sheet1!$L3456,"")</f>
        <v>21</v>
      </c>
      <c r="G3456" t="str">
        <f>IF(Sheet1!$F3456="failed",Sheet1!$L3456,"")</f>
        <v/>
      </c>
    </row>
    <row r="3457" spans="5:7" x14ac:dyDescent="0.25">
      <c r="E3457">
        <v>3456</v>
      </c>
      <c r="F3457">
        <f>IF(Sheet1!F3457="successful",Sheet1!$L3457,"")</f>
        <v>69</v>
      </c>
      <c r="G3457" t="str">
        <f>IF(Sheet1!$F3457="failed",Sheet1!$L3457,"")</f>
        <v/>
      </c>
    </row>
    <row r="3458" spans="5:7" x14ac:dyDescent="0.25">
      <c r="E3458">
        <v>3457</v>
      </c>
      <c r="F3458">
        <f>IF(Sheet1!F3458="successful",Sheet1!$L3458,"")</f>
        <v>16</v>
      </c>
      <c r="G3458" t="str">
        <f>IF(Sheet1!$F3458="failed",Sheet1!$L3458,"")</f>
        <v/>
      </c>
    </row>
    <row r="3459" spans="5:7" x14ac:dyDescent="0.25">
      <c r="E3459">
        <v>3458</v>
      </c>
      <c r="F3459">
        <f>IF(Sheet1!F3459="successful",Sheet1!$L3459,"")</f>
        <v>55</v>
      </c>
      <c r="G3459" t="str">
        <f>IF(Sheet1!$F3459="failed",Sheet1!$L3459,"")</f>
        <v/>
      </c>
    </row>
    <row r="3460" spans="5:7" x14ac:dyDescent="0.25">
      <c r="E3460">
        <v>3459</v>
      </c>
      <c r="F3460">
        <f>IF(Sheet1!F3460="successful",Sheet1!$L3460,"")</f>
        <v>27</v>
      </c>
      <c r="G3460" t="str">
        <f>IF(Sheet1!$F3460="failed",Sheet1!$L3460,"")</f>
        <v/>
      </c>
    </row>
    <row r="3461" spans="5:7" x14ac:dyDescent="0.25">
      <c r="E3461">
        <v>3460</v>
      </c>
      <c r="F3461">
        <f>IF(Sheet1!F3461="successful",Sheet1!$L3461,"")</f>
        <v>36</v>
      </c>
      <c r="G3461" t="str">
        <f>IF(Sheet1!$F3461="failed",Sheet1!$L3461,"")</f>
        <v/>
      </c>
    </row>
    <row r="3462" spans="5:7" x14ac:dyDescent="0.25">
      <c r="E3462">
        <v>3461</v>
      </c>
      <c r="F3462">
        <f>IF(Sheet1!F3462="successful",Sheet1!$L3462,"")</f>
        <v>19</v>
      </c>
      <c r="G3462" t="str">
        <f>IF(Sheet1!$F3462="failed",Sheet1!$L3462,"")</f>
        <v/>
      </c>
    </row>
    <row r="3463" spans="5:7" x14ac:dyDescent="0.25">
      <c r="E3463">
        <v>3462</v>
      </c>
      <c r="F3463">
        <f>IF(Sheet1!F3463="successful",Sheet1!$L3463,"")</f>
        <v>12</v>
      </c>
      <c r="G3463" t="str">
        <f>IF(Sheet1!$F3463="failed",Sheet1!$L3463,"")</f>
        <v/>
      </c>
    </row>
    <row r="3464" spans="5:7" x14ac:dyDescent="0.25">
      <c r="E3464">
        <v>3463</v>
      </c>
      <c r="F3464">
        <f>IF(Sheet1!F3464="successful",Sheet1!$L3464,"")</f>
        <v>17</v>
      </c>
      <c r="G3464" t="str">
        <f>IF(Sheet1!$F3464="failed",Sheet1!$L3464,"")</f>
        <v/>
      </c>
    </row>
    <row r="3465" spans="5:7" x14ac:dyDescent="0.25">
      <c r="E3465">
        <v>3464</v>
      </c>
      <c r="F3465">
        <f>IF(Sheet1!F3465="successful",Sheet1!$L3465,"")</f>
        <v>114</v>
      </c>
      <c r="G3465" t="str">
        <f>IF(Sheet1!$F3465="failed",Sheet1!$L3465,"")</f>
        <v/>
      </c>
    </row>
    <row r="3466" spans="5:7" x14ac:dyDescent="0.25">
      <c r="E3466">
        <v>3465</v>
      </c>
      <c r="F3466">
        <f>IF(Sheet1!F3466="successful",Sheet1!$L3466,"")</f>
        <v>93</v>
      </c>
      <c r="G3466" t="str">
        <f>IF(Sheet1!$F3466="failed",Sheet1!$L3466,"")</f>
        <v/>
      </c>
    </row>
    <row r="3467" spans="5:7" x14ac:dyDescent="0.25">
      <c r="E3467">
        <v>3466</v>
      </c>
      <c r="F3467">
        <f>IF(Sheet1!F3467="successful",Sheet1!$L3467,"")</f>
        <v>36</v>
      </c>
      <c r="G3467" t="str">
        <f>IF(Sheet1!$F3467="failed",Sheet1!$L3467,"")</f>
        <v/>
      </c>
    </row>
    <row r="3468" spans="5:7" x14ac:dyDescent="0.25">
      <c r="E3468">
        <v>3467</v>
      </c>
      <c r="F3468">
        <f>IF(Sheet1!F3468="successful",Sheet1!$L3468,"")</f>
        <v>61</v>
      </c>
      <c r="G3468" t="str">
        <f>IF(Sheet1!$F3468="failed",Sheet1!$L3468,"")</f>
        <v/>
      </c>
    </row>
    <row r="3469" spans="5:7" x14ac:dyDescent="0.25">
      <c r="E3469">
        <v>3468</v>
      </c>
      <c r="F3469">
        <f>IF(Sheet1!F3469="successful",Sheet1!$L3469,"")</f>
        <v>47</v>
      </c>
      <c r="G3469" t="str">
        <f>IF(Sheet1!$F3469="failed",Sheet1!$L3469,"")</f>
        <v/>
      </c>
    </row>
    <row r="3470" spans="5:7" x14ac:dyDescent="0.25">
      <c r="E3470">
        <v>3469</v>
      </c>
      <c r="F3470">
        <f>IF(Sheet1!F3470="successful",Sheet1!$L3470,"")</f>
        <v>17</v>
      </c>
      <c r="G3470" t="str">
        <f>IF(Sheet1!$F3470="failed",Sheet1!$L3470,"")</f>
        <v/>
      </c>
    </row>
    <row r="3471" spans="5:7" x14ac:dyDescent="0.25">
      <c r="E3471">
        <v>3470</v>
      </c>
      <c r="F3471">
        <f>IF(Sheet1!F3471="successful",Sheet1!$L3471,"")</f>
        <v>63</v>
      </c>
      <c r="G3471" t="str">
        <f>IF(Sheet1!$F3471="failed",Sheet1!$L3471,"")</f>
        <v/>
      </c>
    </row>
    <row r="3472" spans="5:7" x14ac:dyDescent="0.25">
      <c r="E3472">
        <v>3471</v>
      </c>
      <c r="F3472">
        <f>IF(Sheet1!F3472="successful",Sheet1!$L3472,"")</f>
        <v>9</v>
      </c>
      <c r="G3472" t="str">
        <f>IF(Sheet1!$F3472="failed",Sheet1!$L3472,"")</f>
        <v/>
      </c>
    </row>
    <row r="3473" spans="5:7" x14ac:dyDescent="0.25">
      <c r="E3473">
        <v>3472</v>
      </c>
      <c r="F3473">
        <f>IF(Sheet1!F3473="successful",Sheet1!$L3473,"")</f>
        <v>30</v>
      </c>
      <c r="G3473" t="str">
        <f>IF(Sheet1!$F3473="failed",Sheet1!$L3473,"")</f>
        <v/>
      </c>
    </row>
    <row r="3474" spans="5:7" x14ac:dyDescent="0.25">
      <c r="E3474">
        <v>3473</v>
      </c>
      <c r="F3474">
        <f>IF(Sheet1!F3474="successful",Sheet1!$L3474,"")</f>
        <v>23</v>
      </c>
      <c r="G3474" t="str">
        <f>IF(Sheet1!$F3474="failed",Sheet1!$L3474,"")</f>
        <v/>
      </c>
    </row>
    <row r="3475" spans="5:7" x14ac:dyDescent="0.25">
      <c r="E3475">
        <v>3474</v>
      </c>
      <c r="F3475">
        <f>IF(Sheet1!F3475="successful",Sheet1!$L3475,"")</f>
        <v>33</v>
      </c>
      <c r="G3475" t="str">
        <f>IF(Sheet1!$F3475="failed",Sheet1!$L3475,"")</f>
        <v/>
      </c>
    </row>
    <row r="3476" spans="5:7" x14ac:dyDescent="0.25">
      <c r="E3476">
        <v>3475</v>
      </c>
      <c r="F3476">
        <f>IF(Sheet1!F3476="successful",Sheet1!$L3476,"")</f>
        <v>39</v>
      </c>
      <c r="G3476" t="str">
        <f>IF(Sheet1!$F3476="failed",Sheet1!$L3476,"")</f>
        <v/>
      </c>
    </row>
    <row r="3477" spans="5:7" x14ac:dyDescent="0.25">
      <c r="E3477">
        <v>3476</v>
      </c>
      <c r="F3477">
        <f>IF(Sheet1!F3477="successful",Sheet1!$L3477,"")</f>
        <v>17</v>
      </c>
      <c r="G3477" t="str">
        <f>IF(Sheet1!$F3477="failed",Sheet1!$L3477,"")</f>
        <v/>
      </c>
    </row>
    <row r="3478" spans="5:7" x14ac:dyDescent="0.25">
      <c r="E3478">
        <v>3477</v>
      </c>
      <c r="F3478">
        <f>IF(Sheet1!F3478="successful",Sheet1!$L3478,"")</f>
        <v>6</v>
      </c>
      <c r="G3478" t="str">
        <f>IF(Sheet1!$F3478="failed",Sheet1!$L3478,"")</f>
        <v/>
      </c>
    </row>
    <row r="3479" spans="5:7" x14ac:dyDescent="0.25">
      <c r="E3479">
        <v>3478</v>
      </c>
      <c r="F3479">
        <f>IF(Sheet1!F3479="successful",Sheet1!$L3479,"")</f>
        <v>39</v>
      </c>
      <c r="G3479" t="str">
        <f>IF(Sheet1!$F3479="failed",Sheet1!$L3479,"")</f>
        <v/>
      </c>
    </row>
    <row r="3480" spans="5:7" x14ac:dyDescent="0.25">
      <c r="E3480">
        <v>3479</v>
      </c>
      <c r="F3480">
        <f>IF(Sheet1!F3480="successful",Sheet1!$L3480,"")</f>
        <v>57</v>
      </c>
      <c r="G3480" t="str">
        <f>IF(Sheet1!$F3480="failed",Sheet1!$L3480,"")</f>
        <v/>
      </c>
    </row>
    <row r="3481" spans="5:7" x14ac:dyDescent="0.25">
      <c r="E3481">
        <v>3480</v>
      </c>
      <c r="F3481">
        <f>IF(Sheet1!F3481="successful",Sheet1!$L3481,"")</f>
        <v>56</v>
      </c>
      <c r="G3481" t="str">
        <f>IF(Sheet1!$F3481="failed",Sheet1!$L3481,"")</f>
        <v/>
      </c>
    </row>
    <row r="3482" spans="5:7" x14ac:dyDescent="0.25">
      <c r="E3482">
        <v>3481</v>
      </c>
      <c r="F3482">
        <f>IF(Sheet1!F3482="successful",Sheet1!$L3482,"")</f>
        <v>13</v>
      </c>
      <c r="G3482" t="str">
        <f>IF(Sheet1!$F3482="failed",Sheet1!$L3482,"")</f>
        <v/>
      </c>
    </row>
    <row r="3483" spans="5:7" x14ac:dyDescent="0.25">
      <c r="E3483">
        <v>3482</v>
      </c>
      <c r="F3483">
        <f>IF(Sheet1!F3483="successful",Sheet1!$L3483,"")</f>
        <v>95</v>
      </c>
      <c r="G3483" t="str">
        <f>IF(Sheet1!$F3483="failed",Sheet1!$L3483,"")</f>
        <v/>
      </c>
    </row>
    <row r="3484" spans="5:7" x14ac:dyDescent="0.25">
      <c r="E3484">
        <v>3483</v>
      </c>
      <c r="F3484">
        <f>IF(Sheet1!F3484="successful",Sheet1!$L3484,"")</f>
        <v>80</v>
      </c>
      <c r="G3484" t="str">
        <f>IF(Sheet1!$F3484="failed",Sheet1!$L3484,"")</f>
        <v/>
      </c>
    </row>
    <row r="3485" spans="5:7" x14ac:dyDescent="0.25">
      <c r="E3485">
        <v>3484</v>
      </c>
      <c r="F3485">
        <f>IF(Sheet1!F3485="successful",Sheet1!$L3485,"")</f>
        <v>133</v>
      </c>
      <c r="G3485" t="str">
        <f>IF(Sheet1!$F3485="failed",Sheet1!$L3485,"")</f>
        <v/>
      </c>
    </row>
    <row r="3486" spans="5:7" x14ac:dyDescent="0.25">
      <c r="E3486">
        <v>3485</v>
      </c>
      <c r="F3486">
        <f>IF(Sheet1!F3486="successful",Sheet1!$L3486,"")</f>
        <v>44</v>
      </c>
      <c r="G3486" t="str">
        <f>IF(Sheet1!$F3486="failed",Sheet1!$L3486,"")</f>
        <v/>
      </c>
    </row>
    <row r="3487" spans="5:7" x14ac:dyDescent="0.25">
      <c r="E3487">
        <v>3486</v>
      </c>
      <c r="F3487">
        <f>IF(Sheet1!F3487="successful",Sheet1!$L3487,"")</f>
        <v>30</v>
      </c>
      <c r="G3487" t="str">
        <f>IF(Sheet1!$F3487="failed",Sheet1!$L3487,"")</f>
        <v/>
      </c>
    </row>
    <row r="3488" spans="5:7" x14ac:dyDescent="0.25">
      <c r="E3488">
        <v>3487</v>
      </c>
      <c r="F3488">
        <f>IF(Sheet1!F3488="successful",Sheet1!$L3488,"")</f>
        <v>56</v>
      </c>
      <c r="G3488" t="str">
        <f>IF(Sheet1!$F3488="failed",Sheet1!$L3488,"")</f>
        <v/>
      </c>
    </row>
    <row r="3489" spans="5:7" x14ac:dyDescent="0.25">
      <c r="E3489">
        <v>3488</v>
      </c>
      <c r="F3489">
        <f>IF(Sheet1!F3489="successful",Sheet1!$L3489,"")</f>
        <v>66</v>
      </c>
      <c r="G3489" t="str">
        <f>IF(Sheet1!$F3489="failed",Sheet1!$L3489,"")</f>
        <v/>
      </c>
    </row>
    <row r="3490" spans="5:7" x14ac:dyDescent="0.25">
      <c r="E3490">
        <v>3489</v>
      </c>
      <c r="F3490">
        <f>IF(Sheet1!F3490="successful",Sheet1!$L3490,"")</f>
        <v>29</v>
      </c>
      <c r="G3490" t="str">
        <f>IF(Sheet1!$F3490="failed",Sheet1!$L3490,"")</f>
        <v/>
      </c>
    </row>
    <row r="3491" spans="5:7" x14ac:dyDescent="0.25">
      <c r="E3491">
        <v>3490</v>
      </c>
      <c r="F3491">
        <f>IF(Sheet1!F3491="successful",Sheet1!$L3491,"")</f>
        <v>72</v>
      </c>
      <c r="G3491" t="str">
        <f>IF(Sheet1!$F3491="failed",Sheet1!$L3491,"")</f>
        <v/>
      </c>
    </row>
    <row r="3492" spans="5:7" x14ac:dyDescent="0.25">
      <c r="E3492">
        <v>3491</v>
      </c>
      <c r="F3492">
        <f>IF(Sheet1!F3492="successful",Sheet1!$L3492,"")</f>
        <v>27</v>
      </c>
      <c r="G3492" t="str">
        <f>IF(Sheet1!$F3492="failed",Sheet1!$L3492,"")</f>
        <v/>
      </c>
    </row>
    <row r="3493" spans="5:7" x14ac:dyDescent="0.25">
      <c r="E3493">
        <v>3492</v>
      </c>
      <c r="F3493">
        <f>IF(Sheet1!F3493="successful",Sheet1!$L3493,"")</f>
        <v>10</v>
      </c>
      <c r="G3493" t="str">
        <f>IF(Sheet1!$F3493="failed",Sheet1!$L3493,"")</f>
        <v/>
      </c>
    </row>
    <row r="3494" spans="5:7" x14ac:dyDescent="0.25">
      <c r="E3494">
        <v>3493</v>
      </c>
      <c r="F3494">
        <f>IF(Sheet1!F3494="successful",Sheet1!$L3494,"")</f>
        <v>35</v>
      </c>
      <c r="G3494" t="str">
        <f>IF(Sheet1!$F3494="failed",Sheet1!$L3494,"")</f>
        <v/>
      </c>
    </row>
    <row r="3495" spans="5:7" x14ac:dyDescent="0.25">
      <c r="E3495">
        <v>3494</v>
      </c>
      <c r="F3495">
        <f>IF(Sheet1!F3495="successful",Sheet1!$L3495,"")</f>
        <v>29</v>
      </c>
      <c r="G3495" t="str">
        <f>IF(Sheet1!$F3495="failed",Sheet1!$L3495,"")</f>
        <v/>
      </c>
    </row>
    <row r="3496" spans="5:7" x14ac:dyDescent="0.25">
      <c r="E3496">
        <v>3495</v>
      </c>
      <c r="F3496">
        <f>IF(Sheet1!F3496="successful",Sheet1!$L3496,"")</f>
        <v>13</v>
      </c>
      <c r="G3496" t="str">
        <f>IF(Sheet1!$F3496="failed",Sheet1!$L3496,"")</f>
        <v/>
      </c>
    </row>
    <row r="3497" spans="5:7" x14ac:dyDescent="0.25">
      <c r="E3497">
        <v>3496</v>
      </c>
      <c r="F3497">
        <f>IF(Sheet1!F3497="successful",Sheet1!$L3497,"")</f>
        <v>72</v>
      </c>
      <c r="G3497" t="str">
        <f>IF(Sheet1!$F3497="failed",Sheet1!$L3497,"")</f>
        <v/>
      </c>
    </row>
    <row r="3498" spans="5:7" x14ac:dyDescent="0.25">
      <c r="E3498">
        <v>3497</v>
      </c>
      <c r="F3498">
        <f>IF(Sheet1!F3498="successful",Sheet1!$L3498,"")</f>
        <v>78</v>
      </c>
      <c r="G3498" t="str">
        <f>IF(Sheet1!$F3498="failed",Sheet1!$L3498,"")</f>
        <v/>
      </c>
    </row>
    <row r="3499" spans="5:7" x14ac:dyDescent="0.25">
      <c r="E3499">
        <v>3498</v>
      </c>
      <c r="F3499">
        <f>IF(Sheet1!F3499="successful",Sheet1!$L3499,"")</f>
        <v>49</v>
      </c>
      <c r="G3499" t="str">
        <f>IF(Sheet1!$F3499="failed",Sheet1!$L3499,"")</f>
        <v/>
      </c>
    </row>
    <row r="3500" spans="5:7" x14ac:dyDescent="0.25">
      <c r="E3500">
        <v>3499</v>
      </c>
      <c r="F3500">
        <f>IF(Sheet1!F3500="successful",Sheet1!$L3500,"")</f>
        <v>42</v>
      </c>
      <c r="G3500" t="str">
        <f>IF(Sheet1!$F3500="failed",Sheet1!$L3500,"")</f>
        <v/>
      </c>
    </row>
    <row r="3501" spans="5:7" x14ac:dyDescent="0.25">
      <c r="E3501">
        <v>3500</v>
      </c>
      <c r="F3501">
        <f>IF(Sheet1!F3501="successful",Sheet1!$L3501,"")</f>
        <v>35</v>
      </c>
      <c r="G3501" t="str">
        <f>IF(Sheet1!$F3501="failed",Sheet1!$L3501,"")</f>
        <v/>
      </c>
    </row>
    <row r="3502" spans="5:7" x14ac:dyDescent="0.25">
      <c r="E3502">
        <v>3501</v>
      </c>
      <c r="F3502">
        <f>IF(Sheet1!F3502="successful",Sheet1!$L3502,"")</f>
        <v>42</v>
      </c>
      <c r="G3502" t="str">
        <f>IF(Sheet1!$F3502="failed",Sheet1!$L3502,"")</f>
        <v/>
      </c>
    </row>
    <row r="3503" spans="5:7" x14ac:dyDescent="0.25">
      <c r="E3503">
        <v>3502</v>
      </c>
      <c r="F3503">
        <f>IF(Sheet1!F3503="successful",Sheet1!$L3503,"")</f>
        <v>42</v>
      </c>
      <c r="G3503" t="str">
        <f>IF(Sheet1!$F3503="failed",Sheet1!$L3503,"")</f>
        <v/>
      </c>
    </row>
    <row r="3504" spans="5:7" x14ac:dyDescent="0.25">
      <c r="E3504">
        <v>3503</v>
      </c>
      <c r="F3504">
        <f>IF(Sheet1!F3504="successful",Sheet1!$L3504,"")</f>
        <v>31</v>
      </c>
      <c r="G3504" t="str">
        <f>IF(Sheet1!$F3504="failed",Sheet1!$L3504,"")</f>
        <v/>
      </c>
    </row>
    <row r="3505" spans="5:7" x14ac:dyDescent="0.25">
      <c r="E3505">
        <v>3504</v>
      </c>
      <c r="F3505">
        <f>IF(Sheet1!F3505="successful",Sheet1!$L3505,"")</f>
        <v>38</v>
      </c>
      <c r="G3505" t="str">
        <f>IF(Sheet1!$F3505="failed",Sheet1!$L3505,"")</f>
        <v/>
      </c>
    </row>
    <row r="3506" spans="5:7" x14ac:dyDescent="0.25">
      <c r="E3506">
        <v>3505</v>
      </c>
      <c r="F3506">
        <f>IF(Sheet1!F3506="successful",Sheet1!$L3506,"")</f>
        <v>8</v>
      </c>
      <c r="G3506" t="str">
        <f>IF(Sheet1!$F3506="failed",Sheet1!$L3506,"")</f>
        <v/>
      </c>
    </row>
    <row r="3507" spans="5:7" x14ac:dyDescent="0.25">
      <c r="E3507">
        <v>3506</v>
      </c>
      <c r="F3507">
        <f>IF(Sheet1!F3507="successful",Sheet1!$L3507,"")</f>
        <v>39</v>
      </c>
      <c r="G3507" t="str">
        <f>IF(Sheet1!$F3507="failed",Sheet1!$L3507,"")</f>
        <v/>
      </c>
    </row>
    <row r="3508" spans="5:7" x14ac:dyDescent="0.25">
      <c r="E3508">
        <v>3507</v>
      </c>
      <c r="F3508">
        <f>IF(Sheet1!F3508="successful",Sheet1!$L3508,"")</f>
        <v>29</v>
      </c>
      <c r="G3508" t="str">
        <f>IF(Sheet1!$F3508="failed",Sheet1!$L3508,"")</f>
        <v/>
      </c>
    </row>
    <row r="3509" spans="5:7" x14ac:dyDescent="0.25">
      <c r="E3509">
        <v>3508</v>
      </c>
      <c r="F3509">
        <f>IF(Sheet1!F3509="successful",Sheet1!$L3509,"")</f>
        <v>72</v>
      </c>
      <c r="G3509" t="str">
        <f>IF(Sheet1!$F3509="failed",Sheet1!$L3509,"")</f>
        <v/>
      </c>
    </row>
    <row r="3510" spans="5:7" x14ac:dyDescent="0.25">
      <c r="E3510">
        <v>3509</v>
      </c>
      <c r="F3510">
        <f>IF(Sheet1!F3510="successful",Sheet1!$L3510,"")</f>
        <v>15</v>
      </c>
      <c r="G3510" t="str">
        <f>IF(Sheet1!$F3510="failed",Sheet1!$L3510,"")</f>
        <v/>
      </c>
    </row>
    <row r="3511" spans="5:7" x14ac:dyDescent="0.25">
      <c r="E3511">
        <v>3510</v>
      </c>
      <c r="F3511">
        <f>IF(Sheet1!F3511="successful",Sheet1!$L3511,"")</f>
        <v>33</v>
      </c>
      <c r="G3511" t="str">
        <f>IF(Sheet1!$F3511="failed",Sheet1!$L3511,"")</f>
        <v/>
      </c>
    </row>
    <row r="3512" spans="5:7" x14ac:dyDescent="0.25">
      <c r="E3512">
        <v>3511</v>
      </c>
      <c r="F3512">
        <f>IF(Sheet1!F3512="successful",Sheet1!$L3512,"")</f>
        <v>15</v>
      </c>
      <c r="G3512" t="str">
        <f>IF(Sheet1!$F3512="failed",Sheet1!$L3512,"")</f>
        <v/>
      </c>
    </row>
    <row r="3513" spans="5:7" x14ac:dyDescent="0.25">
      <c r="E3513">
        <v>3512</v>
      </c>
      <c r="F3513">
        <f>IF(Sheet1!F3513="successful",Sheet1!$L3513,"")</f>
        <v>19</v>
      </c>
      <c r="G3513" t="str">
        <f>IF(Sheet1!$F3513="failed",Sheet1!$L3513,"")</f>
        <v/>
      </c>
    </row>
    <row r="3514" spans="5:7" x14ac:dyDescent="0.25">
      <c r="E3514">
        <v>3513</v>
      </c>
      <c r="F3514">
        <f>IF(Sheet1!F3514="successful",Sheet1!$L3514,"")</f>
        <v>17</v>
      </c>
      <c r="G3514" t="str">
        <f>IF(Sheet1!$F3514="failed",Sheet1!$L3514,"")</f>
        <v/>
      </c>
    </row>
    <row r="3515" spans="5:7" x14ac:dyDescent="0.25">
      <c r="E3515">
        <v>3514</v>
      </c>
      <c r="F3515">
        <f>IF(Sheet1!F3515="successful",Sheet1!$L3515,"")</f>
        <v>44</v>
      </c>
      <c r="G3515" t="str">
        <f>IF(Sheet1!$F3515="failed",Sheet1!$L3515,"")</f>
        <v/>
      </c>
    </row>
    <row r="3516" spans="5:7" x14ac:dyDescent="0.25">
      <c r="E3516">
        <v>3515</v>
      </c>
      <c r="F3516">
        <f>IF(Sheet1!F3516="successful",Sheet1!$L3516,"")</f>
        <v>10</v>
      </c>
      <c r="G3516" t="str">
        <f>IF(Sheet1!$F3516="failed",Sheet1!$L3516,"")</f>
        <v/>
      </c>
    </row>
    <row r="3517" spans="5:7" x14ac:dyDescent="0.25">
      <c r="E3517">
        <v>3516</v>
      </c>
      <c r="F3517">
        <f>IF(Sheet1!F3517="successful",Sheet1!$L3517,"")</f>
        <v>46</v>
      </c>
      <c r="G3517" t="str">
        <f>IF(Sheet1!$F3517="failed",Sheet1!$L3517,"")</f>
        <v/>
      </c>
    </row>
    <row r="3518" spans="5:7" x14ac:dyDescent="0.25">
      <c r="E3518">
        <v>3517</v>
      </c>
      <c r="F3518">
        <f>IF(Sheet1!F3518="successful",Sheet1!$L3518,"")</f>
        <v>11</v>
      </c>
      <c r="G3518" t="str">
        <f>IF(Sheet1!$F3518="failed",Sheet1!$L3518,"")</f>
        <v/>
      </c>
    </row>
    <row r="3519" spans="5:7" x14ac:dyDescent="0.25">
      <c r="E3519">
        <v>3518</v>
      </c>
      <c r="F3519">
        <f>IF(Sheet1!F3519="successful",Sheet1!$L3519,"")</f>
        <v>13</v>
      </c>
      <c r="G3519" t="str">
        <f>IF(Sheet1!$F3519="failed",Sheet1!$L3519,"")</f>
        <v/>
      </c>
    </row>
    <row r="3520" spans="5:7" x14ac:dyDescent="0.25">
      <c r="E3520">
        <v>3519</v>
      </c>
      <c r="F3520">
        <f>IF(Sheet1!F3520="successful",Sheet1!$L3520,"")</f>
        <v>33</v>
      </c>
      <c r="G3520" t="str">
        <f>IF(Sheet1!$F3520="failed",Sheet1!$L3520,"")</f>
        <v/>
      </c>
    </row>
    <row r="3521" spans="5:7" x14ac:dyDescent="0.25">
      <c r="E3521">
        <v>3520</v>
      </c>
      <c r="F3521">
        <f>IF(Sheet1!F3521="successful",Sheet1!$L3521,"")</f>
        <v>28</v>
      </c>
      <c r="G3521" t="str">
        <f>IF(Sheet1!$F3521="failed",Sheet1!$L3521,"")</f>
        <v/>
      </c>
    </row>
    <row r="3522" spans="5:7" x14ac:dyDescent="0.25">
      <c r="E3522">
        <v>3521</v>
      </c>
      <c r="F3522">
        <f>IF(Sheet1!F3522="successful",Sheet1!$L3522,"")</f>
        <v>21</v>
      </c>
      <c r="G3522" t="str">
        <f>IF(Sheet1!$F3522="failed",Sheet1!$L3522,"")</f>
        <v/>
      </c>
    </row>
    <row r="3523" spans="5:7" x14ac:dyDescent="0.25">
      <c r="E3523">
        <v>3522</v>
      </c>
      <c r="F3523">
        <f>IF(Sheet1!F3523="successful",Sheet1!$L3523,"")</f>
        <v>13</v>
      </c>
      <c r="G3523" t="str">
        <f>IF(Sheet1!$F3523="failed",Sheet1!$L3523,"")</f>
        <v/>
      </c>
    </row>
    <row r="3524" spans="5:7" x14ac:dyDescent="0.25">
      <c r="E3524">
        <v>3523</v>
      </c>
      <c r="F3524">
        <f>IF(Sheet1!F3524="successful",Sheet1!$L3524,"")</f>
        <v>34</v>
      </c>
      <c r="G3524" t="str">
        <f>IF(Sheet1!$F3524="failed",Sheet1!$L3524,"")</f>
        <v/>
      </c>
    </row>
    <row r="3525" spans="5:7" x14ac:dyDescent="0.25">
      <c r="E3525">
        <v>3524</v>
      </c>
      <c r="F3525">
        <f>IF(Sheet1!F3525="successful",Sheet1!$L3525,"")</f>
        <v>80</v>
      </c>
      <c r="G3525" t="str">
        <f>IF(Sheet1!$F3525="failed",Sheet1!$L3525,"")</f>
        <v/>
      </c>
    </row>
    <row r="3526" spans="5:7" x14ac:dyDescent="0.25">
      <c r="E3526">
        <v>3525</v>
      </c>
      <c r="F3526">
        <f>IF(Sheet1!F3526="successful",Sheet1!$L3526,"")</f>
        <v>74</v>
      </c>
      <c r="G3526" t="str">
        <f>IF(Sheet1!$F3526="failed",Sheet1!$L3526,"")</f>
        <v/>
      </c>
    </row>
    <row r="3527" spans="5:7" x14ac:dyDescent="0.25">
      <c r="E3527">
        <v>3526</v>
      </c>
      <c r="F3527">
        <f>IF(Sheet1!F3527="successful",Sheet1!$L3527,"")</f>
        <v>7</v>
      </c>
      <c r="G3527" t="str">
        <f>IF(Sheet1!$F3527="failed",Sheet1!$L3527,"")</f>
        <v/>
      </c>
    </row>
    <row r="3528" spans="5:7" x14ac:dyDescent="0.25">
      <c r="E3528">
        <v>3527</v>
      </c>
      <c r="F3528">
        <f>IF(Sheet1!F3528="successful",Sheet1!$L3528,"")</f>
        <v>34</v>
      </c>
      <c r="G3528" t="str">
        <f>IF(Sheet1!$F3528="failed",Sheet1!$L3528,"")</f>
        <v/>
      </c>
    </row>
    <row r="3529" spans="5:7" x14ac:dyDescent="0.25">
      <c r="E3529">
        <v>3528</v>
      </c>
      <c r="F3529">
        <f>IF(Sheet1!F3529="successful",Sheet1!$L3529,"")</f>
        <v>86</v>
      </c>
      <c r="G3529" t="str">
        <f>IF(Sheet1!$F3529="failed",Sheet1!$L3529,"")</f>
        <v/>
      </c>
    </row>
    <row r="3530" spans="5:7" x14ac:dyDescent="0.25">
      <c r="E3530">
        <v>3529</v>
      </c>
      <c r="F3530">
        <f>IF(Sheet1!F3530="successful",Sheet1!$L3530,"")</f>
        <v>37</v>
      </c>
      <c r="G3530" t="str">
        <f>IF(Sheet1!$F3530="failed",Sheet1!$L3530,"")</f>
        <v/>
      </c>
    </row>
    <row r="3531" spans="5:7" x14ac:dyDescent="0.25">
      <c r="E3531">
        <v>3530</v>
      </c>
      <c r="F3531">
        <f>IF(Sheet1!F3531="successful",Sheet1!$L3531,"")</f>
        <v>18</v>
      </c>
      <c r="G3531" t="str">
        <f>IF(Sheet1!$F3531="failed",Sheet1!$L3531,"")</f>
        <v/>
      </c>
    </row>
    <row r="3532" spans="5:7" x14ac:dyDescent="0.25">
      <c r="E3532">
        <v>3531</v>
      </c>
      <c r="F3532">
        <f>IF(Sheet1!F3532="successful",Sheet1!$L3532,"")</f>
        <v>22</v>
      </c>
      <c r="G3532" t="str">
        <f>IF(Sheet1!$F3532="failed",Sheet1!$L3532,"")</f>
        <v/>
      </c>
    </row>
    <row r="3533" spans="5:7" x14ac:dyDescent="0.25">
      <c r="E3533">
        <v>3532</v>
      </c>
      <c r="F3533">
        <f>IF(Sheet1!F3533="successful",Sheet1!$L3533,"")</f>
        <v>26</v>
      </c>
      <c r="G3533" t="str">
        <f>IF(Sheet1!$F3533="failed",Sheet1!$L3533,"")</f>
        <v/>
      </c>
    </row>
    <row r="3534" spans="5:7" x14ac:dyDescent="0.25">
      <c r="E3534">
        <v>3533</v>
      </c>
      <c r="F3534">
        <f>IF(Sheet1!F3534="successful",Sheet1!$L3534,"")</f>
        <v>27</v>
      </c>
      <c r="G3534" t="str">
        <f>IF(Sheet1!$F3534="failed",Sheet1!$L3534,"")</f>
        <v/>
      </c>
    </row>
    <row r="3535" spans="5:7" x14ac:dyDescent="0.25">
      <c r="E3535">
        <v>3534</v>
      </c>
      <c r="F3535">
        <f>IF(Sheet1!F3535="successful",Sheet1!$L3535,"")</f>
        <v>8</v>
      </c>
      <c r="G3535" t="str">
        <f>IF(Sheet1!$F3535="failed",Sheet1!$L3535,"")</f>
        <v/>
      </c>
    </row>
    <row r="3536" spans="5:7" x14ac:dyDescent="0.25">
      <c r="E3536">
        <v>3535</v>
      </c>
      <c r="F3536">
        <f>IF(Sheet1!F3536="successful",Sheet1!$L3536,"")</f>
        <v>204</v>
      </c>
      <c r="G3536" t="str">
        <f>IF(Sheet1!$F3536="failed",Sheet1!$L3536,"")</f>
        <v/>
      </c>
    </row>
    <row r="3537" spans="5:7" x14ac:dyDescent="0.25">
      <c r="E3537">
        <v>3536</v>
      </c>
      <c r="F3537">
        <f>IF(Sheet1!F3537="successful",Sheet1!$L3537,"")</f>
        <v>46</v>
      </c>
      <c r="G3537" t="str">
        <f>IF(Sheet1!$F3537="failed",Sheet1!$L3537,"")</f>
        <v/>
      </c>
    </row>
    <row r="3538" spans="5:7" x14ac:dyDescent="0.25">
      <c r="E3538">
        <v>3537</v>
      </c>
      <c r="F3538">
        <f>IF(Sheet1!F3538="successful",Sheet1!$L3538,"")</f>
        <v>17</v>
      </c>
      <c r="G3538" t="str">
        <f>IF(Sheet1!$F3538="failed",Sheet1!$L3538,"")</f>
        <v/>
      </c>
    </row>
    <row r="3539" spans="5:7" x14ac:dyDescent="0.25">
      <c r="E3539">
        <v>3538</v>
      </c>
      <c r="F3539">
        <f>IF(Sheet1!F3539="successful",Sheet1!$L3539,"")</f>
        <v>28</v>
      </c>
      <c r="G3539" t="str">
        <f>IF(Sheet1!$F3539="failed",Sheet1!$L3539,"")</f>
        <v/>
      </c>
    </row>
    <row r="3540" spans="5:7" x14ac:dyDescent="0.25">
      <c r="E3540">
        <v>3539</v>
      </c>
      <c r="F3540">
        <f>IF(Sheet1!F3540="successful",Sheet1!$L3540,"")</f>
        <v>83</v>
      </c>
      <c r="G3540" t="str">
        <f>IF(Sheet1!$F3540="failed",Sheet1!$L3540,"")</f>
        <v/>
      </c>
    </row>
    <row r="3541" spans="5:7" x14ac:dyDescent="0.25">
      <c r="E3541">
        <v>3540</v>
      </c>
      <c r="F3541">
        <f>IF(Sheet1!F3541="successful",Sheet1!$L3541,"")</f>
        <v>13</v>
      </c>
      <c r="G3541" t="str">
        <f>IF(Sheet1!$F3541="failed",Sheet1!$L3541,"")</f>
        <v/>
      </c>
    </row>
    <row r="3542" spans="5:7" x14ac:dyDescent="0.25">
      <c r="E3542">
        <v>3541</v>
      </c>
      <c r="F3542">
        <f>IF(Sheet1!F3542="successful",Sheet1!$L3542,"")</f>
        <v>8</v>
      </c>
      <c r="G3542" t="str">
        <f>IF(Sheet1!$F3542="failed",Sheet1!$L3542,"")</f>
        <v/>
      </c>
    </row>
    <row r="3543" spans="5:7" x14ac:dyDescent="0.25">
      <c r="E3543">
        <v>3542</v>
      </c>
      <c r="F3543">
        <f>IF(Sheet1!F3543="successful",Sheet1!$L3543,"")</f>
        <v>32</v>
      </c>
      <c r="G3543" t="str">
        <f>IF(Sheet1!$F3543="failed",Sheet1!$L3543,"")</f>
        <v/>
      </c>
    </row>
    <row r="3544" spans="5:7" x14ac:dyDescent="0.25">
      <c r="E3544">
        <v>3543</v>
      </c>
      <c r="F3544">
        <f>IF(Sheet1!F3544="successful",Sheet1!$L3544,"")</f>
        <v>85</v>
      </c>
      <c r="G3544" t="str">
        <f>IF(Sheet1!$F3544="failed",Sheet1!$L3544,"")</f>
        <v/>
      </c>
    </row>
    <row r="3545" spans="5:7" x14ac:dyDescent="0.25">
      <c r="E3545">
        <v>3544</v>
      </c>
      <c r="F3545">
        <f>IF(Sheet1!F3545="successful",Sheet1!$L3545,"")</f>
        <v>29</v>
      </c>
      <c r="G3545" t="str">
        <f>IF(Sheet1!$F3545="failed",Sheet1!$L3545,"")</f>
        <v/>
      </c>
    </row>
    <row r="3546" spans="5:7" x14ac:dyDescent="0.25">
      <c r="E3546">
        <v>3545</v>
      </c>
      <c r="F3546">
        <f>IF(Sheet1!F3546="successful",Sheet1!$L3546,"")</f>
        <v>24</v>
      </c>
      <c r="G3546" t="str">
        <f>IF(Sheet1!$F3546="failed",Sheet1!$L3546,"")</f>
        <v/>
      </c>
    </row>
    <row r="3547" spans="5:7" x14ac:dyDescent="0.25">
      <c r="E3547">
        <v>3546</v>
      </c>
      <c r="F3547">
        <f>IF(Sheet1!F3547="successful",Sheet1!$L3547,"")</f>
        <v>8</v>
      </c>
      <c r="G3547" t="str">
        <f>IF(Sheet1!$F3547="failed",Sheet1!$L3547,"")</f>
        <v/>
      </c>
    </row>
    <row r="3548" spans="5:7" x14ac:dyDescent="0.25">
      <c r="E3548">
        <v>3547</v>
      </c>
      <c r="F3548">
        <f>IF(Sheet1!F3548="successful",Sheet1!$L3548,"")</f>
        <v>19</v>
      </c>
      <c r="G3548" t="str">
        <f>IF(Sheet1!$F3548="failed",Sheet1!$L3548,"")</f>
        <v/>
      </c>
    </row>
    <row r="3549" spans="5:7" x14ac:dyDescent="0.25">
      <c r="E3549">
        <v>3548</v>
      </c>
      <c r="F3549">
        <f>IF(Sheet1!F3549="successful",Sheet1!$L3549,"")</f>
        <v>336</v>
      </c>
      <c r="G3549" t="str">
        <f>IF(Sheet1!$F3549="failed",Sheet1!$L3549,"")</f>
        <v/>
      </c>
    </row>
    <row r="3550" spans="5:7" x14ac:dyDescent="0.25">
      <c r="E3550">
        <v>3549</v>
      </c>
      <c r="F3550">
        <f>IF(Sheet1!F3550="successful",Sheet1!$L3550,"")</f>
        <v>13</v>
      </c>
      <c r="G3550" t="str">
        <f>IF(Sheet1!$F3550="failed",Sheet1!$L3550,"")</f>
        <v/>
      </c>
    </row>
    <row r="3551" spans="5:7" x14ac:dyDescent="0.25">
      <c r="E3551">
        <v>3550</v>
      </c>
      <c r="F3551">
        <f>IF(Sheet1!F3551="successful",Sheet1!$L3551,"")</f>
        <v>42</v>
      </c>
      <c r="G3551" t="str">
        <f>IF(Sheet1!$F3551="failed",Sheet1!$L3551,"")</f>
        <v/>
      </c>
    </row>
    <row r="3552" spans="5:7" x14ac:dyDescent="0.25">
      <c r="E3552">
        <v>3551</v>
      </c>
      <c r="F3552">
        <f>IF(Sheet1!F3552="successful",Sheet1!$L3552,"")</f>
        <v>64</v>
      </c>
      <c r="G3552" t="str">
        <f>IF(Sheet1!$F3552="failed",Sheet1!$L3552,"")</f>
        <v/>
      </c>
    </row>
    <row r="3553" spans="5:7" x14ac:dyDescent="0.25">
      <c r="E3553">
        <v>3552</v>
      </c>
      <c r="F3553">
        <f>IF(Sheet1!F3553="successful",Sheet1!$L3553,"")</f>
        <v>25</v>
      </c>
      <c r="G3553" t="str">
        <f>IF(Sheet1!$F3553="failed",Sheet1!$L3553,"")</f>
        <v/>
      </c>
    </row>
    <row r="3554" spans="5:7" x14ac:dyDescent="0.25">
      <c r="E3554">
        <v>3553</v>
      </c>
      <c r="F3554">
        <f>IF(Sheet1!F3554="successful",Sheet1!$L3554,"")</f>
        <v>20</v>
      </c>
      <c r="G3554" t="str">
        <f>IF(Sheet1!$F3554="failed",Sheet1!$L3554,"")</f>
        <v/>
      </c>
    </row>
    <row r="3555" spans="5:7" x14ac:dyDescent="0.25">
      <c r="E3555">
        <v>3554</v>
      </c>
      <c r="F3555">
        <f>IF(Sheet1!F3555="successful",Sheet1!$L3555,"")</f>
        <v>104</v>
      </c>
      <c r="G3555" t="str">
        <f>IF(Sheet1!$F3555="failed",Sheet1!$L3555,"")</f>
        <v/>
      </c>
    </row>
    <row r="3556" spans="5:7" x14ac:dyDescent="0.25">
      <c r="E3556">
        <v>3555</v>
      </c>
      <c r="F3556">
        <f>IF(Sheet1!F3556="successful",Sheet1!$L3556,"")</f>
        <v>53</v>
      </c>
      <c r="G3556" t="str">
        <f>IF(Sheet1!$F3556="failed",Sheet1!$L3556,"")</f>
        <v/>
      </c>
    </row>
    <row r="3557" spans="5:7" x14ac:dyDescent="0.25">
      <c r="E3557">
        <v>3556</v>
      </c>
      <c r="F3557">
        <f>IF(Sheet1!F3557="successful",Sheet1!$L3557,"")</f>
        <v>14</v>
      </c>
      <c r="G3557" t="str">
        <f>IF(Sheet1!$F3557="failed",Sheet1!$L3557,"")</f>
        <v/>
      </c>
    </row>
    <row r="3558" spans="5:7" x14ac:dyDescent="0.25">
      <c r="E3558">
        <v>3557</v>
      </c>
      <c r="F3558">
        <f>IF(Sheet1!F3558="successful",Sheet1!$L3558,"")</f>
        <v>20</v>
      </c>
      <c r="G3558" t="str">
        <f>IF(Sheet1!$F3558="failed",Sheet1!$L3558,"")</f>
        <v/>
      </c>
    </row>
    <row r="3559" spans="5:7" x14ac:dyDescent="0.25">
      <c r="E3559">
        <v>3558</v>
      </c>
      <c r="F3559">
        <f>IF(Sheet1!F3559="successful",Sheet1!$L3559,"")</f>
        <v>558</v>
      </c>
      <c r="G3559" t="str">
        <f>IF(Sheet1!$F3559="failed",Sheet1!$L3559,"")</f>
        <v/>
      </c>
    </row>
    <row r="3560" spans="5:7" x14ac:dyDescent="0.25">
      <c r="E3560">
        <v>3559</v>
      </c>
      <c r="F3560">
        <f>IF(Sheet1!F3560="successful",Sheet1!$L3560,"")</f>
        <v>22</v>
      </c>
      <c r="G3560" t="str">
        <f>IF(Sheet1!$F3560="failed",Sheet1!$L3560,"")</f>
        <v/>
      </c>
    </row>
    <row r="3561" spans="5:7" x14ac:dyDescent="0.25">
      <c r="E3561">
        <v>3560</v>
      </c>
      <c r="F3561">
        <f>IF(Sheet1!F3561="successful",Sheet1!$L3561,"")</f>
        <v>24</v>
      </c>
      <c r="G3561" t="str">
        <f>IF(Sheet1!$F3561="failed",Sheet1!$L3561,"")</f>
        <v/>
      </c>
    </row>
    <row r="3562" spans="5:7" x14ac:dyDescent="0.25">
      <c r="E3562">
        <v>3561</v>
      </c>
      <c r="F3562">
        <f>IF(Sheet1!F3562="successful",Sheet1!$L3562,"")</f>
        <v>74</v>
      </c>
      <c r="G3562" t="str">
        <f>IF(Sheet1!$F3562="failed",Sheet1!$L3562,"")</f>
        <v/>
      </c>
    </row>
    <row r="3563" spans="5:7" x14ac:dyDescent="0.25">
      <c r="E3563">
        <v>3562</v>
      </c>
      <c r="F3563">
        <f>IF(Sheet1!F3563="successful",Sheet1!$L3563,"")</f>
        <v>54</v>
      </c>
      <c r="G3563" t="str">
        <f>IF(Sheet1!$F3563="failed",Sheet1!$L3563,"")</f>
        <v/>
      </c>
    </row>
    <row r="3564" spans="5:7" x14ac:dyDescent="0.25">
      <c r="E3564">
        <v>3563</v>
      </c>
      <c r="F3564">
        <f>IF(Sheet1!F3564="successful",Sheet1!$L3564,"")</f>
        <v>31</v>
      </c>
      <c r="G3564" t="str">
        <f>IF(Sheet1!$F3564="failed",Sheet1!$L3564,"")</f>
        <v/>
      </c>
    </row>
    <row r="3565" spans="5:7" x14ac:dyDescent="0.25">
      <c r="E3565">
        <v>3564</v>
      </c>
      <c r="F3565">
        <f>IF(Sheet1!F3565="successful",Sheet1!$L3565,"")</f>
        <v>25</v>
      </c>
      <c r="G3565" t="str">
        <f>IF(Sheet1!$F3565="failed",Sheet1!$L3565,"")</f>
        <v/>
      </c>
    </row>
    <row r="3566" spans="5:7" x14ac:dyDescent="0.25">
      <c r="E3566">
        <v>3565</v>
      </c>
      <c r="F3566">
        <f>IF(Sheet1!F3566="successful",Sheet1!$L3566,"")</f>
        <v>17</v>
      </c>
      <c r="G3566" t="str">
        <f>IF(Sheet1!$F3566="failed",Sheet1!$L3566,"")</f>
        <v/>
      </c>
    </row>
    <row r="3567" spans="5:7" x14ac:dyDescent="0.25">
      <c r="E3567">
        <v>3566</v>
      </c>
      <c r="F3567">
        <f>IF(Sheet1!F3567="successful",Sheet1!$L3567,"")</f>
        <v>12</v>
      </c>
      <c r="G3567" t="str">
        <f>IF(Sheet1!$F3567="failed",Sheet1!$L3567,"")</f>
        <v/>
      </c>
    </row>
    <row r="3568" spans="5:7" x14ac:dyDescent="0.25">
      <c r="E3568">
        <v>3567</v>
      </c>
      <c r="F3568">
        <f>IF(Sheet1!F3568="successful",Sheet1!$L3568,"")</f>
        <v>38</v>
      </c>
      <c r="G3568" t="str">
        <f>IF(Sheet1!$F3568="failed",Sheet1!$L3568,"")</f>
        <v/>
      </c>
    </row>
    <row r="3569" spans="5:7" x14ac:dyDescent="0.25">
      <c r="E3569">
        <v>3568</v>
      </c>
      <c r="F3569">
        <f>IF(Sheet1!F3569="successful",Sheet1!$L3569,"")</f>
        <v>41</v>
      </c>
      <c r="G3569" t="str">
        <f>IF(Sheet1!$F3569="failed",Sheet1!$L3569,"")</f>
        <v/>
      </c>
    </row>
    <row r="3570" spans="5:7" x14ac:dyDescent="0.25">
      <c r="E3570">
        <v>3569</v>
      </c>
      <c r="F3570">
        <f>IF(Sheet1!F3570="successful",Sheet1!$L3570,"")</f>
        <v>19</v>
      </c>
      <c r="G3570" t="str">
        <f>IF(Sheet1!$F3570="failed",Sheet1!$L3570,"")</f>
        <v/>
      </c>
    </row>
    <row r="3571" spans="5:7" x14ac:dyDescent="0.25">
      <c r="E3571">
        <v>3570</v>
      </c>
      <c r="F3571">
        <f>IF(Sheet1!F3571="successful",Sheet1!$L3571,"")</f>
        <v>41</v>
      </c>
      <c r="G3571" t="str">
        <f>IF(Sheet1!$F3571="failed",Sheet1!$L3571,"")</f>
        <v/>
      </c>
    </row>
    <row r="3572" spans="5:7" x14ac:dyDescent="0.25">
      <c r="E3572">
        <v>3571</v>
      </c>
      <c r="F3572">
        <f>IF(Sheet1!F3572="successful",Sheet1!$L3572,"")</f>
        <v>26</v>
      </c>
      <c r="G3572" t="str">
        <f>IF(Sheet1!$F3572="failed",Sheet1!$L3572,"")</f>
        <v/>
      </c>
    </row>
    <row r="3573" spans="5:7" x14ac:dyDescent="0.25">
      <c r="E3573">
        <v>3572</v>
      </c>
      <c r="F3573">
        <f>IF(Sheet1!F3573="successful",Sheet1!$L3573,"")</f>
        <v>25</v>
      </c>
      <c r="G3573" t="str">
        <f>IF(Sheet1!$F3573="failed",Sheet1!$L3573,"")</f>
        <v/>
      </c>
    </row>
    <row r="3574" spans="5:7" x14ac:dyDescent="0.25">
      <c r="E3574">
        <v>3573</v>
      </c>
      <c r="F3574">
        <f>IF(Sheet1!F3574="successful",Sheet1!$L3574,"")</f>
        <v>9</v>
      </c>
      <c r="G3574" t="str">
        <f>IF(Sheet1!$F3574="failed",Sheet1!$L3574,"")</f>
        <v/>
      </c>
    </row>
    <row r="3575" spans="5:7" x14ac:dyDescent="0.25">
      <c r="E3575">
        <v>3574</v>
      </c>
      <c r="F3575">
        <f>IF(Sheet1!F3575="successful",Sheet1!$L3575,"")</f>
        <v>78</v>
      </c>
      <c r="G3575" t="str">
        <f>IF(Sheet1!$F3575="failed",Sheet1!$L3575,"")</f>
        <v/>
      </c>
    </row>
    <row r="3576" spans="5:7" x14ac:dyDescent="0.25">
      <c r="E3576">
        <v>3575</v>
      </c>
      <c r="F3576">
        <f>IF(Sheet1!F3576="successful",Sheet1!$L3576,"")</f>
        <v>45</v>
      </c>
      <c r="G3576" t="str">
        <f>IF(Sheet1!$F3576="failed",Sheet1!$L3576,"")</f>
        <v/>
      </c>
    </row>
    <row r="3577" spans="5:7" x14ac:dyDescent="0.25">
      <c r="E3577">
        <v>3576</v>
      </c>
      <c r="F3577">
        <f>IF(Sheet1!F3577="successful",Sheet1!$L3577,"")</f>
        <v>102</v>
      </c>
      <c r="G3577" t="str">
        <f>IF(Sheet1!$F3577="failed",Sheet1!$L3577,"")</f>
        <v/>
      </c>
    </row>
    <row r="3578" spans="5:7" x14ac:dyDescent="0.25">
      <c r="E3578">
        <v>3577</v>
      </c>
      <c r="F3578">
        <f>IF(Sheet1!F3578="successful",Sheet1!$L3578,"")</f>
        <v>5</v>
      </c>
      <c r="G3578" t="str">
        <f>IF(Sheet1!$F3578="failed",Sheet1!$L3578,"")</f>
        <v/>
      </c>
    </row>
    <row r="3579" spans="5:7" x14ac:dyDescent="0.25">
      <c r="E3579">
        <v>3578</v>
      </c>
      <c r="F3579">
        <f>IF(Sheet1!F3579="successful",Sheet1!$L3579,"")</f>
        <v>27</v>
      </c>
      <c r="G3579" t="str">
        <f>IF(Sheet1!$F3579="failed",Sheet1!$L3579,"")</f>
        <v/>
      </c>
    </row>
    <row r="3580" spans="5:7" x14ac:dyDescent="0.25">
      <c r="E3580">
        <v>3579</v>
      </c>
      <c r="F3580">
        <f>IF(Sheet1!F3580="successful",Sheet1!$L3580,"")</f>
        <v>37</v>
      </c>
      <c r="G3580" t="str">
        <f>IF(Sheet1!$F3580="failed",Sheet1!$L3580,"")</f>
        <v/>
      </c>
    </row>
    <row r="3581" spans="5:7" x14ac:dyDescent="0.25">
      <c r="E3581">
        <v>3580</v>
      </c>
      <c r="F3581">
        <f>IF(Sheet1!F3581="successful",Sheet1!$L3581,"")</f>
        <v>14</v>
      </c>
      <c r="G3581" t="str">
        <f>IF(Sheet1!$F3581="failed",Sheet1!$L3581,"")</f>
        <v/>
      </c>
    </row>
    <row r="3582" spans="5:7" x14ac:dyDescent="0.25">
      <c r="E3582">
        <v>3581</v>
      </c>
      <c r="F3582">
        <f>IF(Sheet1!F3582="successful",Sheet1!$L3582,"")</f>
        <v>27</v>
      </c>
      <c r="G3582" t="str">
        <f>IF(Sheet1!$F3582="failed",Sheet1!$L3582,"")</f>
        <v/>
      </c>
    </row>
    <row r="3583" spans="5:7" x14ac:dyDescent="0.25">
      <c r="E3583">
        <v>3582</v>
      </c>
      <c r="F3583">
        <f>IF(Sheet1!F3583="successful",Sheet1!$L3583,"")</f>
        <v>45</v>
      </c>
      <c r="G3583" t="str">
        <f>IF(Sheet1!$F3583="failed",Sheet1!$L3583,"")</f>
        <v/>
      </c>
    </row>
    <row r="3584" spans="5:7" x14ac:dyDescent="0.25">
      <c r="E3584">
        <v>3583</v>
      </c>
      <c r="F3584">
        <f>IF(Sheet1!F3584="successful",Sheet1!$L3584,"")</f>
        <v>49</v>
      </c>
      <c r="G3584" t="str">
        <f>IF(Sheet1!$F3584="failed",Sheet1!$L3584,"")</f>
        <v/>
      </c>
    </row>
    <row r="3585" spans="5:7" x14ac:dyDescent="0.25">
      <c r="E3585">
        <v>3584</v>
      </c>
      <c r="F3585">
        <f>IF(Sheet1!F3585="successful",Sheet1!$L3585,"")</f>
        <v>24</v>
      </c>
      <c r="G3585" t="str">
        <f>IF(Sheet1!$F3585="failed",Sheet1!$L3585,"")</f>
        <v/>
      </c>
    </row>
    <row r="3586" spans="5:7" x14ac:dyDescent="0.25">
      <c r="E3586">
        <v>3585</v>
      </c>
      <c r="F3586">
        <f>IF(Sheet1!F3586="successful",Sheet1!$L3586,"")</f>
        <v>112</v>
      </c>
      <c r="G3586" t="str">
        <f>IF(Sheet1!$F3586="failed",Sheet1!$L3586,"")</f>
        <v/>
      </c>
    </row>
    <row r="3587" spans="5:7" x14ac:dyDescent="0.25">
      <c r="E3587">
        <v>3586</v>
      </c>
      <c r="F3587">
        <f>IF(Sheet1!F3587="successful",Sheet1!$L3587,"")</f>
        <v>23</v>
      </c>
      <c r="G3587" t="str">
        <f>IF(Sheet1!$F3587="failed",Sheet1!$L3587,"")</f>
        <v/>
      </c>
    </row>
    <row r="3588" spans="5:7" x14ac:dyDescent="0.25">
      <c r="E3588">
        <v>3587</v>
      </c>
      <c r="F3588">
        <f>IF(Sheet1!F3588="successful",Sheet1!$L3588,"")</f>
        <v>54</v>
      </c>
      <c r="G3588" t="str">
        <f>IF(Sheet1!$F3588="failed",Sheet1!$L3588,"")</f>
        <v/>
      </c>
    </row>
    <row r="3589" spans="5:7" x14ac:dyDescent="0.25">
      <c r="E3589">
        <v>3588</v>
      </c>
      <c r="F3589">
        <f>IF(Sheet1!F3589="successful",Sheet1!$L3589,"")</f>
        <v>28</v>
      </c>
      <c r="G3589" t="str">
        <f>IF(Sheet1!$F3589="failed",Sheet1!$L3589,"")</f>
        <v/>
      </c>
    </row>
    <row r="3590" spans="5:7" x14ac:dyDescent="0.25">
      <c r="E3590">
        <v>3589</v>
      </c>
      <c r="F3590">
        <f>IF(Sheet1!F3590="successful",Sheet1!$L3590,"")</f>
        <v>11</v>
      </c>
      <c r="G3590" t="str">
        <f>IF(Sheet1!$F3590="failed",Sheet1!$L3590,"")</f>
        <v/>
      </c>
    </row>
    <row r="3591" spans="5:7" x14ac:dyDescent="0.25">
      <c r="E3591">
        <v>3590</v>
      </c>
      <c r="F3591">
        <f>IF(Sheet1!F3591="successful",Sheet1!$L3591,"")</f>
        <v>62</v>
      </c>
      <c r="G3591" t="str">
        <f>IF(Sheet1!$F3591="failed",Sheet1!$L3591,"")</f>
        <v/>
      </c>
    </row>
    <row r="3592" spans="5:7" x14ac:dyDescent="0.25">
      <c r="E3592">
        <v>3591</v>
      </c>
      <c r="F3592">
        <f>IF(Sheet1!F3592="successful",Sheet1!$L3592,"")</f>
        <v>73</v>
      </c>
      <c r="G3592" t="str">
        <f>IF(Sheet1!$F3592="failed",Sheet1!$L3592,"")</f>
        <v/>
      </c>
    </row>
    <row r="3593" spans="5:7" x14ac:dyDescent="0.25">
      <c r="E3593">
        <v>3592</v>
      </c>
      <c r="F3593">
        <f>IF(Sheet1!F3593="successful",Sheet1!$L3593,"")</f>
        <v>18</v>
      </c>
      <c r="G3593" t="str">
        <f>IF(Sheet1!$F3593="failed",Sheet1!$L3593,"")</f>
        <v/>
      </c>
    </row>
    <row r="3594" spans="5:7" x14ac:dyDescent="0.25">
      <c r="E3594">
        <v>3593</v>
      </c>
      <c r="F3594">
        <f>IF(Sheet1!F3594="successful",Sheet1!$L3594,"")</f>
        <v>35</v>
      </c>
      <c r="G3594" t="str">
        <f>IF(Sheet1!$F3594="failed",Sheet1!$L3594,"")</f>
        <v/>
      </c>
    </row>
    <row r="3595" spans="5:7" x14ac:dyDescent="0.25">
      <c r="E3595">
        <v>3594</v>
      </c>
      <c r="F3595">
        <f>IF(Sheet1!F3595="successful",Sheet1!$L3595,"")</f>
        <v>43</v>
      </c>
      <c r="G3595" t="str">
        <f>IF(Sheet1!$F3595="failed",Sheet1!$L3595,"")</f>
        <v/>
      </c>
    </row>
    <row r="3596" spans="5:7" x14ac:dyDescent="0.25">
      <c r="E3596">
        <v>3595</v>
      </c>
      <c r="F3596">
        <f>IF(Sheet1!F3596="successful",Sheet1!$L3596,"")</f>
        <v>36</v>
      </c>
      <c r="G3596" t="str">
        <f>IF(Sheet1!$F3596="failed",Sheet1!$L3596,"")</f>
        <v/>
      </c>
    </row>
    <row r="3597" spans="5:7" x14ac:dyDescent="0.25">
      <c r="E3597">
        <v>3596</v>
      </c>
      <c r="F3597">
        <f>IF(Sheet1!F3597="successful",Sheet1!$L3597,"")</f>
        <v>62</v>
      </c>
      <c r="G3597" t="str">
        <f>IF(Sheet1!$F3597="failed",Sheet1!$L3597,"")</f>
        <v/>
      </c>
    </row>
    <row r="3598" spans="5:7" x14ac:dyDescent="0.25">
      <c r="E3598">
        <v>3597</v>
      </c>
      <c r="F3598">
        <f>IF(Sheet1!F3598="successful",Sheet1!$L3598,"")</f>
        <v>15</v>
      </c>
      <c r="G3598" t="str">
        <f>IF(Sheet1!$F3598="failed",Sheet1!$L3598,"")</f>
        <v/>
      </c>
    </row>
    <row r="3599" spans="5:7" x14ac:dyDescent="0.25">
      <c r="E3599">
        <v>3598</v>
      </c>
      <c r="F3599">
        <f>IF(Sheet1!F3599="successful",Sheet1!$L3599,"")</f>
        <v>33</v>
      </c>
      <c r="G3599" t="str">
        <f>IF(Sheet1!$F3599="failed",Sheet1!$L3599,"")</f>
        <v/>
      </c>
    </row>
    <row r="3600" spans="5:7" x14ac:dyDescent="0.25">
      <c r="E3600">
        <v>3599</v>
      </c>
      <c r="F3600">
        <f>IF(Sheet1!F3600="successful",Sheet1!$L3600,"")</f>
        <v>27</v>
      </c>
      <c r="G3600" t="str">
        <f>IF(Sheet1!$F3600="failed",Sheet1!$L3600,"")</f>
        <v/>
      </c>
    </row>
    <row r="3601" spans="5:7" x14ac:dyDescent="0.25">
      <c r="E3601">
        <v>3600</v>
      </c>
      <c r="F3601">
        <f>IF(Sheet1!F3601="successful",Sheet1!$L3601,"")</f>
        <v>17</v>
      </c>
      <c r="G3601" t="str">
        <f>IF(Sheet1!$F3601="failed",Sheet1!$L3601,"")</f>
        <v/>
      </c>
    </row>
    <row r="3602" spans="5:7" x14ac:dyDescent="0.25">
      <c r="E3602">
        <v>3601</v>
      </c>
      <c r="F3602">
        <f>IF(Sheet1!F3602="successful",Sheet1!$L3602,"")</f>
        <v>4</v>
      </c>
      <c r="G3602" t="str">
        <f>IF(Sheet1!$F3602="failed",Sheet1!$L3602,"")</f>
        <v/>
      </c>
    </row>
    <row r="3603" spans="5:7" x14ac:dyDescent="0.25">
      <c r="E3603">
        <v>3602</v>
      </c>
      <c r="F3603">
        <f>IF(Sheet1!F3603="successful",Sheet1!$L3603,"")</f>
        <v>53</v>
      </c>
      <c r="G3603" t="str">
        <f>IF(Sheet1!$F3603="failed",Sheet1!$L3603,"")</f>
        <v/>
      </c>
    </row>
    <row r="3604" spans="5:7" x14ac:dyDescent="0.25">
      <c r="E3604">
        <v>3603</v>
      </c>
      <c r="F3604">
        <f>IF(Sheet1!F3604="successful",Sheet1!$L3604,"")</f>
        <v>49</v>
      </c>
      <c r="G3604" t="str">
        <f>IF(Sheet1!$F3604="failed",Sheet1!$L3604,"")</f>
        <v/>
      </c>
    </row>
    <row r="3605" spans="5:7" x14ac:dyDescent="0.25">
      <c r="E3605">
        <v>3604</v>
      </c>
      <c r="F3605">
        <f>IF(Sheet1!F3605="successful",Sheet1!$L3605,"")</f>
        <v>57</v>
      </c>
      <c r="G3605" t="str">
        <f>IF(Sheet1!$F3605="failed",Sheet1!$L3605,"")</f>
        <v/>
      </c>
    </row>
    <row r="3606" spans="5:7" x14ac:dyDescent="0.25">
      <c r="E3606">
        <v>3605</v>
      </c>
      <c r="F3606">
        <f>IF(Sheet1!F3606="successful",Sheet1!$L3606,"")</f>
        <v>69</v>
      </c>
      <c r="G3606" t="str">
        <f>IF(Sheet1!$F3606="failed",Sheet1!$L3606,"")</f>
        <v/>
      </c>
    </row>
    <row r="3607" spans="5:7" x14ac:dyDescent="0.25">
      <c r="E3607">
        <v>3606</v>
      </c>
      <c r="F3607">
        <f>IF(Sheet1!F3607="successful",Sheet1!$L3607,"")</f>
        <v>15</v>
      </c>
      <c r="G3607" t="str">
        <f>IF(Sheet1!$F3607="failed",Sheet1!$L3607,"")</f>
        <v/>
      </c>
    </row>
    <row r="3608" spans="5:7" x14ac:dyDescent="0.25">
      <c r="E3608">
        <v>3607</v>
      </c>
      <c r="F3608">
        <f>IF(Sheet1!F3608="successful",Sheet1!$L3608,"")</f>
        <v>64</v>
      </c>
      <c r="G3608" t="str">
        <f>IF(Sheet1!$F3608="failed",Sheet1!$L3608,"")</f>
        <v/>
      </c>
    </row>
    <row r="3609" spans="5:7" x14ac:dyDescent="0.25">
      <c r="E3609">
        <v>3608</v>
      </c>
      <c r="F3609">
        <f>IF(Sheet1!F3609="successful",Sheet1!$L3609,"")</f>
        <v>20</v>
      </c>
      <c r="G3609" t="str">
        <f>IF(Sheet1!$F3609="failed",Sheet1!$L3609,"")</f>
        <v/>
      </c>
    </row>
    <row r="3610" spans="5:7" x14ac:dyDescent="0.25">
      <c r="E3610">
        <v>3609</v>
      </c>
      <c r="F3610">
        <f>IF(Sheet1!F3610="successful",Sheet1!$L3610,"")</f>
        <v>27</v>
      </c>
      <c r="G3610" t="str">
        <f>IF(Sheet1!$F3610="failed",Sheet1!$L3610,"")</f>
        <v/>
      </c>
    </row>
    <row r="3611" spans="5:7" x14ac:dyDescent="0.25">
      <c r="E3611">
        <v>3610</v>
      </c>
      <c r="F3611">
        <f>IF(Sheet1!F3611="successful",Sheet1!$L3611,"")</f>
        <v>21</v>
      </c>
      <c r="G3611" t="str">
        <f>IF(Sheet1!$F3611="failed",Sheet1!$L3611,"")</f>
        <v/>
      </c>
    </row>
    <row r="3612" spans="5:7" x14ac:dyDescent="0.25">
      <c r="E3612">
        <v>3611</v>
      </c>
      <c r="F3612">
        <f>IF(Sheet1!F3612="successful",Sheet1!$L3612,"")</f>
        <v>31</v>
      </c>
      <c r="G3612" t="str">
        <f>IF(Sheet1!$F3612="failed",Sheet1!$L3612,"")</f>
        <v/>
      </c>
    </row>
    <row r="3613" spans="5:7" x14ac:dyDescent="0.25">
      <c r="E3613">
        <v>3612</v>
      </c>
      <c r="F3613">
        <f>IF(Sheet1!F3613="successful",Sheet1!$L3613,"")</f>
        <v>51</v>
      </c>
      <c r="G3613" t="str">
        <f>IF(Sheet1!$F3613="failed",Sheet1!$L3613,"")</f>
        <v/>
      </c>
    </row>
    <row r="3614" spans="5:7" x14ac:dyDescent="0.25">
      <c r="E3614">
        <v>3613</v>
      </c>
      <c r="F3614">
        <f>IF(Sheet1!F3614="successful",Sheet1!$L3614,"")</f>
        <v>57</v>
      </c>
      <c r="G3614" t="str">
        <f>IF(Sheet1!$F3614="failed",Sheet1!$L3614,"")</f>
        <v/>
      </c>
    </row>
    <row r="3615" spans="5:7" x14ac:dyDescent="0.25">
      <c r="E3615">
        <v>3614</v>
      </c>
      <c r="F3615">
        <f>IF(Sheet1!F3615="successful",Sheet1!$L3615,"")</f>
        <v>20</v>
      </c>
      <c r="G3615" t="str">
        <f>IF(Sheet1!$F3615="failed",Sheet1!$L3615,"")</f>
        <v/>
      </c>
    </row>
    <row r="3616" spans="5:7" x14ac:dyDescent="0.25">
      <c r="E3616">
        <v>3615</v>
      </c>
      <c r="F3616">
        <f>IF(Sheet1!F3616="successful",Sheet1!$L3616,"")</f>
        <v>71</v>
      </c>
      <c r="G3616" t="str">
        <f>IF(Sheet1!$F3616="failed",Sheet1!$L3616,"")</f>
        <v/>
      </c>
    </row>
    <row r="3617" spans="5:7" x14ac:dyDescent="0.25">
      <c r="E3617">
        <v>3616</v>
      </c>
      <c r="F3617">
        <f>IF(Sheet1!F3617="successful",Sheet1!$L3617,"")</f>
        <v>72</v>
      </c>
      <c r="G3617" t="str">
        <f>IF(Sheet1!$F3617="failed",Sheet1!$L3617,"")</f>
        <v/>
      </c>
    </row>
    <row r="3618" spans="5:7" x14ac:dyDescent="0.25">
      <c r="E3618">
        <v>3617</v>
      </c>
      <c r="F3618">
        <f>IF(Sheet1!F3618="successful",Sheet1!$L3618,"")</f>
        <v>45</v>
      </c>
      <c r="G3618" t="str">
        <f>IF(Sheet1!$F3618="failed",Sheet1!$L3618,"")</f>
        <v/>
      </c>
    </row>
    <row r="3619" spans="5:7" x14ac:dyDescent="0.25">
      <c r="E3619">
        <v>3618</v>
      </c>
      <c r="F3619">
        <f>IF(Sheet1!F3619="successful",Sheet1!$L3619,"")</f>
        <v>51</v>
      </c>
      <c r="G3619" t="str">
        <f>IF(Sheet1!$F3619="failed",Sheet1!$L3619,"")</f>
        <v/>
      </c>
    </row>
    <row r="3620" spans="5:7" x14ac:dyDescent="0.25">
      <c r="E3620">
        <v>3619</v>
      </c>
      <c r="F3620">
        <f>IF(Sheet1!F3620="successful",Sheet1!$L3620,"")</f>
        <v>56</v>
      </c>
      <c r="G3620" t="str">
        <f>IF(Sheet1!$F3620="failed",Sheet1!$L3620,"")</f>
        <v/>
      </c>
    </row>
    <row r="3621" spans="5:7" x14ac:dyDescent="0.25">
      <c r="E3621">
        <v>3620</v>
      </c>
      <c r="F3621">
        <f>IF(Sheet1!F3621="successful",Sheet1!$L3621,"")</f>
        <v>17</v>
      </c>
      <c r="G3621" t="str">
        <f>IF(Sheet1!$F3621="failed",Sheet1!$L3621,"")</f>
        <v/>
      </c>
    </row>
    <row r="3622" spans="5:7" x14ac:dyDescent="0.25">
      <c r="E3622">
        <v>3621</v>
      </c>
      <c r="F3622">
        <f>IF(Sheet1!F3622="successful",Sheet1!$L3622,"")</f>
        <v>197</v>
      </c>
      <c r="G3622" t="str">
        <f>IF(Sheet1!$F3622="failed",Sheet1!$L3622,"")</f>
        <v/>
      </c>
    </row>
    <row r="3623" spans="5:7" x14ac:dyDescent="0.25">
      <c r="E3623">
        <v>3622</v>
      </c>
      <c r="F3623">
        <f>IF(Sheet1!F3623="successful",Sheet1!$L3623,"")</f>
        <v>70</v>
      </c>
      <c r="G3623" t="str">
        <f>IF(Sheet1!$F3623="failed",Sheet1!$L3623,"")</f>
        <v/>
      </c>
    </row>
    <row r="3624" spans="5:7" x14ac:dyDescent="0.25">
      <c r="E3624">
        <v>3623</v>
      </c>
      <c r="F3624">
        <f>IF(Sheet1!F3624="successful",Sheet1!$L3624,"")</f>
        <v>21</v>
      </c>
      <c r="G3624" t="str">
        <f>IF(Sheet1!$F3624="failed",Sheet1!$L3624,"")</f>
        <v/>
      </c>
    </row>
    <row r="3625" spans="5:7" x14ac:dyDescent="0.25">
      <c r="E3625">
        <v>3624</v>
      </c>
      <c r="F3625">
        <f>IF(Sheet1!F3625="successful",Sheet1!$L3625,"")</f>
        <v>34</v>
      </c>
      <c r="G3625" t="str">
        <f>IF(Sheet1!$F3625="failed",Sheet1!$L3625,"")</f>
        <v/>
      </c>
    </row>
    <row r="3626" spans="5:7" x14ac:dyDescent="0.25">
      <c r="E3626">
        <v>3625</v>
      </c>
      <c r="F3626">
        <f>IF(Sheet1!F3626="successful",Sheet1!$L3626,"")</f>
        <v>39</v>
      </c>
      <c r="G3626" t="str">
        <f>IF(Sheet1!$F3626="failed",Sheet1!$L3626,"")</f>
        <v/>
      </c>
    </row>
    <row r="3627" spans="5:7" x14ac:dyDescent="0.25">
      <c r="E3627">
        <v>3626</v>
      </c>
      <c r="F3627">
        <f>IF(Sheet1!F3627="successful",Sheet1!$L3627,"")</f>
        <v>78</v>
      </c>
      <c r="G3627" t="str">
        <f>IF(Sheet1!$F3627="failed",Sheet1!$L3627,"")</f>
        <v/>
      </c>
    </row>
    <row r="3628" spans="5:7" x14ac:dyDescent="0.25">
      <c r="E3628">
        <v>3627</v>
      </c>
      <c r="F3628">
        <f>IF(Sheet1!F3628="successful",Sheet1!$L3628,"")</f>
        <v>48</v>
      </c>
      <c r="G3628" t="str">
        <f>IF(Sheet1!$F3628="failed",Sheet1!$L3628,"")</f>
        <v/>
      </c>
    </row>
    <row r="3629" spans="5:7" x14ac:dyDescent="0.25">
      <c r="E3629">
        <v>3628</v>
      </c>
      <c r="F3629">
        <f>IF(Sheet1!F3629="successful",Sheet1!$L3629,"")</f>
        <v>29</v>
      </c>
      <c r="G3629" t="str">
        <f>IF(Sheet1!$F3629="failed",Sheet1!$L3629,"")</f>
        <v/>
      </c>
    </row>
    <row r="3630" spans="5:7" x14ac:dyDescent="0.25">
      <c r="E3630">
        <v>3629</v>
      </c>
      <c r="F3630" t="str">
        <f>IF(Sheet1!F3630="successful",Sheet1!$L3630,"")</f>
        <v/>
      </c>
      <c r="G3630">
        <f>IF(Sheet1!$F3630="failed",Sheet1!$L3630,"")</f>
        <v>0</v>
      </c>
    </row>
    <row r="3631" spans="5:7" x14ac:dyDescent="0.25">
      <c r="E3631">
        <v>3630</v>
      </c>
      <c r="F3631" t="str">
        <f>IF(Sheet1!F3631="successful",Sheet1!$L3631,"")</f>
        <v/>
      </c>
      <c r="G3631">
        <f>IF(Sheet1!$F3631="failed",Sheet1!$L3631,"")</f>
        <v>2</v>
      </c>
    </row>
    <row r="3632" spans="5:7" x14ac:dyDescent="0.25">
      <c r="E3632">
        <v>3631</v>
      </c>
      <c r="F3632" t="str">
        <f>IF(Sheet1!F3632="successful",Sheet1!$L3632,"")</f>
        <v/>
      </c>
      <c r="G3632">
        <f>IF(Sheet1!$F3632="failed",Sheet1!$L3632,"")</f>
        <v>1</v>
      </c>
    </row>
    <row r="3633" spans="5:7" x14ac:dyDescent="0.25">
      <c r="E3633">
        <v>3632</v>
      </c>
      <c r="F3633" t="str">
        <f>IF(Sheet1!F3633="successful",Sheet1!$L3633,"")</f>
        <v/>
      </c>
      <c r="G3633">
        <f>IF(Sheet1!$F3633="failed",Sheet1!$L3633,"")</f>
        <v>59</v>
      </c>
    </row>
    <row r="3634" spans="5:7" x14ac:dyDescent="0.25">
      <c r="E3634">
        <v>3633</v>
      </c>
      <c r="F3634" t="str">
        <f>IF(Sheet1!F3634="successful",Sheet1!$L3634,"")</f>
        <v/>
      </c>
      <c r="G3634">
        <f>IF(Sheet1!$F3634="failed",Sheet1!$L3634,"")</f>
        <v>1</v>
      </c>
    </row>
    <row r="3635" spans="5:7" x14ac:dyDescent="0.25">
      <c r="E3635">
        <v>3634</v>
      </c>
      <c r="F3635" t="str">
        <f>IF(Sheet1!F3635="successful",Sheet1!$L3635,"")</f>
        <v/>
      </c>
      <c r="G3635">
        <f>IF(Sheet1!$F3635="failed",Sheet1!$L3635,"")</f>
        <v>31</v>
      </c>
    </row>
    <row r="3636" spans="5:7" x14ac:dyDescent="0.25">
      <c r="E3636">
        <v>3635</v>
      </c>
      <c r="F3636" t="str">
        <f>IF(Sheet1!F3636="successful",Sheet1!$L3636,"")</f>
        <v/>
      </c>
      <c r="G3636">
        <f>IF(Sheet1!$F3636="failed",Sheet1!$L3636,"")</f>
        <v>18</v>
      </c>
    </row>
    <row r="3637" spans="5:7" x14ac:dyDescent="0.25">
      <c r="E3637">
        <v>3636</v>
      </c>
      <c r="F3637" t="str">
        <f>IF(Sheet1!F3637="successful",Sheet1!$L3637,"")</f>
        <v/>
      </c>
      <c r="G3637">
        <f>IF(Sheet1!$F3637="failed",Sheet1!$L3637,"")</f>
        <v>10</v>
      </c>
    </row>
    <row r="3638" spans="5:7" x14ac:dyDescent="0.25">
      <c r="E3638">
        <v>3637</v>
      </c>
      <c r="F3638" t="str">
        <f>IF(Sheet1!F3638="successful",Sheet1!$L3638,"")</f>
        <v/>
      </c>
      <c r="G3638">
        <f>IF(Sheet1!$F3638="failed",Sheet1!$L3638,"")</f>
        <v>0</v>
      </c>
    </row>
    <row r="3639" spans="5:7" x14ac:dyDescent="0.25">
      <c r="E3639">
        <v>3638</v>
      </c>
      <c r="F3639" t="str">
        <f>IF(Sheet1!F3639="successful",Sheet1!$L3639,"")</f>
        <v/>
      </c>
      <c r="G3639">
        <f>IF(Sheet1!$F3639="failed",Sheet1!$L3639,"")</f>
        <v>14</v>
      </c>
    </row>
    <row r="3640" spans="5:7" x14ac:dyDescent="0.25">
      <c r="E3640">
        <v>3639</v>
      </c>
      <c r="F3640" t="str">
        <f>IF(Sheet1!F3640="successful",Sheet1!$L3640,"")</f>
        <v/>
      </c>
      <c r="G3640">
        <f>IF(Sheet1!$F3640="failed",Sheet1!$L3640,"")</f>
        <v>2</v>
      </c>
    </row>
    <row r="3641" spans="5:7" x14ac:dyDescent="0.25">
      <c r="E3641">
        <v>3640</v>
      </c>
      <c r="F3641" t="str">
        <f>IF(Sheet1!F3641="successful",Sheet1!$L3641,"")</f>
        <v/>
      </c>
      <c r="G3641">
        <f>IF(Sheet1!$F3641="failed",Sheet1!$L3641,"")</f>
        <v>1</v>
      </c>
    </row>
    <row r="3642" spans="5:7" x14ac:dyDescent="0.25">
      <c r="E3642">
        <v>3641</v>
      </c>
      <c r="F3642" t="str">
        <f>IF(Sheet1!F3642="successful",Sheet1!$L3642,"")</f>
        <v/>
      </c>
      <c r="G3642">
        <f>IF(Sheet1!$F3642="failed",Sheet1!$L3642,"")</f>
        <v>3</v>
      </c>
    </row>
    <row r="3643" spans="5:7" x14ac:dyDescent="0.25">
      <c r="E3643">
        <v>3642</v>
      </c>
      <c r="F3643" t="str">
        <f>IF(Sheet1!F3643="successful",Sheet1!$L3643,"")</f>
        <v/>
      </c>
      <c r="G3643">
        <f>IF(Sheet1!$F3643="failed",Sheet1!$L3643,"")</f>
        <v>0</v>
      </c>
    </row>
    <row r="3644" spans="5:7" x14ac:dyDescent="0.25">
      <c r="E3644">
        <v>3643</v>
      </c>
      <c r="F3644" t="str">
        <f>IF(Sheet1!F3644="successful",Sheet1!$L3644,"")</f>
        <v/>
      </c>
      <c r="G3644">
        <f>IF(Sheet1!$F3644="failed",Sheet1!$L3644,"")</f>
        <v>2</v>
      </c>
    </row>
    <row r="3645" spans="5:7" x14ac:dyDescent="0.25">
      <c r="E3645">
        <v>3644</v>
      </c>
      <c r="F3645" t="str">
        <f>IF(Sheet1!F3645="successful",Sheet1!$L3645,"")</f>
        <v/>
      </c>
      <c r="G3645">
        <f>IF(Sheet1!$F3645="failed",Sheet1!$L3645,"")</f>
        <v>0</v>
      </c>
    </row>
    <row r="3646" spans="5:7" x14ac:dyDescent="0.25">
      <c r="E3646">
        <v>3645</v>
      </c>
      <c r="F3646" t="str">
        <f>IF(Sheet1!F3646="successful",Sheet1!$L3646,"")</f>
        <v/>
      </c>
      <c r="G3646">
        <f>IF(Sheet1!$F3646="failed",Sheet1!$L3646,"")</f>
        <v>12</v>
      </c>
    </row>
    <row r="3647" spans="5:7" x14ac:dyDescent="0.25">
      <c r="E3647">
        <v>3646</v>
      </c>
      <c r="F3647" t="str">
        <f>IF(Sheet1!F3647="successful",Sheet1!$L3647,"")</f>
        <v/>
      </c>
      <c r="G3647">
        <f>IF(Sheet1!$F3647="failed",Sheet1!$L3647,"")</f>
        <v>1</v>
      </c>
    </row>
    <row r="3648" spans="5:7" x14ac:dyDescent="0.25">
      <c r="E3648">
        <v>3647</v>
      </c>
      <c r="F3648" t="str">
        <f>IF(Sheet1!F3648="successful",Sheet1!$L3648,"")</f>
        <v/>
      </c>
      <c r="G3648">
        <f>IF(Sheet1!$F3648="failed",Sheet1!$L3648,"")</f>
        <v>8</v>
      </c>
    </row>
    <row r="3649" spans="5:7" x14ac:dyDescent="0.25">
      <c r="E3649">
        <v>3648</v>
      </c>
      <c r="F3649" t="str">
        <f>IF(Sheet1!F3649="successful",Sheet1!$L3649,"")</f>
        <v/>
      </c>
      <c r="G3649">
        <f>IF(Sheet1!$F3649="failed",Sheet1!$L3649,"")</f>
        <v>2</v>
      </c>
    </row>
    <row r="3650" spans="5:7" x14ac:dyDescent="0.25">
      <c r="E3650">
        <v>3649</v>
      </c>
      <c r="F3650">
        <f>IF(Sheet1!F3650="successful",Sheet1!$L3650,"")</f>
        <v>73</v>
      </c>
      <c r="G3650" t="str">
        <f>IF(Sheet1!$F3650="failed",Sheet1!$L3650,"")</f>
        <v/>
      </c>
    </row>
    <row r="3651" spans="5:7" x14ac:dyDescent="0.25">
      <c r="E3651">
        <v>3650</v>
      </c>
      <c r="F3651">
        <f>IF(Sheet1!F3651="successful",Sheet1!$L3651,"")</f>
        <v>8</v>
      </c>
      <c r="G3651" t="str">
        <f>IF(Sheet1!$F3651="failed",Sheet1!$L3651,"")</f>
        <v/>
      </c>
    </row>
    <row r="3652" spans="5:7" x14ac:dyDescent="0.25">
      <c r="E3652">
        <v>3651</v>
      </c>
      <c r="F3652">
        <f>IF(Sheet1!F3652="successful",Sheet1!$L3652,"")</f>
        <v>17</v>
      </c>
      <c r="G3652" t="str">
        <f>IF(Sheet1!$F3652="failed",Sheet1!$L3652,"")</f>
        <v/>
      </c>
    </row>
    <row r="3653" spans="5:7" x14ac:dyDescent="0.25">
      <c r="E3653">
        <v>3652</v>
      </c>
      <c r="F3653">
        <f>IF(Sheet1!F3653="successful",Sheet1!$L3653,"")</f>
        <v>9</v>
      </c>
      <c r="G3653" t="str">
        <f>IF(Sheet1!$F3653="failed",Sheet1!$L3653,"")</f>
        <v/>
      </c>
    </row>
    <row r="3654" spans="5:7" x14ac:dyDescent="0.25">
      <c r="E3654">
        <v>3653</v>
      </c>
      <c r="F3654">
        <f>IF(Sheet1!F3654="successful",Sheet1!$L3654,"")</f>
        <v>17</v>
      </c>
      <c r="G3654" t="str">
        <f>IF(Sheet1!$F3654="failed",Sheet1!$L3654,"")</f>
        <v/>
      </c>
    </row>
    <row r="3655" spans="5:7" x14ac:dyDescent="0.25">
      <c r="E3655">
        <v>3654</v>
      </c>
      <c r="F3655">
        <f>IF(Sheet1!F3655="successful",Sheet1!$L3655,"")</f>
        <v>33</v>
      </c>
      <c r="G3655" t="str">
        <f>IF(Sheet1!$F3655="failed",Sheet1!$L3655,"")</f>
        <v/>
      </c>
    </row>
    <row r="3656" spans="5:7" x14ac:dyDescent="0.25">
      <c r="E3656">
        <v>3655</v>
      </c>
      <c r="F3656">
        <f>IF(Sheet1!F3656="successful",Sheet1!$L3656,"")</f>
        <v>38</v>
      </c>
      <c r="G3656" t="str">
        <f>IF(Sheet1!$F3656="failed",Sheet1!$L3656,"")</f>
        <v/>
      </c>
    </row>
    <row r="3657" spans="5:7" x14ac:dyDescent="0.25">
      <c r="E3657">
        <v>3656</v>
      </c>
      <c r="F3657">
        <f>IF(Sheet1!F3657="successful",Sheet1!$L3657,"")</f>
        <v>79</v>
      </c>
      <c r="G3657" t="str">
        <f>IF(Sheet1!$F3657="failed",Sheet1!$L3657,"")</f>
        <v/>
      </c>
    </row>
    <row r="3658" spans="5:7" x14ac:dyDescent="0.25">
      <c r="E3658">
        <v>3657</v>
      </c>
      <c r="F3658">
        <f>IF(Sheet1!F3658="successful",Sheet1!$L3658,"")</f>
        <v>46</v>
      </c>
      <c r="G3658" t="str">
        <f>IF(Sheet1!$F3658="failed",Sheet1!$L3658,"")</f>
        <v/>
      </c>
    </row>
    <row r="3659" spans="5:7" x14ac:dyDescent="0.25">
      <c r="E3659">
        <v>3658</v>
      </c>
      <c r="F3659">
        <f>IF(Sheet1!F3659="successful",Sheet1!$L3659,"")</f>
        <v>20</v>
      </c>
      <c r="G3659" t="str">
        <f>IF(Sheet1!$F3659="failed",Sheet1!$L3659,"")</f>
        <v/>
      </c>
    </row>
    <row r="3660" spans="5:7" x14ac:dyDescent="0.25">
      <c r="E3660">
        <v>3659</v>
      </c>
      <c r="F3660">
        <f>IF(Sheet1!F3660="successful",Sheet1!$L3660,"")</f>
        <v>20</v>
      </c>
      <c r="G3660" t="str">
        <f>IF(Sheet1!$F3660="failed",Sheet1!$L3660,"")</f>
        <v/>
      </c>
    </row>
    <row r="3661" spans="5:7" x14ac:dyDescent="0.25">
      <c r="E3661">
        <v>3660</v>
      </c>
      <c r="F3661">
        <f>IF(Sheet1!F3661="successful",Sheet1!$L3661,"")</f>
        <v>13</v>
      </c>
      <c r="G3661" t="str">
        <f>IF(Sheet1!$F3661="failed",Sheet1!$L3661,"")</f>
        <v/>
      </c>
    </row>
    <row r="3662" spans="5:7" x14ac:dyDescent="0.25">
      <c r="E3662">
        <v>3661</v>
      </c>
      <c r="F3662">
        <f>IF(Sheet1!F3662="successful",Sheet1!$L3662,"")</f>
        <v>22</v>
      </c>
      <c r="G3662" t="str">
        <f>IF(Sheet1!$F3662="failed",Sheet1!$L3662,"")</f>
        <v/>
      </c>
    </row>
    <row r="3663" spans="5:7" x14ac:dyDescent="0.25">
      <c r="E3663">
        <v>3662</v>
      </c>
      <c r="F3663">
        <f>IF(Sheet1!F3663="successful",Sheet1!$L3663,"")</f>
        <v>36</v>
      </c>
      <c r="G3663" t="str">
        <f>IF(Sheet1!$F3663="failed",Sheet1!$L3663,"")</f>
        <v/>
      </c>
    </row>
    <row r="3664" spans="5:7" x14ac:dyDescent="0.25">
      <c r="E3664">
        <v>3663</v>
      </c>
      <c r="F3664">
        <f>IF(Sheet1!F3664="successful",Sheet1!$L3664,"")</f>
        <v>40</v>
      </c>
      <c r="G3664" t="str">
        <f>IF(Sheet1!$F3664="failed",Sheet1!$L3664,"")</f>
        <v/>
      </c>
    </row>
    <row r="3665" spans="5:7" x14ac:dyDescent="0.25">
      <c r="E3665">
        <v>3664</v>
      </c>
      <c r="F3665">
        <f>IF(Sheet1!F3665="successful",Sheet1!$L3665,"")</f>
        <v>9</v>
      </c>
      <c r="G3665" t="str">
        <f>IF(Sheet1!$F3665="failed",Sheet1!$L3665,"")</f>
        <v/>
      </c>
    </row>
    <row r="3666" spans="5:7" x14ac:dyDescent="0.25">
      <c r="E3666">
        <v>3665</v>
      </c>
      <c r="F3666">
        <f>IF(Sheet1!F3666="successful",Sheet1!$L3666,"")</f>
        <v>19</v>
      </c>
      <c r="G3666" t="str">
        <f>IF(Sheet1!$F3666="failed",Sheet1!$L3666,"")</f>
        <v/>
      </c>
    </row>
    <row r="3667" spans="5:7" x14ac:dyDescent="0.25">
      <c r="E3667">
        <v>3666</v>
      </c>
      <c r="F3667">
        <f>IF(Sheet1!F3667="successful",Sheet1!$L3667,"")</f>
        <v>14</v>
      </c>
      <c r="G3667" t="str">
        <f>IF(Sheet1!$F3667="failed",Sheet1!$L3667,"")</f>
        <v/>
      </c>
    </row>
    <row r="3668" spans="5:7" x14ac:dyDescent="0.25">
      <c r="E3668">
        <v>3667</v>
      </c>
      <c r="F3668">
        <f>IF(Sheet1!F3668="successful",Sheet1!$L3668,"")</f>
        <v>38</v>
      </c>
      <c r="G3668" t="str">
        <f>IF(Sheet1!$F3668="failed",Sheet1!$L3668,"")</f>
        <v/>
      </c>
    </row>
    <row r="3669" spans="5:7" x14ac:dyDescent="0.25">
      <c r="E3669">
        <v>3668</v>
      </c>
      <c r="F3669">
        <f>IF(Sheet1!F3669="successful",Sheet1!$L3669,"")</f>
        <v>58</v>
      </c>
      <c r="G3669" t="str">
        <f>IF(Sheet1!$F3669="failed",Sheet1!$L3669,"")</f>
        <v/>
      </c>
    </row>
    <row r="3670" spans="5:7" x14ac:dyDescent="0.25">
      <c r="E3670">
        <v>3669</v>
      </c>
      <c r="F3670">
        <f>IF(Sheet1!F3670="successful",Sheet1!$L3670,"")</f>
        <v>28</v>
      </c>
      <c r="G3670" t="str">
        <f>IF(Sheet1!$F3670="failed",Sheet1!$L3670,"")</f>
        <v/>
      </c>
    </row>
    <row r="3671" spans="5:7" x14ac:dyDescent="0.25">
      <c r="E3671">
        <v>3670</v>
      </c>
      <c r="F3671">
        <f>IF(Sheet1!F3671="successful",Sheet1!$L3671,"")</f>
        <v>17</v>
      </c>
      <c r="G3671" t="str">
        <f>IF(Sheet1!$F3671="failed",Sheet1!$L3671,"")</f>
        <v/>
      </c>
    </row>
    <row r="3672" spans="5:7" x14ac:dyDescent="0.25">
      <c r="E3672">
        <v>3671</v>
      </c>
      <c r="F3672">
        <f>IF(Sheet1!F3672="successful",Sheet1!$L3672,"")</f>
        <v>12</v>
      </c>
      <c r="G3672" t="str">
        <f>IF(Sheet1!$F3672="failed",Sheet1!$L3672,"")</f>
        <v/>
      </c>
    </row>
    <row r="3673" spans="5:7" x14ac:dyDescent="0.25">
      <c r="E3673">
        <v>3672</v>
      </c>
      <c r="F3673">
        <f>IF(Sheet1!F3673="successful",Sheet1!$L3673,"")</f>
        <v>40</v>
      </c>
      <c r="G3673" t="str">
        <f>IF(Sheet1!$F3673="failed",Sheet1!$L3673,"")</f>
        <v/>
      </c>
    </row>
    <row r="3674" spans="5:7" x14ac:dyDescent="0.25">
      <c r="E3674">
        <v>3673</v>
      </c>
      <c r="F3674">
        <f>IF(Sheet1!F3674="successful",Sheet1!$L3674,"")</f>
        <v>57</v>
      </c>
      <c r="G3674" t="str">
        <f>IF(Sheet1!$F3674="failed",Sheet1!$L3674,"")</f>
        <v/>
      </c>
    </row>
    <row r="3675" spans="5:7" x14ac:dyDescent="0.25">
      <c r="E3675">
        <v>3674</v>
      </c>
      <c r="F3675">
        <f>IF(Sheet1!F3675="successful",Sheet1!$L3675,"")</f>
        <v>114</v>
      </c>
      <c r="G3675" t="str">
        <f>IF(Sheet1!$F3675="failed",Sheet1!$L3675,"")</f>
        <v/>
      </c>
    </row>
    <row r="3676" spans="5:7" x14ac:dyDescent="0.25">
      <c r="E3676">
        <v>3675</v>
      </c>
      <c r="F3676">
        <f>IF(Sheet1!F3676="successful",Sheet1!$L3676,"")</f>
        <v>31</v>
      </c>
      <c r="G3676" t="str">
        <f>IF(Sheet1!$F3676="failed",Sheet1!$L3676,"")</f>
        <v/>
      </c>
    </row>
    <row r="3677" spans="5:7" x14ac:dyDescent="0.25">
      <c r="E3677">
        <v>3676</v>
      </c>
      <c r="F3677">
        <f>IF(Sheet1!F3677="successful",Sheet1!$L3677,"")</f>
        <v>3</v>
      </c>
      <c r="G3677" t="str">
        <f>IF(Sheet1!$F3677="failed",Sheet1!$L3677,"")</f>
        <v/>
      </c>
    </row>
    <row r="3678" spans="5:7" x14ac:dyDescent="0.25">
      <c r="E3678">
        <v>3677</v>
      </c>
      <c r="F3678">
        <f>IF(Sheet1!F3678="successful",Sheet1!$L3678,"")</f>
        <v>16</v>
      </c>
      <c r="G3678" t="str">
        <f>IF(Sheet1!$F3678="failed",Sheet1!$L3678,"")</f>
        <v/>
      </c>
    </row>
    <row r="3679" spans="5:7" x14ac:dyDescent="0.25">
      <c r="E3679">
        <v>3678</v>
      </c>
      <c r="F3679">
        <f>IF(Sheet1!F3679="successful",Sheet1!$L3679,"")</f>
        <v>199</v>
      </c>
      <c r="G3679" t="str">
        <f>IF(Sheet1!$F3679="failed",Sheet1!$L3679,"")</f>
        <v/>
      </c>
    </row>
    <row r="3680" spans="5:7" x14ac:dyDescent="0.25">
      <c r="E3680">
        <v>3679</v>
      </c>
      <c r="F3680">
        <f>IF(Sheet1!F3680="successful",Sheet1!$L3680,"")</f>
        <v>31</v>
      </c>
      <c r="G3680" t="str">
        <f>IF(Sheet1!$F3680="failed",Sheet1!$L3680,"")</f>
        <v/>
      </c>
    </row>
    <row r="3681" spans="5:7" x14ac:dyDescent="0.25">
      <c r="E3681">
        <v>3680</v>
      </c>
      <c r="F3681">
        <f>IF(Sheet1!F3681="successful",Sheet1!$L3681,"")</f>
        <v>30</v>
      </c>
      <c r="G3681" t="str">
        <f>IF(Sheet1!$F3681="failed",Sheet1!$L3681,"")</f>
        <v/>
      </c>
    </row>
    <row r="3682" spans="5:7" x14ac:dyDescent="0.25">
      <c r="E3682">
        <v>3681</v>
      </c>
      <c r="F3682">
        <f>IF(Sheet1!F3682="successful",Sheet1!$L3682,"")</f>
        <v>34</v>
      </c>
      <c r="G3682" t="str">
        <f>IF(Sheet1!$F3682="failed",Sheet1!$L3682,"")</f>
        <v/>
      </c>
    </row>
    <row r="3683" spans="5:7" x14ac:dyDescent="0.25">
      <c r="E3683">
        <v>3682</v>
      </c>
      <c r="F3683">
        <f>IF(Sheet1!F3683="successful",Sheet1!$L3683,"")</f>
        <v>18</v>
      </c>
      <c r="G3683" t="str">
        <f>IF(Sheet1!$F3683="failed",Sheet1!$L3683,"")</f>
        <v/>
      </c>
    </row>
    <row r="3684" spans="5:7" x14ac:dyDescent="0.25">
      <c r="E3684">
        <v>3683</v>
      </c>
      <c r="F3684">
        <f>IF(Sheet1!F3684="successful",Sheet1!$L3684,"")</f>
        <v>67</v>
      </c>
      <c r="G3684" t="str">
        <f>IF(Sheet1!$F3684="failed",Sheet1!$L3684,"")</f>
        <v/>
      </c>
    </row>
    <row r="3685" spans="5:7" x14ac:dyDescent="0.25">
      <c r="E3685">
        <v>3684</v>
      </c>
      <c r="F3685">
        <f>IF(Sheet1!F3685="successful",Sheet1!$L3685,"")</f>
        <v>66</v>
      </c>
      <c r="G3685" t="str">
        <f>IF(Sheet1!$F3685="failed",Sheet1!$L3685,"")</f>
        <v/>
      </c>
    </row>
    <row r="3686" spans="5:7" x14ac:dyDescent="0.25">
      <c r="E3686">
        <v>3685</v>
      </c>
      <c r="F3686">
        <f>IF(Sheet1!F3686="successful",Sheet1!$L3686,"")</f>
        <v>23</v>
      </c>
      <c r="G3686" t="str">
        <f>IF(Sheet1!$F3686="failed",Sheet1!$L3686,"")</f>
        <v/>
      </c>
    </row>
    <row r="3687" spans="5:7" x14ac:dyDescent="0.25">
      <c r="E3687">
        <v>3686</v>
      </c>
      <c r="F3687">
        <f>IF(Sheet1!F3687="successful",Sheet1!$L3687,"")</f>
        <v>126</v>
      </c>
      <c r="G3687" t="str">
        <f>IF(Sheet1!$F3687="failed",Sheet1!$L3687,"")</f>
        <v/>
      </c>
    </row>
    <row r="3688" spans="5:7" x14ac:dyDescent="0.25">
      <c r="E3688">
        <v>3687</v>
      </c>
      <c r="F3688">
        <f>IF(Sheet1!F3688="successful",Sheet1!$L3688,"")</f>
        <v>6</v>
      </c>
      <c r="G3688" t="str">
        <f>IF(Sheet1!$F3688="failed",Sheet1!$L3688,"")</f>
        <v/>
      </c>
    </row>
    <row r="3689" spans="5:7" x14ac:dyDescent="0.25">
      <c r="E3689">
        <v>3688</v>
      </c>
      <c r="F3689">
        <f>IF(Sheet1!F3689="successful",Sheet1!$L3689,"")</f>
        <v>25</v>
      </c>
      <c r="G3689" t="str">
        <f>IF(Sheet1!$F3689="failed",Sheet1!$L3689,"")</f>
        <v/>
      </c>
    </row>
    <row r="3690" spans="5:7" x14ac:dyDescent="0.25">
      <c r="E3690">
        <v>3689</v>
      </c>
      <c r="F3690">
        <f>IF(Sheet1!F3690="successful",Sheet1!$L3690,"")</f>
        <v>39</v>
      </c>
      <c r="G3690" t="str">
        <f>IF(Sheet1!$F3690="failed",Sheet1!$L3690,"")</f>
        <v/>
      </c>
    </row>
    <row r="3691" spans="5:7" x14ac:dyDescent="0.25">
      <c r="E3691">
        <v>3690</v>
      </c>
      <c r="F3691">
        <f>IF(Sheet1!F3691="successful",Sheet1!$L3691,"")</f>
        <v>62</v>
      </c>
      <c r="G3691" t="str">
        <f>IF(Sheet1!$F3691="failed",Sheet1!$L3691,"")</f>
        <v/>
      </c>
    </row>
    <row r="3692" spans="5:7" x14ac:dyDescent="0.25">
      <c r="E3692">
        <v>3691</v>
      </c>
      <c r="F3692">
        <f>IF(Sheet1!F3692="successful",Sheet1!$L3692,"")</f>
        <v>31</v>
      </c>
      <c r="G3692" t="str">
        <f>IF(Sheet1!$F3692="failed",Sheet1!$L3692,"")</f>
        <v/>
      </c>
    </row>
    <row r="3693" spans="5:7" x14ac:dyDescent="0.25">
      <c r="E3693">
        <v>3692</v>
      </c>
      <c r="F3693">
        <f>IF(Sheet1!F3693="successful",Sheet1!$L3693,"")</f>
        <v>274</v>
      </c>
      <c r="G3693" t="str">
        <f>IF(Sheet1!$F3693="failed",Sheet1!$L3693,"")</f>
        <v/>
      </c>
    </row>
    <row r="3694" spans="5:7" x14ac:dyDescent="0.25">
      <c r="E3694">
        <v>3693</v>
      </c>
      <c r="F3694">
        <f>IF(Sheet1!F3694="successful",Sheet1!$L3694,"")</f>
        <v>17</v>
      </c>
      <c r="G3694" t="str">
        <f>IF(Sheet1!$F3694="failed",Sheet1!$L3694,"")</f>
        <v/>
      </c>
    </row>
    <row r="3695" spans="5:7" x14ac:dyDescent="0.25">
      <c r="E3695">
        <v>3694</v>
      </c>
      <c r="F3695">
        <f>IF(Sheet1!F3695="successful",Sheet1!$L3695,"")</f>
        <v>14</v>
      </c>
      <c r="G3695" t="str">
        <f>IF(Sheet1!$F3695="failed",Sheet1!$L3695,"")</f>
        <v/>
      </c>
    </row>
    <row r="3696" spans="5:7" x14ac:dyDescent="0.25">
      <c r="E3696">
        <v>3695</v>
      </c>
      <c r="F3696">
        <f>IF(Sheet1!F3696="successful",Sheet1!$L3696,"")</f>
        <v>60</v>
      </c>
      <c r="G3696" t="str">
        <f>IF(Sheet1!$F3696="failed",Sheet1!$L3696,"")</f>
        <v/>
      </c>
    </row>
    <row r="3697" spans="5:7" x14ac:dyDescent="0.25">
      <c r="E3697">
        <v>3696</v>
      </c>
      <c r="F3697">
        <f>IF(Sheet1!F3697="successful",Sheet1!$L3697,"")</f>
        <v>33</v>
      </c>
      <c r="G3697" t="str">
        <f>IF(Sheet1!$F3697="failed",Sheet1!$L3697,"")</f>
        <v/>
      </c>
    </row>
    <row r="3698" spans="5:7" x14ac:dyDescent="0.25">
      <c r="E3698">
        <v>3697</v>
      </c>
      <c r="F3698">
        <f>IF(Sheet1!F3698="successful",Sheet1!$L3698,"")</f>
        <v>78</v>
      </c>
      <c r="G3698" t="str">
        <f>IF(Sheet1!$F3698="failed",Sheet1!$L3698,"")</f>
        <v/>
      </c>
    </row>
    <row r="3699" spans="5:7" x14ac:dyDescent="0.25">
      <c r="E3699">
        <v>3698</v>
      </c>
      <c r="F3699">
        <f>IF(Sheet1!F3699="successful",Sheet1!$L3699,"")</f>
        <v>30</v>
      </c>
      <c r="G3699" t="str">
        <f>IF(Sheet1!$F3699="failed",Sheet1!$L3699,"")</f>
        <v/>
      </c>
    </row>
    <row r="3700" spans="5:7" x14ac:dyDescent="0.25">
      <c r="E3700">
        <v>3699</v>
      </c>
      <c r="F3700">
        <f>IF(Sheet1!F3700="successful",Sheet1!$L3700,"")</f>
        <v>136</v>
      </c>
      <c r="G3700" t="str">
        <f>IF(Sheet1!$F3700="failed",Sheet1!$L3700,"")</f>
        <v/>
      </c>
    </row>
    <row r="3701" spans="5:7" x14ac:dyDescent="0.25">
      <c r="E3701">
        <v>3700</v>
      </c>
      <c r="F3701">
        <f>IF(Sheet1!F3701="successful",Sheet1!$L3701,"")</f>
        <v>40</v>
      </c>
      <c r="G3701" t="str">
        <f>IF(Sheet1!$F3701="failed",Sheet1!$L3701,"")</f>
        <v/>
      </c>
    </row>
    <row r="3702" spans="5:7" x14ac:dyDescent="0.25">
      <c r="E3702">
        <v>3701</v>
      </c>
      <c r="F3702">
        <f>IF(Sheet1!F3702="successful",Sheet1!$L3702,"")</f>
        <v>18</v>
      </c>
      <c r="G3702" t="str">
        <f>IF(Sheet1!$F3702="failed",Sheet1!$L3702,"")</f>
        <v/>
      </c>
    </row>
    <row r="3703" spans="5:7" x14ac:dyDescent="0.25">
      <c r="E3703">
        <v>3702</v>
      </c>
      <c r="F3703">
        <f>IF(Sheet1!F3703="successful",Sheet1!$L3703,"")</f>
        <v>39</v>
      </c>
      <c r="G3703" t="str">
        <f>IF(Sheet1!$F3703="failed",Sheet1!$L3703,"")</f>
        <v/>
      </c>
    </row>
    <row r="3704" spans="5:7" x14ac:dyDescent="0.25">
      <c r="E3704">
        <v>3703</v>
      </c>
      <c r="F3704">
        <f>IF(Sheet1!F3704="successful",Sheet1!$L3704,"")</f>
        <v>21</v>
      </c>
      <c r="G3704" t="str">
        <f>IF(Sheet1!$F3704="failed",Sheet1!$L3704,"")</f>
        <v/>
      </c>
    </row>
    <row r="3705" spans="5:7" x14ac:dyDescent="0.25">
      <c r="E3705">
        <v>3704</v>
      </c>
      <c r="F3705">
        <f>IF(Sheet1!F3705="successful",Sheet1!$L3705,"")</f>
        <v>30</v>
      </c>
      <c r="G3705" t="str">
        <f>IF(Sheet1!$F3705="failed",Sheet1!$L3705,"")</f>
        <v/>
      </c>
    </row>
    <row r="3706" spans="5:7" x14ac:dyDescent="0.25">
      <c r="E3706">
        <v>3705</v>
      </c>
      <c r="F3706">
        <f>IF(Sheet1!F3706="successful",Sheet1!$L3706,"")</f>
        <v>27</v>
      </c>
      <c r="G3706" t="str">
        <f>IF(Sheet1!$F3706="failed",Sheet1!$L3706,"")</f>
        <v/>
      </c>
    </row>
    <row r="3707" spans="5:7" x14ac:dyDescent="0.25">
      <c r="E3707">
        <v>3706</v>
      </c>
      <c r="F3707">
        <f>IF(Sheet1!F3707="successful",Sheet1!$L3707,"")</f>
        <v>35</v>
      </c>
      <c r="G3707" t="str">
        <f>IF(Sheet1!$F3707="failed",Sheet1!$L3707,"")</f>
        <v/>
      </c>
    </row>
    <row r="3708" spans="5:7" x14ac:dyDescent="0.25">
      <c r="E3708">
        <v>3707</v>
      </c>
      <c r="F3708">
        <f>IF(Sheet1!F3708="successful",Sheet1!$L3708,"")</f>
        <v>13</v>
      </c>
      <c r="G3708" t="str">
        <f>IF(Sheet1!$F3708="failed",Sheet1!$L3708,"")</f>
        <v/>
      </c>
    </row>
    <row r="3709" spans="5:7" x14ac:dyDescent="0.25">
      <c r="E3709">
        <v>3708</v>
      </c>
      <c r="F3709">
        <f>IF(Sheet1!F3709="successful",Sheet1!$L3709,"")</f>
        <v>23</v>
      </c>
      <c r="G3709" t="str">
        <f>IF(Sheet1!$F3709="failed",Sheet1!$L3709,"")</f>
        <v/>
      </c>
    </row>
    <row r="3710" spans="5:7" x14ac:dyDescent="0.25">
      <c r="E3710">
        <v>3709</v>
      </c>
      <c r="F3710">
        <f>IF(Sheet1!F3710="successful",Sheet1!$L3710,"")</f>
        <v>39</v>
      </c>
      <c r="G3710" t="str">
        <f>IF(Sheet1!$F3710="failed",Sheet1!$L3710,"")</f>
        <v/>
      </c>
    </row>
    <row r="3711" spans="5:7" x14ac:dyDescent="0.25">
      <c r="E3711">
        <v>3710</v>
      </c>
      <c r="F3711">
        <f>IF(Sheet1!F3711="successful",Sheet1!$L3711,"")</f>
        <v>35</v>
      </c>
      <c r="G3711" t="str">
        <f>IF(Sheet1!$F3711="failed",Sheet1!$L3711,"")</f>
        <v/>
      </c>
    </row>
    <row r="3712" spans="5:7" x14ac:dyDescent="0.25">
      <c r="E3712">
        <v>3711</v>
      </c>
      <c r="F3712">
        <f>IF(Sheet1!F3712="successful",Sheet1!$L3712,"")</f>
        <v>27</v>
      </c>
      <c r="G3712" t="str">
        <f>IF(Sheet1!$F3712="failed",Sheet1!$L3712,"")</f>
        <v/>
      </c>
    </row>
    <row r="3713" spans="5:7" x14ac:dyDescent="0.25">
      <c r="E3713">
        <v>3712</v>
      </c>
      <c r="F3713">
        <f>IF(Sheet1!F3713="successful",Sheet1!$L3713,"")</f>
        <v>21</v>
      </c>
      <c r="G3713" t="str">
        <f>IF(Sheet1!$F3713="failed",Sheet1!$L3713,"")</f>
        <v/>
      </c>
    </row>
    <row r="3714" spans="5:7" x14ac:dyDescent="0.25">
      <c r="E3714">
        <v>3713</v>
      </c>
      <c r="F3714">
        <f>IF(Sheet1!F3714="successful",Sheet1!$L3714,"")</f>
        <v>104</v>
      </c>
      <c r="G3714" t="str">
        <f>IF(Sheet1!$F3714="failed",Sheet1!$L3714,"")</f>
        <v/>
      </c>
    </row>
    <row r="3715" spans="5:7" x14ac:dyDescent="0.25">
      <c r="E3715">
        <v>3714</v>
      </c>
      <c r="F3715">
        <f>IF(Sheet1!F3715="successful",Sheet1!$L3715,"")</f>
        <v>19</v>
      </c>
      <c r="G3715" t="str">
        <f>IF(Sheet1!$F3715="failed",Sheet1!$L3715,"")</f>
        <v/>
      </c>
    </row>
    <row r="3716" spans="5:7" x14ac:dyDescent="0.25">
      <c r="E3716">
        <v>3715</v>
      </c>
      <c r="F3716">
        <f>IF(Sheet1!F3716="successful",Sheet1!$L3716,"")</f>
        <v>97</v>
      </c>
      <c r="G3716" t="str">
        <f>IF(Sheet1!$F3716="failed",Sheet1!$L3716,"")</f>
        <v/>
      </c>
    </row>
    <row r="3717" spans="5:7" x14ac:dyDescent="0.25">
      <c r="E3717">
        <v>3716</v>
      </c>
      <c r="F3717">
        <f>IF(Sheet1!F3717="successful",Sheet1!$L3717,"")</f>
        <v>27</v>
      </c>
      <c r="G3717" t="str">
        <f>IF(Sheet1!$F3717="failed",Sheet1!$L3717,"")</f>
        <v/>
      </c>
    </row>
    <row r="3718" spans="5:7" x14ac:dyDescent="0.25">
      <c r="E3718">
        <v>3717</v>
      </c>
      <c r="F3718">
        <f>IF(Sheet1!F3718="successful",Sheet1!$L3718,"")</f>
        <v>24</v>
      </c>
      <c r="G3718" t="str">
        <f>IF(Sheet1!$F3718="failed",Sheet1!$L3718,"")</f>
        <v/>
      </c>
    </row>
    <row r="3719" spans="5:7" x14ac:dyDescent="0.25">
      <c r="E3719">
        <v>3718</v>
      </c>
      <c r="F3719">
        <f>IF(Sheet1!F3719="successful",Sheet1!$L3719,"")</f>
        <v>13</v>
      </c>
      <c r="G3719" t="str">
        <f>IF(Sheet1!$F3719="failed",Sheet1!$L3719,"")</f>
        <v/>
      </c>
    </row>
    <row r="3720" spans="5:7" x14ac:dyDescent="0.25">
      <c r="E3720">
        <v>3719</v>
      </c>
      <c r="F3720">
        <f>IF(Sheet1!F3720="successful",Sheet1!$L3720,"")</f>
        <v>46</v>
      </c>
      <c r="G3720" t="str">
        <f>IF(Sheet1!$F3720="failed",Sheet1!$L3720,"")</f>
        <v/>
      </c>
    </row>
    <row r="3721" spans="5:7" x14ac:dyDescent="0.25">
      <c r="E3721">
        <v>3720</v>
      </c>
      <c r="F3721">
        <f>IF(Sheet1!F3721="successful",Sheet1!$L3721,"")</f>
        <v>4</v>
      </c>
      <c r="G3721" t="str">
        <f>IF(Sheet1!$F3721="failed",Sheet1!$L3721,"")</f>
        <v/>
      </c>
    </row>
    <row r="3722" spans="5:7" x14ac:dyDescent="0.25">
      <c r="E3722">
        <v>3721</v>
      </c>
      <c r="F3722">
        <f>IF(Sheet1!F3722="successful",Sheet1!$L3722,"")</f>
        <v>40</v>
      </c>
      <c r="G3722" t="str">
        <f>IF(Sheet1!$F3722="failed",Sheet1!$L3722,"")</f>
        <v/>
      </c>
    </row>
    <row r="3723" spans="5:7" x14ac:dyDescent="0.25">
      <c r="E3723">
        <v>3722</v>
      </c>
      <c r="F3723">
        <f>IF(Sheet1!F3723="successful",Sheet1!$L3723,"")</f>
        <v>44</v>
      </c>
      <c r="G3723" t="str">
        <f>IF(Sheet1!$F3723="failed",Sheet1!$L3723,"")</f>
        <v/>
      </c>
    </row>
    <row r="3724" spans="5:7" x14ac:dyDescent="0.25">
      <c r="E3724">
        <v>3723</v>
      </c>
      <c r="F3724">
        <f>IF(Sheet1!F3724="successful",Sheet1!$L3724,"")</f>
        <v>35</v>
      </c>
      <c r="G3724" t="str">
        <f>IF(Sheet1!$F3724="failed",Sheet1!$L3724,"")</f>
        <v/>
      </c>
    </row>
    <row r="3725" spans="5:7" x14ac:dyDescent="0.25">
      <c r="E3725">
        <v>3724</v>
      </c>
      <c r="F3725">
        <f>IF(Sheet1!F3725="successful",Sheet1!$L3725,"")</f>
        <v>63</v>
      </c>
      <c r="G3725" t="str">
        <f>IF(Sheet1!$F3725="failed",Sheet1!$L3725,"")</f>
        <v/>
      </c>
    </row>
    <row r="3726" spans="5:7" x14ac:dyDescent="0.25">
      <c r="E3726">
        <v>3725</v>
      </c>
      <c r="F3726">
        <f>IF(Sheet1!F3726="successful",Sheet1!$L3726,"")</f>
        <v>89</v>
      </c>
      <c r="G3726" t="str">
        <f>IF(Sheet1!$F3726="failed",Sheet1!$L3726,"")</f>
        <v/>
      </c>
    </row>
    <row r="3727" spans="5:7" x14ac:dyDescent="0.25">
      <c r="E3727">
        <v>3726</v>
      </c>
      <c r="F3727">
        <f>IF(Sheet1!F3727="successful",Sheet1!$L3727,"")</f>
        <v>15</v>
      </c>
      <c r="G3727" t="str">
        <f>IF(Sheet1!$F3727="failed",Sheet1!$L3727,"")</f>
        <v/>
      </c>
    </row>
    <row r="3728" spans="5:7" x14ac:dyDescent="0.25">
      <c r="E3728">
        <v>3727</v>
      </c>
      <c r="F3728">
        <f>IF(Sheet1!F3728="successful",Sheet1!$L3728,"")</f>
        <v>46</v>
      </c>
      <c r="G3728" t="str">
        <f>IF(Sheet1!$F3728="failed",Sheet1!$L3728,"")</f>
        <v/>
      </c>
    </row>
    <row r="3729" spans="5:7" x14ac:dyDescent="0.25">
      <c r="E3729">
        <v>3728</v>
      </c>
      <c r="F3729">
        <f>IF(Sheet1!F3729="successful",Sheet1!$L3729,"")</f>
        <v>33</v>
      </c>
      <c r="G3729" t="str">
        <f>IF(Sheet1!$F3729="failed",Sheet1!$L3729,"")</f>
        <v/>
      </c>
    </row>
    <row r="3730" spans="5:7" x14ac:dyDescent="0.25">
      <c r="E3730">
        <v>3729</v>
      </c>
      <c r="F3730" t="str">
        <f>IF(Sheet1!F3730="successful",Sheet1!$L3730,"")</f>
        <v/>
      </c>
      <c r="G3730">
        <f>IF(Sheet1!$F3730="failed",Sheet1!$L3730,"")</f>
        <v>31</v>
      </c>
    </row>
    <row r="3731" spans="5:7" x14ac:dyDescent="0.25">
      <c r="E3731">
        <v>3730</v>
      </c>
      <c r="F3731" t="str">
        <f>IF(Sheet1!F3731="successful",Sheet1!$L3731,"")</f>
        <v/>
      </c>
      <c r="G3731">
        <f>IF(Sheet1!$F3731="failed",Sheet1!$L3731,"")</f>
        <v>5</v>
      </c>
    </row>
    <row r="3732" spans="5:7" x14ac:dyDescent="0.25">
      <c r="E3732">
        <v>3731</v>
      </c>
      <c r="F3732" t="str">
        <f>IF(Sheet1!F3732="successful",Sheet1!$L3732,"")</f>
        <v/>
      </c>
      <c r="G3732">
        <f>IF(Sheet1!$F3732="failed",Sheet1!$L3732,"")</f>
        <v>1</v>
      </c>
    </row>
    <row r="3733" spans="5:7" x14ac:dyDescent="0.25">
      <c r="E3733">
        <v>3732</v>
      </c>
      <c r="F3733" t="str">
        <f>IF(Sheet1!F3733="successful",Sheet1!$L3733,"")</f>
        <v/>
      </c>
      <c r="G3733">
        <f>IF(Sheet1!$F3733="failed",Sheet1!$L3733,"")</f>
        <v>12</v>
      </c>
    </row>
    <row r="3734" spans="5:7" x14ac:dyDescent="0.25">
      <c r="E3734">
        <v>3733</v>
      </c>
      <c r="F3734" t="str">
        <f>IF(Sheet1!F3734="successful",Sheet1!$L3734,"")</f>
        <v/>
      </c>
      <c r="G3734">
        <f>IF(Sheet1!$F3734="failed",Sheet1!$L3734,"")</f>
        <v>4</v>
      </c>
    </row>
    <row r="3735" spans="5:7" x14ac:dyDescent="0.25">
      <c r="E3735">
        <v>3734</v>
      </c>
      <c r="F3735" t="str">
        <f>IF(Sheet1!F3735="successful",Sheet1!$L3735,"")</f>
        <v/>
      </c>
      <c r="G3735">
        <f>IF(Sheet1!$F3735="failed",Sheet1!$L3735,"")</f>
        <v>0</v>
      </c>
    </row>
    <row r="3736" spans="5:7" x14ac:dyDescent="0.25">
      <c r="E3736">
        <v>3735</v>
      </c>
      <c r="F3736" t="str">
        <f>IF(Sheet1!F3736="successful",Sheet1!$L3736,"")</f>
        <v/>
      </c>
      <c r="G3736">
        <f>IF(Sheet1!$F3736="failed",Sheet1!$L3736,"")</f>
        <v>7</v>
      </c>
    </row>
    <row r="3737" spans="5:7" x14ac:dyDescent="0.25">
      <c r="E3737">
        <v>3736</v>
      </c>
      <c r="F3737" t="str">
        <f>IF(Sheet1!F3737="successful",Sheet1!$L3737,"")</f>
        <v/>
      </c>
      <c r="G3737">
        <f>IF(Sheet1!$F3737="failed",Sheet1!$L3737,"")</f>
        <v>2</v>
      </c>
    </row>
    <row r="3738" spans="5:7" x14ac:dyDescent="0.25">
      <c r="E3738">
        <v>3737</v>
      </c>
      <c r="F3738" t="str">
        <f>IF(Sheet1!F3738="successful",Sheet1!$L3738,"")</f>
        <v/>
      </c>
      <c r="G3738">
        <f>IF(Sheet1!$F3738="failed",Sheet1!$L3738,"")</f>
        <v>1</v>
      </c>
    </row>
    <row r="3739" spans="5:7" x14ac:dyDescent="0.25">
      <c r="E3739">
        <v>3738</v>
      </c>
      <c r="F3739" t="str">
        <f>IF(Sheet1!F3739="successful",Sheet1!$L3739,"")</f>
        <v/>
      </c>
      <c r="G3739">
        <f>IF(Sheet1!$F3739="failed",Sheet1!$L3739,"")</f>
        <v>4</v>
      </c>
    </row>
    <row r="3740" spans="5:7" x14ac:dyDescent="0.25">
      <c r="E3740">
        <v>3739</v>
      </c>
      <c r="F3740" t="str">
        <f>IF(Sheet1!F3740="successful",Sheet1!$L3740,"")</f>
        <v/>
      </c>
      <c r="G3740">
        <f>IF(Sheet1!$F3740="failed",Sheet1!$L3740,"")</f>
        <v>6</v>
      </c>
    </row>
    <row r="3741" spans="5:7" x14ac:dyDescent="0.25">
      <c r="E3741">
        <v>3740</v>
      </c>
      <c r="F3741" t="str">
        <f>IF(Sheet1!F3741="successful",Sheet1!$L3741,"")</f>
        <v/>
      </c>
      <c r="G3741">
        <f>IF(Sheet1!$F3741="failed",Sheet1!$L3741,"")</f>
        <v>8</v>
      </c>
    </row>
    <row r="3742" spans="5:7" x14ac:dyDescent="0.25">
      <c r="E3742">
        <v>3741</v>
      </c>
      <c r="F3742" t="str">
        <f>IF(Sheet1!F3742="successful",Sheet1!$L3742,"")</f>
        <v/>
      </c>
      <c r="G3742">
        <f>IF(Sheet1!$F3742="failed",Sheet1!$L3742,"")</f>
        <v>14</v>
      </c>
    </row>
    <row r="3743" spans="5:7" x14ac:dyDescent="0.25">
      <c r="E3743">
        <v>3742</v>
      </c>
      <c r="F3743" t="str">
        <f>IF(Sheet1!F3743="successful",Sheet1!$L3743,"")</f>
        <v/>
      </c>
      <c r="G3743">
        <f>IF(Sheet1!$F3743="failed",Sheet1!$L3743,"")</f>
        <v>0</v>
      </c>
    </row>
    <row r="3744" spans="5:7" x14ac:dyDescent="0.25">
      <c r="E3744">
        <v>3743</v>
      </c>
      <c r="F3744" t="str">
        <f>IF(Sheet1!F3744="successful",Sheet1!$L3744,"")</f>
        <v/>
      </c>
      <c r="G3744">
        <f>IF(Sheet1!$F3744="failed",Sheet1!$L3744,"")</f>
        <v>4</v>
      </c>
    </row>
    <row r="3745" spans="5:7" x14ac:dyDescent="0.25">
      <c r="E3745">
        <v>3744</v>
      </c>
      <c r="F3745" t="str">
        <f>IF(Sheet1!F3745="successful",Sheet1!$L3745,"")</f>
        <v/>
      </c>
      <c r="G3745">
        <f>IF(Sheet1!$F3745="failed",Sheet1!$L3745,"")</f>
        <v>0</v>
      </c>
    </row>
    <row r="3746" spans="5:7" x14ac:dyDescent="0.25">
      <c r="E3746">
        <v>3745</v>
      </c>
      <c r="F3746" t="str">
        <f>IF(Sheet1!F3746="successful",Sheet1!$L3746,"")</f>
        <v/>
      </c>
      <c r="G3746">
        <f>IF(Sheet1!$F3746="failed",Sheet1!$L3746,"")</f>
        <v>0</v>
      </c>
    </row>
    <row r="3747" spans="5:7" x14ac:dyDescent="0.25">
      <c r="E3747">
        <v>3746</v>
      </c>
      <c r="F3747" t="str">
        <f>IF(Sheet1!F3747="successful",Sheet1!$L3747,"")</f>
        <v/>
      </c>
      <c r="G3747">
        <f>IF(Sheet1!$F3747="failed",Sheet1!$L3747,"")</f>
        <v>1</v>
      </c>
    </row>
    <row r="3748" spans="5:7" x14ac:dyDescent="0.25">
      <c r="E3748">
        <v>3747</v>
      </c>
      <c r="F3748" t="str">
        <f>IF(Sheet1!F3748="successful",Sheet1!$L3748,"")</f>
        <v/>
      </c>
      <c r="G3748">
        <f>IF(Sheet1!$F3748="failed",Sheet1!$L3748,"")</f>
        <v>1</v>
      </c>
    </row>
    <row r="3749" spans="5:7" x14ac:dyDescent="0.25">
      <c r="E3749">
        <v>3748</v>
      </c>
      <c r="F3749" t="str">
        <f>IF(Sheet1!F3749="successful",Sheet1!$L3749,"")</f>
        <v/>
      </c>
      <c r="G3749">
        <f>IF(Sheet1!$F3749="failed",Sheet1!$L3749,"")</f>
        <v>1</v>
      </c>
    </row>
    <row r="3750" spans="5:7" x14ac:dyDescent="0.25">
      <c r="E3750">
        <v>3749</v>
      </c>
      <c r="F3750">
        <f>IF(Sheet1!F3750="successful",Sheet1!$L3750,"")</f>
        <v>52</v>
      </c>
      <c r="G3750" t="str">
        <f>IF(Sheet1!$F3750="failed",Sheet1!$L3750,"")</f>
        <v/>
      </c>
    </row>
    <row r="3751" spans="5:7" x14ac:dyDescent="0.25">
      <c r="E3751">
        <v>3750</v>
      </c>
      <c r="F3751">
        <f>IF(Sheet1!F3751="successful",Sheet1!$L3751,"")</f>
        <v>7</v>
      </c>
      <c r="G3751" t="str">
        <f>IF(Sheet1!$F3751="failed",Sheet1!$L3751,"")</f>
        <v/>
      </c>
    </row>
    <row r="3752" spans="5:7" x14ac:dyDescent="0.25">
      <c r="E3752">
        <v>3751</v>
      </c>
      <c r="F3752">
        <f>IF(Sheet1!F3752="successful",Sheet1!$L3752,"")</f>
        <v>28</v>
      </c>
      <c r="G3752" t="str">
        <f>IF(Sheet1!$F3752="failed",Sheet1!$L3752,"")</f>
        <v/>
      </c>
    </row>
    <row r="3753" spans="5:7" x14ac:dyDescent="0.25">
      <c r="E3753">
        <v>3752</v>
      </c>
      <c r="F3753">
        <f>IF(Sheet1!F3753="successful",Sheet1!$L3753,"")</f>
        <v>11</v>
      </c>
      <c r="G3753" t="str">
        <f>IF(Sheet1!$F3753="failed",Sheet1!$L3753,"")</f>
        <v/>
      </c>
    </row>
    <row r="3754" spans="5:7" x14ac:dyDescent="0.25">
      <c r="E3754">
        <v>3753</v>
      </c>
      <c r="F3754">
        <f>IF(Sheet1!F3754="successful",Sheet1!$L3754,"")</f>
        <v>15</v>
      </c>
      <c r="G3754" t="str">
        <f>IF(Sheet1!$F3754="failed",Sheet1!$L3754,"")</f>
        <v/>
      </c>
    </row>
    <row r="3755" spans="5:7" x14ac:dyDescent="0.25">
      <c r="E3755">
        <v>3754</v>
      </c>
      <c r="F3755">
        <f>IF(Sheet1!F3755="successful",Sheet1!$L3755,"")</f>
        <v>30</v>
      </c>
      <c r="G3755" t="str">
        <f>IF(Sheet1!$F3755="failed",Sheet1!$L3755,"")</f>
        <v/>
      </c>
    </row>
    <row r="3756" spans="5:7" x14ac:dyDescent="0.25">
      <c r="E3756">
        <v>3755</v>
      </c>
      <c r="F3756">
        <f>IF(Sheet1!F3756="successful",Sheet1!$L3756,"")</f>
        <v>27</v>
      </c>
      <c r="G3756" t="str">
        <f>IF(Sheet1!$F3756="failed",Sheet1!$L3756,"")</f>
        <v/>
      </c>
    </row>
    <row r="3757" spans="5:7" x14ac:dyDescent="0.25">
      <c r="E3757">
        <v>3756</v>
      </c>
      <c r="F3757">
        <f>IF(Sheet1!F3757="successful",Sheet1!$L3757,"")</f>
        <v>28</v>
      </c>
      <c r="G3757" t="str">
        <f>IF(Sheet1!$F3757="failed",Sheet1!$L3757,"")</f>
        <v/>
      </c>
    </row>
    <row r="3758" spans="5:7" x14ac:dyDescent="0.25">
      <c r="E3758">
        <v>3757</v>
      </c>
      <c r="F3758">
        <f>IF(Sheet1!F3758="successful",Sheet1!$L3758,"")</f>
        <v>17</v>
      </c>
      <c r="G3758" t="str">
        <f>IF(Sheet1!$F3758="failed",Sheet1!$L3758,"")</f>
        <v/>
      </c>
    </row>
    <row r="3759" spans="5:7" x14ac:dyDescent="0.25">
      <c r="E3759">
        <v>3758</v>
      </c>
      <c r="F3759">
        <f>IF(Sheet1!F3759="successful",Sheet1!$L3759,"")</f>
        <v>50</v>
      </c>
      <c r="G3759" t="str">
        <f>IF(Sheet1!$F3759="failed",Sheet1!$L3759,"")</f>
        <v/>
      </c>
    </row>
    <row r="3760" spans="5:7" x14ac:dyDescent="0.25">
      <c r="E3760">
        <v>3759</v>
      </c>
      <c r="F3760">
        <f>IF(Sheet1!F3760="successful",Sheet1!$L3760,"")</f>
        <v>26</v>
      </c>
      <c r="G3760" t="str">
        <f>IF(Sheet1!$F3760="failed",Sheet1!$L3760,"")</f>
        <v/>
      </c>
    </row>
    <row r="3761" spans="5:7" x14ac:dyDescent="0.25">
      <c r="E3761">
        <v>3760</v>
      </c>
      <c r="F3761">
        <f>IF(Sheet1!F3761="successful",Sheet1!$L3761,"")</f>
        <v>88</v>
      </c>
      <c r="G3761" t="str">
        <f>IF(Sheet1!$F3761="failed",Sheet1!$L3761,"")</f>
        <v/>
      </c>
    </row>
    <row r="3762" spans="5:7" x14ac:dyDescent="0.25">
      <c r="E3762">
        <v>3761</v>
      </c>
      <c r="F3762">
        <f>IF(Sheet1!F3762="successful",Sheet1!$L3762,"")</f>
        <v>91</v>
      </c>
      <c r="G3762" t="str">
        <f>IF(Sheet1!$F3762="failed",Sheet1!$L3762,"")</f>
        <v/>
      </c>
    </row>
    <row r="3763" spans="5:7" x14ac:dyDescent="0.25">
      <c r="E3763">
        <v>3762</v>
      </c>
      <c r="F3763">
        <f>IF(Sheet1!F3763="successful",Sheet1!$L3763,"")</f>
        <v>3</v>
      </c>
      <c r="G3763" t="str">
        <f>IF(Sheet1!$F3763="failed",Sheet1!$L3763,"")</f>
        <v/>
      </c>
    </row>
    <row r="3764" spans="5:7" x14ac:dyDescent="0.25">
      <c r="E3764">
        <v>3763</v>
      </c>
      <c r="F3764">
        <f>IF(Sheet1!F3764="successful",Sheet1!$L3764,"")</f>
        <v>28</v>
      </c>
      <c r="G3764" t="str">
        <f>IF(Sheet1!$F3764="failed",Sheet1!$L3764,"")</f>
        <v/>
      </c>
    </row>
    <row r="3765" spans="5:7" x14ac:dyDescent="0.25">
      <c r="E3765">
        <v>3764</v>
      </c>
      <c r="F3765">
        <f>IF(Sheet1!F3765="successful",Sheet1!$L3765,"")</f>
        <v>77</v>
      </c>
      <c r="G3765" t="str">
        <f>IF(Sheet1!$F3765="failed",Sheet1!$L3765,"")</f>
        <v/>
      </c>
    </row>
    <row r="3766" spans="5:7" x14ac:dyDescent="0.25">
      <c r="E3766">
        <v>3765</v>
      </c>
      <c r="F3766">
        <f>IF(Sheet1!F3766="successful",Sheet1!$L3766,"")</f>
        <v>27</v>
      </c>
      <c r="G3766" t="str">
        <f>IF(Sheet1!$F3766="failed",Sheet1!$L3766,"")</f>
        <v/>
      </c>
    </row>
    <row r="3767" spans="5:7" x14ac:dyDescent="0.25">
      <c r="E3767">
        <v>3766</v>
      </c>
      <c r="F3767">
        <f>IF(Sheet1!F3767="successful",Sheet1!$L3767,"")</f>
        <v>107</v>
      </c>
      <c r="G3767" t="str">
        <f>IF(Sheet1!$F3767="failed",Sheet1!$L3767,"")</f>
        <v/>
      </c>
    </row>
    <row r="3768" spans="5:7" x14ac:dyDescent="0.25">
      <c r="E3768">
        <v>3767</v>
      </c>
      <c r="F3768">
        <f>IF(Sheet1!F3768="successful",Sheet1!$L3768,"")</f>
        <v>96</v>
      </c>
      <c r="G3768" t="str">
        <f>IF(Sheet1!$F3768="failed",Sheet1!$L3768,"")</f>
        <v/>
      </c>
    </row>
    <row r="3769" spans="5:7" x14ac:dyDescent="0.25">
      <c r="E3769">
        <v>3768</v>
      </c>
      <c r="F3769">
        <f>IF(Sheet1!F3769="successful",Sheet1!$L3769,"")</f>
        <v>56</v>
      </c>
      <c r="G3769" t="str">
        <f>IF(Sheet1!$F3769="failed",Sheet1!$L3769,"")</f>
        <v/>
      </c>
    </row>
    <row r="3770" spans="5:7" x14ac:dyDescent="0.25">
      <c r="E3770">
        <v>3769</v>
      </c>
      <c r="F3770">
        <f>IF(Sheet1!F3770="successful",Sheet1!$L3770,"")</f>
        <v>58</v>
      </c>
      <c r="G3770" t="str">
        <f>IF(Sheet1!$F3770="failed",Sheet1!$L3770,"")</f>
        <v/>
      </c>
    </row>
    <row r="3771" spans="5:7" x14ac:dyDescent="0.25">
      <c r="E3771">
        <v>3770</v>
      </c>
      <c r="F3771">
        <f>IF(Sheet1!F3771="successful",Sheet1!$L3771,"")</f>
        <v>15</v>
      </c>
      <c r="G3771" t="str">
        <f>IF(Sheet1!$F3771="failed",Sheet1!$L3771,"")</f>
        <v/>
      </c>
    </row>
    <row r="3772" spans="5:7" x14ac:dyDescent="0.25">
      <c r="E3772">
        <v>3771</v>
      </c>
      <c r="F3772">
        <f>IF(Sheet1!F3772="successful",Sheet1!$L3772,"")</f>
        <v>20</v>
      </c>
      <c r="G3772" t="str">
        <f>IF(Sheet1!$F3772="failed",Sheet1!$L3772,"")</f>
        <v/>
      </c>
    </row>
    <row r="3773" spans="5:7" x14ac:dyDescent="0.25">
      <c r="E3773">
        <v>3772</v>
      </c>
      <c r="F3773">
        <f>IF(Sheet1!F3773="successful",Sheet1!$L3773,"")</f>
        <v>38</v>
      </c>
      <c r="G3773" t="str">
        <f>IF(Sheet1!$F3773="failed",Sheet1!$L3773,"")</f>
        <v/>
      </c>
    </row>
    <row r="3774" spans="5:7" x14ac:dyDescent="0.25">
      <c r="E3774">
        <v>3773</v>
      </c>
      <c r="F3774">
        <f>IF(Sheet1!F3774="successful",Sheet1!$L3774,"")</f>
        <v>33</v>
      </c>
      <c r="G3774" t="str">
        <f>IF(Sheet1!$F3774="failed",Sheet1!$L3774,"")</f>
        <v/>
      </c>
    </row>
    <row r="3775" spans="5:7" x14ac:dyDescent="0.25">
      <c r="E3775">
        <v>3774</v>
      </c>
      <c r="F3775">
        <f>IF(Sheet1!F3775="successful",Sheet1!$L3775,"")</f>
        <v>57</v>
      </c>
      <c r="G3775" t="str">
        <f>IF(Sheet1!$F3775="failed",Sheet1!$L3775,"")</f>
        <v/>
      </c>
    </row>
    <row r="3776" spans="5:7" x14ac:dyDescent="0.25">
      <c r="E3776">
        <v>3775</v>
      </c>
      <c r="F3776">
        <f>IF(Sheet1!F3776="successful",Sheet1!$L3776,"")</f>
        <v>25</v>
      </c>
      <c r="G3776" t="str">
        <f>IF(Sheet1!$F3776="failed",Sheet1!$L3776,"")</f>
        <v/>
      </c>
    </row>
    <row r="3777" spans="5:7" x14ac:dyDescent="0.25">
      <c r="E3777">
        <v>3776</v>
      </c>
      <c r="F3777">
        <f>IF(Sheet1!F3777="successful",Sheet1!$L3777,"")</f>
        <v>14</v>
      </c>
      <c r="G3777" t="str">
        <f>IF(Sheet1!$F3777="failed",Sheet1!$L3777,"")</f>
        <v/>
      </c>
    </row>
    <row r="3778" spans="5:7" x14ac:dyDescent="0.25">
      <c r="E3778">
        <v>3777</v>
      </c>
      <c r="F3778">
        <f>IF(Sheet1!F3778="successful",Sheet1!$L3778,"")</f>
        <v>94</v>
      </c>
      <c r="G3778" t="str">
        <f>IF(Sheet1!$F3778="failed",Sheet1!$L3778,"")</f>
        <v/>
      </c>
    </row>
    <row r="3779" spans="5:7" x14ac:dyDescent="0.25">
      <c r="E3779">
        <v>3778</v>
      </c>
      <c r="F3779">
        <f>IF(Sheet1!F3779="successful",Sheet1!$L3779,"")</f>
        <v>59</v>
      </c>
      <c r="G3779" t="str">
        <f>IF(Sheet1!$F3779="failed",Sheet1!$L3779,"")</f>
        <v/>
      </c>
    </row>
    <row r="3780" spans="5:7" x14ac:dyDescent="0.25">
      <c r="E3780">
        <v>3779</v>
      </c>
      <c r="F3780">
        <f>IF(Sheet1!F3780="successful",Sheet1!$L3780,"")</f>
        <v>36</v>
      </c>
      <c r="G3780" t="str">
        <f>IF(Sheet1!$F3780="failed",Sheet1!$L3780,"")</f>
        <v/>
      </c>
    </row>
    <row r="3781" spans="5:7" x14ac:dyDescent="0.25">
      <c r="E3781">
        <v>3780</v>
      </c>
      <c r="F3781">
        <f>IF(Sheet1!F3781="successful",Sheet1!$L3781,"")</f>
        <v>115</v>
      </c>
      <c r="G3781" t="str">
        <f>IF(Sheet1!$F3781="failed",Sheet1!$L3781,"")</f>
        <v/>
      </c>
    </row>
    <row r="3782" spans="5:7" x14ac:dyDescent="0.25">
      <c r="E3782">
        <v>3781</v>
      </c>
      <c r="F3782">
        <f>IF(Sheet1!F3782="successful",Sheet1!$L3782,"")</f>
        <v>30</v>
      </c>
      <c r="G3782" t="str">
        <f>IF(Sheet1!$F3782="failed",Sheet1!$L3782,"")</f>
        <v/>
      </c>
    </row>
    <row r="3783" spans="5:7" x14ac:dyDescent="0.25">
      <c r="E3783">
        <v>3782</v>
      </c>
      <c r="F3783">
        <f>IF(Sheet1!F3783="successful",Sheet1!$L3783,"")</f>
        <v>52</v>
      </c>
      <c r="G3783" t="str">
        <f>IF(Sheet1!$F3783="failed",Sheet1!$L3783,"")</f>
        <v/>
      </c>
    </row>
    <row r="3784" spans="5:7" x14ac:dyDescent="0.25">
      <c r="E3784">
        <v>3783</v>
      </c>
      <c r="F3784">
        <f>IF(Sheet1!F3784="successful",Sheet1!$L3784,"")</f>
        <v>27</v>
      </c>
      <c r="G3784" t="str">
        <f>IF(Sheet1!$F3784="failed",Sheet1!$L3784,"")</f>
        <v/>
      </c>
    </row>
    <row r="3785" spans="5:7" x14ac:dyDescent="0.25">
      <c r="E3785">
        <v>3784</v>
      </c>
      <c r="F3785">
        <f>IF(Sheet1!F3785="successful",Sheet1!$L3785,"")</f>
        <v>24</v>
      </c>
      <c r="G3785" t="str">
        <f>IF(Sheet1!$F3785="failed",Sheet1!$L3785,"")</f>
        <v/>
      </c>
    </row>
    <row r="3786" spans="5:7" x14ac:dyDescent="0.25">
      <c r="E3786">
        <v>3785</v>
      </c>
      <c r="F3786">
        <f>IF(Sheet1!F3786="successful",Sheet1!$L3786,"")</f>
        <v>10</v>
      </c>
      <c r="G3786" t="str">
        <f>IF(Sheet1!$F3786="failed",Sheet1!$L3786,"")</f>
        <v/>
      </c>
    </row>
    <row r="3787" spans="5:7" x14ac:dyDescent="0.25">
      <c r="E3787">
        <v>3786</v>
      </c>
      <c r="F3787">
        <f>IF(Sheet1!F3787="successful",Sheet1!$L3787,"")</f>
        <v>30</v>
      </c>
      <c r="G3787" t="str">
        <f>IF(Sheet1!$F3787="failed",Sheet1!$L3787,"")</f>
        <v/>
      </c>
    </row>
    <row r="3788" spans="5:7" x14ac:dyDescent="0.25">
      <c r="E3788">
        <v>3787</v>
      </c>
      <c r="F3788">
        <f>IF(Sheet1!F3788="successful",Sheet1!$L3788,"")</f>
        <v>71</v>
      </c>
      <c r="G3788" t="str">
        <f>IF(Sheet1!$F3788="failed",Sheet1!$L3788,"")</f>
        <v/>
      </c>
    </row>
    <row r="3789" spans="5:7" x14ac:dyDescent="0.25">
      <c r="E3789">
        <v>3788</v>
      </c>
      <c r="F3789">
        <f>IF(Sheet1!F3789="successful",Sheet1!$L3789,"")</f>
        <v>10</v>
      </c>
      <c r="G3789" t="str">
        <f>IF(Sheet1!$F3789="failed",Sheet1!$L3789,"")</f>
        <v/>
      </c>
    </row>
    <row r="3790" spans="5:7" x14ac:dyDescent="0.25">
      <c r="E3790">
        <v>3789</v>
      </c>
      <c r="F3790" t="str">
        <f>IF(Sheet1!F3790="successful",Sheet1!$L3790,"")</f>
        <v/>
      </c>
      <c r="G3790">
        <f>IF(Sheet1!$F3790="failed",Sheet1!$L3790,"")</f>
        <v>1</v>
      </c>
    </row>
    <row r="3791" spans="5:7" x14ac:dyDescent="0.25">
      <c r="E3791">
        <v>3790</v>
      </c>
      <c r="F3791" t="str">
        <f>IF(Sheet1!F3791="successful",Sheet1!$L3791,"")</f>
        <v/>
      </c>
      <c r="G3791">
        <f>IF(Sheet1!$F3791="failed",Sheet1!$L3791,"")</f>
        <v>4</v>
      </c>
    </row>
    <row r="3792" spans="5:7" x14ac:dyDescent="0.25">
      <c r="E3792">
        <v>3791</v>
      </c>
      <c r="F3792" t="str">
        <f>IF(Sheet1!F3792="successful",Sheet1!$L3792,"")</f>
        <v/>
      </c>
      <c r="G3792">
        <f>IF(Sheet1!$F3792="failed",Sheet1!$L3792,"")</f>
        <v>0</v>
      </c>
    </row>
    <row r="3793" spans="5:7" x14ac:dyDescent="0.25">
      <c r="E3793">
        <v>3792</v>
      </c>
      <c r="F3793" t="str">
        <f>IF(Sheet1!F3793="successful",Sheet1!$L3793,"")</f>
        <v/>
      </c>
      <c r="G3793">
        <f>IF(Sheet1!$F3793="failed",Sheet1!$L3793,"")</f>
        <v>0</v>
      </c>
    </row>
    <row r="3794" spans="5:7" x14ac:dyDescent="0.25">
      <c r="E3794">
        <v>3793</v>
      </c>
      <c r="F3794" t="str">
        <f>IF(Sheet1!F3794="successful",Sheet1!$L3794,"")</f>
        <v/>
      </c>
      <c r="G3794">
        <f>IF(Sheet1!$F3794="failed",Sheet1!$L3794,"")</f>
        <v>2</v>
      </c>
    </row>
    <row r="3795" spans="5:7" x14ac:dyDescent="0.25">
      <c r="E3795">
        <v>3794</v>
      </c>
      <c r="F3795" t="str">
        <f>IF(Sheet1!F3795="successful",Sheet1!$L3795,"")</f>
        <v/>
      </c>
      <c r="G3795">
        <f>IF(Sheet1!$F3795="failed",Sheet1!$L3795,"")</f>
        <v>24</v>
      </c>
    </row>
    <row r="3796" spans="5:7" x14ac:dyDescent="0.25">
      <c r="E3796">
        <v>3795</v>
      </c>
      <c r="F3796" t="str">
        <f>IF(Sheet1!F3796="successful",Sheet1!$L3796,"")</f>
        <v/>
      </c>
      <c r="G3796">
        <f>IF(Sheet1!$F3796="failed",Sheet1!$L3796,"")</f>
        <v>1</v>
      </c>
    </row>
    <row r="3797" spans="5:7" x14ac:dyDescent="0.25">
      <c r="E3797">
        <v>3796</v>
      </c>
      <c r="F3797" t="str">
        <f>IF(Sheet1!F3797="successful",Sheet1!$L3797,"")</f>
        <v/>
      </c>
      <c r="G3797">
        <f>IF(Sheet1!$F3797="failed",Sheet1!$L3797,"")</f>
        <v>2</v>
      </c>
    </row>
    <row r="3798" spans="5:7" x14ac:dyDescent="0.25">
      <c r="E3798">
        <v>3797</v>
      </c>
      <c r="F3798" t="str">
        <f>IF(Sheet1!F3798="successful",Sheet1!$L3798,"")</f>
        <v/>
      </c>
      <c r="G3798">
        <f>IF(Sheet1!$F3798="failed",Sheet1!$L3798,"")</f>
        <v>1</v>
      </c>
    </row>
    <row r="3799" spans="5:7" x14ac:dyDescent="0.25">
      <c r="E3799">
        <v>3798</v>
      </c>
      <c r="F3799" t="str">
        <f>IF(Sheet1!F3799="successful",Sheet1!$L3799,"")</f>
        <v/>
      </c>
      <c r="G3799">
        <f>IF(Sheet1!$F3799="failed",Sheet1!$L3799,"")</f>
        <v>37</v>
      </c>
    </row>
    <row r="3800" spans="5:7" x14ac:dyDescent="0.25">
      <c r="E3800">
        <v>3799</v>
      </c>
      <c r="F3800" t="str">
        <f>IF(Sheet1!F3800="successful",Sheet1!$L3800,"")</f>
        <v/>
      </c>
      <c r="G3800">
        <f>IF(Sheet1!$F3800="failed",Sheet1!$L3800,"")</f>
        <v>5</v>
      </c>
    </row>
    <row r="3801" spans="5:7" x14ac:dyDescent="0.25">
      <c r="E3801">
        <v>3800</v>
      </c>
      <c r="F3801" t="str">
        <f>IF(Sheet1!F3801="successful",Sheet1!$L3801,"")</f>
        <v/>
      </c>
      <c r="G3801">
        <f>IF(Sheet1!$F3801="failed",Sheet1!$L3801,"")</f>
        <v>4</v>
      </c>
    </row>
    <row r="3802" spans="5:7" x14ac:dyDescent="0.25">
      <c r="E3802">
        <v>3801</v>
      </c>
      <c r="F3802" t="str">
        <f>IF(Sheet1!F3802="successful",Sheet1!$L3802,"")</f>
        <v/>
      </c>
      <c r="G3802">
        <f>IF(Sheet1!$F3802="failed",Sheet1!$L3802,"")</f>
        <v>16</v>
      </c>
    </row>
    <row r="3803" spans="5:7" x14ac:dyDescent="0.25">
      <c r="E3803">
        <v>3802</v>
      </c>
      <c r="F3803" t="str">
        <f>IF(Sheet1!F3803="successful",Sheet1!$L3803,"")</f>
        <v/>
      </c>
      <c r="G3803">
        <f>IF(Sheet1!$F3803="failed",Sheet1!$L3803,"")</f>
        <v>9</v>
      </c>
    </row>
    <row r="3804" spans="5:7" x14ac:dyDescent="0.25">
      <c r="E3804">
        <v>3803</v>
      </c>
      <c r="F3804" t="str">
        <f>IF(Sheet1!F3804="successful",Sheet1!$L3804,"")</f>
        <v/>
      </c>
      <c r="G3804">
        <f>IF(Sheet1!$F3804="failed",Sheet1!$L3804,"")</f>
        <v>0</v>
      </c>
    </row>
    <row r="3805" spans="5:7" x14ac:dyDescent="0.25">
      <c r="E3805">
        <v>3804</v>
      </c>
      <c r="F3805" t="str">
        <f>IF(Sheet1!F3805="successful",Sheet1!$L3805,"")</f>
        <v/>
      </c>
      <c r="G3805">
        <f>IF(Sheet1!$F3805="failed",Sheet1!$L3805,"")</f>
        <v>40</v>
      </c>
    </row>
    <row r="3806" spans="5:7" x14ac:dyDescent="0.25">
      <c r="E3806">
        <v>3805</v>
      </c>
      <c r="F3806" t="str">
        <f>IF(Sheet1!F3806="successful",Sheet1!$L3806,"")</f>
        <v/>
      </c>
      <c r="G3806">
        <f>IF(Sheet1!$F3806="failed",Sheet1!$L3806,"")</f>
        <v>0</v>
      </c>
    </row>
    <row r="3807" spans="5:7" x14ac:dyDescent="0.25">
      <c r="E3807">
        <v>3806</v>
      </c>
      <c r="F3807" t="str">
        <f>IF(Sheet1!F3807="successful",Sheet1!$L3807,"")</f>
        <v/>
      </c>
      <c r="G3807">
        <f>IF(Sheet1!$F3807="failed",Sheet1!$L3807,"")</f>
        <v>2</v>
      </c>
    </row>
    <row r="3808" spans="5:7" x14ac:dyDescent="0.25">
      <c r="E3808">
        <v>3807</v>
      </c>
      <c r="F3808" t="str">
        <f>IF(Sheet1!F3808="successful",Sheet1!$L3808,"")</f>
        <v/>
      </c>
      <c r="G3808">
        <f>IF(Sheet1!$F3808="failed",Sheet1!$L3808,"")</f>
        <v>1</v>
      </c>
    </row>
    <row r="3809" spans="5:7" x14ac:dyDescent="0.25">
      <c r="E3809">
        <v>3808</v>
      </c>
      <c r="F3809" t="str">
        <f>IF(Sheet1!F3809="successful",Sheet1!$L3809,"")</f>
        <v/>
      </c>
      <c r="G3809">
        <f>IF(Sheet1!$F3809="failed",Sheet1!$L3809,"")</f>
        <v>9</v>
      </c>
    </row>
    <row r="3810" spans="5:7" x14ac:dyDescent="0.25">
      <c r="E3810">
        <v>3809</v>
      </c>
      <c r="F3810">
        <f>IF(Sheet1!F3810="successful",Sheet1!$L3810,"")</f>
        <v>24</v>
      </c>
      <c r="G3810" t="str">
        <f>IF(Sheet1!$F3810="failed",Sheet1!$L3810,"")</f>
        <v/>
      </c>
    </row>
    <row r="3811" spans="5:7" x14ac:dyDescent="0.25">
      <c r="E3811">
        <v>3810</v>
      </c>
      <c r="F3811">
        <f>IF(Sheet1!F3811="successful",Sheet1!$L3811,"")</f>
        <v>38</v>
      </c>
      <c r="G3811" t="str">
        <f>IF(Sheet1!$F3811="failed",Sheet1!$L3811,"")</f>
        <v/>
      </c>
    </row>
    <row r="3812" spans="5:7" x14ac:dyDescent="0.25">
      <c r="E3812">
        <v>3811</v>
      </c>
      <c r="F3812">
        <f>IF(Sheet1!F3812="successful",Sheet1!$L3812,"")</f>
        <v>26</v>
      </c>
      <c r="G3812" t="str">
        <f>IF(Sheet1!$F3812="failed",Sheet1!$L3812,"")</f>
        <v/>
      </c>
    </row>
    <row r="3813" spans="5:7" x14ac:dyDescent="0.25">
      <c r="E3813">
        <v>3812</v>
      </c>
      <c r="F3813">
        <f>IF(Sheet1!F3813="successful",Sheet1!$L3813,"")</f>
        <v>19</v>
      </c>
      <c r="G3813" t="str">
        <f>IF(Sheet1!$F3813="failed",Sheet1!$L3813,"")</f>
        <v/>
      </c>
    </row>
    <row r="3814" spans="5:7" x14ac:dyDescent="0.25">
      <c r="E3814">
        <v>3813</v>
      </c>
      <c r="F3814">
        <f>IF(Sheet1!F3814="successful",Sheet1!$L3814,"")</f>
        <v>11</v>
      </c>
      <c r="G3814" t="str">
        <f>IF(Sheet1!$F3814="failed",Sheet1!$L3814,"")</f>
        <v/>
      </c>
    </row>
    <row r="3815" spans="5:7" x14ac:dyDescent="0.25">
      <c r="E3815">
        <v>3814</v>
      </c>
      <c r="F3815">
        <f>IF(Sheet1!F3815="successful",Sheet1!$L3815,"")</f>
        <v>27</v>
      </c>
      <c r="G3815" t="str">
        <f>IF(Sheet1!$F3815="failed",Sheet1!$L3815,"")</f>
        <v/>
      </c>
    </row>
    <row r="3816" spans="5:7" x14ac:dyDescent="0.25">
      <c r="E3816">
        <v>3815</v>
      </c>
      <c r="F3816">
        <f>IF(Sheet1!F3816="successful",Sheet1!$L3816,"")</f>
        <v>34</v>
      </c>
      <c r="G3816" t="str">
        <f>IF(Sheet1!$F3816="failed",Sheet1!$L3816,"")</f>
        <v/>
      </c>
    </row>
    <row r="3817" spans="5:7" x14ac:dyDescent="0.25">
      <c r="E3817">
        <v>3816</v>
      </c>
      <c r="F3817">
        <f>IF(Sheet1!F3817="successful",Sheet1!$L3817,"")</f>
        <v>20</v>
      </c>
      <c r="G3817" t="str">
        <f>IF(Sheet1!$F3817="failed",Sheet1!$L3817,"")</f>
        <v/>
      </c>
    </row>
    <row r="3818" spans="5:7" x14ac:dyDescent="0.25">
      <c r="E3818">
        <v>3817</v>
      </c>
      <c r="F3818">
        <f>IF(Sheet1!F3818="successful",Sheet1!$L3818,"")</f>
        <v>37</v>
      </c>
      <c r="G3818" t="str">
        <f>IF(Sheet1!$F3818="failed",Sheet1!$L3818,"")</f>
        <v/>
      </c>
    </row>
    <row r="3819" spans="5:7" x14ac:dyDescent="0.25">
      <c r="E3819">
        <v>3818</v>
      </c>
      <c r="F3819">
        <f>IF(Sheet1!F3819="successful",Sheet1!$L3819,"")</f>
        <v>20</v>
      </c>
      <c r="G3819" t="str">
        <f>IF(Sheet1!$F3819="failed",Sheet1!$L3819,"")</f>
        <v/>
      </c>
    </row>
    <row r="3820" spans="5:7" x14ac:dyDescent="0.25">
      <c r="E3820">
        <v>3819</v>
      </c>
      <c r="F3820">
        <f>IF(Sheet1!F3820="successful",Sheet1!$L3820,"")</f>
        <v>10</v>
      </c>
      <c r="G3820" t="str">
        <f>IF(Sheet1!$F3820="failed",Sheet1!$L3820,"")</f>
        <v/>
      </c>
    </row>
    <row r="3821" spans="5:7" x14ac:dyDescent="0.25">
      <c r="E3821">
        <v>3820</v>
      </c>
      <c r="F3821">
        <f>IF(Sheet1!F3821="successful",Sheet1!$L3821,"")</f>
        <v>26</v>
      </c>
      <c r="G3821" t="str">
        <f>IF(Sheet1!$F3821="failed",Sheet1!$L3821,"")</f>
        <v/>
      </c>
    </row>
    <row r="3822" spans="5:7" x14ac:dyDescent="0.25">
      <c r="E3822">
        <v>3821</v>
      </c>
      <c r="F3822">
        <f>IF(Sheet1!F3822="successful",Sheet1!$L3822,"")</f>
        <v>20</v>
      </c>
      <c r="G3822" t="str">
        <f>IF(Sheet1!$F3822="failed",Sheet1!$L3822,"")</f>
        <v/>
      </c>
    </row>
    <row r="3823" spans="5:7" x14ac:dyDescent="0.25">
      <c r="E3823">
        <v>3822</v>
      </c>
      <c r="F3823">
        <f>IF(Sheet1!F3823="successful",Sheet1!$L3823,"")</f>
        <v>46</v>
      </c>
      <c r="G3823" t="str">
        <f>IF(Sheet1!$F3823="failed",Sheet1!$L3823,"")</f>
        <v/>
      </c>
    </row>
    <row r="3824" spans="5:7" x14ac:dyDescent="0.25">
      <c r="E3824">
        <v>3823</v>
      </c>
      <c r="F3824">
        <f>IF(Sheet1!F3824="successful",Sheet1!$L3824,"")</f>
        <v>76</v>
      </c>
      <c r="G3824" t="str">
        <f>IF(Sheet1!$F3824="failed",Sheet1!$L3824,"")</f>
        <v/>
      </c>
    </row>
    <row r="3825" spans="5:7" x14ac:dyDescent="0.25">
      <c r="E3825">
        <v>3824</v>
      </c>
      <c r="F3825">
        <f>IF(Sheet1!F3825="successful",Sheet1!$L3825,"")</f>
        <v>41</v>
      </c>
      <c r="G3825" t="str">
        <f>IF(Sheet1!$F3825="failed",Sheet1!$L3825,"")</f>
        <v/>
      </c>
    </row>
    <row r="3826" spans="5:7" x14ac:dyDescent="0.25">
      <c r="E3826">
        <v>3825</v>
      </c>
      <c r="F3826">
        <f>IF(Sheet1!F3826="successful",Sheet1!$L3826,"")</f>
        <v>7</v>
      </c>
      <c r="G3826" t="str">
        <f>IF(Sheet1!$F3826="failed",Sheet1!$L3826,"")</f>
        <v/>
      </c>
    </row>
    <row r="3827" spans="5:7" x14ac:dyDescent="0.25">
      <c r="E3827">
        <v>3826</v>
      </c>
      <c r="F3827">
        <f>IF(Sheet1!F3827="successful",Sheet1!$L3827,"")</f>
        <v>49</v>
      </c>
      <c r="G3827" t="str">
        <f>IF(Sheet1!$F3827="failed",Sheet1!$L3827,"")</f>
        <v/>
      </c>
    </row>
    <row r="3828" spans="5:7" x14ac:dyDescent="0.25">
      <c r="E3828">
        <v>3827</v>
      </c>
      <c r="F3828">
        <f>IF(Sheet1!F3828="successful",Sheet1!$L3828,"")</f>
        <v>26</v>
      </c>
      <c r="G3828" t="str">
        <f>IF(Sheet1!$F3828="failed",Sheet1!$L3828,"")</f>
        <v/>
      </c>
    </row>
    <row r="3829" spans="5:7" x14ac:dyDescent="0.25">
      <c r="E3829">
        <v>3828</v>
      </c>
      <c r="F3829">
        <f>IF(Sheet1!F3829="successful",Sheet1!$L3829,"")</f>
        <v>65</v>
      </c>
      <c r="G3829" t="str">
        <f>IF(Sheet1!$F3829="failed",Sheet1!$L3829,"")</f>
        <v/>
      </c>
    </row>
    <row r="3830" spans="5:7" x14ac:dyDescent="0.25">
      <c r="E3830">
        <v>3829</v>
      </c>
      <c r="F3830">
        <f>IF(Sheet1!F3830="successful",Sheet1!$L3830,"")</f>
        <v>28</v>
      </c>
      <c r="G3830" t="str">
        <f>IF(Sheet1!$F3830="failed",Sheet1!$L3830,"")</f>
        <v/>
      </c>
    </row>
    <row r="3831" spans="5:7" x14ac:dyDescent="0.25">
      <c r="E3831">
        <v>3830</v>
      </c>
      <c r="F3831">
        <f>IF(Sheet1!F3831="successful",Sheet1!$L3831,"")</f>
        <v>8</v>
      </c>
      <c r="G3831" t="str">
        <f>IF(Sheet1!$F3831="failed",Sheet1!$L3831,"")</f>
        <v/>
      </c>
    </row>
    <row r="3832" spans="5:7" x14ac:dyDescent="0.25">
      <c r="E3832">
        <v>3831</v>
      </c>
      <c r="F3832">
        <f>IF(Sheet1!F3832="successful",Sheet1!$L3832,"")</f>
        <v>3</v>
      </c>
      <c r="G3832" t="str">
        <f>IF(Sheet1!$F3832="failed",Sheet1!$L3832,"")</f>
        <v/>
      </c>
    </row>
    <row r="3833" spans="5:7" x14ac:dyDescent="0.25">
      <c r="E3833">
        <v>3832</v>
      </c>
      <c r="F3833">
        <f>IF(Sheet1!F3833="successful",Sheet1!$L3833,"")</f>
        <v>9</v>
      </c>
      <c r="G3833" t="str">
        <f>IF(Sheet1!$F3833="failed",Sheet1!$L3833,"")</f>
        <v/>
      </c>
    </row>
    <row r="3834" spans="5:7" x14ac:dyDescent="0.25">
      <c r="E3834">
        <v>3833</v>
      </c>
      <c r="F3834">
        <f>IF(Sheet1!F3834="successful",Sheet1!$L3834,"")</f>
        <v>9</v>
      </c>
      <c r="G3834" t="str">
        <f>IF(Sheet1!$F3834="failed",Sheet1!$L3834,"")</f>
        <v/>
      </c>
    </row>
    <row r="3835" spans="5:7" x14ac:dyDescent="0.25">
      <c r="E3835">
        <v>3834</v>
      </c>
      <c r="F3835">
        <f>IF(Sheet1!F3835="successful",Sheet1!$L3835,"")</f>
        <v>20</v>
      </c>
      <c r="G3835" t="str">
        <f>IF(Sheet1!$F3835="failed",Sheet1!$L3835,"")</f>
        <v/>
      </c>
    </row>
    <row r="3836" spans="5:7" x14ac:dyDescent="0.25">
      <c r="E3836">
        <v>3835</v>
      </c>
      <c r="F3836">
        <f>IF(Sheet1!F3836="successful",Sheet1!$L3836,"")</f>
        <v>57</v>
      </c>
      <c r="G3836" t="str">
        <f>IF(Sheet1!$F3836="failed",Sheet1!$L3836,"")</f>
        <v/>
      </c>
    </row>
    <row r="3837" spans="5:7" x14ac:dyDescent="0.25">
      <c r="E3837">
        <v>3836</v>
      </c>
      <c r="F3837">
        <f>IF(Sheet1!F3837="successful",Sheet1!$L3837,"")</f>
        <v>8</v>
      </c>
      <c r="G3837" t="str">
        <f>IF(Sheet1!$F3837="failed",Sheet1!$L3837,"")</f>
        <v/>
      </c>
    </row>
    <row r="3838" spans="5:7" x14ac:dyDescent="0.25">
      <c r="E3838">
        <v>3837</v>
      </c>
      <c r="F3838">
        <f>IF(Sheet1!F3838="successful",Sheet1!$L3838,"")</f>
        <v>14</v>
      </c>
      <c r="G3838" t="str">
        <f>IF(Sheet1!$F3838="failed",Sheet1!$L3838,"")</f>
        <v/>
      </c>
    </row>
    <row r="3839" spans="5:7" x14ac:dyDescent="0.25">
      <c r="E3839">
        <v>3838</v>
      </c>
      <c r="F3839">
        <f>IF(Sheet1!F3839="successful",Sheet1!$L3839,"")</f>
        <v>17</v>
      </c>
      <c r="G3839" t="str">
        <f>IF(Sheet1!$F3839="failed",Sheet1!$L3839,"")</f>
        <v/>
      </c>
    </row>
    <row r="3840" spans="5:7" x14ac:dyDescent="0.25">
      <c r="E3840">
        <v>3839</v>
      </c>
      <c r="F3840">
        <f>IF(Sheet1!F3840="successful",Sheet1!$L3840,"")</f>
        <v>100</v>
      </c>
      <c r="G3840" t="str">
        <f>IF(Sheet1!$F3840="failed",Sheet1!$L3840,"")</f>
        <v/>
      </c>
    </row>
    <row r="3841" spans="5:7" x14ac:dyDescent="0.25">
      <c r="E3841">
        <v>3840</v>
      </c>
      <c r="F3841">
        <f>IF(Sheet1!F3841="successful",Sheet1!$L3841,"")</f>
        <v>32</v>
      </c>
      <c r="G3841" t="str">
        <f>IF(Sheet1!$F3841="failed",Sheet1!$L3841,"")</f>
        <v/>
      </c>
    </row>
    <row r="3842" spans="5:7" x14ac:dyDescent="0.25">
      <c r="E3842">
        <v>3841</v>
      </c>
      <c r="F3842">
        <f>IF(Sheet1!F3842="successful",Sheet1!$L3842,"")</f>
        <v>3</v>
      </c>
      <c r="G3842" t="str">
        <f>IF(Sheet1!$F3842="failed",Sheet1!$L3842,"")</f>
        <v/>
      </c>
    </row>
    <row r="3843" spans="5:7" x14ac:dyDescent="0.25">
      <c r="E3843">
        <v>3842</v>
      </c>
      <c r="F3843" t="str">
        <f>IF(Sheet1!F3843="successful",Sheet1!$L3843,"")</f>
        <v/>
      </c>
      <c r="G3843">
        <f>IF(Sheet1!$F3843="failed",Sheet1!$L3843,"")</f>
        <v>34</v>
      </c>
    </row>
    <row r="3844" spans="5:7" x14ac:dyDescent="0.25">
      <c r="E3844">
        <v>3843</v>
      </c>
      <c r="F3844" t="str">
        <f>IF(Sheet1!F3844="successful",Sheet1!$L3844,"")</f>
        <v/>
      </c>
      <c r="G3844">
        <f>IF(Sheet1!$F3844="failed",Sheet1!$L3844,"")</f>
        <v>23</v>
      </c>
    </row>
    <row r="3845" spans="5:7" x14ac:dyDescent="0.25">
      <c r="E3845">
        <v>3844</v>
      </c>
      <c r="F3845" t="str">
        <f>IF(Sheet1!F3845="successful",Sheet1!$L3845,"")</f>
        <v/>
      </c>
      <c r="G3845">
        <f>IF(Sheet1!$F3845="failed",Sheet1!$L3845,"")</f>
        <v>19</v>
      </c>
    </row>
    <row r="3846" spans="5:7" x14ac:dyDescent="0.25">
      <c r="E3846">
        <v>3845</v>
      </c>
      <c r="F3846" t="str">
        <f>IF(Sheet1!F3846="successful",Sheet1!$L3846,"")</f>
        <v/>
      </c>
      <c r="G3846">
        <f>IF(Sheet1!$F3846="failed",Sheet1!$L3846,"")</f>
        <v>50</v>
      </c>
    </row>
    <row r="3847" spans="5:7" x14ac:dyDescent="0.25">
      <c r="E3847">
        <v>3846</v>
      </c>
      <c r="F3847" t="str">
        <f>IF(Sheet1!F3847="successful",Sheet1!$L3847,"")</f>
        <v/>
      </c>
      <c r="G3847">
        <f>IF(Sheet1!$F3847="failed",Sheet1!$L3847,"")</f>
        <v>12</v>
      </c>
    </row>
    <row r="3848" spans="5:7" x14ac:dyDescent="0.25">
      <c r="E3848">
        <v>3847</v>
      </c>
      <c r="F3848" t="str">
        <f>IF(Sheet1!F3848="successful",Sheet1!$L3848,"")</f>
        <v/>
      </c>
      <c r="G3848">
        <f>IF(Sheet1!$F3848="failed",Sheet1!$L3848,"")</f>
        <v>8</v>
      </c>
    </row>
    <row r="3849" spans="5:7" x14ac:dyDescent="0.25">
      <c r="E3849">
        <v>3848</v>
      </c>
      <c r="F3849" t="str">
        <f>IF(Sheet1!F3849="successful",Sheet1!$L3849,"")</f>
        <v/>
      </c>
      <c r="G3849">
        <f>IF(Sheet1!$F3849="failed",Sheet1!$L3849,"")</f>
        <v>9</v>
      </c>
    </row>
    <row r="3850" spans="5:7" x14ac:dyDescent="0.25">
      <c r="E3850">
        <v>3849</v>
      </c>
      <c r="F3850" t="str">
        <f>IF(Sheet1!F3850="successful",Sheet1!$L3850,"")</f>
        <v/>
      </c>
      <c r="G3850">
        <f>IF(Sheet1!$F3850="failed",Sheet1!$L3850,"")</f>
        <v>43</v>
      </c>
    </row>
    <row r="3851" spans="5:7" x14ac:dyDescent="0.25">
      <c r="E3851">
        <v>3850</v>
      </c>
      <c r="F3851" t="str">
        <f>IF(Sheet1!F3851="successful",Sheet1!$L3851,"")</f>
        <v/>
      </c>
      <c r="G3851">
        <f>IF(Sheet1!$F3851="failed",Sheet1!$L3851,"")</f>
        <v>28</v>
      </c>
    </row>
    <row r="3852" spans="5:7" x14ac:dyDescent="0.25">
      <c r="E3852">
        <v>3851</v>
      </c>
      <c r="F3852" t="str">
        <f>IF(Sheet1!F3852="successful",Sheet1!$L3852,"")</f>
        <v/>
      </c>
      <c r="G3852">
        <f>IF(Sheet1!$F3852="failed",Sheet1!$L3852,"")</f>
        <v>4</v>
      </c>
    </row>
    <row r="3853" spans="5:7" x14ac:dyDescent="0.25">
      <c r="E3853">
        <v>3852</v>
      </c>
      <c r="F3853" t="str">
        <f>IF(Sheet1!F3853="successful",Sheet1!$L3853,"")</f>
        <v/>
      </c>
      <c r="G3853">
        <f>IF(Sheet1!$F3853="failed",Sheet1!$L3853,"")</f>
        <v>24</v>
      </c>
    </row>
    <row r="3854" spans="5:7" x14ac:dyDescent="0.25">
      <c r="E3854">
        <v>3853</v>
      </c>
      <c r="F3854" t="str">
        <f>IF(Sheet1!F3854="successful",Sheet1!$L3854,"")</f>
        <v/>
      </c>
      <c r="G3854">
        <f>IF(Sheet1!$F3854="failed",Sheet1!$L3854,"")</f>
        <v>2</v>
      </c>
    </row>
    <row r="3855" spans="5:7" x14ac:dyDescent="0.25">
      <c r="E3855">
        <v>3854</v>
      </c>
      <c r="F3855" t="str">
        <f>IF(Sheet1!F3855="successful",Sheet1!$L3855,"")</f>
        <v/>
      </c>
      <c r="G3855">
        <f>IF(Sheet1!$F3855="failed",Sheet1!$L3855,"")</f>
        <v>2</v>
      </c>
    </row>
    <row r="3856" spans="5:7" x14ac:dyDescent="0.25">
      <c r="E3856">
        <v>3855</v>
      </c>
      <c r="F3856" t="str">
        <f>IF(Sheet1!F3856="successful",Sheet1!$L3856,"")</f>
        <v/>
      </c>
      <c r="G3856">
        <f>IF(Sheet1!$F3856="failed",Sheet1!$L3856,"")</f>
        <v>20</v>
      </c>
    </row>
    <row r="3857" spans="5:7" x14ac:dyDescent="0.25">
      <c r="E3857">
        <v>3856</v>
      </c>
      <c r="F3857" t="str">
        <f>IF(Sheet1!F3857="successful",Sheet1!$L3857,"")</f>
        <v/>
      </c>
      <c r="G3857">
        <f>IF(Sheet1!$F3857="failed",Sheet1!$L3857,"")</f>
        <v>1</v>
      </c>
    </row>
    <row r="3858" spans="5:7" x14ac:dyDescent="0.25">
      <c r="E3858">
        <v>3857</v>
      </c>
      <c r="F3858" t="str">
        <f>IF(Sheet1!F3858="successful",Sheet1!$L3858,"")</f>
        <v/>
      </c>
      <c r="G3858">
        <f>IF(Sheet1!$F3858="failed",Sheet1!$L3858,"")</f>
        <v>1</v>
      </c>
    </row>
    <row r="3859" spans="5:7" x14ac:dyDescent="0.25">
      <c r="E3859">
        <v>3858</v>
      </c>
      <c r="F3859" t="str">
        <f>IF(Sheet1!F3859="successful",Sheet1!$L3859,"")</f>
        <v/>
      </c>
      <c r="G3859">
        <f>IF(Sheet1!$F3859="failed",Sheet1!$L3859,"")</f>
        <v>4</v>
      </c>
    </row>
    <row r="3860" spans="5:7" x14ac:dyDescent="0.25">
      <c r="E3860">
        <v>3859</v>
      </c>
      <c r="F3860" t="str">
        <f>IF(Sheet1!F3860="successful",Sheet1!$L3860,"")</f>
        <v/>
      </c>
      <c r="G3860">
        <f>IF(Sheet1!$F3860="failed",Sheet1!$L3860,"")</f>
        <v>1</v>
      </c>
    </row>
    <row r="3861" spans="5:7" x14ac:dyDescent="0.25">
      <c r="E3861">
        <v>3860</v>
      </c>
      <c r="F3861" t="str">
        <f>IF(Sheet1!F3861="successful",Sheet1!$L3861,"")</f>
        <v/>
      </c>
      <c r="G3861">
        <f>IF(Sheet1!$F3861="failed",Sheet1!$L3861,"")</f>
        <v>1</v>
      </c>
    </row>
    <row r="3862" spans="5:7" x14ac:dyDescent="0.25">
      <c r="E3862">
        <v>3861</v>
      </c>
      <c r="F3862" t="str">
        <f>IF(Sheet1!F3862="successful",Sheet1!$L3862,"")</f>
        <v/>
      </c>
      <c r="G3862">
        <f>IF(Sheet1!$F3862="failed",Sheet1!$L3862,"")</f>
        <v>13</v>
      </c>
    </row>
    <row r="3863" spans="5:7" x14ac:dyDescent="0.25">
      <c r="E3863">
        <v>3862</v>
      </c>
      <c r="F3863" t="str">
        <f>IF(Sheet1!F3863="successful",Sheet1!$L3863,"")</f>
        <v/>
      </c>
      <c r="G3863">
        <f>IF(Sheet1!$F3863="failed",Sheet1!$L3863,"")</f>
        <v>1</v>
      </c>
    </row>
    <row r="3864" spans="5:7" x14ac:dyDescent="0.25">
      <c r="E3864">
        <v>3863</v>
      </c>
      <c r="F3864" t="str">
        <f>IF(Sheet1!F3864="successful",Sheet1!$L3864,"")</f>
        <v/>
      </c>
      <c r="G3864">
        <f>IF(Sheet1!$F3864="failed",Sheet1!$L3864,"")</f>
        <v>1</v>
      </c>
    </row>
    <row r="3865" spans="5:7" x14ac:dyDescent="0.25">
      <c r="E3865">
        <v>3864</v>
      </c>
      <c r="F3865" t="str">
        <f>IF(Sheet1!F3865="successful",Sheet1!$L3865,"")</f>
        <v/>
      </c>
      <c r="G3865">
        <f>IF(Sheet1!$F3865="failed",Sheet1!$L3865,"")</f>
        <v>0</v>
      </c>
    </row>
    <row r="3866" spans="5:7" x14ac:dyDescent="0.25">
      <c r="E3866">
        <v>3865</v>
      </c>
      <c r="F3866" t="str">
        <f>IF(Sheet1!F3866="successful",Sheet1!$L3866,"")</f>
        <v/>
      </c>
      <c r="G3866">
        <f>IF(Sheet1!$F3866="failed",Sheet1!$L3866,"")</f>
        <v>3</v>
      </c>
    </row>
    <row r="3867" spans="5:7" x14ac:dyDescent="0.25">
      <c r="E3867">
        <v>3866</v>
      </c>
      <c r="F3867" t="str">
        <f>IF(Sheet1!F3867="successful",Sheet1!$L3867,"")</f>
        <v/>
      </c>
      <c r="G3867">
        <f>IF(Sheet1!$F3867="failed",Sheet1!$L3867,"")</f>
        <v>14</v>
      </c>
    </row>
    <row r="3868" spans="5:7" x14ac:dyDescent="0.25">
      <c r="E3868">
        <v>3867</v>
      </c>
      <c r="F3868" t="str">
        <f>IF(Sheet1!F3868="successful",Sheet1!$L3868,"")</f>
        <v/>
      </c>
      <c r="G3868">
        <f>IF(Sheet1!$F3868="failed",Sheet1!$L3868,"")</f>
        <v>2</v>
      </c>
    </row>
    <row r="3869" spans="5:7" x14ac:dyDescent="0.25">
      <c r="E3869">
        <v>3868</v>
      </c>
      <c r="F3869" t="str">
        <f>IF(Sheet1!F3869="successful",Sheet1!$L3869,"")</f>
        <v/>
      </c>
      <c r="G3869">
        <f>IF(Sheet1!$F3869="failed",Sheet1!$L3869,"")</f>
        <v>5</v>
      </c>
    </row>
    <row r="3870" spans="5:7" x14ac:dyDescent="0.25">
      <c r="E3870">
        <v>3869</v>
      </c>
      <c r="F3870" t="str">
        <f>IF(Sheet1!F3870="successful",Sheet1!$L3870,"")</f>
        <v/>
      </c>
      <c r="G3870" t="str">
        <f>IF(Sheet1!$F3870="failed",Sheet1!$L3870,"")</f>
        <v/>
      </c>
    </row>
    <row r="3871" spans="5:7" x14ac:dyDescent="0.25">
      <c r="E3871">
        <v>3870</v>
      </c>
      <c r="F3871" t="str">
        <f>IF(Sheet1!F3871="successful",Sheet1!$L3871,"")</f>
        <v/>
      </c>
      <c r="G3871" t="str">
        <f>IF(Sheet1!$F3871="failed",Sheet1!$L3871,"")</f>
        <v/>
      </c>
    </row>
    <row r="3872" spans="5:7" x14ac:dyDescent="0.25">
      <c r="E3872">
        <v>3871</v>
      </c>
      <c r="F3872" t="str">
        <f>IF(Sheet1!F3872="successful",Sheet1!$L3872,"")</f>
        <v/>
      </c>
      <c r="G3872" t="str">
        <f>IF(Sheet1!$F3872="failed",Sheet1!$L3872,"")</f>
        <v/>
      </c>
    </row>
    <row r="3873" spans="5:7" x14ac:dyDescent="0.25">
      <c r="E3873">
        <v>3872</v>
      </c>
      <c r="F3873" t="str">
        <f>IF(Sheet1!F3873="successful",Sheet1!$L3873,"")</f>
        <v/>
      </c>
      <c r="G3873" t="str">
        <f>IF(Sheet1!$F3873="failed",Sheet1!$L3873,"")</f>
        <v/>
      </c>
    </row>
    <row r="3874" spans="5:7" x14ac:dyDescent="0.25">
      <c r="E3874">
        <v>3873</v>
      </c>
      <c r="F3874" t="str">
        <f>IF(Sheet1!F3874="successful",Sheet1!$L3874,"")</f>
        <v/>
      </c>
      <c r="G3874" t="str">
        <f>IF(Sheet1!$F3874="failed",Sheet1!$L3874,"")</f>
        <v/>
      </c>
    </row>
    <row r="3875" spans="5:7" x14ac:dyDescent="0.25">
      <c r="E3875">
        <v>3874</v>
      </c>
      <c r="F3875" t="str">
        <f>IF(Sheet1!F3875="successful",Sheet1!$L3875,"")</f>
        <v/>
      </c>
      <c r="G3875" t="str">
        <f>IF(Sheet1!$F3875="failed",Sheet1!$L3875,"")</f>
        <v/>
      </c>
    </row>
    <row r="3876" spans="5:7" x14ac:dyDescent="0.25">
      <c r="E3876">
        <v>3875</v>
      </c>
      <c r="F3876" t="str">
        <f>IF(Sheet1!F3876="successful",Sheet1!$L3876,"")</f>
        <v/>
      </c>
      <c r="G3876" t="str">
        <f>IF(Sheet1!$F3876="failed",Sheet1!$L3876,"")</f>
        <v/>
      </c>
    </row>
    <row r="3877" spans="5:7" x14ac:dyDescent="0.25">
      <c r="E3877">
        <v>3876</v>
      </c>
      <c r="F3877" t="str">
        <f>IF(Sheet1!F3877="successful",Sheet1!$L3877,"")</f>
        <v/>
      </c>
      <c r="G3877" t="str">
        <f>IF(Sheet1!$F3877="failed",Sheet1!$L3877,"")</f>
        <v/>
      </c>
    </row>
    <row r="3878" spans="5:7" x14ac:dyDescent="0.25">
      <c r="E3878">
        <v>3877</v>
      </c>
      <c r="F3878" t="str">
        <f>IF(Sheet1!F3878="successful",Sheet1!$L3878,"")</f>
        <v/>
      </c>
      <c r="G3878" t="str">
        <f>IF(Sheet1!$F3878="failed",Sheet1!$L3878,"")</f>
        <v/>
      </c>
    </row>
    <row r="3879" spans="5:7" x14ac:dyDescent="0.25">
      <c r="E3879">
        <v>3878</v>
      </c>
      <c r="F3879" t="str">
        <f>IF(Sheet1!F3879="successful",Sheet1!$L3879,"")</f>
        <v/>
      </c>
      <c r="G3879" t="str">
        <f>IF(Sheet1!$F3879="failed",Sheet1!$L3879,"")</f>
        <v/>
      </c>
    </row>
    <row r="3880" spans="5:7" x14ac:dyDescent="0.25">
      <c r="E3880">
        <v>3879</v>
      </c>
      <c r="F3880" t="str">
        <f>IF(Sheet1!F3880="successful",Sheet1!$L3880,"")</f>
        <v/>
      </c>
      <c r="G3880" t="str">
        <f>IF(Sheet1!$F3880="failed",Sheet1!$L3880,"")</f>
        <v/>
      </c>
    </row>
    <row r="3881" spans="5:7" x14ac:dyDescent="0.25">
      <c r="E3881">
        <v>3880</v>
      </c>
      <c r="F3881" t="str">
        <f>IF(Sheet1!F3881="successful",Sheet1!$L3881,"")</f>
        <v/>
      </c>
      <c r="G3881" t="str">
        <f>IF(Sheet1!$F3881="failed",Sheet1!$L3881,"")</f>
        <v/>
      </c>
    </row>
    <row r="3882" spans="5:7" x14ac:dyDescent="0.25">
      <c r="E3882">
        <v>3881</v>
      </c>
      <c r="F3882" t="str">
        <f>IF(Sheet1!F3882="successful",Sheet1!$L3882,"")</f>
        <v/>
      </c>
      <c r="G3882" t="str">
        <f>IF(Sheet1!$F3882="failed",Sheet1!$L3882,"")</f>
        <v/>
      </c>
    </row>
    <row r="3883" spans="5:7" x14ac:dyDescent="0.25">
      <c r="E3883">
        <v>3882</v>
      </c>
      <c r="F3883" t="str">
        <f>IF(Sheet1!F3883="successful",Sheet1!$L3883,"")</f>
        <v/>
      </c>
      <c r="G3883" t="str">
        <f>IF(Sheet1!$F3883="failed",Sheet1!$L3883,"")</f>
        <v/>
      </c>
    </row>
    <row r="3884" spans="5:7" x14ac:dyDescent="0.25">
      <c r="E3884">
        <v>3883</v>
      </c>
      <c r="F3884" t="str">
        <f>IF(Sheet1!F3884="successful",Sheet1!$L3884,"")</f>
        <v/>
      </c>
      <c r="G3884" t="str">
        <f>IF(Sheet1!$F3884="failed",Sheet1!$L3884,"")</f>
        <v/>
      </c>
    </row>
    <row r="3885" spans="5:7" x14ac:dyDescent="0.25">
      <c r="E3885">
        <v>3884</v>
      </c>
      <c r="F3885" t="str">
        <f>IF(Sheet1!F3885="successful",Sheet1!$L3885,"")</f>
        <v/>
      </c>
      <c r="G3885" t="str">
        <f>IF(Sheet1!$F3885="failed",Sheet1!$L3885,"")</f>
        <v/>
      </c>
    </row>
    <row r="3886" spans="5:7" x14ac:dyDescent="0.25">
      <c r="E3886">
        <v>3885</v>
      </c>
      <c r="F3886" t="str">
        <f>IF(Sheet1!F3886="successful",Sheet1!$L3886,"")</f>
        <v/>
      </c>
      <c r="G3886" t="str">
        <f>IF(Sheet1!$F3886="failed",Sheet1!$L3886,"")</f>
        <v/>
      </c>
    </row>
    <row r="3887" spans="5:7" x14ac:dyDescent="0.25">
      <c r="E3887">
        <v>3886</v>
      </c>
      <c r="F3887" t="str">
        <f>IF(Sheet1!F3887="successful",Sheet1!$L3887,"")</f>
        <v/>
      </c>
      <c r="G3887" t="str">
        <f>IF(Sheet1!$F3887="failed",Sheet1!$L3887,"")</f>
        <v/>
      </c>
    </row>
    <row r="3888" spans="5:7" x14ac:dyDescent="0.25">
      <c r="E3888">
        <v>3887</v>
      </c>
      <c r="F3888" t="str">
        <f>IF(Sheet1!F3888="successful",Sheet1!$L3888,"")</f>
        <v/>
      </c>
      <c r="G3888" t="str">
        <f>IF(Sheet1!$F3888="failed",Sheet1!$L3888,"")</f>
        <v/>
      </c>
    </row>
    <row r="3889" spans="5:7" x14ac:dyDescent="0.25">
      <c r="E3889">
        <v>3888</v>
      </c>
      <c r="F3889" t="str">
        <f>IF(Sheet1!F3889="successful",Sheet1!$L3889,"")</f>
        <v/>
      </c>
      <c r="G3889" t="str">
        <f>IF(Sheet1!$F3889="failed",Sheet1!$L3889,"")</f>
        <v/>
      </c>
    </row>
    <row r="3890" spans="5:7" x14ac:dyDescent="0.25">
      <c r="E3890">
        <v>3889</v>
      </c>
      <c r="F3890" t="str">
        <f>IF(Sheet1!F3890="successful",Sheet1!$L3890,"")</f>
        <v/>
      </c>
      <c r="G3890">
        <f>IF(Sheet1!$F3890="failed",Sheet1!$L3890,"")</f>
        <v>14</v>
      </c>
    </row>
    <row r="3891" spans="5:7" x14ac:dyDescent="0.25">
      <c r="E3891">
        <v>3890</v>
      </c>
      <c r="F3891" t="str">
        <f>IF(Sheet1!F3891="successful",Sheet1!$L3891,"")</f>
        <v/>
      </c>
      <c r="G3891">
        <f>IF(Sheet1!$F3891="failed",Sheet1!$L3891,"")</f>
        <v>9</v>
      </c>
    </row>
    <row r="3892" spans="5:7" x14ac:dyDescent="0.25">
      <c r="E3892">
        <v>3891</v>
      </c>
      <c r="F3892" t="str">
        <f>IF(Sheet1!F3892="successful",Sheet1!$L3892,"")</f>
        <v/>
      </c>
      <c r="G3892">
        <f>IF(Sheet1!$F3892="failed",Sheet1!$L3892,"")</f>
        <v>8</v>
      </c>
    </row>
    <row r="3893" spans="5:7" x14ac:dyDescent="0.25">
      <c r="E3893">
        <v>3892</v>
      </c>
      <c r="F3893" t="str">
        <f>IF(Sheet1!F3893="successful",Sheet1!$L3893,"")</f>
        <v/>
      </c>
      <c r="G3893">
        <f>IF(Sheet1!$F3893="failed",Sheet1!$L3893,"")</f>
        <v>7</v>
      </c>
    </row>
    <row r="3894" spans="5:7" x14ac:dyDescent="0.25">
      <c r="E3894">
        <v>3893</v>
      </c>
      <c r="F3894" t="str">
        <f>IF(Sheet1!F3894="successful",Sheet1!$L3894,"")</f>
        <v/>
      </c>
      <c r="G3894">
        <f>IF(Sheet1!$F3894="failed",Sheet1!$L3894,"")</f>
        <v>0</v>
      </c>
    </row>
    <row r="3895" spans="5:7" x14ac:dyDescent="0.25">
      <c r="E3895">
        <v>3894</v>
      </c>
      <c r="F3895" t="str">
        <f>IF(Sheet1!F3895="successful",Sheet1!$L3895,"")</f>
        <v/>
      </c>
      <c r="G3895">
        <f>IF(Sheet1!$F3895="failed",Sheet1!$L3895,"")</f>
        <v>84</v>
      </c>
    </row>
    <row r="3896" spans="5:7" x14ac:dyDescent="0.25">
      <c r="E3896">
        <v>3895</v>
      </c>
      <c r="F3896" t="str">
        <f>IF(Sheet1!F3896="successful",Sheet1!$L3896,"")</f>
        <v/>
      </c>
      <c r="G3896">
        <f>IF(Sheet1!$F3896="failed",Sheet1!$L3896,"")</f>
        <v>11</v>
      </c>
    </row>
    <row r="3897" spans="5:7" x14ac:dyDescent="0.25">
      <c r="E3897">
        <v>3896</v>
      </c>
      <c r="F3897" t="str">
        <f>IF(Sheet1!F3897="successful",Sheet1!$L3897,"")</f>
        <v/>
      </c>
      <c r="G3897">
        <f>IF(Sheet1!$F3897="failed",Sheet1!$L3897,"")</f>
        <v>1</v>
      </c>
    </row>
    <row r="3898" spans="5:7" x14ac:dyDescent="0.25">
      <c r="E3898">
        <v>3897</v>
      </c>
      <c r="F3898" t="str">
        <f>IF(Sheet1!F3898="successful",Sheet1!$L3898,"")</f>
        <v/>
      </c>
      <c r="G3898">
        <f>IF(Sheet1!$F3898="failed",Sheet1!$L3898,"")</f>
        <v>4</v>
      </c>
    </row>
    <row r="3899" spans="5:7" x14ac:dyDescent="0.25">
      <c r="E3899">
        <v>3898</v>
      </c>
      <c r="F3899" t="str">
        <f>IF(Sheet1!F3899="successful",Sheet1!$L3899,"")</f>
        <v/>
      </c>
      <c r="G3899">
        <f>IF(Sheet1!$F3899="failed",Sheet1!$L3899,"")</f>
        <v>10</v>
      </c>
    </row>
    <row r="3900" spans="5:7" x14ac:dyDescent="0.25">
      <c r="E3900">
        <v>3899</v>
      </c>
      <c r="F3900" t="str">
        <f>IF(Sheet1!F3900="successful",Sheet1!$L3900,"")</f>
        <v/>
      </c>
      <c r="G3900">
        <f>IF(Sheet1!$F3900="failed",Sheet1!$L3900,"")</f>
        <v>16</v>
      </c>
    </row>
    <row r="3901" spans="5:7" x14ac:dyDescent="0.25">
      <c r="E3901">
        <v>3900</v>
      </c>
      <c r="F3901" t="str">
        <f>IF(Sheet1!F3901="successful",Sheet1!$L3901,"")</f>
        <v/>
      </c>
      <c r="G3901">
        <f>IF(Sheet1!$F3901="failed",Sheet1!$L3901,"")</f>
        <v>2</v>
      </c>
    </row>
    <row r="3902" spans="5:7" x14ac:dyDescent="0.25">
      <c r="E3902">
        <v>3901</v>
      </c>
      <c r="F3902" t="str">
        <f>IF(Sheet1!F3902="successful",Sheet1!$L3902,"")</f>
        <v/>
      </c>
      <c r="G3902">
        <f>IF(Sheet1!$F3902="failed",Sheet1!$L3902,"")</f>
        <v>5</v>
      </c>
    </row>
    <row r="3903" spans="5:7" x14ac:dyDescent="0.25">
      <c r="E3903">
        <v>3902</v>
      </c>
      <c r="F3903" t="str">
        <f>IF(Sheet1!F3903="successful",Sheet1!$L3903,"")</f>
        <v/>
      </c>
      <c r="G3903">
        <f>IF(Sheet1!$F3903="failed",Sheet1!$L3903,"")</f>
        <v>1</v>
      </c>
    </row>
    <row r="3904" spans="5:7" x14ac:dyDescent="0.25">
      <c r="E3904">
        <v>3903</v>
      </c>
      <c r="F3904" t="str">
        <f>IF(Sheet1!F3904="successful",Sheet1!$L3904,"")</f>
        <v/>
      </c>
      <c r="G3904">
        <f>IF(Sheet1!$F3904="failed",Sheet1!$L3904,"")</f>
        <v>31</v>
      </c>
    </row>
    <row r="3905" spans="5:7" x14ac:dyDescent="0.25">
      <c r="E3905">
        <v>3904</v>
      </c>
      <c r="F3905" t="str">
        <f>IF(Sheet1!F3905="successful",Sheet1!$L3905,"")</f>
        <v/>
      </c>
      <c r="G3905">
        <f>IF(Sheet1!$F3905="failed",Sheet1!$L3905,"")</f>
        <v>0</v>
      </c>
    </row>
    <row r="3906" spans="5:7" x14ac:dyDescent="0.25">
      <c r="E3906">
        <v>3905</v>
      </c>
      <c r="F3906" t="str">
        <f>IF(Sheet1!F3906="successful",Sheet1!$L3906,"")</f>
        <v/>
      </c>
      <c r="G3906">
        <f>IF(Sheet1!$F3906="failed",Sheet1!$L3906,"")</f>
        <v>2</v>
      </c>
    </row>
    <row r="3907" spans="5:7" x14ac:dyDescent="0.25">
      <c r="E3907">
        <v>3906</v>
      </c>
      <c r="F3907" t="str">
        <f>IF(Sheet1!F3907="successful",Sheet1!$L3907,"")</f>
        <v/>
      </c>
      <c r="G3907">
        <f>IF(Sheet1!$F3907="failed",Sheet1!$L3907,"")</f>
        <v>7</v>
      </c>
    </row>
    <row r="3908" spans="5:7" x14ac:dyDescent="0.25">
      <c r="E3908">
        <v>3907</v>
      </c>
      <c r="F3908" t="str">
        <f>IF(Sheet1!F3908="successful",Sheet1!$L3908,"")</f>
        <v/>
      </c>
      <c r="G3908">
        <f>IF(Sheet1!$F3908="failed",Sheet1!$L3908,"")</f>
        <v>16</v>
      </c>
    </row>
    <row r="3909" spans="5:7" x14ac:dyDescent="0.25">
      <c r="E3909">
        <v>3908</v>
      </c>
      <c r="F3909" t="str">
        <f>IF(Sheet1!F3909="successful",Sheet1!$L3909,"")</f>
        <v/>
      </c>
      <c r="G3909">
        <f>IF(Sheet1!$F3909="failed",Sheet1!$L3909,"")</f>
        <v>4</v>
      </c>
    </row>
    <row r="3910" spans="5:7" x14ac:dyDescent="0.25">
      <c r="E3910">
        <v>3909</v>
      </c>
      <c r="F3910" t="str">
        <f>IF(Sheet1!F3910="successful",Sheet1!$L3910,"")</f>
        <v/>
      </c>
      <c r="G3910">
        <f>IF(Sheet1!$F3910="failed",Sheet1!$L3910,"")</f>
        <v>4</v>
      </c>
    </row>
    <row r="3911" spans="5:7" x14ac:dyDescent="0.25">
      <c r="E3911">
        <v>3910</v>
      </c>
      <c r="F3911" t="str">
        <f>IF(Sheet1!F3911="successful",Sheet1!$L3911,"")</f>
        <v/>
      </c>
      <c r="G3911">
        <f>IF(Sheet1!$F3911="failed",Sheet1!$L3911,"")</f>
        <v>4</v>
      </c>
    </row>
    <row r="3912" spans="5:7" x14ac:dyDescent="0.25">
      <c r="E3912">
        <v>3911</v>
      </c>
      <c r="F3912" t="str">
        <f>IF(Sheet1!F3912="successful",Sheet1!$L3912,"")</f>
        <v/>
      </c>
      <c r="G3912">
        <f>IF(Sheet1!$F3912="failed",Sheet1!$L3912,"")</f>
        <v>3</v>
      </c>
    </row>
    <row r="3913" spans="5:7" x14ac:dyDescent="0.25">
      <c r="E3913">
        <v>3912</v>
      </c>
      <c r="F3913" t="str">
        <f>IF(Sheet1!F3913="successful",Sheet1!$L3913,"")</f>
        <v/>
      </c>
      <c r="G3913">
        <f>IF(Sheet1!$F3913="failed",Sheet1!$L3913,"")</f>
        <v>36</v>
      </c>
    </row>
    <row r="3914" spans="5:7" x14ac:dyDescent="0.25">
      <c r="E3914">
        <v>3913</v>
      </c>
      <c r="F3914" t="str">
        <f>IF(Sheet1!F3914="successful",Sheet1!$L3914,"")</f>
        <v/>
      </c>
      <c r="G3914">
        <f>IF(Sheet1!$F3914="failed",Sheet1!$L3914,"")</f>
        <v>1</v>
      </c>
    </row>
    <row r="3915" spans="5:7" x14ac:dyDescent="0.25">
      <c r="E3915">
        <v>3914</v>
      </c>
      <c r="F3915" t="str">
        <f>IF(Sheet1!F3915="successful",Sheet1!$L3915,"")</f>
        <v/>
      </c>
      <c r="G3915">
        <f>IF(Sheet1!$F3915="failed",Sheet1!$L3915,"")</f>
        <v>7</v>
      </c>
    </row>
    <row r="3916" spans="5:7" x14ac:dyDescent="0.25">
      <c r="E3916">
        <v>3915</v>
      </c>
      <c r="F3916" t="str">
        <f>IF(Sheet1!F3916="successful",Sheet1!$L3916,"")</f>
        <v/>
      </c>
      <c r="G3916">
        <f>IF(Sheet1!$F3916="failed",Sheet1!$L3916,"")</f>
        <v>27</v>
      </c>
    </row>
    <row r="3917" spans="5:7" x14ac:dyDescent="0.25">
      <c r="E3917">
        <v>3916</v>
      </c>
      <c r="F3917" t="str">
        <f>IF(Sheet1!F3917="successful",Sheet1!$L3917,"")</f>
        <v/>
      </c>
      <c r="G3917">
        <f>IF(Sheet1!$F3917="failed",Sheet1!$L3917,"")</f>
        <v>1</v>
      </c>
    </row>
    <row r="3918" spans="5:7" x14ac:dyDescent="0.25">
      <c r="E3918">
        <v>3917</v>
      </c>
      <c r="F3918" t="str">
        <f>IF(Sheet1!F3918="successful",Sheet1!$L3918,"")</f>
        <v/>
      </c>
      <c r="G3918">
        <f>IF(Sheet1!$F3918="failed",Sheet1!$L3918,"")</f>
        <v>0</v>
      </c>
    </row>
    <row r="3919" spans="5:7" x14ac:dyDescent="0.25">
      <c r="E3919">
        <v>3918</v>
      </c>
      <c r="F3919" t="str">
        <f>IF(Sheet1!F3919="successful",Sheet1!$L3919,"")</f>
        <v/>
      </c>
      <c r="G3919">
        <f>IF(Sheet1!$F3919="failed",Sheet1!$L3919,"")</f>
        <v>1</v>
      </c>
    </row>
    <row r="3920" spans="5:7" x14ac:dyDescent="0.25">
      <c r="E3920">
        <v>3919</v>
      </c>
      <c r="F3920" t="str">
        <f>IF(Sheet1!F3920="successful",Sheet1!$L3920,"")</f>
        <v/>
      </c>
      <c r="G3920">
        <f>IF(Sheet1!$F3920="failed",Sheet1!$L3920,"")</f>
        <v>3</v>
      </c>
    </row>
    <row r="3921" spans="5:7" x14ac:dyDescent="0.25">
      <c r="E3921">
        <v>3920</v>
      </c>
      <c r="F3921" t="str">
        <f>IF(Sheet1!F3921="successful",Sheet1!$L3921,"")</f>
        <v/>
      </c>
      <c r="G3921">
        <f>IF(Sheet1!$F3921="failed",Sheet1!$L3921,"")</f>
        <v>3</v>
      </c>
    </row>
    <row r="3922" spans="5:7" x14ac:dyDescent="0.25">
      <c r="E3922">
        <v>3921</v>
      </c>
      <c r="F3922" t="str">
        <f>IF(Sheet1!F3922="successful",Sheet1!$L3922,"")</f>
        <v/>
      </c>
      <c r="G3922">
        <f>IF(Sheet1!$F3922="failed",Sheet1!$L3922,"")</f>
        <v>3</v>
      </c>
    </row>
    <row r="3923" spans="5:7" x14ac:dyDescent="0.25">
      <c r="E3923">
        <v>3922</v>
      </c>
      <c r="F3923" t="str">
        <f>IF(Sheet1!F3923="successful",Sheet1!$L3923,"")</f>
        <v/>
      </c>
      <c r="G3923">
        <f>IF(Sheet1!$F3923="failed",Sheet1!$L3923,"")</f>
        <v>0</v>
      </c>
    </row>
    <row r="3924" spans="5:7" x14ac:dyDescent="0.25">
      <c r="E3924">
        <v>3923</v>
      </c>
      <c r="F3924" t="str">
        <f>IF(Sheet1!F3924="successful",Sheet1!$L3924,"")</f>
        <v/>
      </c>
      <c r="G3924">
        <f>IF(Sheet1!$F3924="failed",Sheet1!$L3924,"")</f>
        <v>6</v>
      </c>
    </row>
    <row r="3925" spans="5:7" x14ac:dyDescent="0.25">
      <c r="E3925">
        <v>3924</v>
      </c>
      <c r="F3925" t="str">
        <f>IF(Sheet1!F3925="successful",Sheet1!$L3925,"")</f>
        <v/>
      </c>
      <c r="G3925">
        <f>IF(Sheet1!$F3925="failed",Sheet1!$L3925,"")</f>
        <v>17</v>
      </c>
    </row>
    <row r="3926" spans="5:7" x14ac:dyDescent="0.25">
      <c r="E3926">
        <v>3925</v>
      </c>
      <c r="F3926" t="str">
        <f>IF(Sheet1!F3926="successful",Sheet1!$L3926,"")</f>
        <v/>
      </c>
      <c r="G3926">
        <f>IF(Sheet1!$F3926="failed",Sheet1!$L3926,"")</f>
        <v>40</v>
      </c>
    </row>
    <row r="3927" spans="5:7" x14ac:dyDescent="0.25">
      <c r="E3927">
        <v>3926</v>
      </c>
      <c r="F3927" t="str">
        <f>IF(Sheet1!F3927="successful",Sheet1!$L3927,"")</f>
        <v/>
      </c>
      <c r="G3927">
        <f>IF(Sheet1!$F3927="failed",Sheet1!$L3927,"")</f>
        <v>3</v>
      </c>
    </row>
    <row r="3928" spans="5:7" x14ac:dyDescent="0.25">
      <c r="E3928">
        <v>3927</v>
      </c>
      <c r="F3928" t="str">
        <f>IF(Sheet1!F3928="successful",Sheet1!$L3928,"")</f>
        <v/>
      </c>
      <c r="G3928">
        <f>IF(Sheet1!$F3928="failed",Sheet1!$L3928,"")</f>
        <v>1</v>
      </c>
    </row>
    <row r="3929" spans="5:7" x14ac:dyDescent="0.25">
      <c r="E3929">
        <v>3928</v>
      </c>
      <c r="F3929" t="str">
        <f>IF(Sheet1!F3929="successful",Sheet1!$L3929,"")</f>
        <v/>
      </c>
      <c r="G3929">
        <f>IF(Sheet1!$F3929="failed",Sheet1!$L3929,"")</f>
        <v>2</v>
      </c>
    </row>
    <row r="3930" spans="5:7" x14ac:dyDescent="0.25">
      <c r="E3930">
        <v>3929</v>
      </c>
      <c r="F3930" t="str">
        <f>IF(Sheet1!F3930="successful",Sheet1!$L3930,"")</f>
        <v/>
      </c>
      <c r="G3930">
        <f>IF(Sheet1!$F3930="failed",Sheet1!$L3930,"")</f>
        <v>7</v>
      </c>
    </row>
    <row r="3931" spans="5:7" x14ac:dyDescent="0.25">
      <c r="E3931">
        <v>3930</v>
      </c>
      <c r="F3931" t="str">
        <f>IF(Sheet1!F3931="successful",Sheet1!$L3931,"")</f>
        <v/>
      </c>
      <c r="G3931">
        <f>IF(Sheet1!$F3931="failed",Sheet1!$L3931,"")</f>
        <v>14</v>
      </c>
    </row>
    <row r="3932" spans="5:7" x14ac:dyDescent="0.25">
      <c r="E3932">
        <v>3931</v>
      </c>
      <c r="F3932" t="str">
        <f>IF(Sheet1!F3932="successful",Sheet1!$L3932,"")</f>
        <v/>
      </c>
      <c r="G3932">
        <f>IF(Sheet1!$F3932="failed",Sheet1!$L3932,"")</f>
        <v>0</v>
      </c>
    </row>
    <row r="3933" spans="5:7" x14ac:dyDescent="0.25">
      <c r="E3933">
        <v>3932</v>
      </c>
      <c r="F3933" t="str">
        <f>IF(Sheet1!F3933="successful",Sheet1!$L3933,"")</f>
        <v/>
      </c>
      <c r="G3933">
        <f>IF(Sheet1!$F3933="failed",Sheet1!$L3933,"")</f>
        <v>0</v>
      </c>
    </row>
    <row r="3934" spans="5:7" x14ac:dyDescent="0.25">
      <c r="E3934">
        <v>3933</v>
      </c>
      <c r="F3934" t="str">
        <f>IF(Sheet1!F3934="successful",Sheet1!$L3934,"")</f>
        <v/>
      </c>
      <c r="G3934">
        <f>IF(Sheet1!$F3934="failed",Sheet1!$L3934,"")</f>
        <v>1</v>
      </c>
    </row>
    <row r="3935" spans="5:7" x14ac:dyDescent="0.25">
      <c r="E3935">
        <v>3934</v>
      </c>
      <c r="F3935" t="str">
        <f>IF(Sheet1!F3935="successful",Sheet1!$L3935,"")</f>
        <v/>
      </c>
      <c r="G3935">
        <f>IF(Sheet1!$F3935="failed",Sheet1!$L3935,"")</f>
        <v>12</v>
      </c>
    </row>
    <row r="3936" spans="5:7" x14ac:dyDescent="0.25">
      <c r="E3936">
        <v>3935</v>
      </c>
      <c r="F3936" t="str">
        <f>IF(Sheet1!F3936="successful",Sheet1!$L3936,"")</f>
        <v/>
      </c>
      <c r="G3936">
        <f>IF(Sheet1!$F3936="failed",Sheet1!$L3936,"")</f>
        <v>12</v>
      </c>
    </row>
    <row r="3937" spans="5:7" x14ac:dyDescent="0.25">
      <c r="E3937">
        <v>3936</v>
      </c>
      <c r="F3937" t="str">
        <f>IF(Sheet1!F3937="successful",Sheet1!$L3937,"")</f>
        <v/>
      </c>
      <c r="G3937">
        <f>IF(Sheet1!$F3937="failed",Sheet1!$L3937,"")</f>
        <v>23</v>
      </c>
    </row>
    <row r="3938" spans="5:7" x14ac:dyDescent="0.25">
      <c r="E3938">
        <v>3937</v>
      </c>
      <c r="F3938" t="str">
        <f>IF(Sheet1!F3938="successful",Sheet1!$L3938,"")</f>
        <v/>
      </c>
      <c r="G3938">
        <f>IF(Sheet1!$F3938="failed",Sheet1!$L3938,"")</f>
        <v>0</v>
      </c>
    </row>
    <row r="3939" spans="5:7" x14ac:dyDescent="0.25">
      <c r="E3939">
        <v>3938</v>
      </c>
      <c r="F3939" t="str">
        <f>IF(Sheet1!F3939="successful",Sheet1!$L3939,"")</f>
        <v/>
      </c>
      <c r="G3939">
        <f>IF(Sheet1!$F3939="failed",Sheet1!$L3939,"")</f>
        <v>10</v>
      </c>
    </row>
    <row r="3940" spans="5:7" x14ac:dyDescent="0.25">
      <c r="E3940">
        <v>3939</v>
      </c>
      <c r="F3940" t="str">
        <f>IF(Sheet1!F3940="successful",Sheet1!$L3940,"")</f>
        <v/>
      </c>
      <c r="G3940">
        <f>IF(Sheet1!$F3940="failed",Sheet1!$L3940,"")</f>
        <v>5</v>
      </c>
    </row>
    <row r="3941" spans="5:7" x14ac:dyDescent="0.25">
      <c r="E3941">
        <v>3940</v>
      </c>
      <c r="F3941" t="str">
        <f>IF(Sheet1!F3941="successful",Sheet1!$L3941,"")</f>
        <v/>
      </c>
      <c r="G3941">
        <f>IF(Sheet1!$F3941="failed",Sheet1!$L3941,"")</f>
        <v>1</v>
      </c>
    </row>
    <row r="3942" spans="5:7" x14ac:dyDescent="0.25">
      <c r="E3942">
        <v>3941</v>
      </c>
      <c r="F3942" t="str">
        <f>IF(Sheet1!F3942="successful",Sheet1!$L3942,"")</f>
        <v/>
      </c>
      <c r="G3942">
        <f>IF(Sheet1!$F3942="failed",Sheet1!$L3942,"")</f>
        <v>2</v>
      </c>
    </row>
    <row r="3943" spans="5:7" x14ac:dyDescent="0.25">
      <c r="E3943">
        <v>3942</v>
      </c>
      <c r="F3943" t="str">
        <f>IF(Sheet1!F3943="successful",Sheet1!$L3943,"")</f>
        <v/>
      </c>
      <c r="G3943">
        <f>IF(Sheet1!$F3943="failed",Sheet1!$L3943,"")</f>
        <v>2</v>
      </c>
    </row>
    <row r="3944" spans="5:7" x14ac:dyDescent="0.25">
      <c r="E3944">
        <v>3943</v>
      </c>
      <c r="F3944" t="str">
        <f>IF(Sheet1!F3944="successful",Sheet1!$L3944,"")</f>
        <v/>
      </c>
      <c r="G3944">
        <f>IF(Sheet1!$F3944="failed",Sheet1!$L3944,"")</f>
        <v>0</v>
      </c>
    </row>
    <row r="3945" spans="5:7" x14ac:dyDescent="0.25">
      <c r="E3945">
        <v>3944</v>
      </c>
      <c r="F3945" t="str">
        <f>IF(Sheet1!F3945="successful",Sheet1!$L3945,"")</f>
        <v/>
      </c>
      <c r="G3945">
        <f>IF(Sheet1!$F3945="failed",Sheet1!$L3945,"")</f>
        <v>13</v>
      </c>
    </row>
    <row r="3946" spans="5:7" x14ac:dyDescent="0.25">
      <c r="E3946">
        <v>3945</v>
      </c>
      <c r="F3946" t="str">
        <f>IF(Sheet1!F3946="successful",Sheet1!$L3946,"")</f>
        <v/>
      </c>
      <c r="G3946">
        <f>IF(Sheet1!$F3946="failed",Sheet1!$L3946,"")</f>
        <v>0</v>
      </c>
    </row>
    <row r="3947" spans="5:7" x14ac:dyDescent="0.25">
      <c r="E3947">
        <v>3946</v>
      </c>
      <c r="F3947" t="str">
        <f>IF(Sheet1!F3947="successful",Sheet1!$L3947,"")</f>
        <v/>
      </c>
      <c r="G3947">
        <f>IF(Sheet1!$F3947="failed",Sheet1!$L3947,"")</f>
        <v>1</v>
      </c>
    </row>
    <row r="3948" spans="5:7" x14ac:dyDescent="0.25">
      <c r="E3948">
        <v>3947</v>
      </c>
      <c r="F3948" t="str">
        <f>IF(Sheet1!F3948="successful",Sheet1!$L3948,"")</f>
        <v/>
      </c>
      <c r="G3948">
        <f>IF(Sheet1!$F3948="failed",Sheet1!$L3948,"")</f>
        <v>5</v>
      </c>
    </row>
    <row r="3949" spans="5:7" x14ac:dyDescent="0.25">
      <c r="E3949">
        <v>3948</v>
      </c>
      <c r="F3949" t="str">
        <f>IF(Sheet1!F3949="successful",Sheet1!$L3949,"")</f>
        <v/>
      </c>
      <c r="G3949">
        <f>IF(Sheet1!$F3949="failed",Sheet1!$L3949,"")</f>
        <v>2</v>
      </c>
    </row>
    <row r="3950" spans="5:7" x14ac:dyDescent="0.25">
      <c r="E3950">
        <v>3949</v>
      </c>
      <c r="F3950" t="str">
        <f>IF(Sheet1!F3950="successful",Sheet1!$L3950,"")</f>
        <v/>
      </c>
      <c r="G3950">
        <f>IF(Sheet1!$F3950="failed",Sheet1!$L3950,"")</f>
        <v>0</v>
      </c>
    </row>
    <row r="3951" spans="5:7" x14ac:dyDescent="0.25">
      <c r="E3951">
        <v>3950</v>
      </c>
      <c r="F3951" t="str">
        <f>IF(Sheet1!F3951="successful",Sheet1!$L3951,"")</f>
        <v/>
      </c>
      <c r="G3951">
        <f>IF(Sheet1!$F3951="failed",Sheet1!$L3951,"")</f>
        <v>32</v>
      </c>
    </row>
    <row r="3952" spans="5:7" x14ac:dyDescent="0.25">
      <c r="E3952">
        <v>3951</v>
      </c>
      <c r="F3952" t="str">
        <f>IF(Sheet1!F3952="successful",Sheet1!$L3952,"")</f>
        <v/>
      </c>
      <c r="G3952">
        <f>IF(Sheet1!$F3952="failed",Sheet1!$L3952,"")</f>
        <v>1</v>
      </c>
    </row>
    <row r="3953" spans="5:7" x14ac:dyDescent="0.25">
      <c r="E3953">
        <v>3952</v>
      </c>
      <c r="F3953" t="str">
        <f>IF(Sheet1!F3953="successful",Sheet1!$L3953,"")</f>
        <v/>
      </c>
      <c r="G3953">
        <f>IF(Sheet1!$F3953="failed",Sheet1!$L3953,"")</f>
        <v>1</v>
      </c>
    </row>
    <row r="3954" spans="5:7" x14ac:dyDescent="0.25">
      <c r="E3954">
        <v>3953</v>
      </c>
      <c r="F3954" t="str">
        <f>IF(Sheet1!F3954="successful",Sheet1!$L3954,"")</f>
        <v/>
      </c>
      <c r="G3954">
        <f>IF(Sheet1!$F3954="failed",Sheet1!$L3954,"")</f>
        <v>1</v>
      </c>
    </row>
    <row r="3955" spans="5:7" x14ac:dyDescent="0.25">
      <c r="E3955">
        <v>3954</v>
      </c>
      <c r="F3955" t="str">
        <f>IF(Sheet1!F3955="successful",Sheet1!$L3955,"")</f>
        <v/>
      </c>
      <c r="G3955">
        <f>IF(Sheet1!$F3955="failed",Sheet1!$L3955,"")</f>
        <v>0</v>
      </c>
    </row>
    <row r="3956" spans="5:7" x14ac:dyDescent="0.25">
      <c r="E3956">
        <v>3955</v>
      </c>
      <c r="F3956" t="str">
        <f>IF(Sheet1!F3956="successful",Sheet1!$L3956,"")</f>
        <v/>
      </c>
      <c r="G3956">
        <f>IF(Sheet1!$F3956="failed",Sheet1!$L3956,"")</f>
        <v>0</v>
      </c>
    </row>
    <row r="3957" spans="5:7" x14ac:dyDescent="0.25">
      <c r="E3957">
        <v>3956</v>
      </c>
      <c r="F3957" t="str">
        <f>IF(Sheet1!F3957="successful",Sheet1!$L3957,"")</f>
        <v/>
      </c>
      <c r="G3957">
        <f>IF(Sheet1!$F3957="failed",Sheet1!$L3957,"")</f>
        <v>8</v>
      </c>
    </row>
    <row r="3958" spans="5:7" x14ac:dyDescent="0.25">
      <c r="E3958">
        <v>3957</v>
      </c>
      <c r="F3958" t="str">
        <f>IF(Sheet1!F3958="successful",Sheet1!$L3958,"")</f>
        <v/>
      </c>
      <c r="G3958">
        <f>IF(Sheet1!$F3958="failed",Sheet1!$L3958,"")</f>
        <v>0</v>
      </c>
    </row>
    <row r="3959" spans="5:7" x14ac:dyDescent="0.25">
      <c r="E3959">
        <v>3958</v>
      </c>
      <c r="F3959" t="str">
        <f>IF(Sheet1!F3959="successful",Sheet1!$L3959,"")</f>
        <v/>
      </c>
      <c r="G3959">
        <f>IF(Sheet1!$F3959="failed",Sheet1!$L3959,"")</f>
        <v>1</v>
      </c>
    </row>
    <row r="3960" spans="5:7" x14ac:dyDescent="0.25">
      <c r="E3960">
        <v>3959</v>
      </c>
      <c r="F3960" t="str">
        <f>IF(Sheet1!F3960="successful",Sheet1!$L3960,"")</f>
        <v/>
      </c>
      <c r="G3960">
        <f>IF(Sheet1!$F3960="failed",Sheet1!$L3960,"")</f>
        <v>16</v>
      </c>
    </row>
    <row r="3961" spans="5:7" x14ac:dyDescent="0.25">
      <c r="E3961">
        <v>3960</v>
      </c>
      <c r="F3961" t="str">
        <f>IF(Sheet1!F3961="successful",Sheet1!$L3961,"")</f>
        <v/>
      </c>
      <c r="G3961">
        <f>IF(Sheet1!$F3961="failed",Sheet1!$L3961,"")</f>
        <v>12</v>
      </c>
    </row>
    <row r="3962" spans="5:7" x14ac:dyDescent="0.25">
      <c r="E3962">
        <v>3961</v>
      </c>
      <c r="F3962" t="str">
        <f>IF(Sheet1!F3962="successful",Sheet1!$L3962,"")</f>
        <v/>
      </c>
      <c r="G3962">
        <f>IF(Sheet1!$F3962="failed",Sheet1!$L3962,"")</f>
        <v>4</v>
      </c>
    </row>
    <row r="3963" spans="5:7" x14ac:dyDescent="0.25">
      <c r="E3963">
        <v>3962</v>
      </c>
      <c r="F3963" t="str">
        <f>IF(Sheet1!F3963="successful",Sheet1!$L3963,"")</f>
        <v/>
      </c>
      <c r="G3963">
        <f>IF(Sheet1!$F3963="failed",Sheet1!$L3963,"")</f>
        <v>2</v>
      </c>
    </row>
    <row r="3964" spans="5:7" x14ac:dyDescent="0.25">
      <c r="E3964">
        <v>3963</v>
      </c>
      <c r="F3964" t="str">
        <f>IF(Sheet1!F3964="successful",Sheet1!$L3964,"")</f>
        <v/>
      </c>
      <c r="G3964">
        <f>IF(Sheet1!$F3964="failed",Sheet1!$L3964,"")</f>
        <v>3</v>
      </c>
    </row>
    <row r="3965" spans="5:7" x14ac:dyDescent="0.25">
      <c r="E3965">
        <v>3964</v>
      </c>
      <c r="F3965" t="str">
        <f>IF(Sheet1!F3965="successful",Sheet1!$L3965,"")</f>
        <v/>
      </c>
      <c r="G3965">
        <f>IF(Sheet1!$F3965="failed",Sheet1!$L3965,"")</f>
        <v>0</v>
      </c>
    </row>
    <row r="3966" spans="5:7" x14ac:dyDescent="0.25">
      <c r="E3966">
        <v>3965</v>
      </c>
      <c r="F3966" t="str">
        <f>IF(Sheet1!F3966="successful",Sheet1!$L3966,"")</f>
        <v/>
      </c>
      <c r="G3966">
        <f>IF(Sheet1!$F3966="failed",Sheet1!$L3966,"")</f>
        <v>3</v>
      </c>
    </row>
    <row r="3967" spans="5:7" x14ac:dyDescent="0.25">
      <c r="E3967">
        <v>3966</v>
      </c>
      <c r="F3967" t="str">
        <f>IF(Sheet1!F3967="successful",Sheet1!$L3967,"")</f>
        <v/>
      </c>
      <c r="G3967">
        <f>IF(Sheet1!$F3967="failed",Sheet1!$L3967,"")</f>
        <v>4</v>
      </c>
    </row>
    <row r="3968" spans="5:7" x14ac:dyDescent="0.25">
      <c r="E3968">
        <v>3967</v>
      </c>
      <c r="F3968" t="str">
        <f>IF(Sheet1!F3968="successful",Sheet1!$L3968,"")</f>
        <v/>
      </c>
      <c r="G3968">
        <f>IF(Sheet1!$F3968="failed",Sheet1!$L3968,"")</f>
        <v>2</v>
      </c>
    </row>
    <row r="3969" spans="5:7" x14ac:dyDescent="0.25">
      <c r="E3969">
        <v>3968</v>
      </c>
      <c r="F3969" t="str">
        <f>IF(Sheet1!F3969="successful",Sheet1!$L3969,"")</f>
        <v/>
      </c>
      <c r="G3969">
        <f>IF(Sheet1!$F3969="failed",Sheet1!$L3969,"")</f>
        <v>10</v>
      </c>
    </row>
    <row r="3970" spans="5:7" x14ac:dyDescent="0.25">
      <c r="E3970">
        <v>3969</v>
      </c>
      <c r="F3970" t="str">
        <f>IF(Sheet1!F3970="successful",Sheet1!$L3970,"")</f>
        <v/>
      </c>
      <c r="G3970">
        <f>IF(Sheet1!$F3970="failed",Sheet1!$L3970,"")</f>
        <v>11</v>
      </c>
    </row>
    <row r="3971" spans="5:7" x14ac:dyDescent="0.25">
      <c r="E3971">
        <v>3970</v>
      </c>
      <c r="F3971" t="str">
        <f>IF(Sheet1!F3971="successful",Sheet1!$L3971,"")</f>
        <v/>
      </c>
      <c r="G3971">
        <f>IF(Sheet1!$F3971="failed",Sheet1!$L3971,"")</f>
        <v>6</v>
      </c>
    </row>
    <row r="3972" spans="5:7" x14ac:dyDescent="0.25">
      <c r="E3972">
        <v>3971</v>
      </c>
      <c r="F3972" t="str">
        <f>IF(Sheet1!F3972="successful",Sheet1!$L3972,"")</f>
        <v/>
      </c>
      <c r="G3972">
        <f>IF(Sheet1!$F3972="failed",Sheet1!$L3972,"")</f>
        <v>2</v>
      </c>
    </row>
    <row r="3973" spans="5:7" x14ac:dyDescent="0.25">
      <c r="E3973">
        <v>3972</v>
      </c>
      <c r="F3973" t="str">
        <f>IF(Sheet1!F3973="successful",Sheet1!$L3973,"")</f>
        <v/>
      </c>
      <c r="G3973">
        <f>IF(Sheet1!$F3973="failed",Sheet1!$L3973,"")</f>
        <v>6</v>
      </c>
    </row>
    <row r="3974" spans="5:7" x14ac:dyDescent="0.25">
      <c r="E3974">
        <v>3973</v>
      </c>
      <c r="F3974" t="str">
        <f>IF(Sheet1!F3974="successful",Sheet1!$L3974,"")</f>
        <v/>
      </c>
      <c r="G3974">
        <f>IF(Sheet1!$F3974="failed",Sheet1!$L3974,"")</f>
        <v>8</v>
      </c>
    </row>
    <row r="3975" spans="5:7" x14ac:dyDescent="0.25">
      <c r="E3975">
        <v>3974</v>
      </c>
      <c r="F3975" t="str">
        <f>IF(Sheet1!F3975="successful",Sheet1!$L3975,"")</f>
        <v/>
      </c>
      <c r="G3975">
        <f>IF(Sheet1!$F3975="failed",Sheet1!$L3975,"")</f>
        <v>37</v>
      </c>
    </row>
    <row r="3976" spans="5:7" x14ac:dyDescent="0.25">
      <c r="E3976">
        <v>3975</v>
      </c>
      <c r="F3976" t="str">
        <f>IF(Sheet1!F3976="successful",Sheet1!$L3976,"")</f>
        <v/>
      </c>
      <c r="G3976">
        <f>IF(Sheet1!$F3976="failed",Sheet1!$L3976,"")</f>
        <v>11</v>
      </c>
    </row>
    <row r="3977" spans="5:7" x14ac:dyDescent="0.25">
      <c r="E3977">
        <v>3976</v>
      </c>
      <c r="F3977" t="str">
        <f>IF(Sheet1!F3977="successful",Sheet1!$L3977,"")</f>
        <v/>
      </c>
      <c r="G3977">
        <f>IF(Sheet1!$F3977="failed",Sheet1!$L3977,"")</f>
        <v>0</v>
      </c>
    </row>
    <row r="3978" spans="5:7" x14ac:dyDescent="0.25">
      <c r="E3978">
        <v>3977</v>
      </c>
      <c r="F3978" t="str">
        <f>IF(Sheet1!F3978="successful",Sheet1!$L3978,"")</f>
        <v/>
      </c>
      <c r="G3978">
        <f>IF(Sheet1!$F3978="failed",Sheet1!$L3978,"")</f>
        <v>10</v>
      </c>
    </row>
    <row r="3979" spans="5:7" x14ac:dyDescent="0.25">
      <c r="E3979">
        <v>3978</v>
      </c>
      <c r="F3979" t="str">
        <f>IF(Sheet1!F3979="successful",Sheet1!$L3979,"")</f>
        <v/>
      </c>
      <c r="G3979">
        <f>IF(Sheet1!$F3979="failed",Sheet1!$L3979,"")</f>
        <v>6</v>
      </c>
    </row>
    <row r="3980" spans="5:7" x14ac:dyDescent="0.25">
      <c r="E3980">
        <v>3979</v>
      </c>
      <c r="F3980" t="str">
        <f>IF(Sheet1!F3980="successful",Sheet1!$L3980,"")</f>
        <v/>
      </c>
      <c r="G3980">
        <f>IF(Sheet1!$F3980="failed",Sheet1!$L3980,"")</f>
        <v>8</v>
      </c>
    </row>
    <row r="3981" spans="5:7" x14ac:dyDescent="0.25">
      <c r="E3981">
        <v>3980</v>
      </c>
      <c r="F3981" t="str">
        <f>IF(Sheet1!F3981="successful",Sheet1!$L3981,"")</f>
        <v/>
      </c>
      <c r="G3981">
        <f>IF(Sheet1!$F3981="failed",Sheet1!$L3981,"")</f>
        <v>6</v>
      </c>
    </row>
    <row r="3982" spans="5:7" x14ac:dyDescent="0.25">
      <c r="E3982">
        <v>3981</v>
      </c>
      <c r="F3982" t="str">
        <f>IF(Sheet1!F3982="successful",Sheet1!$L3982,"")</f>
        <v/>
      </c>
      <c r="G3982">
        <f>IF(Sheet1!$F3982="failed",Sheet1!$L3982,"")</f>
        <v>7</v>
      </c>
    </row>
    <row r="3983" spans="5:7" x14ac:dyDescent="0.25">
      <c r="E3983">
        <v>3982</v>
      </c>
      <c r="F3983" t="str">
        <f>IF(Sheet1!F3983="successful",Sheet1!$L3983,"")</f>
        <v/>
      </c>
      <c r="G3983">
        <f>IF(Sheet1!$F3983="failed",Sheet1!$L3983,"")</f>
        <v>7</v>
      </c>
    </row>
    <row r="3984" spans="5:7" x14ac:dyDescent="0.25">
      <c r="E3984">
        <v>3983</v>
      </c>
      <c r="F3984" t="str">
        <f>IF(Sheet1!F3984="successful",Sheet1!$L3984,"")</f>
        <v/>
      </c>
      <c r="G3984">
        <f>IF(Sheet1!$F3984="failed",Sheet1!$L3984,"")</f>
        <v>5</v>
      </c>
    </row>
    <row r="3985" spans="5:7" x14ac:dyDescent="0.25">
      <c r="E3985">
        <v>3984</v>
      </c>
      <c r="F3985" t="str">
        <f>IF(Sheet1!F3985="successful",Sheet1!$L3985,"")</f>
        <v/>
      </c>
      <c r="G3985">
        <f>IF(Sheet1!$F3985="failed",Sheet1!$L3985,"")</f>
        <v>46</v>
      </c>
    </row>
    <row r="3986" spans="5:7" x14ac:dyDescent="0.25">
      <c r="E3986">
        <v>3985</v>
      </c>
      <c r="F3986" t="str">
        <f>IF(Sheet1!F3986="successful",Sheet1!$L3986,"")</f>
        <v/>
      </c>
      <c r="G3986">
        <f>IF(Sheet1!$F3986="failed",Sheet1!$L3986,"")</f>
        <v>10</v>
      </c>
    </row>
    <row r="3987" spans="5:7" x14ac:dyDescent="0.25">
      <c r="E3987">
        <v>3986</v>
      </c>
      <c r="F3987" t="str">
        <f>IF(Sheet1!F3987="successful",Sheet1!$L3987,"")</f>
        <v/>
      </c>
      <c r="G3987">
        <f>IF(Sheet1!$F3987="failed",Sheet1!$L3987,"")</f>
        <v>19</v>
      </c>
    </row>
    <row r="3988" spans="5:7" x14ac:dyDescent="0.25">
      <c r="E3988">
        <v>3987</v>
      </c>
      <c r="F3988" t="str">
        <f>IF(Sheet1!F3988="successful",Sheet1!$L3988,"")</f>
        <v/>
      </c>
      <c r="G3988">
        <f>IF(Sheet1!$F3988="failed",Sheet1!$L3988,"")</f>
        <v>13</v>
      </c>
    </row>
    <row r="3989" spans="5:7" x14ac:dyDescent="0.25">
      <c r="E3989">
        <v>3988</v>
      </c>
      <c r="F3989" t="str">
        <f>IF(Sheet1!F3989="successful",Sheet1!$L3989,"")</f>
        <v/>
      </c>
      <c r="G3989">
        <f>IF(Sheet1!$F3989="failed",Sheet1!$L3989,"")</f>
        <v>13</v>
      </c>
    </row>
    <row r="3990" spans="5:7" x14ac:dyDescent="0.25">
      <c r="E3990">
        <v>3989</v>
      </c>
      <c r="F3990" t="str">
        <f>IF(Sheet1!F3990="successful",Sheet1!$L3990,"")</f>
        <v/>
      </c>
      <c r="G3990">
        <f>IF(Sheet1!$F3990="failed",Sheet1!$L3990,"")</f>
        <v>4</v>
      </c>
    </row>
    <row r="3991" spans="5:7" x14ac:dyDescent="0.25">
      <c r="E3991">
        <v>3990</v>
      </c>
      <c r="F3991" t="str">
        <f>IF(Sheet1!F3991="successful",Sheet1!$L3991,"")</f>
        <v/>
      </c>
      <c r="G3991">
        <f>IF(Sheet1!$F3991="failed",Sheet1!$L3991,"")</f>
        <v>0</v>
      </c>
    </row>
    <row r="3992" spans="5:7" x14ac:dyDescent="0.25">
      <c r="E3992">
        <v>3991</v>
      </c>
      <c r="F3992" t="str">
        <f>IF(Sheet1!F3992="successful",Sheet1!$L3992,"")</f>
        <v/>
      </c>
      <c r="G3992">
        <f>IF(Sheet1!$F3992="failed",Sheet1!$L3992,"")</f>
        <v>3</v>
      </c>
    </row>
    <row r="3993" spans="5:7" x14ac:dyDescent="0.25">
      <c r="E3993">
        <v>3992</v>
      </c>
      <c r="F3993" t="str">
        <f>IF(Sheet1!F3993="successful",Sheet1!$L3993,"")</f>
        <v/>
      </c>
      <c r="G3993">
        <f>IF(Sheet1!$F3993="failed",Sheet1!$L3993,"")</f>
        <v>1</v>
      </c>
    </row>
    <row r="3994" spans="5:7" x14ac:dyDescent="0.25">
      <c r="E3994">
        <v>3993</v>
      </c>
      <c r="F3994" t="str">
        <f>IF(Sheet1!F3994="successful",Sheet1!$L3994,"")</f>
        <v/>
      </c>
      <c r="G3994">
        <f>IF(Sheet1!$F3994="failed",Sheet1!$L3994,"")</f>
        <v>9</v>
      </c>
    </row>
    <row r="3995" spans="5:7" x14ac:dyDescent="0.25">
      <c r="E3995">
        <v>3994</v>
      </c>
      <c r="F3995" t="str">
        <f>IF(Sheet1!F3995="successful",Sheet1!$L3995,"")</f>
        <v/>
      </c>
      <c r="G3995">
        <f>IF(Sheet1!$F3995="failed",Sheet1!$L3995,"")</f>
        <v>1</v>
      </c>
    </row>
    <row r="3996" spans="5:7" x14ac:dyDescent="0.25">
      <c r="E3996">
        <v>3995</v>
      </c>
      <c r="F3996" t="str">
        <f>IF(Sheet1!F3996="successful",Sheet1!$L3996,"")</f>
        <v/>
      </c>
      <c r="G3996">
        <f>IF(Sheet1!$F3996="failed",Sheet1!$L3996,"")</f>
        <v>1</v>
      </c>
    </row>
    <row r="3997" spans="5:7" x14ac:dyDescent="0.25">
      <c r="E3997">
        <v>3996</v>
      </c>
      <c r="F3997" t="str">
        <f>IF(Sheet1!F3997="successful",Sheet1!$L3997,"")</f>
        <v/>
      </c>
      <c r="G3997">
        <f>IF(Sheet1!$F3997="failed",Sheet1!$L3997,"")</f>
        <v>4</v>
      </c>
    </row>
    <row r="3998" spans="5:7" x14ac:dyDescent="0.25">
      <c r="E3998">
        <v>3997</v>
      </c>
      <c r="F3998" t="str">
        <f>IF(Sheet1!F3998="successful",Sheet1!$L3998,"")</f>
        <v/>
      </c>
      <c r="G3998">
        <f>IF(Sheet1!$F3998="failed",Sheet1!$L3998,"")</f>
        <v>17</v>
      </c>
    </row>
    <row r="3999" spans="5:7" x14ac:dyDescent="0.25">
      <c r="E3999">
        <v>3998</v>
      </c>
      <c r="F3999" t="str">
        <f>IF(Sheet1!F3999="successful",Sheet1!$L3999,"")</f>
        <v/>
      </c>
      <c r="G3999">
        <f>IF(Sheet1!$F3999="failed",Sheet1!$L3999,"")</f>
        <v>0</v>
      </c>
    </row>
    <row r="4000" spans="5:7" x14ac:dyDescent="0.25">
      <c r="E4000">
        <v>3999</v>
      </c>
      <c r="F4000" t="str">
        <f>IF(Sheet1!F4000="successful",Sheet1!$L4000,"")</f>
        <v/>
      </c>
      <c r="G4000">
        <f>IF(Sheet1!$F4000="failed",Sheet1!$L4000,"")</f>
        <v>12</v>
      </c>
    </row>
    <row r="4001" spans="5:7" x14ac:dyDescent="0.25">
      <c r="E4001">
        <v>4000</v>
      </c>
      <c r="F4001" t="str">
        <f>IF(Sheet1!F4001="successful",Sheet1!$L4001,"")</f>
        <v/>
      </c>
      <c r="G4001">
        <f>IF(Sheet1!$F4001="failed",Sheet1!$L4001,"")</f>
        <v>14</v>
      </c>
    </row>
    <row r="4002" spans="5:7" x14ac:dyDescent="0.25">
      <c r="E4002">
        <v>4001</v>
      </c>
      <c r="F4002" t="str">
        <f>IF(Sheet1!F4002="successful",Sheet1!$L4002,"")</f>
        <v/>
      </c>
      <c r="G4002">
        <f>IF(Sheet1!$F4002="failed",Sheet1!$L4002,"")</f>
        <v>1</v>
      </c>
    </row>
    <row r="4003" spans="5:7" x14ac:dyDescent="0.25">
      <c r="E4003">
        <v>4002</v>
      </c>
      <c r="F4003" t="str">
        <f>IF(Sheet1!F4003="successful",Sheet1!$L4003,"")</f>
        <v/>
      </c>
      <c r="G4003">
        <f>IF(Sheet1!$F4003="failed",Sheet1!$L4003,"")</f>
        <v>14</v>
      </c>
    </row>
    <row r="4004" spans="5:7" x14ac:dyDescent="0.25">
      <c r="E4004">
        <v>4003</v>
      </c>
      <c r="F4004" t="str">
        <f>IF(Sheet1!F4004="successful",Sheet1!$L4004,"")</f>
        <v/>
      </c>
      <c r="G4004">
        <f>IF(Sheet1!$F4004="failed",Sheet1!$L4004,"")</f>
        <v>4</v>
      </c>
    </row>
    <row r="4005" spans="5:7" x14ac:dyDescent="0.25">
      <c r="E4005">
        <v>4004</v>
      </c>
      <c r="F4005" t="str">
        <f>IF(Sheet1!F4005="successful",Sheet1!$L4005,"")</f>
        <v/>
      </c>
      <c r="G4005">
        <f>IF(Sheet1!$F4005="failed",Sheet1!$L4005,"")</f>
        <v>2</v>
      </c>
    </row>
    <row r="4006" spans="5:7" x14ac:dyDescent="0.25">
      <c r="E4006">
        <v>4005</v>
      </c>
      <c r="F4006" t="str">
        <f>IF(Sheet1!F4006="successful",Sheet1!$L4006,"")</f>
        <v/>
      </c>
      <c r="G4006">
        <f>IF(Sheet1!$F4006="failed",Sheet1!$L4006,"")</f>
        <v>1</v>
      </c>
    </row>
    <row r="4007" spans="5:7" x14ac:dyDescent="0.25">
      <c r="E4007">
        <v>4006</v>
      </c>
      <c r="F4007" t="str">
        <f>IF(Sheet1!F4007="successful",Sheet1!$L4007,"")</f>
        <v/>
      </c>
      <c r="G4007">
        <f>IF(Sheet1!$F4007="failed",Sheet1!$L4007,"")</f>
        <v>2</v>
      </c>
    </row>
    <row r="4008" spans="5:7" x14ac:dyDescent="0.25">
      <c r="E4008">
        <v>4007</v>
      </c>
      <c r="F4008" t="str">
        <f>IF(Sheet1!F4008="successful",Sheet1!$L4008,"")</f>
        <v/>
      </c>
      <c r="G4008">
        <f>IF(Sheet1!$F4008="failed",Sheet1!$L4008,"")</f>
        <v>1</v>
      </c>
    </row>
    <row r="4009" spans="5:7" x14ac:dyDescent="0.25">
      <c r="E4009">
        <v>4008</v>
      </c>
      <c r="F4009" t="str">
        <f>IF(Sheet1!F4009="successful",Sheet1!$L4009,"")</f>
        <v/>
      </c>
      <c r="G4009">
        <f>IF(Sheet1!$F4009="failed",Sheet1!$L4009,"")</f>
        <v>1</v>
      </c>
    </row>
    <row r="4010" spans="5:7" x14ac:dyDescent="0.25">
      <c r="E4010">
        <v>4009</v>
      </c>
      <c r="F4010" t="str">
        <f>IF(Sheet1!F4010="successful",Sheet1!$L4010,"")</f>
        <v/>
      </c>
      <c r="G4010">
        <f>IF(Sheet1!$F4010="failed",Sheet1!$L4010,"")</f>
        <v>4</v>
      </c>
    </row>
    <row r="4011" spans="5:7" x14ac:dyDescent="0.25">
      <c r="E4011">
        <v>4010</v>
      </c>
      <c r="F4011" t="str">
        <f>IF(Sheet1!F4011="successful",Sheet1!$L4011,"")</f>
        <v/>
      </c>
      <c r="G4011">
        <f>IF(Sheet1!$F4011="failed",Sheet1!$L4011,"")</f>
        <v>3</v>
      </c>
    </row>
    <row r="4012" spans="5:7" x14ac:dyDescent="0.25">
      <c r="E4012">
        <v>4011</v>
      </c>
      <c r="F4012" t="str">
        <f>IF(Sheet1!F4012="successful",Sheet1!$L4012,"")</f>
        <v/>
      </c>
      <c r="G4012">
        <f>IF(Sheet1!$F4012="failed",Sheet1!$L4012,"")</f>
        <v>38</v>
      </c>
    </row>
    <row r="4013" spans="5:7" x14ac:dyDescent="0.25">
      <c r="E4013">
        <v>4012</v>
      </c>
      <c r="F4013" t="str">
        <f>IF(Sheet1!F4013="successful",Sheet1!$L4013,"")</f>
        <v/>
      </c>
      <c r="G4013">
        <f>IF(Sheet1!$F4013="failed",Sheet1!$L4013,"")</f>
        <v>4</v>
      </c>
    </row>
    <row r="4014" spans="5:7" x14ac:dyDescent="0.25">
      <c r="E4014">
        <v>4013</v>
      </c>
      <c r="F4014" t="str">
        <f>IF(Sheet1!F4014="successful",Sheet1!$L4014,"")</f>
        <v/>
      </c>
      <c r="G4014">
        <f>IF(Sheet1!$F4014="failed",Sheet1!$L4014,"")</f>
        <v>0</v>
      </c>
    </row>
    <row r="4015" spans="5:7" x14ac:dyDescent="0.25">
      <c r="E4015">
        <v>4014</v>
      </c>
      <c r="F4015" t="str">
        <f>IF(Sheet1!F4015="successful",Sheet1!$L4015,"")</f>
        <v/>
      </c>
      <c r="G4015">
        <f>IF(Sheet1!$F4015="failed",Sheet1!$L4015,"")</f>
        <v>2</v>
      </c>
    </row>
    <row r="4016" spans="5:7" x14ac:dyDescent="0.25">
      <c r="E4016">
        <v>4015</v>
      </c>
      <c r="F4016" t="str">
        <f>IF(Sheet1!F4016="successful",Sheet1!$L4016,"")</f>
        <v/>
      </c>
      <c r="G4016">
        <f>IF(Sheet1!$F4016="failed",Sheet1!$L4016,"")</f>
        <v>0</v>
      </c>
    </row>
    <row r="4017" spans="5:7" x14ac:dyDescent="0.25">
      <c r="E4017">
        <v>4016</v>
      </c>
      <c r="F4017" t="str">
        <f>IF(Sheet1!F4017="successful",Sheet1!$L4017,"")</f>
        <v/>
      </c>
      <c r="G4017">
        <f>IF(Sheet1!$F4017="failed",Sheet1!$L4017,"")</f>
        <v>1</v>
      </c>
    </row>
    <row r="4018" spans="5:7" x14ac:dyDescent="0.25">
      <c r="E4018">
        <v>4017</v>
      </c>
      <c r="F4018" t="str">
        <f>IF(Sheet1!F4018="successful",Sheet1!$L4018,"")</f>
        <v/>
      </c>
      <c r="G4018">
        <f>IF(Sheet1!$F4018="failed",Sheet1!$L4018,"")</f>
        <v>7</v>
      </c>
    </row>
    <row r="4019" spans="5:7" x14ac:dyDescent="0.25">
      <c r="E4019">
        <v>4018</v>
      </c>
      <c r="F4019" t="str">
        <f>IF(Sheet1!F4019="successful",Sheet1!$L4019,"")</f>
        <v/>
      </c>
      <c r="G4019">
        <f>IF(Sheet1!$F4019="failed",Sheet1!$L4019,"")</f>
        <v>2</v>
      </c>
    </row>
    <row r="4020" spans="5:7" x14ac:dyDescent="0.25">
      <c r="E4020">
        <v>4019</v>
      </c>
      <c r="F4020" t="str">
        <f>IF(Sheet1!F4020="successful",Sheet1!$L4020,"")</f>
        <v/>
      </c>
      <c r="G4020">
        <f>IF(Sheet1!$F4020="failed",Sheet1!$L4020,"")</f>
        <v>4</v>
      </c>
    </row>
    <row r="4021" spans="5:7" x14ac:dyDescent="0.25">
      <c r="E4021">
        <v>4020</v>
      </c>
      <c r="F4021" t="str">
        <f>IF(Sheet1!F4021="successful",Sheet1!$L4021,"")</f>
        <v/>
      </c>
      <c r="G4021">
        <f>IF(Sheet1!$F4021="failed",Sheet1!$L4021,"")</f>
        <v>4</v>
      </c>
    </row>
    <row r="4022" spans="5:7" x14ac:dyDescent="0.25">
      <c r="E4022">
        <v>4021</v>
      </c>
      <c r="F4022" t="str">
        <f>IF(Sheet1!F4022="successful",Sheet1!$L4022,"")</f>
        <v/>
      </c>
      <c r="G4022">
        <f>IF(Sheet1!$F4022="failed",Sheet1!$L4022,"")</f>
        <v>3</v>
      </c>
    </row>
    <row r="4023" spans="5:7" x14ac:dyDescent="0.25">
      <c r="E4023">
        <v>4022</v>
      </c>
      <c r="F4023" t="str">
        <f>IF(Sheet1!F4023="successful",Sheet1!$L4023,"")</f>
        <v/>
      </c>
      <c r="G4023">
        <f>IF(Sheet1!$F4023="failed",Sheet1!$L4023,"")</f>
        <v>2</v>
      </c>
    </row>
    <row r="4024" spans="5:7" x14ac:dyDescent="0.25">
      <c r="E4024">
        <v>4023</v>
      </c>
      <c r="F4024" t="str">
        <f>IF(Sheet1!F4024="successful",Sheet1!$L4024,"")</f>
        <v/>
      </c>
      <c r="G4024">
        <f>IF(Sheet1!$F4024="failed",Sheet1!$L4024,"")</f>
        <v>197</v>
      </c>
    </row>
    <row r="4025" spans="5:7" x14ac:dyDescent="0.25">
      <c r="E4025">
        <v>4024</v>
      </c>
      <c r="F4025" t="str">
        <f>IF(Sheet1!F4025="successful",Sheet1!$L4025,"")</f>
        <v/>
      </c>
      <c r="G4025">
        <f>IF(Sheet1!$F4025="failed",Sheet1!$L4025,"")</f>
        <v>0</v>
      </c>
    </row>
    <row r="4026" spans="5:7" x14ac:dyDescent="0.25">
      <c r="E4026">
        <v>4025</v>
      </c>
      <c r="F4026" t="str">
        <f>IF(Sheet1!F4026="successful",Sheet1!$L4026,"")</f>
        <v/>
      </c>
      <c r="G4026">
        <f>IF(Sheet1!$F4026="failed",Sheet1!$L4026,"")</f>
        <v>1</v>
      </c>
    </row>
    <row r="4027" spans="5:7" x14ac:dyDescent="0.25">
      <c r="E4027">
        <v>4026</v>
      </c>
      <c r="F4027" t="str">
        <f>IF(Sheet1!F4027="successful",Sheet1!$L4027,"")</f>
        <v/>
      </c>
      <c r="G4027">
        <f>IF(Sheet1!$F4027="failed",Sheet1!$L4027,"")</f>
        <v>4</v>
      </c>
    </row>
    <row r="4028" spans="5:7" x14ac:dyDescent="0.25">
      <c r="E4028">
        <v>4027</v>
      </c>
      <c r="F4028" t="str">
        <f>IF(Sheet1!F4028="successful",Sheet1!$L4028,"")</f>
        <v/>
      </c>
      <c r="G4028">
        <f>IF(Sheet1!$F4028="failed",Sheet1!$L4028,"")</f>
        <v>0</v>
      </c>
    </row>
    <row r="4029" spans="5:7" x14ac:dyDescent="0.25">
      <c r="E4029">
        <v>4028</v>
      </c>
      <c r="F4029" t="str">
        <f>IF(Sheet1!F4029="successful",Sheet1!$L4029,"")</f>
        <v/>
      </c>
      <c r="G4029">
        <f>IF(Sheet1!$F4029="failed",Sheet1!$L4029,"")</f>
        <v>7</v>
      </c>
    </row>
    <row r="4030" spans="5:7" x14ac:dyDescent="0.25">
      <c r="E4030">
        <v>4029</v>
      </c>
      <c r="F4030" t="str">
        <f>IF(Sheet1!F4030="successful",Sheet1!$L4030,"")</f>
        <v/>
      </c>
      <c r="G4030">
        <f>IF(Sheet1!$F4030="failed",Sheet1!$L4030,"")</f>
        <v>11</v>
      </c>
    </row>
    <row r="4031" spans="5:7" x14ac:dyDescent="0.25">
      <c r="E4031">
        <v>4030</v>
      </c>
      <c r="F4031" t="str">
        <f>IF(Sheet1!F4031="successful",Sheet1!$L4031,"")</f>
        <v/>
      </c>
      <c r="G4031">
        <f>IF(Sheet1!$F4031="failed",Sheet1!$L4031,"")</f>
        <v>0</v>
      </c>
    </row>
    <row r="4032" spans="5:7" x14ac:dyDescent="0.25">
      <c r="E4032">
        <v>4031</v>
      </c>
      <c r="F4032" t="str">
        <f>IF(Sheet1!F4032="successful",Sheet1!$L4032,"")</f>
        <v/>
      </c>
      <c r="G4032">
        <f>IF(Sheet1!$F4032="failed",Sheet1!$L4032,"")</f>
        <v>6</v>
      </c>
    </row>
    <row r="4033" spans="5:7" x14ac:dyDescent="0.25">
      <c r="E4033">
        <v>4032</v>
      </c>
      <c r="F4033" t="str">
        <f>IF(Sheet1!F4033="successful",Sheet1!$L4033,"")</f>
        <v/>
      </c>
      <c r="G4033">
        <f>IF(Sheet1!$F4033="failed",Sheet1!$L4033,"")</f>
        <v>0</v>
      </c>
    </row>
    <row r="4034" spans="5:7" x14ac:dyDescent="0.25">
      <c r="E4034">
        <v>4033</v>
      </c>
      <c r="F4034" t="str">
        <f>IF(Sheet1!F4034="successful",Sheet1!$L4034,"")</f>
        <v/>
      </c>
      <c r="G4034">
        <f>IF(Sheet1!$F4034="failed",Sheet1!$L4034,"")</f>
        <v>7</v>
      </c>
    </row>
    <row r="4035" spans="5:7" x14ac:dyDescent="0.25">
      <c r="E4035">
        <v>4034</v>
      </c>
      <c r="F4035" t="str">
        <f>IF(Sheet1!F4035="successful",Sheet1!$L4035,"")</f>
        <v/>
      </c>
      <c r="G4035">
        <f>IF(Sheet1!$F4035="failed",Sheet1!$L4035,"")</f>
        <v>94</v>
      </c>
    </row>
    <row r="4036" spans="5:7" x14ac:dyDescent="0.25">
      <c r="E4036">
        <v>4035</v>
      </c>
      <c r="F4036" t="str">
        <f>IF(Sheet1!F4036="successful",Sheet1!$L4036,"")</f>
        <v/>
      </c>
      <c r="G4036">
        <f>IF(Sheet1!$F4036="failed",Sheet1!$L4036,"")</f>
        <v>2</v>
      </c>
    </row>
    <row r="4037" spans="5:7" x14ac:dyDescent="0.25">
      <c r="E4037">
        <v>4036</v>
      </c>
      <c r="F4037" t="str">
        <f>IF(Sheet1!F4037="successful",Sheet1!$L4037,"")</f>
        <v/>
      </c>
      <c r="G4037">
        <f>IF(Sheet1!$F4037="failed",Sheet1!$L4037,"")</f>
        <v>25</v>
      </c>
    </row>
    <row r="4038" spans="5:7" x14ac:dyDescent="0.25">
      <c r="E4038">
        <v>4037</v>
      </c>
      <c r="F4038" t="str">
        <f>IF(Sheet1!F4038="successful",Sheet1!$L4038,"")</f>
        <v/>
      </c>
      <c r="G4038">
        <f>IF(Sheet1!$F4038="failed",Sheet1!$L4038,"")</f>
        <v>17</v>
      </c>
    </row>
    <row r="4039" spans="5:7" x14ac:dyDescent="0.25">
      <c r="E4039">
        <v>4038</v>
      </c>
      <c r="F4039" t="str">
        <f>IF(Sheet1!F4039="successful",Sheet1!$L4039,"")</f>
        <v/>
      </c>
      <c r="G4039">
        <f>IF(Sheet1!$F4039="failed",Sheet1!$L4039,"")</f>
        <v>2</v>
      </c>
    </row>
    <row r="4040" spans="5:7" x14ac:dyDescent="0.25">
      <c r="E4040">
        <v>4039</v>
      </c>
      <c r="F4040" t="str">
        <f>IF(Sheet1!F4040="successful",Sheet1!$L4040,"")</f>
        <v/>
      </c>
      <c r="G4040">
        <f>IF(Sheet1!$F4040="failed",Sheet1!$L4040,"")</f>
        <v>4</v>
      </c>
    </row>
    <row r="4041" spans="5:7" x14ac:dyDescent="0.25">
      <c r="E4041">
        <v>4040</v>
      </c>
      <c r="F4041" t="str">
        <f>IF(Sheet1!F4041="successful",Sheet1!$L4041,"")</f>
        <v/>
      </c>
      <c r="G4041">
        <f>IF(Sheet1!$F4041="failed",Sheet1!$L4041,"")</f>
        <v>5</v>
      </c>
    </row>
    <row r="4042" spans="5:7" x14ac:dyDescent="0.25">
      <c r="E4042">
        <v>4041</v>
      </c>
      <c r="F4042" t="str">
        <f>IF(Sheet1!F4042="successful",Sheet1!$L4042,"")</f>
        <v/>
      </c>
      <c r="G4042">
        <f>IF(Sheet1!$F4042="failed",Sheet1!$L4042,"")</f>
        <v>2</v>
      </c>
    </row>
    <row r="4043" spans="5:7" x14ac:dyDescent="0.25">
      <c r="E4043">
        <v>4042</v>
      </c>
      <c r="F4043" t="str">
        <f>IF(Sheet1!F4043="successful",Sheet1!$L4043,"")</f>
        <v/>
      </c>
      <c r="G4043">
        <f>IF(Sheet1!$F4043="failed",Sheet1!$L4043,"")</f>
        <v>2</v>
      </c>
    </row>
    <row r="4044" spans="5:7" x14ac:dyDescent="0.25">
      <c r="E4044">
        <v>4043</v>
      </c>
      <c r="F4044" t="str">
        <f>IF(Sheet1!F4044="successful",Sheet1!$L4044,"")</f>
        <v/>
      </c>
      <c r="G4044">
        <f>IF(Sheet1!$F4044="failed",Sheet1!$L4044,"")</f>
        <v>3</v>
      </c>
    </row>
    <row r="4045" spans="5:7" x14ac:dyDescent="0.25">
      <c r="E4045">
        <v>4044</v>
      </c>
      <c r="F4045" t="str">
        <f>IF(Sheet1!F4045="successful",Sheet1!$L4045,"")</f>
        <v/>
      </c>
      <c r="G4045">
        <f>IF(Sheet1!$F4045="failed",Sheet1!$L4045,"")</f>
        <v>0</v>
      </c>
    </row>
    <row r="4046" spans="5:7" x14ac:dyDescent="0.25">
      <c r="E4046">
        <v>4045</v>
      </c>
      <c r="F4046" t="str">
        <f>IF(Sheet1!F4046="successful",Sheet1!$L4046,"")</f>
        <v/>
      </c>
      <c r="G4046">
        <f>IF(Sheet1!$F4046="failed",Sheet1!$L4046,"")</f>
        <v>4</v>
      </c>
    </row>
    <row r="4047" spans="5:7" x14ac:dyDescent="0.25">
      <c r="E4047">
        <v>4046</v>
      </c>
      <c r="F4047" t="str">
        <f>IF(Sheet1!F4047="successful",Sheet1!$L4047,"")</f>
        <v/>
      </c>
      <c r="G4047">
        <f>IF(Sheet1!$F4047="failed",Sheet1!$L4047,"")</f>
        <v>1</v>
      </c>
    </row>
    <row r="4048" spans="5:7" x14ac:dyDescent="0.25">
      <c r="E4048">
        <v>4047</v>
      </c>
      <c r="F4048" t="str">
        <f>IF(Sheet1!F4048="successful",Sheet1!$L4048,"")</f>
        <v/>
      </c>
      <c r="G4048">
        <f>IF(Sheet1!$F4048="failed",Sheet1!$L4048,"")</f>
        <v>12</v>
      </c>
    </row>
    <row r="4049" spans="5:7" x14ac:dyDescent="0.25">
      <c r="E4049">
        <v>4048</v>
      </c>
      <c r="F4049" t="str">
        <f>IF(Sheet1!F4049="successful",Sheet1!$L4049,"")</f>
        <v/>
      </c>
      <c r="G4049">
        <f>IF(Sheet1!$F4049="failed",Sheet1!$L4049,"")</f>
        <v>4</v>
      </c>
    </row>
    <row r="4050" spans="5:7" x14ac:dyDescent="0.25">
      <c r="E4050">
        <v>4049</v>
      </c>
      <c r="F4050" t="str">
        <f>IF(Sheet1!F4050="successful",Sheet1!$L4050,"")</f>
        <v/>
      </c>
      <c r="G4050">
        <f>IF(Sheet1!$F4050="failed",Sheet1!$L4050,"")</f>
        <v>91</v>
      </c>
    </row>
    <row r="4051" spans="5:7" x14ac:dyDescent="0.25">
      <c r="E4051">
        <v>4050</v>
      </c>
      <c r="F4051" t="str">
        <f>IF(Sheet1!F4051="successful",Sheet1!$L4051,"")</f>
        <v/>
      </c>
      <c r="G4051">
        <f>IF(Sheet1!$F4051="failed",Sheet1!$L4051,"")</f>
        <v>1</v>
      </c>
    </row>
    <row r="4052" spans="5:7" x14ac:dyDescent="0.25">
      <c r="E4052">
        <v>4051</v>
      </c>
      <c r="F4052" t="str">
        <f>IF(Sheet1!F4052="successful",Sheet1!$L4052,"")</f>
        <v/>
      </c>
      <c r="G4052">
        <f>IF(Sheet1!$F4052="failed",Sheet1!$L4052,"")</f>
        <v>1</v>
      </c>
    </row>
    <row r="4053" spans="5:7" x14ac:dyDescent="0.25">
      <c r="E4053">
        <v>4052</v>
      </c>
      <c r="F4053" t="str">
        <f>IF(Sheet1!F4053="successful",Sheet1!$L4053,"")</f>
        <v/>
      </c>
      <c r="G4053">
        <f>IF(Sheet1!$F4053="failed",Sheet1!$L4053,"")</f>
        <v>0</v>
      </c>
    </row>
    <row r="4054" spans="5:7" x14ac:dyDescent="0.25">
      <c r="E4054">
        <v>4053</v>
      </c>
      <c r="F4054" t="str">
        <f>IF(Sheet1!F4054="successful",Sheet1!$L4054,"")</f>
        <v/>
      </c>
      <c r="G4054">
        <f>IF(Sheet1!$F4054="failed",Sheet1!$L4054,"")</f>
        <v>13</v>
      </c>
    </row>
    <row r="4055" spans="5:7" x14ac:dyDescent="0.25">
      <c r="E4055">
        <v>4054</v>
      </c>
      <c r="F4055" t="str">
        <f>IF(Sheet1!F4055="successful",Sheet1!$L4055,"")</f>
        <v/>
      </c>
      <c r="G4055">
        <f>IF(Sheet1!$F4055="failed",Sheet1!$L4055,"")</f>
        <v>2</v>
      </c>
    </row>
    <row r="4056" spans="5:7" x14ac:dyDescent="0.25">
      <c r="E4056">
        <v>4055</v>
      </c>
      <c r="F4056" t="str">
        <f>IF(Sheet1!F4056="successful",Sheet1!$L4056,"")</f>
        <v/>
      </c>
      <c r="G4056">
        <f>IF(Sheet1!$F4056="failed",Sheet1!$L4056,"")</f>
        <v>0</v>
      </c>
    </row>
    <row r="4057" spans="5:7" x14ac:dyDescent="0.25">
      <c r="E4057">
        <v>4056</v>
      </c>
      <c r="F4057" t="str">
        <f>IF(Sheet1!F4057="successful",Sheet1!$L4057,"")</f>
        <v/>
      </c>
      <c r="G4057">
        <f>IF(Sheet1!$F4057="failed",Sheet1!$L4057,"")</f>
        <v>21</v>
      </c>
    </row>
    <row r="4058" spans="5:7" x14ac:dyDescent="0.25">
      <c r="E4058">
        <v>4057</v>
      </c>
      <c r="F4058" t="str">
        <f>IF(Sheet1!F4058="successful",Sheet1!$L4058,"")</f>
        <v/>
      </c>
      <c r="G4058">
        <f>IF(Sheet1!$F4058="failed",Sheet1!$L4058,"")</f>
        <v>9</v>
      </c>
    </row>
    <row r="4059" spans="5:7" x14ac:dyDescent="0.25">
      <c r="E4059">
        <v>4058</v>
      </c>
      <c r="F4059" t="str">
        <f>IF(Sheet1!F4059="successful",Sheet1!$L4059,"")</f>
        <v/>
      </c>
      <c r="G4059">
        <f>IF(Sheet1!$F4059="failed",Sheet1!$L4059,"")</f>
        <v>6</v>
      </c>
    </row>
    <row r="4060" spans="5:7" x14ac:dyDescent="0.25">
      <c r="E4060">
        <v>4059</v>
      </c>
      <c r="F4060" t="str">
        <f>IF(Sheet1!F4060="successful",Sheet1!$L4060,"")</f>
        <v/>
      </c>
      <c r="G4060">
        <f>IF(Sheet1!$F4060="failed",Sheet1!$L4060,"")</f>
        <v>4</v>
      </c>
    </row>
    <row r="4061" spans="5:7" x14ac:dyDescent="0.25">
      <c r="E4061">
        <v>4060</v>
      </c>
      <c r="F4061" t="str">
        <f>IF(Sheet1!F4061="successful",Sheet1!$L4061,"")</f>
        <v/>
      </c>
      <c r="G4061">
        <f>IF(Sheet1!$F4061="failed",Sheet1!$L4061,"")</f>
        <v>7</v>
      </c>
    </row>
    <row r="4062" spans="5:7" x14ac:dyDescent="0.25">
      <c r="E4062">
        <v>4061</v>
      </c>
      <c r="F4062" t="str">
        <f>IF(Sheet1!F4062="successful",Sheet1!$L4062,"")</f>
        <v/>
      </c>
      <c r="G4062">
        <f>IF(Sheet1!$F4062="failed",Sheet1!$L4062,"")</f>
        <v>5</v>
      </c>
    </row>
    <row r="4063" spans="5:7" x14ac:dyDescent="0.25">
      <c r="E4063">
        <v>4062</v>
      </c>
      <c r="F4063" t="str">
        <f>IF(Sheet1!F4063="successful",Sheet1!$L4063,"")</f>
        <v/>
      </c>
      <c r="G4063">
        <f>IF(Sheet1!$F4063="failed",Sheet1!$L4063,"")</f>
        <v>0</v>
      </c>
    </row>
    <row r="4064" spans="5:7" x14ac:dyDescent="0.25">
      <c r="E4064">
        <v>4063</v>
      </c>
      <c r="F4064" t="str">
        <f>IF(Sheet1!F4064="successful",Sheet1!$L4064,"")</f>
        <v/>
      </c>
      <c r="G4064">
        <f>IF(Sheet1!$F4064="failed",Sheet1!$L4064,"")</f>
        <v>3</v>
      </c>
    </row>
    <row r="4065" spans="5:7" x14ac:dyDescent="0.25">
      <c r="E4065">
        <v>4064</v>
      </c>
      <c r="F4065" t="str">
        <f>IF(Sheet1!F4065="successful",Sheet1!$L4065,"")</f>
        <v/>
      </c>
      <c r="G4065">
        <f>IF(Sheet1!$F4065="failed",Sheet1!$L4065,"")</f>
        <v>9</v>
      </c>
    </row>
    <row r="4066" spans="5:7" x14ac:dyDescent="0.25">
      <c r="E4066">
        <v>4065</v>
      </c>
      <c r="F4066" t="str">
        <f>IF(Sheet1!F4066="successful",Sheet1!$L4066,"")</f>
        <v/>
      </c>
      <c r="G4066">
        <f>IF(Sheet1!$F4066="failed",Sheet1!$L4066,"")</f>
        <v>6</v>
      </c>
    </row>
    <row r="4067" spans="5:7" x14ac:dyDescent="0.25">
      <c r="E4067">
        <v>4066</v>
      </c>
      <c r="F4067" t="str">
        <f>IF(Sheet1!F4067="successful",Sheet1!$L4067,"")</f>
        <v/>
      </c>
      <c r="G4067">
        <f>IF(Sheet1!$F4067="failed",Sheet1!$L4067,"")</f>
        <v>4</v>
      </c>
    </row>
    <row r="4068" spans="5:7" x14ac:dyDescent="0.25">
      <c r="E4068">
        <v>4067</v>
      </c>
      <c r="F4068" t="str">
        <f>IF(Sheet1!F4068="successful",Sheet1!$L4068,"")</f>
        <v/>
      </c>
      <c r="G4068">
        <f>IF(Sheet1!$F4068="failed",Sheet1!$L4068,"")</f>
        <v>1</v>
      </c>
    </row>
    <row r="4069" spans="5:7" x14ac:dyDescent="0.25">
      <c r="E4069">
        <v>4068</v>
      </c>
      <c r="F4069" t="str">
        <f>IF(Sheet1!F4069="successful",Sheet1!$L4069,"")</f>
        <v/>
      </c>
      <c r="G4069">
        <f>IF(Sheet1!$F4069="failed",Sheet1!$L4069,"")</f>
        <v>17</v>
      </c>
    </row>
    <row r="4070" spans="5:7" x14ac:dyDescent="0.25">
      <c r="E4070">
        <v>4069</v>
      </c>
      <c r="F4070" t="str">
        <f>IF(Sheet1!F4070="successful",Sheet1!$L4070,"")</f>
        <v/>
      </c>
      <c r="G4070">
        <f>IF(Sheet1!$F4070="failed",Sheet1!$L4070,"")</f>
        <v>1</v>
      </c>
    </row>
    <row r="4071" spans="5:7" x14ac:dyDescent="0.25">
      <c r="E4071">
        <v>4070</v>
      </c>
      <c r="F4071" t="str">
        <f>IF(Sheet1!F4071="successful",Sheet1!$L4071,"")</f>
        <v/>
      </c>
      <c r="G4071">
        <f>IF(Sheet1!$F4071="failed",Sheet1!$L4071,"")</f>
        <v>13</v>
      </c>
    </row>
    <row r="4072" spans="5:7" x14ac:dyDescent="0.25">
      <c r="E4072">
        <v>4071</v>
      </c>
      <c r="F4072" t="str">
        <f>IF(Sheet1!F4072="successful",Sheet1!$L4072,"")</f>
        <v/>
      </c>
      <c r="G4072">
        <f>IF(Sheet1!$F4072="failed",Sheet1!$L4072,"")</f>
        <v>6</v>
      </c>
    </row>
    <row r="4073" spans="5:7" x14ac:dyDescent="0.25">
      <c r="E4073">
        <v>4072</v>
      </c>
      <c r="F4073" t="str">
        <f>IF(Sheet1!F4073="successful",Sheet1!$L4073,"")</f>
        <v/>
      </c>
      <c r="G4073">
        <f>IF(Sheet1!$F4073="failed",Sheet1!$L4073,"")</f>
        <v>0</v>
      </c>
    </row>
    <row r="4074" spans="5:7" x14ac:dyDescent="0.25">
      <c r="E4074">
        <v>4073</v>
      </c>
      <c r="F4074" t="str">
        <f>IF(Sheet1!F4074="successful",Sheet1!$L4074,"")</f>
        <v/>
      </c>
      <c r="G4074">
        <f>IF(Sheet1!$F4074="failed",Sheet1!$L4074,"")</f>
        <v>2</v>
      </c>
    </row>
    <row r="4075" spans="5:7" x14ac:dyDescent="0.25">
      <c r="E4075">
        <v>4074</v>
      </c>
      <c r="F4075" t="str">
        <f>IF(Sheet1!F4075="successful",Sheet1!$L4075,"")</f>
        <v/>
      </c>
      <c r="G4075">
        <f>IF(Sheet1!$F4075="failed",Sheet1!$L4075,"")</f>
        <v>2</v>
      </c>
    </row>
    <row r="4076" spans="5:7" x14ac:dyDescent="0.25">
      <c r="E4076">
        <v>4075</v>
      </c>
      <c r="F4076" t="str">
        <f>IF(Sheet1!F4076="successful",Sheet1!$L4076,"")</f>
        <v/>
      </c>
      <c r="G4076">
        <f>IF(Sheet1!$F4076="failed",Sheet1!$L4076,"")</f>
        <v>21</v>
      </c>
    </row>
    <row r="4077" spans="5:7" x14ac:dyDescent="0.25">
      <c r="E4077">
        <v>4076</v>
      </c>
      <c r="F4077" t="str">
        <f>IF(Sheet1!F4077="successful",Sheet1!$L4077,"")</f>
        <v/>
      </c>
      <c r="G4077">
        <f>IF(Sheet1!$F4077="failed",Sheet1!$L4077,"")</f>
        <v>13</v>
      </c>
    </row>
    <row r="4078" spans="5:7" x14ac:dyDescent="0.25">
      <c r="E4078">
        <v>4077</v>
      </c>
      <c r="F4078" t="str">
        <f>IF(Sheet1!F4078="successful",Sheet1!$L4078,"")</f>
        <v/>
      </c>
      <c r="G4078">
        <f>IF(Sheet1!$F4078="failed",Sheet1!$L4078,"")</f>
        <v>0</v>
      </c>
    </row>
    <row r="4079" spans="5:7" x14ac:dyDescent="0.25">
      <c r="E4079">
        <v>4078</v>
      </c>
      <c r="F4079" t="str">
        <f>IF(Sheet1!F4079="successful",Sheet1!$L4079,"")</f>
        <v/>
      </c>
      <c r="G4079">
        <f>IF(Sheet1!$F4079="failed",Sheet1!$L4079,"")</f>
        <v>6</v>
      </c>
    </row>
    <row r="4080" spans="5:7" x14ac:dyDescent="0.25">
      <c r="E4080">
        <v>4079</v>
      </c>
      <c r="F4080" t="str">
        <f>IF(Sheet1!F4080="successful",Sheet1!$L4080,"")</f>
        <v/>
      </c>
      <c r="G4080">
        <f>IF(Sheet1!$F4080="failed",Sheet1!$L4080,"")</f>
        <v>0</v>
      </c>
    </row>
    <row r="4081" spans="5:7" x14ac:dyDescent="0.25">
      <c r="E4081">
        <v>4080</v>
      </c>
      <c r="F4081" t="str">
        <f>IF(Sheet1!F4081="successful",Sheet1!$L4081,"")</f>
        <v/>
      </c>
      <c r="G4081">
        <f>IF(Sheet1!$F4081="failed",Sheet1!$L4081,"")</f>
        <v>1</v>
      </c>
    </row>
    <row r="4082" spans="5:7" x14ac:dyDescent="0.25">
      <c r="E4082">
        <v>4081</v>
      </c>
      <c r="F4082" t="str">
        <f>IF(Sheet1!F4082="successful",Sheet1!$L4082,"")</f>
        <v/>
      </c>
      <c r="G4082">
        <f>IF(Sheet1!$F4082="failed",Sheet1!$L4082,"")</f>
        <v>0</v>
      </c>
    </row>
    <row r="4083" spans="5:7" x14ac:dyDescent="0.25">
      <c r="E4083">
        <v>4082</v>
      </c>
      <c r="F4083" t="str">
        <f>IF(Sheet1!F4083="successful",Sheet1!$L4083,"")</f>
        <v/>
      </c>
      <c r="G4083">
        <f>IF(Sheet1!$F4083="failed",Sheet1!$L4083,"")</f>
        <v>12</v>
      </c>
    </row>
    <row r="4084" spans="5:7" x14ac:dyDescent="0.25">
      <c r="E4084">
        <v>4083</v>
      </c>
      <c r="F4084" t="str">
        <f>IF(Sheet1!F4084="successful",Sheet1!$L4084,"")</f>
        <v/>
      </c>
      <c r="G4084">
        <f>IF(Sheet1!$F4084="failed",Sheet1!$L4084,"")</f>
        <v>2</v>
      </c>
    </row>
    <row r="4085" spans="5:7" x14ac:dyDescent="0.25">
      <c r="E4085">
        <v>4084</v>
      </c>
      <c r="F4085" t="str">
        <f>IF(Sheet1!F4085="successful",Sheet1!$L4085,"")</f>
        <v/>
      </c>
      <c r="G4085">
        <f>IF(Sheet1!$F4085="failed",Sheet1!$L4085,"")</f>
        <v>6</v>
      </c>
    </row>
    <row r="4086" spans="5:7" x14ac:dyDescent="0.25">
      <c r="E4086">
        <v>4085</v>
      </c>
      <c r="F4086" t="str">
        <f>IF(Sheet1!F4086="successful",Sheet1!$L4086,"")</f>
        <v/>
      </c>
      <c r="G4086">
        <f>IF(Sheet1!$F4086="failed",Sheet1!$L4086,"")</f>
        <v>1</v>
      </c>
    </row>
    <row r="4087" spans="5:7" x14ac:dyDescent="0.25">
      <c r="E4087">
        <v>4086</v>
      </c>
      <c r="F4087" t="str">
        <f>IF(Sheet1!F4087="successful",Sheet1!$L4087,"")</f>
        <v/>
      </c>
      <c r="G4087">
        <f>IF(Sheet1!$F4087="failed",Sheet1!$L4087,"")</f>
        <v>1</v>
      </c>
    </row>
    <row r="4088" spans="5:7" x14ac:dyDescent="0.25">
      <c r="E4088">
        <v>4087</v>
      </c>
      <c r="F4088" t="str">
        <f>IF(Sheet1!F4088="successful",Sheet1!$L4088,"")</f>
        <v/>
      </c>
      <c r="G4088">
        <f>IF(Sheet1!$F4088="failed",Sheet1!$L4088,"")</f>
        <v>5</v>
      </c>
    </row>
    <row r="4089" spans="5:7" x14ac:dyDescent="0.25">
      <c r="E4089">
        <v>4088</v>
      </c>
      <c r="F4089" t="str">
        <f>IF(Sheet1!F4089="successful",Sheet1!$L4089,"")</f>
        <v/>
      </c>
      <c r="G4089">
        <f>IF(Sheet1!$F4089="failed",Sheet1!$L4089,"")</f>
        <v>0</v>
      </c>
    </row>
    <row r="4090" spans="5:7" x14ac:dyDescent="0.25">
      <c r="E4090">
        <v>4089</v>
      </c>
      <c r="F4090" t="str">
        <f>IF(Sheet1!F4090="successful",Sheet1!$L4090,"")</f>
        <v/>
      </c>
      <c r="G4090">
        <f>IF(Sheet1!$F4090="failed",Sheet1!$L4090,"")</f>
        <v>3</v>
      </c>
    </row>
    <row r="4091" spans="5:7" x14ac:dyDescent="0.25">
      <c r="E4091">
        <v>4090</v>
      </c>
      <c r="F4091" t="str">
        <f>IF(Sheet1!F4091="successful",Sheet1!$L4091,"")</f>
        <v/>
      </c>
      <c r="G4091">
        <f>IF(Sheet1!$F4091="failed",Sheet1!$L4091,"")</f>
        <v>8</v>
      </c>
    </row>
    <row r="4092" spans="5:7" x14ac:dyDescent="0.25">
      <c r="E4092">
        <v>4091</v>
      </c>
      <c r="F4092" t="str">
        <f>IF(Sheet1!F4092="successful",Sheet1!$L4092,"")</f>
        <v/>
      </c>
      <c r="G4092">
        <f>IF(Sheet1!$F4092="failed",Sheet1!$L4092,"")</f>
        <v>3</v>
      </c>
    </row>
    <row r="4093" spans="5:7" x14ac:dyDescent="0.25">
      <c r="E4093">
        <v>4092</v>
      </c>
      <c r="F4093" t="str">
        <f>IF(Sheet1!F4093="successful",Sheet1!$L4093,"")</f>
        <v/>
      </c>
      <c r="G4093">
        <f>IF(Sheet1!$F4093="failed",Sheet1!$L4093,"")</f>
        <v>8</v>
      </c>
    </row>
    <row r="4094" spans="5:7" x14ac:dyDescent="0.25">
      <c r="E4094">
        <v>4093</v>
      </c>
      <c r="F4094" t="str">
        <f>IF(Sheet1!F4094="successful",Sheet1!$L4094,"")</f>
        <v/>
      </c>
      <c r="G4094">
        <f>IF(Sheet1!$F4094="failed",Sheet1!$L4094,"")</f>
        <v>1</v>
      </c>
    </row>
    <row r="4095" spans="5:7" x14ac:dyDescent="0.25">
      <c r="E4095">
        <v>4094</v>
      </c>
      <c r="F4095" t="str">
        <f>IF(Sheet1!F4095="successful",Sheet1!$L4095,"")</f>
        <v/>
      </c>
      <c r="G4095">
        <f>IF(Sheet1!$F4095="failed",Sheet1!$L4095,"")</f>
        <v>4</v>
      </c>
    </row>
    <row r="4096" spans="5:7" x14ac:dyDescent="0.25">
      <c r="E4096">
        <v>4095</v>
      </c>
      <c r="F4096" t="str">
        <f>IF(Sheet1!F4096="successful",Sheet1!$L4096,"")</f>
        <v/>
      </c>
      <c r="G4096">
        <f>IF(Sheet1!$F4096="failed",Sheet1!$L4096,"")</f>
        <v>8</v>
      </c>
    </row>
    <row r="4097" spans="5:7" x14ac:dyDescent="0.25">
      <c r="E4097">
        <v>4096</v>
      </c>
      <c r="F4097" t="str">
        <f>IF(Sheet1!F4097="successful",Sheet1!$L4097,"")</f>
        <v/>
      </c>
      <c r="G4097">
        <f>IF(Sheet1!$F4097="failed",Sheet1!$L4097,"")</f>
        <v>1</v>
      </c>
    </row>
    <row r="4098" spans="5:7" x14ac:dyDescent="0.25">
      <c r="E4098">
        <v>4097</v>
      </c>
      <c r="F4098" t="str">
        <f>IF(Sheet1!F4098="successful",Sheet1!$L4098,"")</f>
        <v/>
      </c>
      <c r="G4098">
        <f>IF(Sheet1!$F4098="failed",Sheet1!$L4098,"")</f>
        <v>5</v>
      </c>
    </row>
    <row r="4099" spans="5:7" x14ac:dyDescent="0.25">
      <c r="E4099">
        <v>4098</v>
      </c>
      <c r="F4099" t="str">
        <f>IF(Sheet1!F4099="successful",Sheet1!$L4099,"")</f>
        <v/>
      </c>
      <c r="G4099">
        <f>IF(Sheet1!$F4099="failed",Sheet1!$L4099,"")</f>
        <v>0</v>
      </c>
    </row>
    <row r="4100" spans="5:7" x14ac:dyDescent="0.25">
      <c r="E4100">
        <v>4099</v>
      </c>
      <c r="F4100" t="str">
        <f>IF(Sheet1!F4100="successful",Sheet1!$L4100,"")</f>
        <v/>
      </c>
      <c r="G4100">
        <f>IF(Sheet1!$F4100="failed",Sheet1!$L4100,"")</f>
        <v>0</v>
      </c>
    </row>
    <row r="4101" spans="5:7" x14ac:dyDescent="0.25">
      <c r="E4101">
        <v>4100</v>
      </c>
      <c r="F4101" t="str">
        <f>IF(Sheet1!F4101="successful",Sheet1!$L4101,"")</f>
        <v/>
      </c>
      <c r="G4101">
        <f>IF(Sheet1!$F4101="failed",Sheet1!$L4101,"")</f>
        <v>1</v>
      </c>
    </row>
    <row r="4102" spans="5:7" x14ac:dyDescent="0.25">
      <c r="E4102">
        <v>4101</v>
      </c>
      <c r="F4102" t="str">
        <f>IF(Sheet1!F4102="successful",Sheet1!$L4102,"")</f>
        <v/>
      </c>
      <c r="G4102">
        <f>IF(Sheet1!$F4102="failed",Sheet1!$L4102,"")</f>
        <v>0</v>
      </c>
    </row>
    <row r="4103" spans="5:7" x14ac:dyDescent="0.25">
      <c r="E4103">
        <v>4102</v>
      </c>
      <c r="F4103" t="str">
        <f>IF(Sheet1!F4103="successful",Sheet1!$L4103,"")</f>
        <v/>
      </c>
      <c r="G4103">
        <f>IF(Sheet1!$F4103="failed",Sheet1!$L4103,"")</f>
        <v>0</v>
      </c>
    </row>
    <row r="4104" spans="5:7" x14ac:dyDescent="0.25">
      <c r="E4104">
        <v>4103</v>
      </c>
      <c r="F4104" t="str">
        <f>IF(Sheet1!F4104="successful",Sheet1!$L4104,"")</f>
        <v/>
      </c>
      <c r="G4104">
        <f>IF(Sheet1!$F4104="failed",Sheet1!$L4104,"")</f>
        <v>6</v>
      </c>
    </row>
    <row r="4105" spans="5:7" x14ac:dyDescent="0.25">
      <c r="E4105">
        <v>4104</v>
      </c>
      <c r="F4105" t="str">
        <f>IF(Sheet1!F4105="successful",Sheet1!$L4105,"")</f>
        <v/>
      </c>
      <c r="G4105">
        <f>IF(Sheet1!$F4105="failed",Sheet1!$L4105,"")</f>
        <v>6</v>
      </c>
    </row>
    <row r="4106" spans="5:7" x14ac:dyDescent="0.25">
      <c r="E4106">
        <v>4105</v>
      </c>
      <c r="F4106" t="str">
        <f>IF(Sheet1!F4106="successful",Sheet1!$L4106,"")</f>
        <v/>
      </c>
      <c r="G4106">
        <f>IF(Sheet1!$F4106="failed",Sheet1!$L4106,"")</f>
        <v>14</v>
      </c>
    </row>
    <row r="4107" spans="5:7" x14ac:dyDescent="0.25">
      <c r="E4107">
        <v>4106</v>
      </c>
      <c r="F4107" t="str">
        <f>IF(Sheet1!F4107="successful",Sheet1!$L4107,"")</f>
        <v/>
      </c>
      <c r="G4107">
        <f>IF(Sheet1!$F4107="failed",Sheet1!$L4107,"")</f>
        <v>6</v>
      </c>
    </row>
    <row r="4108" spans="5:7" x14ac:dyDescent="0.25">
      <c r="E4108">
        <v>4107</v>
      </c>
      <c r="F4108" t="str">
        <f>IF(Sheet1!F4108="successful",Sheet1!$L4108,"")</f>
        <v/>
      </c>
      <c r="G4108">
        <f>IF(Sheet1!$F4108="failed",Sheet1!$L4108,"")</f>
        <v>33</v>
      </c>
    </row>
    <row r="4109" spans="5:7" x14ac:dyDescent="0.25">
      <c r="E4109">
        <v>4108</v>
      </c>
      <c r="F4109" t="str">
        <f>IF(Sheet1!F4109="successful",Sheet1!$L4109,"")</f>
        <v/>
      </c>
      <c r="G4109">
        <f>IF(Sheet1!$F4109="failed",Sheet1!$L4109,"")</f>
        <v>4</v>
      </c>
    </row>
    <row r="4110" spans="5:7" x14ac:dyDescent="0.25">
      <c r="E4110">
        <v>4109</v>
      </c>
      <c r="F4110" t="str">
        <f>IF(Sheet1!F4110="successful",Sheet1!$L4110,"")</f>
        <v/>
      </c>
      <c r="G4110">
        <f>IF(Sheet1!$F4110="failed",Sheet1!$L4110,"")</f>
        <v>1</v>
      </c>
    </row>
    <row r="4111" spans="5:7" x14ac:dyDescent="0.25">
      <c r="E4111">
        <v>4110</v>
      </c>
      <c r="F4111" t="str">
        <f>IF(Sheet1!F4111="successful",Sheet1!$L4111,"")</f>
        <v/>
      </c>
      <c r="G4111">
        <f>IF(Sheet1!$F4111="failed",Sheet1!$L4111,"")</f>
        <v>0</v>
      </c>
    </row>
    <row r="4112" spans="5:7" x14ac:dyDescent="0.25">
      <c r="E4112">
        <v>4111</v>
      </c>
      <c r="F4112" t="str">
        <f>IF(Sheet1!F4112="successful",Sheet1!$L4112,"")</f>
        <v/>
      </c>
      <c r="G4112">
        <f>IF(Sheet1!$F4112="failed",Sheet1!$L4112,"")</f>
        <v>6</v>
      </c>
    </row>
    <row r="4113" spans="5:7" x14ac:dyDescent="0.25">
      <c r="E4113">
        <v>4112</v>
      </c>
      <c r="F4113" t="str">
        <f>IF(Sheet1!F4113="successful",Sheet1!$L4113,"")</f>
        <v/>
      </c>
      <c r="G4113">
        <f>IF(Sheet1!$F4113="failed",Sheet1!$L4113,"")</f>
        <v>6</v>
      </c>
    </row>
    <row r="4114" spans="5:7" x14ac:dyDescent="0.25">
      <c r="E4114">
        <v>4113</v>
      </c>
      <c r="F4114" t="str">
        <f>IF(Sheet1!F4114="successful",Sheet1!$L4114,"")</f>
        <v/>
      </c>
      <c r="G4114">
        <f>IF(Sheet1!$F4114="failed",Sheet1!$L4114,"")</f>
        <v>1</v>
      </c>
    </row>
    <row r="4115" spans="5:7" x14ac:dyDescent="0.25">
      <c r="E4115">
        <v>4114</v>
      </c>
      <c r="F4115" t="str">
        <f>IF(Sheet1!F4115="successful",Sheet1!$L4115,"")</f>
        <v/>
      </c>
      <c r="G4115">
        <f>IF(Sheet1!$F4115="failed",Sheet1!$L4115,"")</f>
        <v>3</v>
      </c>
    </row>
    <row r="4117" spans="5:7" x14ac:dyDescent="0.25">
      <c r="F4117" t="str">
        <f>IF(Sheet1!F4116="successful",Sheet1!$L4116,"")</f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Sheet2</vt:lpstr>
      <vt:lpstr>Sheet3</vt:lpstr>
      <vt:lpstr>Sheet4</vt:lpstr>
      <vt:lpstr>Sheet5</vt:lpstr>
      <vt:lpstr>Sheet1</vt:lpstr>
      <vt:lpstr>Sheet6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Kenneth Fries</cp:lastModifiedBy>
  <dcterms:created xsi:type="dcterms:W3CDTF">2017-04-20T15:17:24Z</dcterms:created>
  <dcterms:modified xsi:type="dcterms:W3CDTF">2020-03-02T19:59:20Z</dcterms:modified>
</cp:coreProperties>
</file>