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ws\Here\Projects\Optical Odometer\Notes\"/>
    </mc:Choice>
  </mc:AlternateContent>
  <bookViews>
    <workbookView xWindow="0" yWindow="0" windowWidth="12168" windowHeight="41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2" i="1"/>
  <c r="H23" i="1"/>
  <c r="H24" i="1"/>
  <c r="H25" i="1"/>
  <c r="H26" i="1"/>
  <c r="H27" i="1"/>
  <c r="H28" i="1"/>
  <c r="H22" i="1"/>
  <c r="E23" i="1"/>
  <c r="E24" i="1"/>
  <c r="E25" i="1"/>
  <c r="E26" i="1"/>
  <c r="E27" i="1"/>
  <c r="E28" i="1"/>
  <c r="E22" i="1"/>
</calcChain>
</file>

<file path=xl/sharedStrings.xml><?xml version="1.0" encoding="utf-8"?>
<sst xmlns="http://schemas.openxmlformats.org/spreadsheetml/2006/main" count="97" uniqueCount="82">
  <si>
    <t>GZL-CL-41C6M-C</t>
  </si>
  <si>
    <t>2048 x 2048</t>
  </si>
  <si>
    <t>150 FPS</t>
  </si>
  <si>
    <t>74.175 µs - 54 s</t>
  </si>
  <si>
    <t>Exposure Range</t>
  </si>
  <si>
    <t>Global shutter</t>
  </si>
  <si>
    <t>CMOSIS CMV4000-2E5</t>
  </si>
  <si>
    <t>Sensor Name</t>
  </si>
  <si>
    <t>GS3-U3-32S4M-C</t>
  </si>
  <si>
    <t>2048 x 1536</t>
  </si>
  <si>
    <t>121 FPS</t>
  </si>
  <si>
    <t>975.00 USD</t>
  </si>
  <si>
    <t>0.005 ms to 32 seconds</t>
  </si>
  <si>
    <t>Sony IMX252</t>
  </si>
  <si>
    <t>GS3-U3-23S6M-C</t>
  </si>
  <si>
    <t>1920 x 1200</t>
  </si>
  <si>
    <t>163 FPS</t>
  </si>
  <si>
    <t>0.005 ms to 31.9 seconds</t>
  </si>
  <si>
    <t>Sony IMX174</t>
  </si>
  <si>
    <t>995.00 USD</t>
  </si>
  <si>
    <t>FL3-U3-13Y3M-C</t>
  </si>
  <si>
    <t>1280 x 1024</t>
  </si>
  <si>
    <t>0.006 ms to 1 second</t>
  </si>
  <si>
    <t>ON Semi VITA 1300</t>
  </si>
  <si>
    <t>595.00 USD</t>
  </si>
  <si>
    <t>FL3-GE-03S1M-C</t>
  </si>
  <si>
    <t>Sony ICX618 CCD</t>
  </si>
  <si>
    <t>648 x 488</t>
  </si>
  <si>
    <t>120 FPS</t>
  </si>
  <si>
    <t>0.03 ms to 32 seconds</t>
  </si>
  <si>
    <t>495.00 USD</t>
  </si>
  <si>
    <t>FL3-FW-03S1M-C</t>
  </si>
  <si>
    <t>gigE</t>
  </si>
  <si>
    <t>0.03 ms to &gt;25 seconds</t>
  </si>
  <si>
    <t>Sony ICX618</t>
  </si>
  <si>
    <t>565.00 USD</t>
  </si>
  <si>
    <t>firewire</t>
  </si>
  <si>
    <t>CM3-U3-13Y3M-CS</t>
  </si>
  <si>
    <t>149 FPS</t>
  </si>
  <si>
    <t>0.01 ms to 1 second</t>
  </si>
  <si>
    <t>ON Semi PYTHON 1300 CMOS</t>
  </si>
  <si>
    <t xml:space="preserve">350.00 USD </t>
  </si>
  <si>
    <t>USB3</t>
  </si>
  <si>
    <t>BFS-U3-13Y3M-C</t>
  </si>
  <si>
    <t>170 FPS</t>
  </si>
  <si>
    <t>395.00 USD</t>
  </si>
  <si>
    <t>Sensor Format</t>
  </si>
  <si>
    <t>Sensitivity</t>
  </si>
  <si>
    <t>1/2"</t>
  </si>
  <si>
    <t>1/4"</t>
  </si>
  <si>
    <t>1/1.2"</t>
  </si>
  <si>
    <t>1/1.8"</t>
  </si>
  <si>
    <t>1"</t>
  </si>
  <si>
    <t>BFLY-PGE-20E4C-CS</t>
  </si>
  <si>
    <t>1600 x 1200</t>
  </si>
  <si>
    <t>50 FPS</t>
  </si>
  <si>
    <t>0.016 ms to 1 second</t>
  </si>
  <si>
    <t>Dynamic Range</t>
  </si>
  <si>
    <t>50.71 -  63.14</t>
  </si>
  <si>
    <t>e2v EV76C570 CMOS</t>
  </si>
  <si>
    <t>65.31 - 71.34</t>
  </si>
  <si>
    <t>2195.00 USD</t>
  </si>
  <si>
    <t>camera link</t>
  </si>
  <si>
    <t>BFS-U3_32S4M-C</t>
  </si>
  <si>
    <t>2048x x1536</t>
  </si>
  <si>
    <t>118 FPS</t>
  </si>
  <si>
    <t>1/1.8</t>
  </si>
  <si>
    <t>USB 3.1 Gen 1</t>
  </si>
  <si>
    <t>725.00 USD</t>
  </si>
  <si>
    <t>USB3.0</t>
  </si>
  <si>
    <t>File size</t>
  </si>
  <si>
    <t>Resolution</t>
  </si>
  <si>
    <t>Depth</t>
  </si>
  <si>
    <t>Frame Rate</t>
  </si>
  <si>
    <t>File Size</t>
  </si>
  <si>
    <t>Data Load</t>
  </si>
  <si>
    <t>MB/sec</t>
  </si>
  <si>
    <t>MB</t>
  </si>
  <si>
    <t>TB/hr</t>
  </si>
  <si>
    <t>66.29 (Mode 0) / 72.94 (Mode 7)</t>
  </si>
  <si>
    <t>*</t>
  </si>
  <si>
    <t>* For very high data load tests we might consider using a PCIe solid state drive to achieve required data rate (up to 3.5 GB/sec).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</si>
</sst>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0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tabSelected="1" workbookViewId="0">
      <selection activeCell="A9" sqref="A9:XFD9"/>
    </sheetView>
  </sheetViews>
  <sheetFormatPr defaultRowHeight="14.4" x14ac:dyDescent="0.3"/>
  <cols>
    <col min="2" max="2" width="17.33203125" customWidth="1"/>
    <col min="3" max="3" width="12" customWidth="1"/>
    <col min="5" max="5" width="21.88671875" customWidth="1"/>
    <col min="6" max="6" width="10.77734375" customWidth="1"/>
    <col min="7" max="7" width="7.5546875" customWidth="1"/>
    <col min="8" max="8" width="28.77734375" customWidth="1"/>
    <col min="9" max="9" width="13.21875" customWidth="1"/>
    <col min="10" max="10" width="25.77734375" customWidth="1"/>
    <col min="11" max="11" width="11.21875" customWidth="1"/>
    <col min="12" max="12" width="12.6640625" customWidth="1"/>
  </cols>
  <sheetData>
    <row r="3" spans="2:12" ht="4.8" customHeight="1" x14ac:dyDescent="0.3"/>
    <row r="4" spans="2:12" s="3" customFormat="1" ht="33" customHeight="1" x14ac:dyDescent="0.3">
      <c r="E4" s="3" t="s">
        <v>4</v>
      </c>
      <c r="F4" s="3" t="s">
        <v>47</v>
      </c>
      <c r="G4" s="3" t="s">
        <v>46</v>
      </c>
      <c r="H4" s="3" t="s">
        <v>57</v>
      </c>
      <c r="J4" s="3" t="s">
        <v>7</v>
      </c>
    </row>
    <row r="5" spans="2:12" x14ac:dyDescent="0.3">
      <c r="B5" t="s">
        <v>53</v>
      </c>
      <c r="C5" t="s">
        <v>54</v>
      </c>
      <c r="D5" t="s">
        <v>55</v>
      </c>
      <c r="E5" t="s">
        <v>56</v>
      </c>
      <c r="H5" t="s">
        <v>58</v>
      </c>
      <c r="I5" t="s">
        <v>5</v>
      </c>
      <c r="J5" t="s">
        <v>59</v>
      </c>
    </row>
    <row r="6" spans="2:12" x14ac:dyDescent="0.3">
      <c r="B6" t="s">
        <v>0</v>
      </c>
      <c r="C6" t="s">
        <v>1</v>
      </c>
      <c r="D6" t="s">
        <v>2</v>
      </c>
      <c r="E6" t="s">
        <v>3</v>
      </c>
      <c r="G6" s="2" t="s">
        <v>52</v>
      </c>
      <c r="I6" t="s">
        <v>5</v>
      </c>
      <c r="J6" t="s">
        <v>6</v>
      </c>
      <c r="K6" s="1" t="s">
        <v>61</v>
      </c>
      <c r="L6" t="s">
        <v>62</v>
      </c>
    </row>
    <row r="7" spans="2:12" x14ac:dyDescent="0.3">
      <c r="B7" t="s">
        <v>63</v>
      </c>
      <c r="C7" t="s">
        <v>64</v>
      </c>
      <c r="D7" t="s">
        <v>65</v>
      </c>
      <c r="G7" s="2" t="s">
        <v>66</v>
      </c>
      <c r="H7">
        <v>70.39</v>
      </c>
      <c r="I7" t="s">
        <v>5</v>
      </c>
      <c r="J7" t="s">
        <v>13</v>
      </c>
      <c r="K7" s="1" t="s">
        <v>68</v>
      </c>
      <c r="L7" t="s">
        <v>67</v>
      </c>
    </row>
    <row r="8" spans="2:12" x14ac:dyDescent="0.3">
      <c r="B8" t="s">
        <v>8</v>
      </c>
      <c r="C8" t="s">
        <v>9</v>
      </c>
      <c r="D8" t="s">
        <v>10</v>
      </c>
      <c r="E8" t="s">
        <v>12</v>
      </c>
      <c r="G8" t="s">
        <v>51</v>
      </c>
      <c r="H8" t="s">
        <v>60</v>
      </c>
      <c r="J8" t="s">
        <v>13</v>
      </c>
      <c r="K8" s="1" t="s">
        <v>11</v>
      </c>
      <c r="L8" t="s">
        <v>69</v>
      </c>
    </row>
    <row r="9" spans="2:12" x14ac:dyDescent="0.3">
      <c r="B9" t="s">
        <v>14</v>
      </c>
      <c r="C9" t="s">
        <v>15</v>
      </c>
      <c r="D9" t="s">
        <v>16</v>
      </c>
      <c r="E9" t="s">
        <v>17</v>
      </c>
      <c r="G9" t="s">
        <v>50</v>
      </c>
      <c r="H9" t="s">
        <v>79</v>
      </c>
      <c r="J9" t="s">
        <v>18</v>
      </c>
      <c r="K9" s="1" t="s">
        <v>19</v>
      </c>
      <c r="L9" t="s">
        <v>69</v>
      </c>
    </row>
    <row r="10" spans="2:12" x14ac:dyDescent="0.3">
      <c r="B10" t="s">
        <v>20</v>
      </c>
      <c r="C10" t="s">
        <v>21</v>
      </c>
      <c r="D10" t="s">
        <v>2</v>
      </c>
      <c r="E10" t="s">
        <v>22</v>
      </c>
      <c r="G10" t="s">
        <v>48</v>
      </c>
      <c r="H10">
        <v>51.64</v>
      </c>
      <c r="J10" t="s">
        <v>23</v>
      </c>
      <c r="K10" s="1" t="s">
        <v>24</v>
      </c>
      <c r="L10" t="s">
        <v>42</v>
      </c>
    </row>
    <row r="11" spans="2:12" x14ac:dyDescent="0.3">
      <c r="B11" t="s">
        <v>25</v>
      </c>
      <c r="C11" t="s">
        <v>27</v>
      </c>
      <c r="D11" t="s">
        <v>28</v>
      </c>
      <c r="E11" t="s">
        <v>29</v>
      </c>
      <c r="G11" t="s">
        <v>49</v>
      </c>
      <c r="H11">
        <v>61.49</v>
      </c>
      <c r="J11" t="s">
        <v>26</v>
      </c>
      <c r="K11" s="1" t="s">
        <v>30</v>
      </c>
      <c r="L11" t="s">
        <v>32</v>
      </c>
    </row>
    <row r="12" spans="2:12" x14ac:dyDescent="0.3">
      <c r="B12" t="s">
        <v>31</v>
      </c>
      <c r="C12" t="s">
        <v>27</v>
      </c>
      <c r="D12" t="s">
        <v>28</v>
      </c>
      <c r="E12" t="s">
        <v>33</v>
      </c>
      <c r="G12" t="s">
        <v>49</v>
      </c>
      <c r="J12" t="s">
        <v>34</v>
      </c>
      <c r="K12" s="1" t="s">
        <v>35</v>
      </c>
      <c r="L12" t="s">
        <v>36</v>
      </c>
    </row>
    <row r="13" spans="2:12" x14ac:dyDescent="0.3">
      <c r="B13" t="s">
        <v>37</v>
      </c>
      <c r="C13" t="s">
        <v>21</v>
      </c>
      <c r="D13" t="s">
        <v>38</v>
      </c>
      <c r="E13" t="s">
        <v>39</v>
      </c>
      <c r="F13">
        <v>16.14</v>
      </c>
      <c r="G13" t="s">
        <v>48</v>
      </c>
      <c r="H13">
        <v>55.84</v>
      </c>
      <c r="J13" t="s">
        <v>40</v>
      </c>
      <c r="K13" s="1" t="s">
        <v>41</v>
      </c>
      <c r="L13" t="s">
        <v>42</v>
      </c>
    </row>
    <row r="14" spans="2:12" x14ac:dyDescent="0.3">
      <c r="B14" t="s">
        <v>43</v>
      </c>
      <c r="C14" t="s">
        <v>21</v>
      </c>
      <c r="D14" t="s">
        <v>44</v>
      </c>
      <c r="F14">
        <v>16.54</v>
      </c>
      <c r="G14" t="s">
        <v>48</v>
      </c>
      <c r="J14" t="s">
        <v>40</v>
      </c>
      <c r="K14" s="1" t="s">
        <v>45</v>
      </c>
      <c r="L14" t="s">
        <v>42</v>
      </c>
    </row>
    <row r="18" spans="2:10" x14ac:dyDescent="0.3">
      <c r="B18" t="s">
        <v>70</v>
      </c>
    </row>
    <row r="20" spans="2:10" x14ac:dyDescent="0.3">
      <c r="B20" t="s">
        <v>71</v>
      </c>
      <c r="D20" t="s">
        <v>72</v>
      </c>
      <c r="E20" t="s">
        <v>74</v>
      </c>
      <c r="F20" t="s">
        <v>73</v>
      </c>
      <c r="G20" s="2"/>
      <c r="H20" t="s">
        <v>75</v>
      </c>
    </row>
    <row r="21" spans="2:10" x14ac:dyDescent="0.3">
      <c r="E21" t="s">
        <v>77</v>
      </c>
      <c r="H21" t="s">
        <v>76</v>
      </c>
      <c r="I21" t="s">
        <v>78</v>
      </c>
    </row>
    <row r="22" spans="2:10" x14ac:dyDescent="0.3">
      <c r="B22">
        <v>1920</v>
      </c>
      <c r="C22">
        <v>1200</v>
      </c>
      <c r="D22">
        <v>12</v>
      </c>
      <c r="E22" s="5">
        <f>B22*C22*D22/1000000/8</f>
        <v>3.456</v>
      </c>
      <c r="F22">
        <v>163</v>
      </c>
      <c r="H22" s="6">
        <f>E22*F22</f>
        <v>563.32799999999997</v>
      </c>
      <c r="I22" s="4">
        <f>H22*3600/1000/1000</f>
        <v>2.0279807999999999</v>
      </c>
    </row>
    <row r="23" spans="2:10" x14ac:dyDescent="0.3">
      <c r="B23">
        <v>1920</v>
      </c>
      <c r="C23">
        <v>1200</v>
      </c>
      <c r="D23">
        <v>16</v>
      </c>
      <c r="E23" s="5">
        <f t="shared" ref="E23:E28" si="0">B23*C23*D23/1000000/8</f>
        <v>4.6079999999999997</v>
      </c>
      <c r="F23">
        <v>163</v>
      </c>
      <c r="H23" s="6">
        <f t="shared" ref="H23:H28" si="1">E23*F23</f>
        <v>751.10399999999993</v>
      </c>
      <c r="I23" s="4">
        <f t="shared" ref="I23:I28" si="2">H23*3600/1000/1000</f>
        <v>2.7039743999999999</v>
      </c>
    </row>
    <row r="24" spans="2:10" x14ac:dyDescent="0.3">
      <c r="B24">
        <v>1920</v>
      </c>
      <c r="C24">
        <v>1200</v>
      </c>
      <c r="D24">
        <v>24</v>
      </c>
      <c r="E24" s="5">
        <f t="shared" si="0"/>
        <v>6.9119999999999999</v>
      </c>
      <c r="F24">
        <v>163</v>
      </c>
      <c r="H24" s="6">
        <f t="shared" si="1"/>
        <v>1126.6559999999999</v>
      </c>
      <c r="I24" s="4">
        <f t="shared" si="2"/>
        <v>4.0559615999999998</v>
      </c>
      <c r="J24" t="s">
        <v>80</v>
      </c>
    </row>
    <row r="25" spans="2:10" x14ac:dyDescent="0.3">
      <c r="B25">
        <v>2048</v>
      </c>
      <c r="C25">
        <v>1536</v>
      </c>
      <c r="D25">
        <v>12</v>
      </c>
      <c r="E25" s="5">
        <f t="shared" si="0"/>
        <v>4.7185920000000001</v>
      </c>
      <c r="F25">
        <v>118</v>
      </c>
      <c r="H25" s="6">
        <f t="shared" si="1"/>
        <v>556.79385600000001</v>
      </c>
      <c r="I25" s="4">
        <f t="shared" si="2"/>
        <v>2.0044578816</v>
      </c>
    </row>
    <row r="26" spans="2:10" x14ac:dyDescent="0.3">
      <c r="B26">
        <v>2048</v>
      </c>
      <c r="C26">
        <v>1536</v>
      </c>
      <c r="D26">
        <v>16</v>
      </c>
      <c r="E26" s="5">
        <f t="shared" si="0"/>
        <v>6.2914560000000002</v>
      </c>
      <c r="F26">
        <v>118</v>
      </c>
      <c r="H26" s="6">
        <f t="shared" si="1"/>
        <v>742.39180799999997</v>
      </c>
      <c r="I26" s="4">
        <f t="shared" si="2"/>
        <v>2.6726105088000001</v>
      </c>
    </row>
    <row r="27" spans="2:10" x14ac:dyDescent="0.3">
      <c r="B27">
        <v>1280</v>
      </c>
      <c r="C27">
        <v>1024</v>
      </c>
      <c r="D27">
        <v>12</v>
      </c>
      <c r="E27" s="5">
        <f t="shared" si="0"/>
        <v>1.96608</v>
      </c>
      <c r="F27">
        <v>170</v>
      </c>
      <c r="H27" s="6">
        <f t="shared" si="1"/>
        <v>334.23360000000002</v>
      </c>
      <c r="I27" s="4">
        <f t="shared" si="2"/>
        <v>1.20324096</v>
      </c>
    </row>
    <row r="28" spans="2:10" x14ac:dyDescent="0.3">
      <c r="B28">
        <v>1280</v>
      </c>
      <c r="C28">
        <v>1024</v>
      </c>
      <c r="D28">
        <v>16</v>
      </c>
      <c r="E28" s="5">
        <f t="shared" si="0"/>
        <v>2.6214400000000002</v>
      </c>
      <c r="F28">
        <v>170</v>
      </c>
      <c r="H28" s="6">
        <f t="shared" si="1"/>
        <v>445.64480000000003</v>
      </c>
      <c r="I28" s="4">
        <f t="shared" si="2"/>
        <v>1.6043212800000002</v>
      </c>
    </row>
    <row r="31" spans="2:10" x14ac:dyDescent="0.3">
      <c r="B3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Laws, Kenneth</dc:creator>
  <cp:lastModifiedBy>Laws, Kenneth</cp:lastModifiedBy>
  <dcterms:created xsi:type="dcterms:W3CDTF">2017-11-01T20:04:52Z</dcterms:created>
  <dcterms:modified xsi:type="dcterms:W3CDTF">2017-11-09T21:38:14Z</dcterms:modified>
</cp:coreProperties>
</file>