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C13" i="1"/>
  <c r="E7" i="1"/>
  <c r="F7" i="1"/>
  <c r="G7" i="1"/>
  <c r="I7" i="1"/>
  <c r="K7" i="1"/>
  <c r="M7" i="1"/>
  <c r="C7" i="1"/>
  <c r="E13" i="1" l="1"/>
  <c r="D13" i="1"/>
  <c r="E11" i="1"/>
  <c r="E12" i="1"/>
  <c r="E10" i="1"/>
  <c r="D11" i="1"/>
  <c r="D12" i="1"/>
  <c r="D10" i="1"/>
  <c r="C11" i="1"/>
  <c r="C12" i="1"/>
  <c r="C10" i="1"/>
</calcChain>
</file>

<file path=xl/sharedStrings.xml><?xml version="1.0" encoding="utf-8"?>
<sst xmlns="http://schemas.openxmlformats.org/spreadsheetml/2006/main" count="42" uniqueCount="14">
  <si>
    <t>22-27 July</t>
  </si>
  <si>
    <t>28 Juli - 3 August</t>
  </si>
  <si>
    <t>9-13 August</t>
  </si>
  <si>
    <t>mean</t>
  </si>
  <si>
    <t>Respiration</t>
  </si>
  <si>
    <t>g O2 m-3 hour-1</t>
  </si>
  <si>
    <t>±</t>
  </si>
  <si>
    <t>NEP</t>
  </si>
  <si>
    <t>GPP</t>
  </si>
  <si>
    <t>PAR</t>
  </si>
  <si>
    <t>µmol Photons m-2 s-1</t>
  </si>
  <si>
    <t>28 July - 3 August</t>
  </si>
  <si>
    <t>PAR DAY</t>
  </si>
  <si>
    <t>mol/m2/day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</si>
</sst>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E14" sqref="E14"/>
    </sheetView>
  </sheetViews>
  <sheetFormatPr defaultRowHeight="15" x14ac:dyDescent="0.25"/>
  <cols>
    <col min="2" max="2" width="20.42578125" bestFit="1" customWidth="1"/>
  </cols>
  <sheetData>
    <row r="1" spans="1:13" ht="14.45" x14ac:dyDescent="0.3">
      <c r="C1" t="s">
        <v>0</v>
      </c>
      <c r="G1" t="s">
        <v>1</v>
      </c>
      <c r="K1" t="s">
        <v>2</v>
      </c>
    </row>
    <row r="2" spans="1:13" ht="14.45" x14ac:dyDescent="0.3">
      <c r="C2" t="s">
        <v>3</v>
      </c>
      <c r="E2">
        <v>0.95</v>
      </c>
      <c r="G2" t="s">
        <v>3</v>
      </c>
      <c r="I2">
        <v>0.95</v>
      </c>
      <c r="K2" t="s">
        <v>3</v>
      </c>
      <c r="M2">
        <v>0.95</v>
      </c>
    </row>
    <row r="3" spans="1:13" x14ac:dyDescent="0.25">
      <c r="A3" t="s">
        <v>4</v>
      </c>
      <c r="B3" t="s">
        <v>5</v>
      </c>
      <c r="C3" s="1">
        <v>-0.34926568954825887</v>
      </c>
      <c r="D3" s="1" t="s">
        <v>6</v>
      </c>
      <c r="E3" s="1">
        <v>7.7353597654972309E-2</v>
      </c>
      <c r="F3" s="1"/>
      <c r="G3" s="1">
        <v>-0.82466057829086314</v>
      </c>
      <c r="H3" s="1" t="s">
        <v>6</v>
      </c>
      <c r="I3" s="1">
        <v>0.30242943869104827</v>
      </c>
      <c r="J3" s="1"/>
      <c r="K3" s="1">
        <v>-0.19763694301636242</v>
      </c>
      <c r="L3" s="1" t="s">
        <v>6</v>
      </c>
      <c r="M3" s="1">
        <v>8.2280471912804104E-2</v>
      </c>
    </row>
    <row r="4" spans="1:13" x14ac:dyDescent="0.25">
      <c r="A4" t="s">
        <v>7</v>
      </c>
      <c r="B4" t="s">
        <v>5</v>
      </c>
      <c r="C4" s="1">
        <v>0.59552930767404244</v>
      </c>
      <c r="D4" s="1" t="s">
        <v>6</v>
      </c>
      <c r="E4" s="1">
        <v>0.18944095109004522</v>
      </c>
      <c r="F4" s="1"/>
      <c r="G4" s="1">
        <v>0.43152538901106807</v>
      </c>
      <c r="H4" s="1" t="s">
        <v>6</v>
      </c>
      <c r="I4" s="1">
        <v>0.10718257773624146</v>
      </c>
      <c r="J4" s="1"/>
      <c r="K4" s="1">
        <v>0.25337478373530387</v>
      </c>
      <c r="L4" s="1" t="s">
        <v>6</v>
      </c>
      <c r="M4" s="1">
        <v>9.3874870734179217E-2</v>
      </c>
    </row>
    <row r="5" spans="1:13" x14ac:dyDescent="0.25">
      <c r="A5" t="s">
        <v>8</v>
      </c>
      <c r="B5" t="s">
        <v>5</v>
      </c>
      <c r="C5" s="1">
        <v>0.94479499722230131</v>
      </c>
      <c r="D5" s="1" t="s">
        <v>6</v>
      </c>
      <c r="E5" s="1">
        <v>0.18287347371508483</v>
      </c>
      <c r="F5" s="1"/>
      <c r="G5" s="1">
        <v>1.2561859673019311</v>
      </c>
      <c r="H5" s="1" t="s">
        <v>6</v>
      </c>
      <c r="I5" s="1">
        <v>0.32742658400375979</v>
      </c>
      <c r="J5" s="1"/>
      <c r="K5" s="1">
        <v>0.45101172675166623</v>
      </c>
      <c r="L5" s="1" t="s">
        <v>6</v>
      </c>
      <c r="M5" s="1">
        <v>0.12435038797226992</v>
      </c>
    </row>
    <row r="6" spans="1:13" x14ac:dyDescent="0.25">
      <c r="A6" t="s">
        <v>9</v>
      </c>
      <c r="B6" t="s">
        <v>10</v>
      </c>
      <c r="C6" s="2">
        <v>562.46875</v>
      </c>
      <c r="D6" s="2" t="s">
        <v>6</v>
      </c>
      <c r="E6" s="2">
        <v>79.284453659571241</v>
      </c>
      <c r="F6" s="2"/>
      <c r="G6" s="2">
        <v>529.11458333333337</v>
      </c>
      <c r="H6" s="2" t="s">
        <v>6</v>
      </c>
      <c r="I6" s="2">
        <v>74.607478639857689</v>
      </c>
      <c r="J6" s="2"/>
      <c r="K6" s="2">
        <v>280.10763888888891</v>
      </c>
      <c r="L6" s="2" t="s">
        <v>6</v>
      </c>
      <c r="M6" s="2">
        <v>131.9300866796244</v>
      </c>
    </row>
    <row r="7" spans="1:13" x14ac:dyDescent="0.25">
      <c r="A7" t="s">
        <v>12</v>
      </c>
      <c r="C7">
        <f>C6*24*60*60/10^6</f>
        <v>48.597299999999997</v>
      </c>
      <c r="D7" s="2" t="s">
        <v>6</v>
      </c>
      <c r="E7">
        <f t="shared" ref="D7:M7" si="0">E6*24*60*60/10^6</f>
        <v>6.8501767961869557</v>
      </c>
      <c r="F7">
        <f t="shared" si="0"/>
        <v>0</v>
      </c>
      <c r="G7">
        <f t="shared" si="0"/>
        <v>45.715499999999999</v>
      </c>
      <c r="H7" s="2" t="s">
        <v>6</v>
      </c>
      <c r="I7">
        <f t="shared" si="0"/>
        <v>6.4460861544837051</v>
      </c>
      <c r="K7">
        <f t="shared" si="0"/>
        <v>24.201300000000003</v>
      </c>
      <c r="L7" s="2" t="s">
        <v>6</v>
      </c>
      <c r="M7">
        <f t="shared" si="0"/>
        <v>11.398759489119547</v>
      </c>
    </row>
    <row r="9" spans="1:13" x14ac:dyDescent="0.25">
      <c r="C9" t="s">
        <v>0</v>
      </c>
      <c r="D9" t="s">
        <v>11</v>
      </c>
      <c r="E9" t="s">
        <v>2</v>
      </c>
    </row>
    <row r="10" spans="1:13" x14ac:dyDescent="0.25">
      <c r="A10" t="s">
        <v>4</v>
      </c>
      <c r="B10" t="s">
        <v>5</v>
      </c>
      <c r="C10" t="str">
        <f>CONCATENATE(ROUND(C3,2)," ", D3," ",ROUND(E3,2))</f>
        <v>-0,35 ± 0,08</v>
      </c>
      <c r="D10" t="str">
        <f>CONCATENATE(ROUND(G3,2)," ", H3," ",ROUND(I3,2))</f>
        <v>-0,82 ± 0,3</v>
      </c>
      <c r="E10" t="str">
        <f>CONCATENATE(ROUND(K3,2)," ", L3," ",ROUND(M3,2))</f>
        <v>-0,2 ± 0,08</v>
      </c>
    </row>
    <row r="11" spans="1:13" x14ac:dyDescent="0.25">
      <c r="A11" t="s">
        <v>7</v>
      </c>
      <c r="B11" t="s">
        <v>5</v>
      </c>
      <c r="C11" t="str">
        <f t="shared" ref="C11:C12" si="1">CONCATENATE(ROUND(C4,2)," ", D4," ",ROUND(E4,2))</f>
        <v>0,6 ± 0,19</v>
      </c>
      <c r="D11" t="str">
        <f t="shared" ref="D11:D12" si="2">CONCATENATE(ROUND(G4,2)," ", H4," ",ROUND(I4,2))</f>
        <v>0,43 ± 0,11</v>
      </c>
      <c r="E11" t="str">
        <f t="shared" ref="E11:E12" si="3">CONCATENATE(ROUND(K4,2)," ", L4," ",ROUND(M4,2))</f>
        <v>0,25 ± 0,09</v>
      </c>
    </row>
    <row r="12" spans="1:13" x14ac:dyDescent="0.25">
      <c r="A12" t="s">
        <v>8</v>
      </c>
      <c r="B12" t="s">
        <v>5</v>
      </c>
      <c r="C12" t="str">
        <f t="shared" si="1"/>
        <v>0,94 ± 0,18</v>
      </c>
      <c r="D12" t="str">
        <f t="shared" si="2"/>
        <v>1,26 ± 0,33</v>
      </c>
      <c r="E12" t="str">
        <f t="shared" si="3"/>
        <v>0,45 ± 0,12</v>
      </c>
    </row>
    <row r="13" spans="1:13" x14ac:dyDescent="0.25">
      <c r="A13" t="s">
        <v>9</v>
      </c>
      <c r="B13" t="s">
        <v>10</v>
      </c>
      <c r="C13" t="str">
        <f>CONCATENATE(ROUND(C6,0)," ", D6," ",ROUND(E6,0))</f>
        <v>562 ± 79</v>
      </c>
      <c r="D13" t="str">
        <f>CONCATENATE(ROUND(G6,0)," ", H6," ",ROUND(I6,0))</f>
        <v>529 ± 75</v>
      </c>
      <c r="E13" t="str">
        <f>CONCATENATE(ROUND(K6,0)," ", L6," ",ROUND(M6,0))</f>
        <v>280 ± 132</v>
      </c>
    </row>
    <row r="14" spans="1:13" x14ac:dyDescent="0.25">
      <c r="B14" t="s">
        <v>13</v>
      </c>
      <c r="C14" t="str">
        <f>CONCATENATE(ROUND(C7,1)," ", D7," ",ROUND(E7,1))</f>
        <v>48,6 ± 6,9</v>
      </c>
      <c r="D14" t="str">
        <f>CONCATENATE(ROUND(G7,1)," ", H7," ",ROUND(I7,1))</f>
        <v>45,7 ± 6,4</v>
      </c>
      <c r="E14" t="str">
        <f>CONCATENATE(ROUND(K7,1)," ", L7," ",ROUND(M7,1))</f>
        <v>24,2 ± 11,4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Theis</dc:creator>
  <cp:lastModifiedBy>Kenneth Thorø Martinsen</cp:lastModifiedBy>
  <dcterms:created xsi:type="dcterms:W3CDTF">2020-01-31T15:15:49Z</dcterms:created>
  <dcterms:modified xsi:type="dcterms:W3CDTF">2020-02-06T09:50:32Z</dcterms:modified>
</cp:coreProperties>
</file>