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 Eduarda\Documents\BOOTCAMP\"/>
    </mc:Choice>
  </mc:AlternateContent>
  <xr:revisionPtr revIDLastSave="0" documentId="13_ncr:1_{CF754602-FC43-41D8-B130-D635B503F665}" xr6:coauthVersionLast="47" xr6:coauthVersionMax="47" xr10:uidLastSave="{00000000-0000-0000-0000-000000000000}"/>
  <bookViews>
    <workbookView xWindow="-108" yWindow="-108" windowWidth="23256" windowHeight="12456" activeTab="2" xr2:uid="{667C2877-986B-4E83-80B6-0393EF8BD479}"/>
  </bookViews>
  <sheets>
    <sheet name="dados" sheetId="1" r:id="rId1"/>
    <sheet name="Controller" sheetId="2" r:id="rId2"/>
    <sheet name="Dashboard" sheetId="3" r:id="rId3"/>
  </sheets>
  <definedNames>
    <definedName name="SegmentaçãodeDados_Mês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</calcChain>
</file>

<file path=xl/sharedStrings.xml><?xml version="1.0" encoding="utf-8"?>
<sst xmlns="http://schemas.openxmlformats.org/spreadsheetml/2006/main" count="79" uniqueCount="40">
  <si>
    <t>Data</t>
  </si>
  <si>
    <t>Tipo</t>
  </si>
  <si>
    <t>Descrição</t>
  </si>
  <si>
    <t>Valor</t>
  </si>
  <si>
    <t>Categoria</t>
  </si>
  <si>
    <t>Operação Bancária</t>
  </si>
  <si>
    <t>Status</t>
  </si>
  <si>
    <t>Rótulos de Linha</t>
  </si>
  <si>
    <t>Total Geral</t>
  </si>
  <si>
    <t>ENTRADA</t>
  </si>
  <si>
    <t>SAÍDA</t>
  </si>
  <si>
    <t>Renda Fixa</t>
  </si>
  <si>
    <t>Alimentação</t>
  </si>
  <si>
    <t>Transporte</t>
  </si>
  <si>
    <t>Lazer</t>
  </si>
  <si>
    <t>Saúde</t>
  </si>
  <si>
    <t>Educação</t>
  </si>
  <si>
    <t>Vestuário</t>
  </si>
  <si>
    <t>Investimentos</t>
  </si>
  <si>
    <t>Domésticas</t>
  </si>
  <si>
    <t>Presentes</t>
  </si>
  <si>
    <t>Salário Mensal</t>
  </si>
  <si>
    <t>Supermercado</t>
  </si>
  <si>
    <t>Gasolina</t>
  </si>
  <si>
    <t>Bares</t>
  </si>
  <si>
    <t>Odontológica</t>
  </si>
  <si>
    <t>Cursos</t>
  </si>
  <si>
    <t>de inverno</t>
  </si>
  <si>
    <t>ações</t>
  </si>
  <si>
    <t>doméstico</t>
  </si>
  <si>
    <t>aniversário</t>
  </si>
  <si>
    <t>CREDITO EM CONTA</t>
  </si>
  <si>
    <t>CARTAO</t>
  </si>
  <si>
    <t>PIX</t>
  </si>
  <si>
    <t>RECEBIDO</t>
  </si>
  <si>
    <t>PAGO</t>
  </si>
  <si>
    <t>PENDENTE</t>
  </si>
  <si>
    <t>Soma de Valor</t>
  </si>
  <si>
    <t>Quanto tive de saída por categoria, sumarizado em reais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</si>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</sst>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$&quot;\ #,##0.00"/>
  </numFmts>
  <fonts count="2">
    <font>
      <sz val="11"/>
      <color theme="1"/>
      <name val="Calibri"/>
      <family val="2"/>
      <scheme val="minor"/>
    </font>
    <font>
      <sz val="8"/>
      <name val="Inherit"/>
    </font>
  </fonts>
  <fills count="5">
    <fill>
      <patternFill patternType="none"/>
    </fill>
    <fill>
      <patternFill patternType="gray125"/>
    </fill>
    <fill>
      <patternFill patternType="solid">
        <fgColor rgb="FFF6F6F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1" fillId="2" borderId="1" xfId="0" applyNumberFormat="1" applyFont="1" applyFill="1" applyBorder="1" applyAlignment="1">
      <alignment horizontal="left" vertical="top" wrapText="1" indent="1"/>
    </xf>
    <xf numFmtId="14" fontId="1" fillId="2" borderId="2" xfId="0" applyNumberFormat="1" applyFont="1" applyFill="1" applyBorder="1" applyAlignment="1">
      <alignment horizontal="left" vertical="top" wrapText="1" inden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 vertical="top" wrapText="1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Inherit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Inherit"/>
        <scheme val="none"/>
      </font>
      <numFmt numFmtId="19" formatCode="dd/mm/yyyy"/>
      <fill>
        <patternFill patternType="solid">
          <fgColor indexed="64"/>
          <bgColor rgb="FFF6F6F6"/>
        </patternFill>
      </fill>
      <alignment horizontal="left" vertical="top" textRotation="0" wrapText="1" indent="1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color theme="0"/>
        <name val="Calibri Light"/>
        <family val="2"/>
        <scheme val="major"/>
      </font>
      <border>
        <bottom style="thin">
          <color theme="4"/>
        </bottom>
        <vertical/>
        <horizontal/>
      </border>
    </dxf>
    <dxf>
      <font>
        <color theme="1"/>
      </font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bootcamp" pivot="0" table="0" count="10" xr9:uid="{189860A5-8276-4E59-ACCF-261F77BE79AB}">
      <tableStyleElement type="wholeTable" dxfId="3"/>
      <tableStyleElement type="headerRow" dxfId="2"/>
    </tableStyle>
  </tableStyles>
  <colors>
    <mruColors>
      <color rgb="FFFB6F54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bootcamp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[Como organizar sua vida Financeira com Planilhas Inteligentes e IA.xlsx]Controller!Tabela dinâmica3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1349206349206356E-2"/>
          <c:y val="7.4074029790785367E-2"/>
          <c:w val="0.93888888888888888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Controller!$G$7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Controller!$F$8:$F$10</c:f>
              <c:strCache>
                <c:ptCount val="2"/>
                <c:pt idx="0">
                  <c:v>Investimentos</c:v>
                </c:pt>
                <c:pt idx="1">
                  <c:v>Renda Fixa</c:v>
                </c:pt>
              </c:strCache>
            </c:strRef>
          </c:cat>
          <c:val>
            <c:numRef>
              <c:f>Controller!$G$8:$G$10</c:f>
              <c:numCache>
                <c:formatCode>General</c:formatCode>
                <c:ptCount val="2"/>
                <c:pt idx="0">
                  <c:v>3000</c:v>
                </c:pt>
                <c:pt idx="1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20-4CD7-8C40-9DD2EE17BD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64776368"/>
        <c:axId val="964779728"/>
      </c:barChart>
      <c:catAx>
        <c:axId val="96477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4779728"/>
        <c:crosses val="autoZero"/>
        <c:auto val="1"/>
        <c:lblAlgn val="ctr"/>
        <c:lblOffset val="100"/>
        <c:noMultiLvlLbl val="0"/>
      </c:catAx>
      <c:valAx>
        <c:axId val="9647797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6477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[Como organizar sua vida Financeira com Planilhas Inteligentes e IA.xlsx]Controller!Tabela dinâmica2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6137703181839106E-2"/>
          <c:y val="0.4840696996208807"/>
          <c:w val="0.90944706911636042"/>
          <c:h val="0.431512102653834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Controller!$D$7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Controller!$C$8:$C$16</c:f>
              <c:strCache>
                <c:ptCount val="8"/>
                <c:pt idx="0">
                  <c:v>Alimentação</c:v>
                </c:pt>
                <c:pt idx="1">
                  <c:v>Domésticas</c:v>
                </c:pt>
                <c:pt idx="2">
                  <c:v>Educação</c:v>
                </c:pt>
                <c:pt idx="3">
                  <c:v>Lazer</c:v>
                </c:pt>
                <c:pt idx="4">
                  <c:v>Presentes</c:v>
                </c:pt>
                <c:pt idx="5">
                  <c:v>Saúde</c:v>
                </c:pt>
                <c:pt idx="6">
                  <c:v>Transporte</c:v>
                </c:pt>
                <c:pt idx="7">
                  <c:v>Vestuário</c:v>
                </c:pt>
              </c:strCache>
            </c:strRef>
          </c:cat>
          <c:val>
            <c:numRef>
              <c:f>Controller!$D$8:$D$16</c:f>
              <c:numCache>
                <c:formatCode>"R$"\ #,##0.00</c:formatCode>
                <c:ptCount val="8"/>
                <c:pt idx="0">
                  <c:v>2000</c:v>
                </c:pt>
                <c:pt idx="1">
                  <c:v>2000</c:v>
                </c:pt>
                <c:pt idx="2">
                  <c:v>300</c:v>
                </c:pt>
                <c:pt idx="3">
                  <c:v>500</c:v>
                </c:pt>
                <c:pt idx="4">
                  <c:v>500</c:v>
                </c:pt>
                <c:pt idx="5">
                  <c:v>300</c:v>
                </c:pt>
                <c:pt idx="6">
                  <c:v>600</c:v>
                </c:pt>
                <c:pt idx="7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DE-447D-BBC0-857B24A354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63946880"/>
        <c:axId val="863949760"/>
      </c:barChart>
      <c:catAx>
        <c:axId val="86394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3949760"/>
        <c:crosses val="autoZero"/>
        <c:auto val="1"/>
        <c:lblAlgn val="ctr"/>
        <c:lblOffset val="100"/>
        <c:noMultiLvlLbl val="0"/>
      </c:catAx>
      <c:valAx>
        <c:axId val="863949760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86394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chart" Target="../charts/chart2.xml"/><Relationship Id="rId7" Type="http://schemas.openxmlformats.org/officeDocument/2006/relationships/image" Target="../media/image5.svg"/><Relationship Id="rId2" Type="http://schemas.openxmlformats.org/officeDocument/2006/relationships/image" Target="../media/image2.png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5" Type="http://schemas.openxmlformats.org/officeDocument/2006/relationships/hyperlink" Target="#dados!A1"/><Relationship Id="rId10" Type="http://schemas.openxmlformats.org/officeDocument/2006/relationships/image" Target="../media/image8.jpeg"/><Relationship Id="rId4" Type="http://schemas.openxmlformats.org/officeDocument/2006/relationships/image" Target="../media/image3.png"/><Relationship Id="rId9" Type="http://schemas.openxmlformats.org/officeDocument/2006/relationships/image" Target="../media/image7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0</xdr:col>
      <xdr:colOff>160020</xdr:colOff>
      <xdr:row>20</xdr:row>
      <xdr:rowOff>114300</xdr:rowOff>
    </xdr:to>
    <xdr:pic>
      <xdr:nvPicPr>
        <xdr:cNvPr id="2" name="seta2" descr="Seta">
          <a:extLst>
            <a:ext uri="{FF2B5EF4-FFF2-40B4-BE49-F238E27FC236}">
              <a16:creationId xmlns:a16="http://schemas.microsoft.com/office/drawing/2014/main" id="{A88D0776-7B66-4B86-8EC4-CE4E420D97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31920"/>
          <a:ext cx="16002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91440</xdr:colOff>
      <xdr:row>7</xdr:row>
      <xdr:rowOff>99060</xdr:rowOff>
    </xdr:from>
    <xdr:to>
      <xdr:col>8</xdr:col>
      <xdr:colOff>242047</xdr:colOff>
      <xdr:row>23</xdr:row>
      <xdr:rowOff>62753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1AE6B4F7-4ED7-56B6-4A3A-0521CB5BE682}"/>
            </a:ext>
          </a:extLst>
        </xdr:cNvPr>
        <xdr:cNvGrpSpPr/>
      </xdr:nvGrpSpPr>
      <xdr:grpSpPr>
        <a:xfrm>
          <a:off x="2072640" y="1354119"/>
          <a:ext cx="4417807" cy="2832399"/>
          <a:chOff x="1272540" y="114300"/>
          <a:chExt cx="4572000" cy="3482340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82A6A97B-4F1F-AA74-7511-A2A08FD8C35E}"/>
              </a:ext>
            </a:extLst>
          </xdr:cNvPr>
          <xdr:cNvGrpSpPr/>
        </xdr:nvGrpSpPr>
        <xdr:grpSpPr>
          <a:xfrm>
            <a:off x="1272540" y="114300"/>
            <a:ext cx="4572000" cy="3482340"/>
            <a:chOff x="1463040" y="3863340"/>
            <a:chExt cx="4572000" cy="3482340"/>
          </a:xfrm>
        </xdr:grpSpPr>
        <xdr:grpSp>
          <xdr:nvGrpSpPr>
            <xdr:cNvPr id="9" name="Agrupar 8">
              <a:extLst>
                <a:ext uri="{FF2B5EF4-FFF2-40B4-BE49-F238E27FC236}">
                  <a16:creationId xmlns:a16="http://schemas.microsoft.com/office/drawing/2014/main" id="{9C27AE36-C53F-E4F9-BCC4-F280DA52E793}"/>
                </a:ext>
              </a:extLst>
            </xdr:cNvPr>
            <xdr:cNvGrpSpPr/>
          </xdr:nvGrpSpPr>
          <xdr:grpSpPr>
            <a:xfrm>
              <a:off x="1463040" y="3863340"/>
              <a:ext cx="4572000" cy="3482340"/>
              <a:chOff x="4114800" y="3413760"/>
              <a:chExt cx="4572000" cy="3482340"/>
            </a:xfrm>
          </xdr:grpSpPr>
          <xdr:sp macro="" textlink="">
            <xdr:nvSpPr>
              <xdr:cNvPr id="5" name="Retângulo: Cantos Arredondados 4">
                <a:extLst>
                  <a:ext uri="{FF2B5EF4-FFF2-40B4-BE49-F238E27FC236}">
                    <a16:creationId xmlns:a16="http://schemas.microsoft.com/office/drawing/2014/main" id="{A85A3C44-5BF0-E8AA-7C36-A80F39AF8DDB}"/>
                  </a:ext>
                </a:extLst>
              </xdr:cNvPr>
              <xdr:cNvSpPr/>
            </xdr:nvSpPr>
            <xdr:spPr>
              <a:xfrm>
                <a:off x="4267200" y="3413760"/>
                <a:ext cx="4290060" cy="3482340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E998F7FE-134A-4D4F-AD2C-F8E6A68F509E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4114800" y="3992880"/>
              <a:ext cx="4572000" cy="27432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sp macro="" textlink="">
            <xdr:nvSpPr>
              <xdr:cNvPr id="8" name="Retângulo: Cantos Superiores Arredondados 7">
                <a:extLst>
                  <a:ext uri="{FF2B5EF4-FFF2-40B4-BE49-F238E27FC236}">
                    <a16:creationId xmlns:a16="http://schemas.microsoft.com/office/drawing/2014/main" id="{BEE0D02E-26F1-0F4B-6D23-E0DA828719E8}"/>
                  </a:ext>
                </a:extLst>
              </xdr:cNvPr>
              <xdr:cNvSpPr/>
            </xdr:nvSpPr>
            <xdr:spPr>
              <a:xfrm>
                <a:off x="4251960" y="3429000"/>
                <a:ext cx="4297680" cy="518160"/>
              </a:xfrm>
              <a:prstGeom prst="round2SameRect">
                <a:avLst/>
              </a:prstGeom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FD2F3442-F068-2814-1F5B-5A4DFFB683D6}"/>
                </a:ext>
              </a:extLst>
            </xdr:cNvPr>
            <xdr:cNvSpPr txBox="1"/>
          </xdr:nvSpPr>
          <xdr:spPr>
            <a:xfrm>
              <a:off x="2415540" y="3916680"/>
              <a:ext cx="1493520" cy="38862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kern="12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Entrada</a:t>
              </a:r>
            </a:p>
          </xdr:txBody>
        </xdr:sp>
      </xdr:grpSp>
      <xdr:pic>
        <xdr:nvPicPr>
          <xdr:cNvPr id="16" name="Imagem 15" descr="Caixa registradora - ícones de o negócio grátis">
            <a:extLst>
              <a:ext uri="{FF2B5EF4-FFF2-40B4-BE49-F238E27FC236}">
                <a16:creationId xmlns:a16="http://schemas.microsoft.com/office/drawing/2014/main" id="{4397B5EB-1B53-0876-36A2-A8704AA0715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29740" y="175260"/>
            <a:ext cx="373380" cy="373380"/>
          </a:xfrm>
          <a:prstGeom prst="rect">
            <a:avLst/>
          </a:prstGeom>
          <a:ln>
            <a:noFill/>
          </a:ln>
          <a:effectLst>
            <a:outerShdw blurRad="292100" dist="139700" dir="2700000" algn="tl" rotWithShape="0">
              <a:schemeClr val="bg1"/>
            </a:outerShdw>
          </a:effectLst>
        </xdr:spPr>
      </xdr:pic>
    </xdr:grpSp>
    <xdr:clientData/>
  </xdr:twoCellAnchor>
  <xdr:twoCellAnchor>
    <xdr:from>
      <xdr:col>1</xdr:col>
      <xdr:colOff>216946</xdr:colOff>
      <xdr:row>27</xdr:row>
      <xdr:rowOff>76200</xdr:rowOff>
    </xdr:from>
    <xdr:to>
      <xdr:col>13</xdr:col>
      <xdr:colOff>385482</xdr:colOff>
      <xdr:row>41</xdr:row>
      <xdr:rowOff>106680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B81A6F04-EFE9-31A9-9EDE-F7E74F9C34A8}"/>
            </a:ext>
          </a:extLst>
        </xdr:cNvPr>
        <xdr:cNvGrpSpPr/>
      </xdr:nvGrpSpPr>
      <xdr:grpSpPr>
        <a:xfrm>
          <a:off x="2198146" y="4917141"/>
          <a:ext cx="7483736" cy="2540598"/>
          <a:chOff x="1417320" y="3810000"/>
          <a:chExt cx="5486400" cy="3230880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92C6652A-901B-71A3-5535-08891318474B}"/>
              </a:ext>
            </a:extLst>
          </xdr:cNvPr>
          <xdr:cNvGrpSpPr/>
        </xdr:nvGrpSpPr>
        <xdr:grpSpPr>
          <a:xfrm>
            <a:off x="1417320" y="3810000"/>
            <a:ext cx="5486400" cy="3230880"/>
            <a:chOff x="2080260" y="350520"/>
            <a:chExt cx="5486400" cy="3230880"/>
          </a:xfrm>
        </xdr:grpSpPr>
        <xdr:grpSp>
          <xdr:nvGrpSpPr>
            <xdr:cNvPr id="7" name="Agrupar 6">
              <a:extLst>
                <a:ext uri="{FF2B5EF4-FFF2-40B4-BE49-F238E27FC236}">
                  <a16:creationId xmlns:a16="http://schemas.microsoft.com/office/drawing/2014/main" id="{4BBC9FCC-3D47-87CE-2754-BDCA69EE44A4}"/>
                </a:ext>
              </a:extLst>
            </xdr:cNvPr>
            <xdr:cNvGrpSpPr/>
          </xdr:nvGrpSpPr>
          <xdr:grpSpPr>
            <a:xfrm>
              <a:off x="2080260" y="350520"/>
              <a:ext cx="5486400" cy="3230880"/>
              <a:chOff x="-182880" y="419100"/>
              <a:chExt cx="5486400" cy="3230880"/>
            </a:xfrm>
          </xdr:grpSpPr>
          <xdr:sp macro="" textlink="">
            <xdr:nvSpPr>
              <xdr:cNvPr id="4" name="Retângulo: Cantos Arredondados 3">
                <a:extLst>
                  <a:ext uri="{FF2B5EF4-FFF2-40B4-BE49-F238E27FC236}">
                    <a16:creationId xmlns:a16="http://schemas.microsoft.com/office/drawing/2014/main" id="{4AAB9103-8822-6E72-037B-DFE7E0EED03B}"/>
                  </a:ext>
                </a:extLst>
              </xdr:cNvPr>
              <xdr:cNvSpPr/>
            </xdr:nvSpPr>
            <xdr:spPr>
              <a:xfrm>
                <a:off x="-182880" y="601980"/>
                <a:ext cx="5486400" cy="3048000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6" name="Retângulo: Cantos Superiores Arredondados 5">
                <a:extLst>
                  <a:ext uri="{FF2B5EF4-FFF2-40B4-BE49-F238E27FC236}">
                    <a16:creationId xmlns:a16="http://schemas.microsoft.com/office/drawing/2014/main" id="{968CB464-EA35-2F42-7579-CF43B0209EE4}"/>
                  </a:ext>
                </a:extLst>
              </xdr:cNvPr>
              <xdr:cNvSpPr/>
            </xdr:nvSpPr>
            <xdr:spPr>
              <a:xfrm>
                <a:off x="-182880" y="419100"/>
                <a:ext cx="5486400" cy="586740"/>
              </a:xfrm>
              <a:prstGeom prst="round2SameRect">
                <a:avLst/>
              </a:prstGeom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DA5A8372-5DF9-484D-98D3-662583BF7D96}"/>
                </a:ext>
              </a:extLst>
            </xdr:cNvPr>
            <xdr:cNvGraphicFramePr>
              <a:graphicFrameLocks/>
            </xdr:cNvGraphicFramePr>
          </xdr:nvGraphicFramePr>
          <xdr:xfrm>
            <a:off x="2278380" y="407580"/>
            <a:ext cx="5212080" cy="274320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C7CF3577-7309-B0A0-3445-5BE3B35AE7F4}"/>
                </a:ext>
              </a:extLst>
            </xdr:cNvPr>
            <xdr:cNvSpPr txBox="1"/>
          </xdr:nvSpPr>
          <xdr:spPr>
            <a:xfrm>
              <a:off x="2918460" y="426720"/>
              <a:ext cx="2278380" cy="42672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kern="12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17" name="Imagem 16" descr="Dinheiro voando - ícones de negócios e finanças grátis">
            <a:extLst>
              <a:ext uri="{FF2B5EF4-FFF2-40B4-BE49-F238E27FC236}">
                <a16:creationId xmlns:a16="http://schemas.microsoft.com/office/drawing/2014/main" id="{50A3C615-BF29-D992-A935-B04DB6CEBDB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607820" y="3840480"/>
            <a:ext cx="594360" cy="594360"/>
          </a:xfrm>
          <a:prstGeom prst="rect">
            <a:avLst/>
          </a:prstGeom>
          <a:noFill/>
          <a:effectLst>
            <a:outerShdw blurRad="50800" dist="50800" dir="5400000" algn="ctr" rotWithShape="0">
              <a:schemeClr val="bg1"/>
            </a:outerShdw>
            <a:softEdge rad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0</xdr:col>
      <xdr:colOff>70373</xdr:colOff>
      <xdr:row>7</xdr:row>
      <xdr:rowOff>115197</xdr:rowOff>
    </xdr:from>
    <xdr:to>
      <xdr:col>0</xdr:col>
      <xdr:colOff>1883933</xdr:colOff>
      <xdr:row>18</xdr:row>
      <xdr:rowOff>38998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0" name="Mês">
              <a:extLst>
                <a:ext uri="{FF2B5EF4-FFF2-40B4-BE49-F238E27FC236}">
                  <a16:creationId xmlns:a16="http://schemas.microsoft.com/office/drawing/2014/main" id="{8099795B-A550-4A36-A371-AC8D203FB5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373" y="1370256"/>
              <a:ext cx="1813560" cy="18960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28686</xdr:colOff>
      <xdr:row>0</xdr:row>
      <xdr:rowOff>61396</xdr:rowOff>
    </xdr:from>
    <xdr:to>
      <xdr:col>15</xdr:col>
      <xdr:colOff>439270</xdr:colOff>
      <xdr:row>5</xdr:row>
      <xdr:rowOff>135365</xdr:rowOff>
    </xdr:to>
    <xdr:grpSp>
      <xdr:nvGrpSpPr>
        <xdr:cNvPr id="42" name="Agrupar 4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9259D2A-50B8-1A39-3414-9D7896E1EC9E}"/>
            </a:ext>
          </a:extLst>
        </xdr:cNvPr>
        <xdr:cNvGrpSpPr/>
      </xdr:nvGrpSpPr>
      <xdr:grpSpPr>
        <a:xfrm>
          <a:off x="2009886" y="61396"/>
          <a:ext cx="8944984" cy="970440"/>
          <a:chOff x="2009886" y="61396"/>
          <a:chExt cx="8944984" cy="970440"/>
        </a:xfrm>
      </xdr:grpSpPr>
      <xdr:grpSp>
        <xdr:nvGrpSpPr>
          <xdr:cNvPr id="41" name="Agrupar 40">
            <a:extLst>
              <a:ext uri="{FF2B5EF4-FFF2-40B4-BE49-F238E27FC236}">
                <a16:creationId xmlns:a16="http://schemas.microsoft.com/office/drawing/2014/main" id="{57396D91-6E9E-56FE-FC4B-C10F1A40E295}"/>
              </a:ext>
            </a:extLst>
          </xdr:cNvPr>
          <xdr:cNvGrpSpPr/>
        </xdr:nvGrpSpPr>
        <xdr:grpSpPr>
          <a:xfrm>
            <a:off x="2009886" y="61396"/>
            <a:ext cx="8944984" cy="970440"/>
            <a:chOff x="1947134" y="228585"/>
            <a:chExt cx="8944984" cy="970440"/>
          </a:xfrm>
        </xdr:grpSpPr>
        <xdr:grpSp>
          <xdr:nvGrpSpPr>
            <xdr:cNvPr id="27" name="Agrupar 26">
              <a:extLst>
                <a:ext uri="{FF2B5EF4-FFF2-40B4-BE49-F238E27FC236}">
                  <a16:creationId xmlns:a16="http://schemas.microsoft.com/office/drawing/2014/main" id="{5C86F098-66A9-9E94-3209-668CAD8061BC}"/>
                </a:ext>
              </a:extLst>
            </xdr:cNvPr>
            <xdr:cNvGrpSpPr/>
          </xdr:nvGrpSpPr>
          <xdr:grpSpPr>
            <a:xfrm>
              <a:off x="1947134" y="228585"/>
              <a:ext cx="8944984" cy="970440"/>
              <a:chOff x="2134188" y="1347269"/>
              <a:chExt cx="7178040" cy="988908"/>
            </a:xfrm>
          </xdr:grpSpPr>
          <xdr:sp macro="" textlink="">
            <xdr:nvSpPr>
              <xdr:cNvPr id="23" name="Retângulo: Cantos Arredondados 22">
                <a:extLst>
                  <a:ext uri="{FF2B5EF4-FFF2-40B4-BE49-F238E27FC236}">
                    <a16:creationId xmlns:a16="http://schemas.microsoft.com/office/drawing/2014/main" id="{B058DA5E-E888-4A9E-A14D-F6D2E2F9B85C}"/>
                  </a:ext>
                </a:extLst>
              </xdr:cNvPr>
              <xdr:cNvSpPr/>
            </xdr:nvSpPr>
            <xdr:spPr>
              <a:xfrm>
                <a:off x="2134188" y="1376057"/>
                <a:ext cx="7178040" cy="960120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24" name="Retângulo: Cantos Arredondados 23">
                <a:extLst>
                  <a:ext uri="{FF2B5EF4-FFF2-40B4-BE49-F238E27FC236}">
                    <a16:creationId xmlns:a16="http://schemas.microsoft.com/office/drawing/2014/main" id="{DE46B1FC-A024-4BEE-A108-DDAEFDFEAE84}"/>
                  </a:ext>
                </a:extLst>
              </xdr:cNvPr>
              <xdr:cNvSpPr/>
            </xdr:nvSpPr>
            <xdr:spPr>
              <a:xfrm>
                <a:off x="2457425" y="1461481"/>
                <a:ext cx="739140" cy="594360"/>
              </a:xfrm>
              <a:prstGeom prst="roundRect">
                <a:avLst/>
              </a:prstGeom>
              <a:solidFill>
                <a:schemeClr val="accent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25" name="CaixaDeTexto 24">
                <a:extLst>
                  <a:ext uri="{FF2B5EF4-FFF2-40B4-BE49-F238E27FC236}">
                    <a16:creationId xmlns:a16="http://schemas.microsoft.com/office/drawing/2014/main" id="{9885F63B-1335-DB55-2335-71D79FC6B43F}"/>
                  </a:ext>
                </a:extLst>
              </xdr:cNvPr>
              <xdr:cNvSpPr txBox="1"/>
            </xdr:nvSpPr>
            <xdr:spPr>
              <a:xfrm>
                <a:off x="3255084" y="1347269"/>
                <a:ext cx="1943100" cy="38862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1800" kern="1200">
                    <a:latin typeface="Segoe UI Light" panose="020B0502040204020203" pitchFamily="34" charset="0"/>
                    <a:cs typeface="Segoe UI Light" panose="020B0502040204020203" pitchFamily="34" charset="0"/>
                  </a:rPr>
                  <a:t>Hello,</a:t>
                </a:r>
                <a:r>
                  <a:rPr lang="pt-BR" sz="1800" kern="1200" baseline="0">
                    <a:latin typeface="Segoe UI Light" panose="020B0502040204020203" pitchFamily="34" charset="0"/>
                    <a:cs typeface="Segoe UI Light" panose="020B0502040204020203" pitchFamily="34" charset="0"/>
                  </a:rPr>
                  <a:t> Kênnia</a:t>
                </a:r>
                <a:endParaRPr lang="pt-BR" sz="1800" kern="1200">
                  <a:latin typeface="Segoe UI Light" panose="020B0502040204020203" pitchFamily="34" charset="0"/>
                  <a:cs typeface="Segoe UI Light" panose="020B0502040204020203" pitchFamily="34" charset="0"/>
                </a:endParaRPr>
              </a:p>
            </xdr:txBody>
          </xdr:sp>
          <xdr:sp macro="" textlink="">
            <xdr:nvSpPr>
              <xdr:cNvPr id="26" name="Retângulo: Cantos Arredondados 25">
                <a:extLst>
                  <a:ext uri="{FF2B5EF4-FFF2-40B4-BE49-F238E27FC236}">
                    <a16:creationId xmlns:a16="http://schemas.microsoft.com/office/drawing/2014/main" id="{77E69339-A455-469C-9956-22A14E8F4CFC}"/>
                  </a:ext>
                </a:extLst>
              </xdr:cNvPr>
              <xdr:cNvSpPr/>
            </xdr:nvSpPr>
            <xdr:spPr>
              <a:xfrm>
                <a:off x="3221019" y="1673369"/>
                <a:ext cx="3840480" cy="502920"/>
              </a:xfrm>
              <a:prstGeom prst="round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pt-BR" sz="1400" kern="120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cs typeface="Segoe UI Light" panose="020B0502040204020203" pitchFamily="34" charset="0"/>
                  </a:rPr>
                  <a:t>Acompanhamento Financeiro</a:t>
                </a:r>
              </a:p>
            </xdr:txBody>
          </xdr:sp>
        </xdr:grpSp>
        <xdr:sp macro="" textlink="">
          <xdr:nvSpPr>
            <xdr:cNvPr id="38" name="Retângulo: Cantos Arredondados 37">
              <a:extLst>
                <a:ext uri="{FF2B5EF4-FFF2-40B4-BE49-F238E27FC236}">
                  <a16:creationId xmlns:a16="http://schemas.microsoft.com/office/drawing/2014/main" id="{844A04FB-70E5-4BD8-AC13-B6E58962BBF6}"/>
                </a:ext>
              </a:extLst>
            </xdr:cNvPr>
            <xdr:cNvSpPr/>
          </xdr:nvSpPr>
          <xdr:spPr>
            <a:xfrm>
              <a:off x="7422772" y="484096"/>
              <a:ext cx="3245228" cy="301659"/>
            </a:xfrm>
            <a:prstGeom prst="roundRect">
              <a:avLst/>
            </a:prstGeom>
            <a:solidFill>
              <a:schemeClr val="bg2"/>
            </a:solidFill>
            <a:ln>
              <a:solidFill>
                <a:schemeClr val="bg1">
                  <a:lumMod val="8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pt-BR" sz="1400" kern="1200">
                  <a:solidFill>
                    <a:schemeClr val="bg1">
                      <a:lumMod val="65000"/>
                    </a:schemeClr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Pesquisar dados...</a:t>
              </a:r>
            </a:p>
          </xdr:txBody>
        </xdr:sp>
      </xdr:grpSp>
      <xdr:pic>
        <xdr:nvPicPr>
          <xdr:cNvPr id="40" name="Gráfico 39" descr="Lupa com preenchimento sólido">
            <a:extLst>
              <a:ext uri="{FF2B5EF4-FFF2-40B4-BE49-F238E27FC236}">
                <a16:creationId xmlns:a16="http://schemas.microsoft.com/office/drawing/2014/main" id="{04BD0B68-E43E-E803-1092-B59AC96BA30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10336308" y="358590"/>
            <a:ext cx="257732" cy="224115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1</xdr:row>
      <xdr:rowOff>26894</xdr:rowOff>
    </xdr:from>
    <xdr:to>
      <xdr:col>0</xdr:col>
      <xdr:colOff>1972235</xdr:colOff>
      <xdr:row>4</xdr:row>
      <xdr:rowOff>80682</xdr:rowOff>
    </xdr:to>
    <xdr:grpSp>
      <xdr:nvGrpSpPr>
        <xdr:cNvPr id="52" name="Agrupar 51">
          <a:extLst>
            <a:ext uri="{FF2B5EF4-FFF2-40B4-BE49-F238E27FC236}">
              <a16:creationId xmlns:a16="http://schemas.microsoft.com/office/drawing/2014/main" id="{6917E8BE-99A6-766F-4E43-BAD98CB5D1EB}"/>
            </a:ext>
          </a:extLst>
        </xdr:cNvPr>
        <xdr:cNvGrpSpPr/>
      </xdr:nvGrpSpPr>
      <xdr:grpSpPr>
        <a:xfrm>
          <a:off x="0" y="206188"/>
          <a:ext cx="1972235" cy="591670"/>
          <a:chOff x="0" y="304800"/>
          <a:chExt cx="1972235" cy="591670"/>
        </a:xfrm>
      </xdr:grpSpPr>
      <xdr:sp macro="" textlink="">
        <xdr:nvSpPr>
          <xdr:cNvPr id="47" name="Retângulo 46">
            <a:extLst>
              <a:ext uri="{FF2B5EF4-FFF2-40B4-BE49-F238E27FC236}">
                <a16:creationId xmlns:a16="http://schemas.microsoft.com/office/drawing/2014/main" id="{1F734803-BA06-83A6-8E94-1F482C5D9281}"/>
              </a:ext>
            </a:extLst>
          </xdr:cNvPr>
          <xdr:cNvSpPr/>
        </xdr:nvSpPr>
        <xdr:spPr>
          <a:xfrm>
            <a:off x="0" y="376517"/>
            <a:ext cx="1972235" cy="457201"/>
          </a:xfrm>
          <a:prstGeom prst="rect">
            <a:avLst/>
          </a:prstGeom>
          <a:solidFill>
            <a:srgbClr val="FB6F54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49" name="CaixaDeTexto 48">
            <a:extLst>
              <a:ext uri="{FF2B5EF4-FFF2-40B4-BE49-F238E27FC236}">
                <a16:creationId xmlns:a16="http://schemas.microsoft.com/office/drawing/2014/main" id="{C50CC837-DB21-EFF4-3745-CEBFCCEC80F6}"/>
              </a:ext>
            </a:extLst>
          </xdr:cNvPr>
          <xdr:cNvSpPr txBox="1"/>
        </xdr:nvSpPr>
        <xdr:spPr>
          <a:xfrm>
            <a:off x="44823" y="430306"/>
            <a:ext cx="1183342" cy="3675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 b="1" kern="1200">
                <a:latin typeface="Segoe UI Light" panose="020B0502040204020203" pitchFamily="34" charset="0"/>
                <a:cs typeface="Segoe UI Light" panose="020B0502040204020203" pitchFamily="34" charset="0"/>
              </a:rPr>
              <a:t>Money</a:t>
            </a:r>
            <a:r>
              <a:rPr lang="pt-BR" sz="1400" b="1" kern="1200" baseline="0">
                <a:latin typeface="Segoe UI Light" panose="020B0502040204020203" pitchFamily="34" charset="0"/>
                <a:cs typeface="Segoe UI Light" panose="020B0502040204020203" pitchFamily="34" charset="0"/>
              </a:rPr>
              <a:t> App</a:t>
            </a:r>
          </a:p>
          <a:p>
            <a:endParaRPr lang="pt-BR" sz="1100" kern="1200"/>
          </a:p>
        </xdr:txBody>
      </xdr:sp>
      <xdr:pic>
        <xdr:nvPicPr>
          <xdr:cNvPr id="51" name="Gráfico 50" descr="Dinheiro com preenchimento sólido">
            <a:extLst>
              <a:ext uri="{FF2B5EF4-FFF2-40B4-BE49-F238E27FC236}">
                <a16:creationId xmlns:a16="http://schemas.microsoft.com/office/drawing/2014/main" id="{554B57B9-6C4B-0010-D169-620DE454899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1156449" y="304800"/>
            <a:ext cx="591670" cy="591670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421341</xdr:colOff>
      <xdr:row>0</xdr:row>
      <xdr:rowOff>13338</xdr:rowOff>
    </xdr:from>
    <xdr:to>
      <xdr:col>3</xdr:col>
      <xdr:colOff>439270</xdr:colOff>
      <xdr:row>4</xdr:row>
      <xdr:rowOff>80683</xdr:rowOff>
    </xdr:to>
    <xdr:pic>
      <xdr:nvPicPr>
        <xdr:cNvPr id="10" name="Imagem 9" descr="Imagens semelhantes a 36614441 Business woman with mobile">
          <a:extLst>
            <a:ext uri="{FF2B5EF4-FFF2-40B4-BE49-F238E27FC236}">
              <a16:creationId xmlns:a16="http://schemas.microsoft.com/office/drawing/2014/main" id="{AAD91337-FCC2-103B-D03B-C25D47A8B53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001" t="-5633" r="-14001" b="44675"/>
        <a:stretch/>
      </xdr:blipFill>
      <xdr:spPr bwMode="auto">
        <a:xfrm>
          <a:off x="2402541" y="13338"/>
          <a:ext cx="1237129" cy="7845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Eduarda" refreshedDate="45674.183208680559" createdVersion="8" refreshedVersion="8" minRefreshableVersion="3" recordCount="24" xr:uid="{521604AA-F060-48DC-83A5-D10506D57B20}">
  <cacheSource type="worksheet">
    <worksheetSource name="tbl_operation"/>
  </cacheSource>
  <cacheFields count="8">
    <cacheField name="Data" numFmtId="14">
      <sharedItems containsNonDate="0" containsDate="1" containsString="0" containsBlank="1" minDate="2024-08-01T00:00:00" maxDate="2024-12-16T00:00:00"/>
    </cacheField>
    <cacheField name="Mês" numFmtId="1">
      <sharedItems containsSemiMixedTypes="0" containsString="0" containsNumber="1" containsInteger="1" minValue="1" maxValue="12" count="6">
        <n v="8"/>
        <n v="9"/>
        <n v="10"/>
        <n v="11"/>
        <n v="12"/>
        <n v="1"/>
      </sharedItems>
    </cacheField>
    <cacheField name="Tipo" numFmtId="0">
      <sharedItems containsBlank="1" count="3">
        <s v="ENTRADA"/>
        <s v="SAÍDA"/>
        <m/>
      </sharedItems>
    </cacheField>
    <cacheField name="Categoria" numFmtId="0">
      <sharedItems containsBlank="1" count="11">
        <s v="Renda Fixa"/>
        <s v="Alimentação"/>
        <s v="Transporte"/>
        <s v="Lazer"/>
        <s v="Saúde"/>
        <s v="Educação"/>
        <s v="Vestuário"/>
        <s v="Investimentos"/>
        <s v="Domésticas"/>
        <s v="Presentes"/>
        <m/>
      </sharedItems>
    </cacheField>
    <cacheField name="Descrição" numFmtId="0">
      <sharedItems containsBlank="1"/>
    </cacheField>
    <cacheField name="Valor" numFmtId="0">
      <sharedItems containsString="0" containsBlank="1" containsNumber="1" containsInteger="1" minValue="300" maxValue="15000"/>
    </cacheField>
    <cacheField name="Operação Bancária" numFmtId="0">
      <sharedItems containsBlank="1"/>
    </cacheField>
    <cacheField name="Status" numFmtId="0">
      <sharedItems containsBlank="1"/>
    </cacheField>
  </cacheFields>
  <extLst>
    <ext xmlns:x14="http://schemas.microsoft.com/office/spreadsheetml/2009/9/main" uri="{725AE2AE-9491-48be-B2B4-4EB974FC3084}">
      <x14:pivotCacheDefinition pivotCacheId="84665036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d v="2024-08-01T00:00:00"/>
    <x v="0"/>
    <x v="0"/>
    <x v="0"/>
    <s v="Salário Mensal"/>
    <n v="15000"/>
    <s v="CREDITO EM CONTA"/>
    <s v="RECEBIDO"/>
  </r>
  <r>
    <d v="2024-08-07T00:00:00"/>
    <x v="0"/>
    <x v="1"/>
    <x v="1"/>
    <s v="Supermercado"/>
    <n v="2000"/>
    <s v="CARTAO"/>
    <s v="PAGO"/>
  </r>
  <r>
    <d v="2024-08-23T00:00:00"/>
    <x v="0"/>
    <x v="1"/>
    <x v="2"/>
    <s v="Gasolina"/>
    <n v="600"/>
    <s v="PIX"/>
    <s v="PAGO"/>
  </r>
  <r>
    <d v="2024-09-01T00:00:00"/>
    <x v="1"/>
    <x v="1"/>
    <x v="3"/>
    <s v="Bares"/>
    <n v="500"/>
    <s v="PIX"/>
    <s v="PENDENTE"/>
  </r>
  <r>
    <d v="2024-09-15T00:00:00"/>
    <x v="1"/>
    <x v="1"/>
    <x v="4"/>
    <s v="Odontológica"/>
    <n v="300"/>
    <s v="CARTAO"/>
    <s v="PENDENTE"/>
  </r>
  <r>
    <d v="2024-10-03T00:00:00"/>
    <x v="2"/>
    <x v="1"/>
    <x v="5"/>
    <s v="Cursos"/>
    <n v="300"/>
    <s v="CARTAO"/>
    <s v="PAGO"/>
  </r>
  <r>
    <d v="2024-10-28T00:00:00"/>
    <x v="2"/>
    <x v="1"/>
    <x v="6"/>
    <s v="de inverno"/>
    <n v="1000"/>
    <s v="CARTAO"/>
    <s v="PENDENTE"/>
  </r>
  <r>
    <d v="2024-11-01T00:00:00"/>
    <x v="3"/>
    <x v="0"/>
    <x v="7"/>
    <s v="ações"/>
    <n v="3000"/>
    <s v="PIX"/>
    <s v="PENDENTE"/>
  </r>
  <r>
    <d v="2024-11-26T00:00:00"/>
    <x v="3"/>
    <x v="1"/>
    <x v="8"/>
    <s v="doméstico"/>
    <n v="2000"/>
    <s v="PIX"/>
    <s v="PAGO"/>
  </r>
  <r>
    <d v="2024-12-15T00:00:00"/>
    <x v="4"/>
    <x v="1"/>
    <x v="9"/>
    <s v="aniversário"/>
    <n v="500"/>
    <s v="PIX"/>
    <s v="PENDENTE"/>
  </r>
  <r>
    <m/>
    <x v="5"/>
    <x v="2"/>
    <x v="10"/>
    <m/>
    <m/>
    <m/>
    <m/>
  </r>
  <r>
    <m/>
    <x v="5"/>
    <x v="2"/>
    <x v="10"/>
    <m/>
    <m/>
    <m/>
    <m/>
  </r>
  <r>
    <m/>
    <x v="5"/>
    <x v="2"/>
    <x v="10"/>
    <m/>
    <m/>
    <m/>
    <m/>
  </r>
  <r>
    <m/>
    <x v="5"/>
    <x v="2"/>
    <x v="10"/>
    <m/>
    <m/>
    <m/>
    <m/>
  </r>
  <r>
    <m/>
    <x v="5"/>
    <x v="2"/>
    <x v="10"/>
    <m/>
    <m/>
    <m/>
    <m/>
  </r>
  <r>
    <m/>
    <x v="5"/>
    <x v="2"/>
    <x v="10"/>
    <m/>
    <m/>
    <m/>
    <m/>
  </r>
  <r>
    <m/>
    <x v="5"/>
    <x v="2"/>
    <x v="10"/>
    <m/>
    <m/>
    <m/>
    <m/>
  </r>
  <r>
    <m/>
    <x v="5"/>
    <x v="2"/>
    <x v="10"/>
    <m/>
    <m/>
    <m/>
    <m/>
  </r>
  <r>
    <m/>
    <x v="5"/>
    <x v="2"/>
    <x v="10"/>
    <m/>
    <m/>
    <m/>
    <m/>
  </r>
  <r>
    <m/>
    <x v="5"/>
    <x v="2"/>
    <x v="10"/>
    <m/>
    <m/>
    <m/>
    <m/>
  </r>
  <r>
    <m/>
    <x v="5"/>
    <x v="2"/>
    <x v="10"/>
    <m/>
    <m/>
    <m/>
    <m/>
  </r>
  <r>
    <m/>
    <x v="5"/>
    <x v="2"/>
    <x v="10"/>
    <m/>
    <m/>
    <m/>
    <m/>
  </r>
  <r>
    <m/>
    <x v="5"/>
    <x v="2"/>
    <x v="10"/>
    <m/>
    <m/>
    <m/>
    <m/>
  </r>
  <r>
    <m/>
    <x v="5"/>
    <x v="2"/>
    <x v="1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BB25E0-7170-4B7F-9546-9CAB2551A778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F7:G10" firstHeaderRow="1" firstDataRow="1" firstDataCol="1" rowPageCount="1" colPageCount="1"/>
  <pivotFields count="8">
    <pivotField showAll="0"/>
    <pivotField numFmtId="1" showAll="0">
      <items count="7">
        <item x="5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Row" showAll="0">
      <items count="12">
        <item x="1"/>
        <item x="8"/>
        <item x="5"/>
        <item x="7"/>
        <item x="3"/>
        <item x="9"/>
        <item x="0"/>
        <item x="4"/>
        <item x="2"/>
        <item x="6"/>
        <item x="10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3">
    <i>
      <x v="3"/>
    </i>
    <i>
      <x v="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CE9E20-1F98-4B1B-A11A-42ED23373D55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C7:D16" firstHeaderRow="1" firstDataRow="1" firstDataCol="1" rowPageCount="1" colPageCount="1"/>
  <pivotFields count="8">
    <pivotField showAll="0"/>
    <pivotField numFmtId="1" showAll="0">
      <items count="7">
        <item x="5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Row" showAll="0">
      <items count="12">
        <item x="1"/>
        <item x="8"/>
        <item x="5"/>
        <item x="7"/>
        <item x="3"/>
        <item x="9"/>
        <item x="0"/>
        <item x="4"/>
        <item x="2"/>
        <item x="6"/>
        <item x="10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9">
    <i>
      <x/>
    </i>
    <i>
      <x v="1"/>
    </i>
    <i>
      <x v="2"/>
    </i>
    <i>
      <x v="4"/>
    </i>
    <i>
      <x v="5"/>
    </i>
    <i>
      <x v="7"/>
    </i>
    <i>
      <x v="8"/>
    </i>
    <i>
      <x v="9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8" numFmtId="16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8132E27C-004C-4423-A714-CC3CE598DEB4}" sourceName="Mês">
  <pivotTables>
    <pivotTable tabId="2" name="Tabela dinâmica2"/>
    <pivotTable tabId="2" name="Tabela dinâmica3"/>
  </pivotTables>
  <data>
    <tabular pivotCacheId="846650363">
      <items count="6">
        <i x="0" s="1"/>
        <i x="1" s="1"/>
        <i x="2" s="1"/>
        <i x="3" s="1"/>
        <i x="4" s="1"/>
        <i x="5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8E43880D-87D4-41CA-8D35-1287B9578B3D}" cache="SegmentaçãodeDados_Mês" caption="Mês" startItem="1" style="bootcamp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27A0E7-E08E-4965-AB1D-559802BA51A1}" name="tbl_operation" displayName="tbl_operation" ref="A1:H25" totalsRowShown="0">
  <autoFilter ref="A1:H25" xr:uid="{1127A0E7-E08E-4965-AB1D-559802BA51A1}"/>
  <tableColumns count="8">
    <tableColumn id="1" xr3:uid="{7D37A28C-4459-4437-A912-B641B63B2424}" name="Data" dataDxfId="1"/>
    <tableColumn id="8" xr3:uid="{AAF9C5F0-070A-42B5-9824-A7744029C314}" name="Mês" dataDxfId="0">
      <calculatedColumnFormula>MONTH(tbl_operation[[#This Row],[Data]])</calculatedColumnFormula>
    </tableColumn>
    <tableColumn id="2" xr3:uid="{7341D1A6-3CD1-41EC-A180-C011235B3A4D}" name="Tipo"/>
    <tableColumn id="3" xr3:uid="{E3FF66E4-361C-4A06-AD8D-A9B9118B2BA1}" name="Categoria"/>
    <tableColumn id="4" xr3:uid="{E1671638-A510-4CCB-BE7A-30543A400FB3}" name="Descrição"/>
    <tableColumn id="5" xr3:uid="{9DC9EBF8-12C0-4344-9657-46FDF4E07C94}" name="Valor"/>
    <tableColumn id="6" xr3:uid="{29CB6109-9F72-4057-BEC4-E9AEF5D74A93}" name="Operação Bancária"/>
    <tableColumn id="7" xr3:uid="{636C57A1-1D53-4FC4-856E-BF7454FBFAF2}" name="Statu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9D1A6-A16F-4950-8274-1692905CB1AD}">
  <sheetPr>
    <tabColor theme="4"/>
  </sheetPr>
  <dimension ref="A1:H25"/>
  <sheetViews>
    <sheetView workbookViewId="0"/>
  </sheetViews>
  <sheetFormatPr defaultRowHeight="14.4"/>
  <cols>
    <col min="1" max="1" width="9.21875" bestFit="1" customWidth="1"/>
    <col min="2" max="2" width="9.21875" style="8" customWidth="1"/>
    <col min="4" max="4" width="12.44140625" bestFit="1" customWidth="1"/>
    <col min="5" max="5" width="12.88671875" bestFit="1" customWidth="1"/>
    <col min="7" max="7" width="18.44140625" customWidth="1"/>
    <col min="8" max="8" width="9.88671875" bestFit="1" customWidth="1"/>
  </cols>
  <sheetData>
    <row r="1" spans="1:8">
      <c r="A1" t="s">
        <v>0</v>
      </c>
      <c r="B1" s="8" t="s">
        <v>39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H1" t="s">
        <v>6</v>
      </c>
    </row>
    <row r="2" spans="1:8">
      <c r="A2" s="1">
        <v>45505</v>
      </c>
      <c r="B2" s="9">
        <f>MONTH(tbl_operation[[#This Row],[Data]])</f>
        <v>8</v>
      </c>
      <c r="C2" t="s">
        <v>9</v>
      </c>
      <c r="D2" t="s">
        <v>11</v>
      </c>
      <c r="E2" t="s">
        <v>21</v>
      </c>
      <c r="F2">
        <v>15000</v>
      </c>
      <c r="G2" t="s">
        <v>31</v>
      </c>
      <c r="H2" t="s">
        <v>34</v>
      </c>
    </row>
    <row r="3" spans="1:8">
      <c r="A3" s="1">
        <v>45511</v>
      </c>
      <c r="B3" s="9">
        <f>MONTH(tbl_operation[[#This Row],[Data]])</f>
        <v>8</v>
      </c>
      <c r="C3" t="s">
        <v>10</v>
      </c>
      <c r="D3" t="s">
        <v>12</v>
      </c>
      <c r="E3" t="s">
        <v>22</v>
      </c>
      <c r="F3">
        <v>2000</v>
      </c>
      <c r="G3" t="s">
        <v>32</v>
      </c>
      <c r="H3" t="s">
        <v>35</v>
      </c>
    </row>
    <row r="4" spans="1:8">
      <c r="A4" s="1">
        <v>45527</v>
      </c>
      <c r="B4" s="9">
        <f>MONTH(tbl_operation[[#This Row],[Data]])</f>
        <v>8</v>
      </c>
      <c r="C4" t="s">
        <v>10</v>
      </c>
      <c r="D4" t="s">
        <v>13</v>
      </c>
      <c r="E4" t="s">
        <v>23</v>
      </c>
      <c r="F4">
        <v>600</v>
      </c>
      <c r="G4" t="s">
        <v>33</v>
      </c>
      <c r="H4" t="s">
        <v>35</v>
      </c>
    </row>
    <row r="5" spans="1:8">
      <c r="A5" s="1">
        <v>45536</v>
      </c>
      <c r="B5" s="9">
        <f>MONTH(tbl_operation[[#This Row],[Data]])</f>
        <v>9</v>
      </c>
      <c r="C5" t="s">
        <v>10</v>
      </c>
      <c r="D5" t="s">
        <v>14</v>
      </c>
      <c r="E5" t="s">
        <v>24</v>
      </c>
      <c r="F5">
        <v>500</v>
      </c>
      <c r="G5" t="s">
        <v>33</v>
      </c>
      <c r="H5" t="s">
        <v>36</v>
      </c>
    </row>
    <row r="6" spans="1:8">
      <c r="A6" s="1">
        <v>45550</v>
      </c>
      <c r="B6" s="9">
        <f>MONTH(tbl_operation[[#This Row],[Data]])</f>
        <v>9</v>
      </c>
      <c r="C6" t="s">
        <v>10</v>
      </c>
      <c r="D6" t="s">
        <v>15</v>
      </c>
      <c r="E6" t="s">
        <v>25</v>
      </c>
      <c r="F6">
        <v>300</v>
      </c>
      <c r="G6" t="s">
        <v>32</v>
      </c>
      <c r="H6" t="s">
        <v>36</v>
      </c>
    </row>
    <row r="7" spans="1:8">
      <c r="A7" s="1">
        <v>45568</v>
      </c>
      <c r="B7" s="9">
        <f>MONTH(tbl_operation[[#This Row],[Data]])</f>
        <v>10</v>
      </c>
      <c r="C7" t="s">
        <v>10</v>
      </c>
      <c r="D7" t="s">
        <v>16</v>
      </c>
      <c r="E7" t="s">
        <v>26</v>
      </c>
      <c r="F7">
        <v>300</v>
      </c>
      <c r="G7" t="s">
        <v>32</v>
      </c>
      <c r="H7" t="s">
        <v>35</v>
      </c>
    </row>
    <row r="8" spans="1:8">
      <c r="A8" s="1">
        <v>45593</v>
      </c>
      <c r="B8" s="9">
        <f>MONTH(tbl_operation[[#This Row],[Data]])</f>
        <v>10</v>
      </c>
      <c r="C8" t="s">
        <v>10</v>
      </c>
      <c r="D8" t="s">
        <v>17</v>
      </c>
      <c r="E8" t="s">
        <v>27</v>
      </c>
      <c r="F8">
        <v>1000</v>
      </c>
      <c r="G8" t="s">
        <v>32</v>
      </c>
      <c r="H8" t="s">
        <v>36</v>
      </c>
    </row>
    <row r="9" spans="1:8">
      <c r="A9" s="1">
        <v>45597</v>
      </c>
      <c r="B9" s="9">
        <f>MONTH(tbl_operation[[#This Row],[Data]])</f>
        <v>11</v>
      </c>
      <c r="C9" t="s">
        <v>9</v>
      </c>
      <c r="D9" t="s">
        <v>18</v>
      </c>
      <c r="E9" t="s">
        <v>28</v>
      </c>
      <c r="F9">
        <v>3000</v>
      </c>
      <c r="G9" t="s">
        <v>33</v>
      </c>
      <c r="H9" t="s">
        <v>36</v>
      </c>
    </row>
    <row r="10" spans="1:8">
      <c r="A10" s="1">
        <v>45622</v>
      </c>
      <c r="B10" s="9">
        <f>MONTH(tbl_operation[[#This Row],[Data]])</f>
        <v>11</v>
      </c>
      <c r="C10" t="s">
        <v>10</v>
      </c>
      <c r="D10" t="s">
        <v>19</v>
      </c>
      <c r="E10" t="s">
        <v>29</v>
      </c>
      <c r="F10">
        <v>2000</v>
      </c>
      <c r="G10" t="s">
        <v>33</v>
      </c>
      <c r="H10" t="s">
        <v>35</v>
      </c>
    </row>
    <row r="11" spans="1:8">
      <c r="A11" s="1">
        <v>45641</v>
      </c>
      <c r="B11" s="9">
        <f>MONTH(tbl_operation[[#This Row],[Data]])</f>
        <v>12</v>
      </c>
      <c r="C11" t="s">
        <v>10</v>
      </c>
      <c r="D11" t="s">
        <v>20</v>
      </c>
      <c r="E11" t="s">
        <v>30</v>
      </c>
      <c r="F11">
        <v>500</v>
      </c>
      <c r="G11" t="s">
        <v>33</v>
      </c>
      <c r="H11" t="s">
        <v>36</v>
      </c>
    </row>
    <row r="12" spans="1:8">
      <c r="A12" s="1"/>
      <c r="B12" s="9"/>
    </row>
    <row r="13" spans="1:8">
      <c r="A13" s="1"/>
      <c r="B13" s="9"/>
    </row>
    <row r="14" spans="1:8">
      <c r="A14" s="1"/>
      <c r="B14" s="9"/>
    </row>
    <row r="15" spans="1:8">
      <c r="A15" s="1"/>
      <c r="B15" s="9"/>
    </row>
    <row r="16" spans="1:8">
      <c r="A16" s="1"/>
      <c r="B16" s="9"/>
    </row>
    <row r="17" spans="1:2">
      <c r="A17" s="1"/>
      <c r="B17" s="9"/>
    </row>
    <row r="18" spans="1:2">
      <c r="A18" s="1"/>
      <c r="B18" s="9"/>
    </row>
    <row r="19" spans="1:2">
      <c r="A19" s="1"/>
      <c r="B19" s="9"/>
    </row>
    <row r="20" spans="1:2">
      <c r="A20" s="1"/>
      <c r="B20" s="9"/>
    </row>
    <row r="21" spans="1:2">
      <c r="A21" s="1"/>
      <c r="B21" s="9"/>
    </row>
    <row r="22" spans="1:2">
      <c r="A22" s="1"/>
      <c r="B22" s="9"/>
    </row>
    <row r="23" spans="1:2">
      <c r="A23" s="1"/>
      <c r="B23" s="9"/>
    </row>
    <row r="24" spans="1:2">
      <c r="A24" s="1"/>
      <c r="B24" s="9"/>
    </row>
    <row r="25" spans="1:2">
      <c r="A25" s="2"/>
      <c r="B25" s="9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65368-ED51-4B16-B299-56F6CE4CEFE7}">
  <sheetPr>
    <tabColor theme="4" tint="0.39997558519241921"/>
  </sheetPr>
  <dimension ref="C3:G16"/>
  <sheetViews>
    <sheetView workbookViewId="0"/>
  </sheetViews>
  <sheetFormatPr defaultRowHeight="14.4"/>
  <cols>
    <col min="3" max="3" width="17.21875" bestFit="1" customWidth="1"/>
    <col min="4" max="4" width="13.33203125" bestFit="1" customWidth="1"/>
    <col min="5" max="5" width="17.33203125" bestFit="1" customWidth="1"/>
    <col min="6" max="6" width="17.21875" bestFit="1" customWidth="1"/>
    <col min="7" max="7" width="13.33203125" bestFit="1" customWidth="1"/>
  </cols>
  <sheetData>
    <row r="3" spans="3:7">
      <c r="C3" t="s">
        <v>38</v>
      </c>
    </row>
    <row r="5" spans="3:7">
      <c r="C5" s="3" t="s">
        <v>1</v>
      </c>
      <c r="D5" t="s">
        <v>10</v>
      </c>
      <c r="F5" s="3" t="s">
        <v>1</v>
      </c>
      <c r="G5" t="s">
        <v>9</v>
      </c>
    </row>
    <row r="7" spans="3:7">
      <c r="C7" s="3" t="s">
        <v>7</v>
      </c>
      <c r="D7" t="s">
        <v>37</v>
      </c>
      <c r="F7" s="3" t="s">
        <v>7</v>
      </c>
      <c r="G7" t="s">
        <v>37</v>
      </c>
    </row>
    <row r="8" spans="3:7">
      <c r="C8" s="4" t="s">
        <v>12</v>
      </c>
      <c r="D8" s="5">
        <v>2000</v>
      </c>
      <c r="F8" s="4" t="s">
        <v>18</v>
      </c>
      <c r="G8">
        <v>3000</v>
      </c>
    </row>
    <row r="9" spans="3:7">
      <c r="C9" s="4" t="s">
        <v>19</v>
      </c>
      <c r="D9" s="5">
        <v>2000</v>
      </c>
      <c r="F9" s="4" t="s">
        <v>11</v>
      </c>
      <c r="G9">
        <v>15000</v>
      </c>
    </row>
    <row r="10" spans="3:7">
      <c r="C10" s="4" t="s">
        <v>16</v>
      </c>
      <c r="D10" s="5">
        <v>300</v>
      </c>
      <c r="F10" s="4" t="s">
        <v>8</v>
      </c>
      <c r="G10">
        <v>18000</v>
      </c>
    </row>
    <row r="11" spans="3:7">
      <c r="C11" s="4" t="s">
        <v>14</v>
      </c>
      <c r="D11" s="5">
        <v>500</v>
      </c>
    </row>
    <row r="12" spans="3:7">
      <c r="C12" s="4" t="s">
        <v>20</v>
      </c>
      <c r="D12" s="5">
        <v>500</v>
      </c>
    </row>
    <row r="13" spans="3:7">
      <c r="C13" s="4" t="s">
        <v>15</v>
      </c>
      <c r="D13" s="5">
        <v>300</v>
      </c>
    </row>
    <row r="14" spans="3:7">
      <c r="C14" s="4" t="s">
        <v>13</v>
      </c>
      <c r="D14" s="5">
        <v>600</v>
      </c>
    </row>
    <row r="15" spans="3:7">
      <c r="C15" s="4" t="s">
        <v>17</v>
      </c>
      <c r="D15" s="5">
        <v>1000</v>
      </c>
    </row>
    <row r="16" spans="3:7">
      <c r="C16" s="4" t="s">
        <v>8</v>
      </c>
      <c r="D16" s="5">
        <v>7200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3792E-8BE2-4976-828C-AFA222354ED0}">
  <dimension ref="A1:U1"/>
  <sheetViews>
    <sheetView tabSelected="1" zoomScale="85" zoomScaleNormal="85" workbookViewId="0">
      <selection activeCell="N11" sqref="N11"/>
    </sheetView>
  </sheetViews>
  <sheetFormatPr defaultRowHeight="14.4"/>
  <cols>
    <col min="1" max="1" width="28.88671875" style="7" customWidth="1"/>
    <col min="2" max="21" width="8.88671875" style="6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Controller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Kênnia Gomes</dc:creator>
  <cp:lastModifiedBy>Kênnia Gomes</cp:lastModifiedBy>
  <dcterms:created xsi:type="dcterms:W3CDTF">2025-01-17T05:37:16Z</dcterms:created>
  <dcterms:modified xsi:type="dcterms:W3CDTF">2025-01-17T15:57:41Z</dcterms:modified>
</cp:coreProperties>
</file>