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120" yWindow="140" windowWidth="18960" windowHeight="11840" activeTab="1"/>
  </bookViews>
  <sheets>
    <sheet name="data" sheetId="1" r:id="rId1"/>
    <sheet name="pb210_summar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2" i="2"/>
  <c r="I2" i="2"/>
</calcChain>
</file>

<file path=xl/sharedStrings.xml><?xml version="1.0" encoding="utf-8"?>
<sst xmlns="http://schemas.openxmlformats.org/spreadsheetml/2006/main" count="94" uniqueCount="43">
  <si>
    <t>S-3</t>
  </si>
  <si>
    <t>depth</t>
  </si>
  <si>
    <t>0-1</t>
  </si>
  <si>
    <t xml:space="preserve"> 1-2</t>
  </si>
  <si>
    <t xml:space="preserve"> 2-3</t>
  </si>
  <si>
    <t xml:space="preserve"> 3-4</t>
  </si>
  <si>
    <t xml:space="preserve"> 4-5</t>
  </si>
  <si>
    <t xml:space="preserve"> 5-6</t>
  </si>
  <si>
    <t xml:space="preserve"> 6-7</t>
  </si>
  <si>
    <t xml:space="preserve"> 7-8</t>
  </si>
  <si>
    <t xml:space="preserve"> 8-9</t>
  </si>
  <si>
    <t>cm</t>
  </si>
  <si>
    <t xml:space="preserve"> 9-10</t>
  </si>
  <si>
    <t>excess Pb-210 dpm/g</t>
  </si>
  <si>
    <t>Cs-137 dpm/g</t>
  </si>
  <si>
    <t>mixng depth 4-5 cm</t>
  </si>
  <si>
    <t>accumulation rate</t>
  </si>
  <si>
    <t>n=6</t>
  </si>
  <si>
    <t>calculated from 4 to 10 cm depth</t>
  </si>
  <si>
    <t>below mixing</t>
  </si>
  <si>
    <t>no data</t>
  </si>
  <si>
    <t>E-4</t>
  </si>
  <si>
    <r>
      <t xml:space="preserve">6.09 mg/cm2-yr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10%</t>
    </r>
  </si>
  <si>
    <t>mixng depth 2-3 cm</t>
  </si>
  <si>
    <r>
      <t xml:space="preserve">12.00 mg/cm2-yr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10%</t>
    </r>
  </si>
  <si>
    <t>n=8</t>
  </si>
  <si>
    <t>calculated from 2 to 10 cm depth</t>
  </si>
  <si>
    <t>GTH 91</t>
  </si>
  <si>
    <t>no mixing</t>
  </si>
  <si>
    <r>
      <t xml:space="preserve">8.11 mg/cm2-yr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10%</t>
    </r>
  </si>
  <si>
    <t>r2=0.98</t>
  </si>
  <si>
    <t>r2=0.93</t>
  </si>
  <si>
    <t>r2=0.97</t>
  </si>
  <si>
    <t>error</t>
  </si>
  <si>
    <t>z_below</t>
  </si>
  <si>
    <t>Lake</t>
  </si>
  <si>
    <t>NA</t>
  </si>
  <si>
    <t>xs.Pb.210.dpm.g</t>
  </si>
  <si>
    <t>Cs.137.dpm.g</t>
  </si>
  <si>
    <t>z.below</t>
  </si>
  <si>
    <t>est.accum.mg.cm2.y</t>
  </si>
  <si>
    <t>est.accum.g.cm2.y</t>
  </si>
  <si>
    <t>est.accum.g.m2.y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</si>
</sst>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Geneva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B1" workbookViewId="0">
      <selection activeCell="B22" sqref="B22"/>
    </sheetView>
  </sheetViews>
  <sheetFormatPr baseColWidth="10" defaultColWidth="8.83203125" defaultRowHeight="14" x14ac:dyDescent="0"/>
  <cols>
    <col min="3" max="4" width="20.5" customWidth="1"/>
    <col min="5" max="5" width="14.5" customWidth="1"/>
    <col min="9" max="10" width="23.83203125" customWidth="1"/>
    <col min="11" max="11" width="13" customWidth="1"/>
    <col min="15" max="15" width="20.6640625" customWidth="1"/>
    <col min="16" max="16" width="11.5" customWidth="1"/>
    <col min="17" max="17" width="13.33203125" customWidth="1"/>
  </cols>
  <sheetData>
    <row r="1" spans="1:22">
      <c r="A1" t="s">
        <v>1</v>
      </c>
      <c r="C1" t="s">
        <v>0</v>
      </c>
      <c r="I1" t="s">
        <v>21</v>
      </c>
      <c r="O1" t="s">
        <v>27</v>
      </c>
    </row>
    <row r="2" spans="1:22">
      <c r="A2" t="s">
        <v>11</v>
      </c>
      <c r="B2" t="s">
        <v>34</v>
      </c>
      <c r="C2" t="s">
        <v>13</v>
      </c>
      <c r="D2" t="s">
        <v>33</v>
      </c>
      <c r="E2" t="s">
        <v>14</v>
      </c>
      <c r="F2" t="s">
        <v>33</v>
      </c>
      <c r="I2" t="s">
        <v>13</v>
      </c>
      <c r="J2" t="s">
        <v>33</v>
      </c>
      <c r="K2" t="s">
        <v>14</v>
      </c>
      <c r="L2" t="s">
        <v>33</v>
      </c>
      <c r="O2" t="s">
        <v>13</v>
      </c>
      <c r="P2" t="s">
        <v>33</v>
      </c>
      <c r="Q2" t="s">
        <v>14</v>
      </c>
      <c r="R2" t="s">
        <v>33</v>
      </c>
    </row>
    <row r="3" spans="1:22">
      <c r="A3" t="s">
        <v>2</v>
      </c>
      <c r="B3">
        <v>0</v>
      </c>
      <c r="C3" s="2">
        <v>15.817371552998017</v>
      </c>
      <c r="D3" s="2">
        <v>0.45624798483235635</v>
      </c>
      <c r="E3" s="3">
        <v>3.2005589506129422</v>
      </c>
      <c r="F3" s="3">
        <v>9.0444129394925382E-2</v>
      </c>
      <c r="G3" s="3"/>
      <c r="H3" s="3"/>
      <c r="I3" s="3">
        <v>16.611035118611465</v>
      </c>
      <c r="J3" s="3">
        <v>0.33600955824884121</v>
      </c>
      <c r="K3" s="3">
        <v>7.0184893445884153</v>
      </c>
      <c r="L3" s="3">
        <v>7.6270188652607554E-2</v>
      </c>
      <c r="M3" s="3"/>
      <c r="N3" s="3"/>
      <c r="O3" s="3">
        <v>25.905931776770011</v>
      </c>
      <c r="P3" s="3">
        <v>0.41762648540914982</v>
      </c>
      <c r="Q3" s="3">
        <v>14.526812312210149</v>
      </c>
      <c r="R3" s="2">
        <v>0.14809843250390481</v>
      </c>
      <c r="S3" s="3"/>
      <c r="T3" s="3"/>
      <c r="U3" s="3"/>
      <c r="V3" s="3"/>
    </row>
    <row r="4" spans="1:22">
      <c r="A4" s="1" t="s">
        <v>3</v>
      </c>
      <c r="B4">
        <v>1</v>
      </c>
      <c r="C4" s="2">
        <v>17.71983426880556</v>
      </c>
      <c r="D4" s="2">
        <v>0.29273662759204883</v>
      </c>
      <c r="E4" s="3">
        <v>6.0758963518071321</v>
      </c>
      <c r="F4" s="3">
        <v>7.1588287329485661E-2</v>
      </c>
      <c r="G4" s="3"/>
      <c r="H4" s="3"/>
      <c r="I4" s="3">
        <v>21.827925027398102</v>
      </c>
      <c r="J4" s="3">
        <v>0.53572930025544097</v>
      </c>
      <c r="K4" s="3">
        <v>9.7647162244306056</v>
      </c>
      <c r="L4" s="3">
        <v>0.16513797868136759</v>
      </c>
      <c r="M4" s="3"/>
      <c r="N4" s="3"/>
      <c r="O4" s="3">
        <v>17.621160763081178</v>
      </c>
      <c r="P4" s="3">
        <v>0.26927392167661468</v>
      </c>
      <c r="Q4" s="3">
        <v>9.8909087612665267</v>
      </c>
      <c r="R4" s="2">
        <v>8.0603937732287287E-2</v>
      </c>
      <c r="S4" s="3"/>
      <c r="T4" s="3"/>
      <c r="U4" s="3"/>
      <c r="V4" s="3"/>
    </row>
    <row r="5" spans="1:22">
      <c r="A5" s="1" t="s">
        <v>4</v>
      </c>
      <c r="B5">
        <v>2</v>
      </c>
      <c r="C5" s="2">
        <v>16.699119861934577</v>
      </c>
      <c r="D5" s="2">
        <v>0.32791409464678095</v>
      </c>
      <c r="E5" s="3">
        <v>8.0275594321494186</v>
      </c>
      <c r="F5" s="3">
        <v>0.10239611910204695</v>
      </c>
      <c r="G5" s="3"/>
      <c r="H5" s="3"/>
      <c r="I5" s="3">
        <v>24.984442414054815</v>
      </c>
      <c r="J5" s="3">
        <v>0.4294889851235198</v>
      </c>
      <c r="K5" s="3">
        <v>11.832313412474813</v>
      </c>
      <c r="L5" s="3">
        <v>0.12996883098698639</v>
      </c>
      <c r="M5" s="3"/>
      <c r="N5" s="3"/>
      <c r="O5" s="3">
        <v>9.4819093922998068</v>
      </c>
      <c r="P5" s="3">
        <v>0.39949270704942114</v>
      </c>
      <c r="Q5" s="3">
        <v>5.1988207198133471</v>
      </c>
      <c r="R5" s="2">
        <v>0.12517095487110741</v>
      </c>
      <c r="S5" s="3"/>
      <c r="T5" s="3"/>
      <c r="U5" s="3"/>
      <c r="V5" s="3"/>
    </row>
    <row r="6" spans="1:22">
      <c r="A6" s="1" t="s">
        <v>5</v>
      </c>
      <c r="B6">
        <v>3</v>
      </c>
      <c r="C6" s="2">
        <v>15.711836222630541</v>
      </c>
      <c r="D6" s="2">
        <v>0.38294483908749344</v>
      </c>
      <c r="E6" s="3">
        <v>7.9452278983464577</v>
      </c>
      <c r="F6" s="3">
        <v>0.13064438040558546</v>
      </c>
      <c r="G6" s="3"/>
      <c r="H6" s="3"/>
      <c r="I6" s="3">
        <v>24.361780728855383</v>
      </c>
      <c r="J6" s="3">
        <v>0.33765858065405147</v>
      </c>
      <c r="K6" s="3">
        <v>13.343688182711979</v>
      </c>
      <c r="L6" s="3">
        <v>9.7377834324526194E-2</v>
      </c>
      <c r="M6" s="3"/>
      <c r="N6" s="3"/>
      <c r="O6" s="3">
        <v>7.7632911787902676</v>
      </c>
      <c r="P6" s="3">
        <v>0.29644393578939532</v>
      </c>
      <c r="Q6" s="3">
        <v>3.0642893168716698</v>
      </c>
      <c r="R6" s="2">
        <v>7.0160256228601489E-2</v>
      </c>
      <c r="S6" s="3"/>
      <c r="T6" s="3"/>
      <c r="U6" s="3"/>
      <c r="V6" s="3"/>
    </row>
    <row r="7" spans="1:22">
      <c r="A7" s="1" t="s">
        <v>6</v>
      </c>
      <c r="B7">
        <v>4</v>
      </c>
      <c r="C7" s="2">
        <v>16.429311302689324</v>
      </c>
      <c r="D7" s="2">
        <v>0.22020369094401229</v>
      </c>
      <c r="E7" s="4" t="s">
        <v>20</v>
      </c>
      <c r="F7" s="3"/>
      <c r="G7" s="3"/>
      <c r="H7" s="3"/>
      <c r="I7" s="3">
        <v>22.495905942939057</v>
      </c>
      <c r="J7" s="3">
        <v>0.43439322610327075</v>
      </c>
      <c r="K7" s="3">
        <v>14.476816337991309</v>
      </c>
      <c r="L7" s="3">
        <v>0.15012185074101075</v>
      </c>
      <c r="M7" s="3"/>
      <c r="N7" s="3"/>
      <c r="O7" s="3">
        <v>3.3548446433480561</v>
      </c>
      <c r="P7" s="3">
        <v>0.29605604513580969</v>
      </c>
      <c r="Q7" s="3">
        <v>1.2726004141304839</v>
      </c>
      <c r="R7" s="2">
        <v>5.965490571547729E-2</v>
      </c>
      <c r="S7" s="3"/>
      <c r="T7" s="3"/>
      <c r="U7" s="3"/>
      <c r="V7" s="3"/>
    </row>
    <row r="8" spans="1:22">
      <c r="A8" s="1" t="s">
        <v>7</v>
      </c>
      <c r="B8">
        <v>5</v>
      </c>
      <c r="C8" s="2">
        <v>14.528917205535583</v>
      </c>
      <c r="D8" s="2">
        <v>0.35648469801323451</v>
      </c>
      <c r="E8" s="3">
        <v>7.1468694127401085</v>
      </c>
      <c r="F8" s="3">
        <v>0.11813179762025186</v>
      </c>
      <c r="G8" s="3"/>
      <c r="H8" s="3"/>
      <c r="I8" s="3">
        <v>19.404096464070932</v>
      </c>
      <c r="J8" s="3">
        <v>0.3352826260417367</v>
      </c>
      <c r="K8" s="3">
        <v>14.405853487841545</v>
      </c>
      <c r="L8" s="3">
        <v>0.10613259341305006</v>
      </c>
      <c r="M8" s="3"/>
      <c r="N8" s="3"/>
      <c r="O8" s="3">
        <v>1.1533464406853629</v>
      </c>
      <c r="P8" s="3">
        <v>0.21083782024761374</v>
      </c>
      <c r="Q8" s="3">
        <v>0.31685186467433973</v>
      </c>
      <c r="R8" s="2">
        <v>2.2577274620127385E-2</v>
      </c>
      <c r="S8" s="3"/>
      <c r="T8" s="3"/>
      <c r="U8" s="3"/>
      <c r="V8" s="3"/>
    </row>
    <row r="9" spans="1:22">
      <c r="A9" s="1" t="s">
        <v>8</v>
      </c>
      <c r="B9">
        <v>6</v>
      </c>
      <c r="C9" s="2">
        <v>12.338945774849607</v>
      </c>
      <c r="D9" s="2">
        <v>0.26035757724588521</v>
      </c>
      <c r="E9" s="3">
        <v>5.9924364633046432</v>
      </c>
      <c r="F9" s="3">
        <v>8.0278225729447455E-2</v>
      </c>
      <c r="G9" s="3"/>
      <c r="H9" s="3"/>
      <c r="I9" s="3">
        <v>15.5003658829476</v>
      </c>
      <c r="J9" s="3">
        <v>0.37579086471678075</v>
      </c>
      <c r="K9" s="3">
        <v>11.644188812420454</v>
      </c>
      <c r="L9" s="3">
        <v>0.13003057922797595</v>
      </c>
      <c r="M9" s="3"/>
      <c r="N9" s="3"/>
      <c r="O9" s="3">
        <v>0.42338503762293461</v>
      </c>
      <c r="P9" s="3">
        <v>0.20876892963712687</v>
      </c>
      <c r="Q9" s="3"/>
      <c r="R9" s="3"/>
      <c r="S9" s="3"/>
      <c r="T9" s="3"/>
      <c r="U9" s="3"/>
      <c r="V9" s="3"/>
    </row>
    <row r="10" spans="1:22">
      <c r="A10" s="1" t="s">
        <v>9</v>
      </c>
      <c r="B10">
        <v>7</v>
      </c>
      <c r="C10" s="2">
        <v>9.1550627253894383</v>
      </c>
      <c r="D10" s="2">
        <v>0.18740296879952617</v>
      </c>
      <c r="E10" s="3">
        <v>4.311119053521054</v>
      </c>
      <c r="F10" s="3">
        <v>4.9186429028174036E-2</v>
      </c>
      <c r="G10" s="3"/>
      <c r="H10" s="3"/>
      <c r="I10" s="3">
        <v>13.631384615011299</v>
      </c>
      <c r="J10" s="3">
        <v>0.27851385760492703</v>
      </c>
      <c r="K10" s="3">
        <v>8.2414460238892868</v>
      </c>
      <c r="L10" s="3">
        <v>6.3835900774773593E-2</v>
      </c>
      <c r="M10" s="3"/>
      <c r="N10" s="3"/>
      <c r="O10" s="3">
        <v>0.36314000962652665</v>
      </c>
      <c r="P10" s="3">
        <v>0.19872186949981779</v>
      </c>
      <c r="Q10" s="3"/>
      <c r="R10" s="3"/>
      <c r="S10" s="3"/>
      <c r="T10" s="3"/>
      <c r="U10" s="3"/>
      <c r="V10" s="3"/>
    </row>
    <row r="11" spans="1:22">
      <c r="A11" s="1" t="s">
        <v>10</v>
      </c>
      <c r="B11">
        <v>8</v>
      </c>
      <c r="C11" s="2">
        <v>6.0837568696199238</v>
      </c>
      <c r="D11" s="2">
        <v>0.18520819115092163</v>
      </c>
      <c r="E11" s="3">
        <v>3.0675203774571003</v>
      </c>
      <c r="F11" s="3">
        <v>4.8409066727555336E-2</v>
      </c>
      <c r="G11" s="3"/>
      <c r="H11" s="3"/>
      <c r="I11" s="3">
        <v>11.864408047200257</v>
      </c>
      <c r="J11" s="3">
        <v>0.35387904408394333</v>
      </c>
      <c r="K11" s="3">
        <v>5.9870224627756814</v>
      </c>
      <c r="L11" s="3">
        <v>9.1637320385123663E-2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1" t="s">
        <v>12</v>
      </c>
      <c r="B12">
        <v>9</v>
      </c>
      <c r="C12" s="2">
        <v>3.3941536539148291</v>
      </c>
      <c r="D12" s="2">
        <v>0.18757471163324077</v>
      </c>
      <c r="E12" s="3">
        <v>1.7960469690726664</v>
      </c>
      <c r="F12" s="3">
        <v>4.758401958520244E-2</v>
      </c>
      <c r="G12" s="3"/>
      <c r="H12" s="3"/>
      <c r="I12" s="3">
        <v>9.046733399151476</v>
      </c>
      <c r="J12" s="3">
        <v>0.29878379881704931</v>
      </c>
      <c r="K12" s="3">
        <v>3.8321803148013434</v>
      </c>
      <c r="L12" s="3">
        <v>5.5206658834986891E-2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5" spans="1:22">
      <c r="C15" t="s">
        <v>0</v>
      </c>
      <c r="I15" t="s">
        <v>21</v>
      </c>
      <c r="O15" t="s">
        <v>27</v>
      </c>
    </row>
    <row r="16" spans="1:22">
      <c r="C16" t="s">
        <v>15</v>
      </c>
      <c r="I16" t="s">
        <v>23</v>
      </c>
      <c r="O16" t="s">
        <v>28</v>
      </c>
    </row>
    <row r="17" spans="3:15">
      <c r="C17" t="s">
        <v>16</v>
      </c>
      <c r="I17" t="s">
        <v>16</v>
      </c>
      <c r="O17" t="s">
        <v>16</v>
      </c>
    </row>
    <row r="18" spans="3:15">
      <c r="C18" t="s">
        <v>22</v>
      </c>
      <c r="I18" t="s">
        <v>24</v>
      </c>
      <c r="O18" t="s">
        <v>29</v>
      </c>
    </row>
    <row r="19" spans="3:15">
      <c r="C19" t="s">
        <v>17</v>
      </c>
      <c r="I19" t="s">
        <v>25</v>
      </c>
      <c r="O19" t="s">
        <v>25</v>
      </c>
    </row>
    <row r="20" spans="3:15">
      <c r="C20" t="s">
        <v>31</v>
      </c>
      <c r="I20" t="s">
        <v>32</v>
      </c>
      <c r="O20" t="s">
        <v>30</v>
      </c>
    </row>
    <row r="21" spans="3:15">
      <c r="C21" t="s">
        <v>18</v>
      </c>
      <c r="I21" t="s">
        <v>26</v>
      </c>
    </row>
    <row r="22" spans="3:15">
      <c r="C22" t="s">
        <v>19</v>
      </c>
      <c r="I22" t="s">
        <v>19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0" sqref="G10"/>
    </sheetView>
  </sheetViews>
  <sheetFormatPr baseColWidth="10" defaultColWidth="8.83203125" defaultRowHeight="14" x14ac:dyDescent="0"/>
  <cols>
    <col min="1" max="2" width="8.83203125" style="5"/>
    <col min="3" max="3" width="21.83203125" style="5" customWidth="1"/>
    <col min="4" max="4" width="8.83203125" style="5"/>
    <col min="5" max="5" width="16.5" style="5" customWidth="1"/>
    <col min="6" max="6" width="8.83203125" style="5"/>
    <col min="7" max="7" width="20" style="5" customWidth="1"/>
    <col min="8" max="8" width="17.5" style="5" customWidth="1"/>
    <col min="9" max="9" width="17.83203125" style="5" customWidth="1"/>
    <col min="10" max="16384" width="8.83203125" style="5"/>
  </cols>
  <sheetData>
    <row r="1" spans="1:9">
      <c r="A1" s="5" t="s">
        <v>35</v>
      </c>
      <c r="B1" s="5" t="s">
        <v>39</v>
      </c>
      <c r="C1" s="5" t="s">
        <v>37</v>
      </c>
      <c r="D1" s="5" t="s">
        <v>33</v>
      </c>
      <c r="E1" s="5" t="s">
        <v>38</v>
      </c>
      <c r="F1" s="5" t="s">
        <v>33</v>
      </c>
      <c r="G1" s="5" t="s">
        <v>40</v>
      </c>
      <c r="H1" s="5" t="s">
        <v>41</v>
      </c>
      <c r="I1" s="5" t="s">
        <v>42</v>
      </c>
    </row>
    <row r="2" spans="1:9">
      <c r="A2" s="5" t="s">
        <v>0</v>
      </c>
      <c r="B2" s="5">
        <v>0</v>
      </c>
      <c r="C2" s="6">
        <v>15.817371552998017</v>
      </c>
      <c r="D2" s="6">
        <v>0.45624798483235635</v>
      </c>
      <c r="E2" s="5">
        <v>3.2005589506129422</v>
      </c>
      <c r="F2" s="5">
        <v>9.0444129394925382E-2</v>
      </c>
      <c r="G2" s="5">
        <v>6.09</v>
      </c>
      <c r="H2" s="5">
        <f>G2/1000</f>
        <v>6.0899999999999999E-3</v>
      </c>
      <c r="I2" s="5">
        <f>H2*10000</f>
        <v>60.9</v>
      </c>
    </row>
    <row r="3" spans="1:9">
      <c r="A3" s="5" t="s">
        <v>0</v>
      </c>
      <c r="B3" s="5">
        <v>1</v>
      </c>
      <c r="C3" s="6">
        <v>17.71983426880556</v>
      </c>
      <c r="D3" s="6">
        <v>0.29273662759204883</v>
      </c>
      <c r="E3" s="5">
        <v>6.0758963518071321</v>
      </c>
      <c r="F3" s="5">
        <v>7.1588287329485661E-2</v>
      </c>
      <c r="G3" s="5">
        <v>6.09</v>
      </c>
      <c r="H3" s="5">
        <f t="shared" ref="H3:H29" si="0">G3/1000</f>
        <v>6.0899999999999999E-3</v>
      </c>
      <c r="I3" s="5">
        <f t="shared" ref="I3:I29" si="1">H3*10000</f>
        <v>60.9</v>
      </c>
    </row>
    <row r="4" spans="1:9">
      <c r="A4" s="5" t="s">
        <v>0</v>
      </c>
      <c r="B4" s="5">
        <v>2</v>
      </c>
      <c r="C4" s="6">
        <v>16.699119861934577</v>
      </c>
      <c r="D4" s="6">
        <v>0.32791409464678095</v>
      </c>
      <c r="E4" s="5">
        <v>8.0275594321494186</v>
      </c>
      <c r="F4" s="5">
        <v>0.10239611910204695</v>
      </c>
      <c r="G4" s="5">
        <v>6.09</v>
      </c>
      <c r="H4" s="5">
        <f t="shared" si="0"/>
        <v>6.0899999999999999E-3</v>
      </c>
      <c r="I4" s="5">
        <f t="shared" si="1"/>
        <v>60.9</v>
      </c>
    </row>
    <row r="5" spans="1:9">
      <c r="A5" s="5" t="s">
        <v>0</v>
      </c>
      <c r="B5" s="5">
        <v>3</v>
      </c>
      <c r="C5" s="6">
        <v>15.711836222630541</v>
      </c>
      <c r="D5" s="6">
        <v>0.38294483908749344</v>
      </c>
      <c r="E5" s="5">
        <v>7.9452278983464577</v>
      </c>
      <c r="F5" s="5">
        <v>0.13064438040558546</v>
      </c>
      <c r="G5" s="5">
        <v>6.09</v>
      </c>
      <c r="H5" s="5">
        <f t="shared" si="0"/>
        <v>6.0899999999999999E-3</v>
      </c>
      <c r="I5" s="5">
        <f t="shared" si="1"/>
        <v>60.9</v>
      </c>
    </row>
    <row r="6" spans="1:9">
      <c r="A6" s="5" t="s">
        <v>0</v>
      </c>
      <c r="B6" s="5">
        <v>4</v>
      </c>
      <c r="C6" s="6">
        <v>16.429311302689324</v>
      </c>
      <c r="D6" s="6">
        <v>0.22020369094401229</v>
      </c>
      <c r="E6" s="5" t="s">
        <v>36</v>
      </c>
      <c r="F6" s="5" t="s">
        <v>36</v>
      </c>
      <c r="G6" s="5">
        <v>6.09</v>
      </c>
      <c r="H6" s="5">
        <f t="shared" si="0"/>
        <v>6.0899999999999999E-3</v>
      </c>
      <c r="I6" s="5">
        <f t="shared" si="1"/>
        <v>60.9</v>
      </c>
    </row>
    <row r="7" spans="1:9">
      <c r="A7" s="5" t="s">
        <v>0</v>
      </c>
      <c r="B7" s="5">
        <v>5</v>
      </c>
      <c r="C7" s="6">
        <v>14.528917205535583</v>
      </c>
      <c r="D7" s="6">
        <v>0.35648469801323451</v>
      </c>
      <c r="E7" s="5">
        <v>7.1468694127401085</v>
      </c>
      <c r="F7" s="5">
        <v>0.11813179762025186</v>
      </c>
      <c r="G7" s="5">
        <v>6.09</v>
      </c>
      <c r="H7" s="5">
        <f t="shared" si="0"/>
        <v>6.0899999999999999E-3</v>
      </c>
      <c r="I7" s="5">
        <f t="shared" si="1"/>
        <v>60.9</v>
      </c>
    </row>
    <row r="8" spans="1:9">
      <c r="A8" s="5" t="s">
        <v>0</v>
      </c>
      <c r="B8" s="5">
        <v>6</v>
      </c>
      <c r="C8" s="6">
        <v>12.338945774849607</v>
      </c>
      <c r="D8" s="6">
        <v>0.26035757724588521</v>
      </c>
      <c r="E8" s="5">
        <v>5.9924364633046432</v>
      </c>
      <c r="F8" s="5">
        <v>8.0278225729447455E-2</v>
      </c>
      <c r="G8" s="5">
        <v>6.09</v>
      </c>
      <c r="H8" s="5">
        <f t="shared" si="0"/>
        <v>6.0899999999999999E-3</v>
      </c>
      <c r="I8" s="5">
        <f t="shared" si="1"/>
        <v>60.9</v>
      </c>
    </row>
    <row r="9" spans="1:9">
      <c r="A9" s="5" t="s">
        <v>0</v>
      </c>
      <c r="B9" s="5">
        <v>7</v>
      </c>
      <c r="C9" s="6">
        <v>9.1550627253894383</v>
      </c>
      <c r="D9" s="6">
        <v>0.18740296879952617</v>
      </c>
      <c r="E9" s="5">
        <v>4.311119053521054</v>
      </c>
      <c r="F9" s="5">
        <v>4.9186429028174036E-2</v>
      </c>
      <c r="G9" s="5">
        <v>6.09</v>
      </c>
      <c r="H9" s="5">
        <f t="shared" si="0"/>
        <v>6.0899999999999999E-3</v>
      </c>
      <c r="I9" s="5">
        <f t="shared" si="1"/>
        <v>60.9</v>
      </c>
    </row>
    <row r="10" spans="1:9">
      <c r="A10" s="5" t="s">
        <v>0</v>
      </c>
      <c r="B10" s="5">
        <v>8</v>
      </c>
      <c r="C10" s="6">
        <v>6.0837568696199238</v>
      </c>
      <c r="D10" s="6">
        <v>0.18520819115092163</v>
      </c>
      <c r="E10" s="5">
        <v>3.0675203774571003</v>
      </c>
      <c r="F10" s="5">
        <v>4.8409066727555336E-2</v>
      </c>
      <c r="G10" s="5">
        <v>6.09</v>
      </c>
      <c r="H10" s="5">
        <f t="shared" si="0"/>
        <v>6.0899999999999999E-3</v>
      </c>
      <c r="I10" s="5">
        <f t="shared" si="1"/>
        <v>60.9</v>
      </c>
    </row>
    <row r="11" spans="1:9">
      <c r="A11" s="5" t="s">
        <v>0</v>
      </c>
      <c r="B11" s="5">
        <v>9</v>
      </c>
      <c r="C11" s="6">
        <v>3.3941536539148291</v>
      </c>
      <c r="D11" s="6">
        <v>0.18757471163324077</v>
      </c>
      <c r="E11" s="5">
        <v>1.7960469690726664</v>
      </c>
      <c r="F11" s="5">
        <v>4.758401958520244E-2</v>
      </c>
      <c r="G11" s="5">
        <v>6.09</v>
      </c>
      <c r="H11" s="5">
        <f t="shared" si="0"/>
        <v>6.0899999999999999E-3</v>
      </c>
      <c r="I11" s="5">
        <f t="shared" si="1"/>
        <v>60.9</v>
      </c>
    </row>
    <row r="12" spans="1:9">
      <c r="A12" s="5" t="s">
        <v>21</v>
      </c>
      <c r="B12" s="5">
        <v>0</v>
      </c>
      <c r="C12" s="5">
        <v>16.611035118611465</v>
      </c>
      <c r="D12" s="5">
        <v>0.33600955824884121</v>
      </c>
      <c r="E12" s="5">
        <v>7.0184893445884153</v>
      </c>
      <c r="F12" s="5">
        <v>7.6270188652607554E-2</v>
      </c>
      <c r="G12" s="5">
        <v>12</v>
      </c>
      <c r="H12" s="5">
        <f t="shared" si="0"/>
        <v>1.2E-2</v>
      </c>
      <c r="I12" s="5">
        <f t="shared" si="1"/>
        <v>120</v>
      </c>
    </row>
    <row r="13" spans="1:9">
      <c r="A13" s="5" t="s">
        <v>21</v>
      </c>
      <c r="B13" s="5">
        <v>1</v>
      </c>
      <c r="C13" s="5">
        <v>21.827925027398102</v>
      </c>
      <c r="D13" s="5">
        <v>0.53572930025544097</v>
      </c>
      <c r="E13" s="5">
        <v>9.7647162244306056</v>
      </c>
      <c r="F13" s="5">
        <v>0.16513797868136759</v>
      </c>
      <c r="G13" s="5">
        <v>12</v>
      </c>
      <c r="H13" s="5">
        <f t="shared" si="0"/>
        <v>1.2E-2</v>
      </c>
      <c r="I13" s="5">
        <f t="shared" si="1"/>
        <v>120</v>
      </c>
    </row>
    <row r="14" spans="1:9">
      <c r="A14" s="5" t="s">
        <v>21</v>
      </c>
      <c r="B14" s="5">
        <v>2</v>
      </c>
      <c r="C14" s="5">
        <v>24.984442414054815</v>
      </c>
      <c r="D14" s="5">
        <v>0.4294889851235198</v>
      </c>
      <c r="E14" s="5">
        <v>11.832313412474813</v>
      </c>
      <c r="F14" s="5">
        <v>0.12996883098698639</v>
      </c>
      <c r="G14" s="5">
        <v>12</v>
      </c>
      <c r="H14" s="5">
        <f t="shared" si="0"/>
        <v>1.2E-2</v>
      </c>
      <c r="I14" s="5">
        <f t="shared" si="1"/>
        <v>120</v>
      </c>
    </row>
    <row r="15" spans="1:9">
      <c r="A15" s="5" t="s">
        <v>21</v>
      </c>
      <c r="B15" s="5">
        <v>3</v>
      </c>
      <c r="C15" s="5">
        <v>24.361780728855383</v>
      </c>
      <c r="D15" s="5">
        <v>0.33765858065405147</v>
      </c>
      <c r="E15" s="5">
        <v>13.343688182711979</v>
      </c>
      <c r="F15" s="5">
        <v>9.7377834324526194E-2</v>
      </c>
      <c r="G15" s="5">
        <v>12</v>
      </c>
      <c r="H15" s="5">
        <f t="shared" si="0"/>
        <v>1.2E-2</v>
      </c>
      <c r="I15" s="5">
        <f t="shared" si="1"/>
        <v>120</v>
      </c>
    </row>
    <row r="16" spans="1:9">
      <c r="A16" s="5" t="s">
        <v>21</v>
      </c>
      <c r="B16" s="5">
        <v>4</v>
      </c>
      <c r="C16" s="5">
        <v>22.495905942939057</v>
      </c>
      <c r="D16" s="5">
        <v>0.43439322610327075</v>
      </c>
      <c r="E16" s="5">
        <v>14.476816337991309</v>
      </c>
      <c r="F16" s="5">
        <v>0.15012185074101075</v>
      </c>
      <c r="G16" s="5">
        <v>12</v>
      </c>
      <c r="H16" s="5">
        <f t="shared" si="0"/>
        <v>1.2E-2</v>
      </c>
      <c r="I16" s="5">
        <f t="shared" si="1"/>
        <v>120</v>
      </c>
    </row>
    <row r="17" spans="1:9">
      <c r="A17" s="5" t="s">
        <v>21</v>
      </c>
      <c r="B17" s="5">
        <v>5</v>
      </c>
      <c r="C17" s="5">
        <v>19.404096464070932</v>
      </c>
      <c r="D17" s="5">
        <v>0.3352826260417367</v>
      </c>
      <c r="E17" s="5">
        <v>14.405853487841545</v>
      </c>
      <c r="F17" s="5">
        <v>0.10613259341305006</v>
      </c>
      <c r="G17" s="5">
        <v>12</v>
      </c>
      <c r="H17" s="5">
        <f t="shared" si="0"/>
        <v>1.2E-2</v>
      </c>
      <c r="I17" s="5">
        <f t="shared" si="1"/>
        <v>120</v>
      </c>
    </row>
    <row r="18" spans="1:9">
      <c r="A18" s="5" t="s">
        <v>21</v>
      </c>
      <c r="B18" s="5">
        <v>6</v>
      </c>
      <c r="C18" s="5">
        <v>15.5003658829476</v>
      </c>
      <c r="D18" s="5">
        <v>0.37579086471678075</v>
      </c>
      <c r="E18" s="5">
        <v>11.644188812420454</v>
      </c>
      <c r="F18" s="5">
        <v>0.13003057922797595</v>
      </c>
      <c r="G18" s="5">
        <v>12</v>
      </c>
      <c r="H18" s="5">
        <f t="shared" si="0"/>
        <v>1.2E-2</v>
      </c>
      <c r="I18" s="5">
        <f t="shared" si="1"/>
        <v>120</v>
      </c>
    </row>
    <row r="19" spans="1:9">
      <c r="A19" s="5" t="s">
        <v>21</v>
      </c>
      <c r="B19" s="5">
        <v>7</v>
      </c>
      <c r="C19" s="5">
        <v>13.631384615011299</v>
      </c>
      <c r="D19" s="5">
        <v>0.27851385760492703</v>
      </c>
      <c r="E19" s="5">
        <v>8.2414460238892868</v>
      </c>
      <c r="F19" s="5">
        <v>6.3835900774773593E-2</v>
      </c>
      <c r="G19" s="5">
        <v>12</v>
      </c>
      <c r="H19" s="5">
        <f t="shared" si="0"/>
        <v>1.2E-2</v>
      </c>
      <c r="I19" s="5">
        <f t="shared" si="1"/>
        <v>120</v>
      </c>
    </row>
    <row r="20" spans="1:9">
      <c r="A20" s="5" t="s">
        <v>21</v>
      </c>
      <c r="B20" s="5">
        <v>8</v>
      </c>
      <c r="C20" s="5">
        <v>11.864408047200257</v>
      </c>
      <c r="D20" s="5">
        <v>0.35387904408394333</v>
      </c>
      <c r="E20" s="5">
        <v>5.9870224627756814</v>
      </c>
      <c r="F20" s="5">
        <v>9.1637320385123663E-2</v>
      </c>
      <c r="G20" s="5">
        <v>12</v>
      </c>
      <c r="H20" s="5">
        <f t="shared" si="0"/>
        <v>1.2E-2</v>
      </c>
      <c r="I20" s="5">
        <f t="shared" si="1"/>
        <v>120</v>
      </c>
    </row>
    <row r="21" spans="1:9">
      <c r="A21" s="5" t="s">
        <v>21</v>
      </c>
      <c r="B21" s="5">
        <v>9</v>
      </c>
      <c r="C21" s="5">
        <v>9.046733399151476</v>
      </c>
      <c r="D21" s="5">
        <v>0.29878379881704931</v>
      </c>
      <c r="E21" s="5">
        <v>3.8321803148013434</v>
      </c>
      <c r="F21" s="5">
        <v>5.5206658834986891E-2</v>
      </c>
      <c r="G21" s="5">
        <v>12</v>
      </c>
      <c r="H21" s="5">
        <f t="shared" si="0"/>
        <v>1.2E-2</v>
      </c>
      <c r="I21" s="5">
        <f t="shared" si="1"/>
        <v>120</v>
      </c>
    </row>
    <row r="22" spans="1:9">
      <c r="A22" s="5" t="s">
        <v>27</v>
      </c>
      <c r="B22" s="5">
        <v>0</v>
      </c>
      <c r="C22" s="5">
        <v>25.905931776770011</v>
      </c>
      <c r="D22" s="5">
        <v>0.41762648540914982</v>
      </c>
      <c r="E22" s="5">
        <v>14.526812312210149</v>
      </c>
      <c r="F22" s="6">
        <v>0.14809843250390481</v>
      </c>
      <c r="G22" s="5">
        <v>8.11</v>
      </c>
      <c r="H22" s="5">
        <f t="shared" si="0"/>
        <v>8.1099999999999992E-3</v>
      </c>
      <c r="I22" s="5">
        <f t="shared" si="1"/>
        <v>81.099999999999994</v>
      </c>
    </row>
    <row r="23" spans="1:9">
      <c r="A23" s="5" t="s">
        <v>27</v>
      </c>
      <c r="B23" s="5">
        <v>1</v>
      </c>
      <c r="C23" s="5">
        <v>17.621160763081178</v>
      </c>
      <c r="D23" s="5">
        <v>0.26927392167661468</v>
      </c>
      <c r="E23" s="5">
        <v>9.8909087612665267</v>
      </c>
      <c r="F23" s="6">
        <v>8.0603937732287287E-2</v>
      </c>
      <c r="G23" s="5">
        <v>8.11</v>
      </c>
      <c r="H23" s="5">
        <f t="shared" si="0"/>
        <v>8.1099999999999992E-3</v>
      </c>
      <c r="I23" s="5">
        <f t="shared" si="1"/>
        <v>81.099999999999994</v>
      </c>
    </row>
    <row r="24" spans="1:9">
      <c r="A24" s="5" t="s">
        <v>27</v>
      </c>
      <c r="B24" s="5">
        <v>2</v>
      </c>
      <c r="C24" s="5">
        <v>9.4819093922998068</v>
      </c>
      <c r="D24" s="5">
        <v>0.39949270704942114</v>
      </c>
      <c r="E24" s="5">
        <v>5.1988207198133471</v>
      </c>
      <c r="F24" s="6">
        <v>0.12517095487110741</v>
      </c>
      <c r="G24" s="5">
        <v>8.11</v>
      </c>
      <c r="H24" s="5">
        <f t="shared" si="0"/>
        <v>8.1099999999999992E-3</v>
      </c>
      <c r="I24" s="5">
        <f t="shared" si="1"/>
        <v>81.099999999999994</v>
      </c>
    </row>
    <row r="25" spans="1:9">
      <c r="A25" s="5" t="s">
        <v>27</v>
      </c>
      <c r="B25" s="5">
        <v>3</v>
      </c>
      <c r="C25" s="5">
        <v>7.7632911787902676</v>
      </c>
      <c r="D25" s="5">
        <v>0.29644393578939532</v>
      </c>
      <c r="E25" s="5">
        <v>3.0642893168716698</v>
      </c>
      <c r="F25" s="6">
        <v>7.0160256228601489E-2</v>
      </c>
      <c r="G25" s="5">
        <v>8.11</v>
      </c>
      <c r="H25" s="5">
        <f t="shared" si="0"/>
        <v>8.1099999999999992E-3</v>
      </c>
      <c r="I25" s="5">
        <f t="shared" si="1"/>
        <v>81.099999999999994</v>
      </c>
    </row>
    <row r="26" spans="1:9">
      <c r="A26" s="5" t="s">
        <v>27</v>
      </c>
      <c r="B26" s="5">
        <v>4</v>
      </c>
      <c r="C26" s="5">
        <v>3.3548446433480561</v>
      </c>
      <c r="D26" s="5">
        <v>0.29605604513580969</v>
      </c>
      <c r="E26" s="5">
        <v>1.2726004141304839</v>
      </c>
      <c r="F26" s="6">
        <v>5.965490571547729E-2</v>
      </c>
      <c r="G26" s="5">
        <v>8.11</v>
      </c>
      <c r="H26" s="5">
        <f t="shared" si="0"/>
        <v>8.1099999999999992E-3</v>
      </c>
      <c r="I26" s="5">
        <f t="shared" si="1"/>
        <v>81.099999999999994</v>
      </c>
    </row>
    <row r="27" spans="1:9">
      <c r="A27" s="5" t="s">
        <v>27</v>
      </c>
      <c r="B27" s="5">
        <v>5</v>
      </c>
      <c r="C27" s="5">
        <v>1.1533464406853629</v>
      </c>
      <c r="D27" s="5">
        <v>0.21083782024761374</v>
      </c>
      <c r="E27" s="5">
        <v>0.31685186467433973</v>
      </c>
      <c r="F27" s="6">
        <v>2.2577274620127385E-2</v>
      </c>
      <c r="G27" s="5">
        <v>8.11</v>
      </c>
      <c r="H27" s="5">
        <f t="shared" si="0"/>
        <v>8.1099999999999992E-3</v>
      </c>
      <c r="I27" s="5">
        <f t="shared" si="1"/>
        <v>81.099999999999994</v>
      </c>
    </row>
    <row r="28" spans="1:9">
      <c r="A28" s="5" t="s">
        <v>27</v>
      </c>
      <c r="B28" s="5">
        <v>6</v>
      </c>
      <c r="C28" s="5">
        <v>0.42338503762293461</v>
      </c>
      <c r="D28" s="5">
        <v>0.20876892963712687</v>
      </c>
      <c r="E28" s="5" t="s">
        <v>36</v>
      </c>
      <c r="F28" s="5" t="s">
        <v>36</v>
      </c>
      <c r="G28" s="5">
        <v>8.11</v>
      </c>
      <c r="H28" s="5">
        <f t="shared" si="0"/>
        <v>8.1099999999999992E-3</v>
      </c>
      <c r="I28" s="5">
        <f t="shared" si="1"/>
        <v>81.099999999999994</v>
      </c>
    </row>
    <row r="29" spans="1:9">
      <c r="A29" s="5" t="s">
        <v>27</v>
      </c>
      <c r="B29" s="5">
        <v>7</v>
      </c>
      <c r="C29" s="5">
        <v>0.36314000962652665</v>
      </c>
      <c r="D29" s="5">
        <v>0.19872186949981779</v>
      </c>
      <c r="E29" s="5" t="s">
        <v>36</v>
      </c>
      <c r="F29" s="5" t="s">
        <v>36</v>
      </c>
      <c r="G29" s="5">
        <v>8.11</v>
      </c>
      <c r="H29" s="5">
        <f t="shared" si="0"/>
        <v>8.1099999999999992E-3</v>
      </c>
      <c r="I29" s="5">
        <f t="shared" si="1"/>
        <v>81.099999999999994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pb210_summary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Smoak</dc:creator>
  <cp:lastModifiedBy>administrator</cp:lastModifiedBy>
  <dcterms:created xsi:type="dcterms:W3CDTF">2009-08-31T14:49:45Z</dcterms:created>
  <dcterms:modified xsi:type="dcterms:W3CDTF">2015-10-29T18:36:02Z</dcterms:modified>
</cp:coreProperties>
</file>