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ustonisd.sharepoint.com/teams/Collaboration/Research/ODC/SiteAssets/SitePages/ECE-planning/"/>
    </mc:Choice>
  </mc:AlternateContent>
  <xr:revisionPtr revIDLastSave="0" documentId="8_{13D059DB-42A3-4BC3-8464-7B57F3591D17}" xr6:coauthVersionLast="47" xr6:coauthVersionMax="47" xr10:uidLastSave="{00000000-0000-0000-0000-000000000000}"/>
  <bookViews>
    <workbookView xWindow="-108" yWindow="-108" windowWidth="23256" windowHeight="12720" tabRatio="839" firstSheet="2" activeTab="2" xr2:uid="{00000000-000D-0000-FFFF-FFFF00000000}"/>
  </bookViews>
  <sheets>
    <sheet name="LIVE Map of Seats Avail" sheetId="3" r:id="rId1"/>
    <sheet name="Data by Division" sheetId="4" r:id="rId2"/>
    <sheet name="Wide_Seats_Margins" sheetId="1" r:id="rId3"/>
    <sheet name="2023_0920_eceEnrollment" sheetId="9" state="hidden" r:id="rId4"/>
    <sheet name="running_topline_ByGradeByCampus" sheetId="8" r:id="rId5"/>
    <sheet name="2023_1101_eceEnrollment" sheetId="19" state="hidden" r:id="rId6"/>
    <sheet name="BusRules." sheetId="6" r:id="rId7"/>
    <sheet name="2023_1024_eceEnrollment" sheetId="18" state="hidden" r:id="rId8"/>
    <sheet name="Programs on Map" sheetId="2" r:id="rId9"/>
    <sheet name="2023_1219_eceEnrollment" sheetId="21" state="hidden" r:id="rId10"/>
    <sheet name="2023_1117_eceEnrollment" sheetId="20" state="hidden" r:id="rId11"/>
    <sheet name="2023_1017_eceEnrollment" sheetId="16" state="hidden" r:id="rId12"/>
    <sheet name="2023_1013_eceEnrollment" sheetId="15" state="hidden" r:id="rId13"/>
    <sheet name="2023_1011_eceEnroll" sheetId="14" state="hidden" r:id="rId14"/>
    <sheet name="2023_1006_eceEnrollment" sheetId="13" state="hidden" r:id="rId15"/>
    <sheet name="2023_1003_eceEnrollment" sheetId="12" state="hidden" r:id="rId16"/>
    <sheet name="2023_0929_eceEnrollment" sheetId="11" state="hidden" r:id="rId17"/>
    <sheet name="2023_0926_eceEnrollment" sheetId="10" state="hidden" r:id="rId18"/>
    <sheet name="cil_14092023" sheetId="5" state="hidden" r:id="rId19"/>
  </sheets>
  <definedNames>
    <definedName name="_xlnm._FilterDatabase" localSheetId="3" hidden="1">'2023_0920_eceEnrollment'!$A$1:$D$175</definedName>
    <definedName name="_xlnm._FilterDatabase" localSheetId="17" hidden="1">'2023_0926_eceEnrollment'!$A$1:$D$175</definedName>
    <definedName name="_xlnm._FilterDatabase" localSheetId="16" hidden="1">'2023_0929_eceEnrollment'!$A$1:$D$175</definedName>
    <definedName name="_xlnm._FilterDatabase" localSheetId="15" hidden="1">'2023_1003_eceEnrollment'!$A$1:$D$175</definedName>
    <definedName name="_xlnm._FilterDatabase" localSheetId="14" hidden="1">'2023_1006_eceEnrollment'!$A$1:$D$175</definedName>
    <definedName name="_xlnm._FilterDatabase" localSheetId="13" hidden="1">'2023_1011_eceEnroll'!$A$1:$D$175</definedName>
    <definedName name="_xlnm._FilterDatabase" localSheetId="11" hidden="1">'2023_1017_eceEnrollment'!$A$1:$D$175</definedName>
    <definedName name="_xlnm._FilterDatabase" localSheetId="7" hidden="1">'2023_1024_eceEnrollment'!$A$1:$D$174</definedName>
    <definedName name="_xlnm._FilterDatabase" localSheetId="5" hidden="1">'2023_1101_eceEnrollment'!$A$1:$D$174</definedName>
    <definedName name="_xlnm._FilterDatabase" localSheetId="10" hidden="1">'2023_1117_eceEnrollment'!$A$1:$D$175</definedName>
    <definedName name="_xlnm._FilterDatabase" localSheetId="9" hidden="1">'2023_1219_eceEnrollment'!$A$1:$D$175</definedName>
    <definedName name="_xlnm._FilterDatabase" localSheetId="18" hidden="1">cil_14092023!$A$1:$G$275</definedName>
    <definedName name="_xlnm._FilterDatabase" localSheetId="8" hidden="1">'Programs on Map'!$A$1:$F$165</definedName>
    <definedName name="_xlnm._FilterDatabase" localSheetId="4" hidden="1">running_topline_ByGradeByCampus!$A$1:$G$2435</definedName>
    <definedName name="_xlnm._FilterDatabase" localSheetId="2" hidden="1">Wide_Seats_Margins!$A$1:$BD$167</definedName>
    <definedName name="division4">cil_14092023!$A$1:$D$275</definedName>
    <definedName name="enr01nov_4">'2023_1101_eceEnrollment'!$A$1:$D$174</definedName>
    <definedName name="enr11Oct_3">'2023_1011_eceEnroll'!$B$1:$D$175</definedName>
    <definedName name="enr13Oct_4">'2023_1013_eceEnrollment'!$A$1:$D$175</definedName>
    <definedName name="enr17nov_4">'2023_1117_eceEnrollment'!$A:$D</definedName>
    <definedName name="enr17Oct_4">'2023_1017_eceEnrollment'!$A$1:$D$175</definedName>
    <definedName name="enr19Dec4">'2023_1219_eceEnrollment'!$A$1:$D$175</definedName>
    <definedName name="enr24Oct_2">'2023_1024_eceEnrollment'!$A$1:$B$174</definedName>
    <definedName name="enr3Oct_4">'2023_1003_eceEnrollment'!$A$1:$D$175</definedName>
    <definedName name="enr6Oct_4">'2023_1006_eceEnrollment'!$A$1:$D$175</definedName>
    <definedName name="enrSep20">'2023_0920_eceEnrollment'!$B$1:$D$175</definedName>
    <definedName name="enrSep26_4">'2023_0926_eceEnrollment'!$A$1:$D$175</definedName>
    <definedName name="enrSep29_4">'2023_0929_eceEnrollment'!$A$1:$D$175</definedName>
    <definedName name="_xlnm.Print_Area" localSheetId="1">'Data by Division'!$A$2:$D$174</definedName>
  </definedNames>
  <calcPr calcId="191028"/>
  <pivotCaches>
    <pivotCache cacheId="803" r:id="rId20"/>
    <pivotCache cacheId="804" r:id="rId21"/>
    <pivotCache cacheId="805" r:id="rId22"/>
    <pivotCache cacheId="806" r:id="rId23"/>
    <pivotCache cacheId="807" r:id="rId24"/>
    <pivotCache cacheId="808" r:id="rId25"/>
    <pivotCache cacheId="809" r:id="rId26"/>
    <pivotCache cacheId="810" r:id="rId27"/>
    <pivotCache cacheId="811" r:id="rId28"/>
    <pivotCache cacheId="812" r:id="rId29"/>
    <pivotCache cacheId="813" r:id="rId30"/>
    <pivotCache cacheId="814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11" i="8" l="1"/>
  <c r="G855" i="8"/>
  <c r="G99" i="8"/>
  <c r="G1009" i="8"/>
  <c r="G15" i="8"/>
  <c r="G2435" i="8"/>
  <c r="G1135" i="8"/>
  <c r="G2351" i="8"/>
  <c r="G449" i="8"/>
  <c r="G1529" i="8"/>
  <c r="G2309" i="8"/>
  <c r="G1767" i="8"/>
  <c r="G1093" i="8"/>
  <c r="G1516" i="8"/>
  <c r="G1627" i="8"/>
  <c r="G659" i="8"/>
  <c r="G1079" i="8"/>
  <c r="G2239" i="8"/>
  <c r="G281" i="8"/>
  <c r="G1655" i="8"/>
  <c r="G1781" i="8"/>
  <c r="G1401" i="8"/>
  <c r="G1585" i="8"/>
  <c r="G421" i="8"/>
  <c r="G1809" i="8"/>
  <c r="G1107" i="8"/>
  <c r="G575" i="8"/>
  <c r="G1345" i="8"/>
  <c r="G813" i="8"/>
  <c r="G1823" i="8"/>
  <c r="G1359" i="8"/>
  <c r="G701" i="8"/>
  <c r="G2421" i="8"/>
  <c r="G393" i="8"/>
  <c r="G1373" i="8"/>
  <c r="G2379" i="8"/>
  <c r="G211" i="8"/>
  <c r="G953" i="8"/>
  <c r="G1387" i="8"/>
  <c r="G1457" i="8"/>
  <c r="G1960" i="8"/>
  <c r="G2226" i="8"/>
  <c r="G2170" i="8"/>
  <c r="G463" i="8"/>
  <c r="G1890" i="8"/>
  <c r="G1121" i="8"/>
  <c r="G1177" i="8"/>
  <c r="G225" i="8"/>
  <c r="G1023" i="8"/>
  <c r="G1289" i="8"/>
  <c r="G981" i="8"/>
  <c r="G295" i="8"/>
  <c r="G2002" i="8"/>
  <c r="G1247" i="8"/>
  <c r="G351" i="8"/>
  <c r="G967" i="8"/>
  <c r="G1487" i="8"/>
  <c r="G589" i="8"/>
  <c r="G1946" i="8"/>
  <c r="G57" i="8"/>
  <c r="G1149" i="8"/>
  <c r="G673" i="8"/>
  <c r="G2030" i="8"/>
  <c r="G1599" i="8"/>
  <c r="G2253" i="8"/>
  <c r="G2212" i="8"/>
  <c r="G1205" i="8"/>
  <c r="G2128" i="8"/>
  <c r="G995" i="8"/>
  <c r="G519" i="8"/>
  <c r="G1683" i="8"/>
  <c r="G645" i="8"/>
  <c r="G757" i="8"/>
  <c r="G1163" i="8"/>
  <c r="G1443" i="8"/>
  <c r="G1795" i="8"/>
  <c r="G2323" i="8"/>
  <c r="G141" i="8"/>
  <c r="G29" i="8"/>
  <c r="G1974" i="8"/>
  <c r="G1669" i="8"/>
  <c r="G1065" i="8"/>
  <c r="G617" i="8"/>
  <c r="G1233" i="8"/>
  <c r="G1331" i="8"/>
  <c r="G1051" i="8"/>
  <c r="G925" i="8"/>
  <c r="G799" i="8"/>
  <c r="G43" i="8"/>
  <c r="G2100" i="8"/>
  <c r="G939" i="8"/>
  <c r="G491" i="8"/>
  <c r="G1429" i="8"/>
  <c r="G911" i="8"/>
  <c r="G1697" i="8"/>
  <c r="G2281" i="8"/>
  <c r="G1571" i="8"/>
  <c r="G1865" i="8"/>
  <c r="G785" i="8"/>
  <c r="G2016" i="8"/>
  <c r="G687" i="8"/>
  <c r="G2142" i="8"/>
  <c r="G1275" i="8"/>
  <c r="G869" i="8"/>
  <c r="G379" i="8"/>
  <c r="G1918" i="8"/>
  <c r="G561" i="8"/>
  <c r="G1739" i="8"/>
  <c r="G435" i="8"/>
  <c r="G2058" i="8"/>
  <c r="G1613" i="8"/>
  <c r="G897" i="8"/>
  <c r="G309" i="8"/>
  <c r="G771" i="8"/>
  <c r="G1837" i="8"/>
  <c r="G365" i="8"/>
  <c r="G1543" i="8"/>
  <c r="G2295" i="8"/>
  <c r="G2086" i="8"/>
  <c r="G2156" i="8"/>
  <c r="G1415" i="8"/>
  <c r="G729" i="8"/>
  <c r="G253" i="8"/>
  <c r="G631" i="8"/>
  <c r="G1851" i="8"/>
  <c r="G2114" i="8"/>
  <c r="G743" i="8"/>
  <c r="G827" i="8"/>
  <c r="G407" i="8"/>
  <c r="G156" i="8"/>
  <c r="G533" i="8"/>
  <c r="G1471" i="8"/>
  <c r="G603" i="8"/>
  <c r="G1904" i="8"/>
  <c r="G715" i="8"/>
  <c r="G170" i="8"/>
  <c r="G1303" i="8"/>
  <c r="G1317" i="8"/>
  <c r="G1219" i="8"/>
  <c r="G1191" i="8"/>
  <c r="G2044" i="8"/>
  <c r="G1988" i="8"/>
  <c r="G239" i="8"/>
  <c r="G1473" i="8"/>
  <c r="G505" i="8"/>
  <c r="G2198" i="8"/>
  <c r="G2184" i="8"/>
  <c r="G2267" i="8"/>
  <c r="G85" i="8"/>
  <c r="G267" i="8"/>
  <c r="G183" i="8"/>
  <c r="G1037" i="8"/>
  <c r="G1725" i="8"/>
  <c r="G71" i="8"/>
  <c r="G883" i="8"/>
  <c r="G1641" i="8"/>
  <c r="G1261" i="8"/>
  <c r="G547" i="8"/>
  <c r="G2393" i="8"/>
  <c r="G323" i="8"/>
  <c r="G841" i="8"/>
  <c r="G1501" i="8"/>
  <c r="G477" i="8"/>
  <c r="G2365" i="8"/>
  <c r="G127" i="8"/>
  <c r="G2407" i="8"/>
  <c r="G1557" i="8"/>
  <c r="G197" i="8"/>
  <c r="G2337" i="8"/>
  <c r="G337" i="8"/>
  <c r="G2072" i="8"/>
  <c r="G1932" i="8"/>
  <c r="G113" i="8"/>
  <c r="G1753" i="8"/>
  <c r="AY87" i="1"/>
  <c r="AY111" i="1"/>
  <c r="AY150" i="1"/>
  <c r="AY48" i="1"/>
  <c r="AY21" i="1"/>
  <c r="AY66" i="1"/>
  <c r="AY12" i="1"/>
  <c r="AY16" i="1"/>
  <c r="AY134" i="1"/>
  <c r="AY145" i="1"/>
  <c r="AY30" i="1"/>
  <c r="AY121" i="1"/>
  <c r="AY126" i="1"/>
  <c r="AY17" i="1"/>
  <c r="AY165" i="1"/>
  <c r="AY7" i="1"/>
  <c r="AY38" i="1"/>
  <c r="AY49" i="1"/>
  <c r="AY124" i="1"/>
  <c r="AY91" i="1"/>
  <c r="AY50" i="1"/>
  <c r="AY33" i="1"/>
  <c r="AY166" i="1"/>
  <c r="AY25" i="1"/>
  <c r="AY3" i="1"/>
  <c r="AY43" i="1"/>
  <c r="AY164" i="1"/>
  <c r="AY60" i="1"/>
  <c r="AY139" i="1"/>
  <c r="AY59" i="1"/>
  <c r="AY63" i="1"/>
  <c r="AY34" i="1"/>
  <c r="AY70" i="1"/>
  <c r="AY71" i="1"/>
  <c r="AY148" i="1"/>
  <c r="AY140" i="1"/>
  <c r="AY156" i="1"/>
  <c r="AY57" i="1"/>
  <c r="AY108" i="1"/>
  <c r="AY39" i="1"/>
  <c r="AY72" i="1"/>
  <c r="AY80" i="1"/>
  <c r="AY11" i="1"/>
  <c r="AY58" i="1"/>
  <c r="AY93" i="1"/>
  <c r="AY141" i="1"/>
  <c r="AY94" i="1"/>
  <c r="AY61" i="1"/>
  <c r="AY67" i="1"/>
  <c r="AY161" i="1"/>
  <c r="AY109" i="1"/>
  <c r="AY110" i="1"/>
  <c r="AY73" i="1"/>
  <c r="AY167" i="1"/>
  <c r="AY77" i="1"/>
  <c r="AY131" i="1"/>
  <c r="AY14" i="1"/>
  <c r="AY69" i="1"/>
  <c r="AY18" i="1"/>
  <c r="AY155" i="1"/>
  <c r="AY125" i="1"/>
  <c r="AY135" i="1"/>
  <c r="AY95" i="1"/>
  <c r="AY44" i="1"/>
  <c r="AY35" i="1"/>
  <c r="AY160" i="1"/>
  <c r="AY62" i="1"/>
  <c r="AY136" i="1"/>
  <c r="AY127" i="1"/>
  <c r="AY157" i="1"/>
  <c r="AY78" i="1"/>
  <c r="AY144" i="1"/>
  <c r="AY90" i="1"/>
  <c r="AY37" i="1"/>
  <c r="AY29" i="1"/>
  <c r="AY96" i="1"/>
  <c r="AY45" i="1"/>
  <c r="AY8" i="1"/>
  <c r="AY46" i="1"/>
  <c r="AY32" i="1"/>
  <c r="AY85" i="1"/>
  <c r="AY84" i="1"/>
  <c r="AY153" i="1"/>
  <c r="AY146" i="1"/>
  <c r="AY158" i="1"/>
  <c r="AY74" i="1"/>
  <c r="AY19" i="1"/>
  <c r="AY51" i="1"/>
  <c r="AY122" i="1"/>
  <c r="AY99" i="1"/>
  <c r="AY128" i="1"/>
  <c r="AY100" i="1"/>
  <c r="AY163" i="1"/>
  <c r="AY115" i="1"/>
  <c r="AY152" i="1"/>
  <c r="AY123" i="1"/>
  <c r="AY116" i="1"/>
  <c r="AY54" i="1"/>
  <c r="AY86" i="1"/>
  <c r="AY103" i="1"/>
  <c r="AY105" i="1"/>
  <c r="AY154" i="1"/>
  <c r="AY22" i="1"/>
  <c r="AY27" i="1"/>
  <c r="AY118" i="1"/>
  <c r="AY149" i="1"/>
  <c r="AY28" i="1"/>
  <c r="AY147" i="1"/>
  <c r="AY113" i="1"/>
  <c r="AY36" i="1"/>
  <c r="AY31" i="1"/>
  <c r="AY75" i="1"/>
  <c r="AY101" i="1"/>
  <c r="AY52" i="1"/>
  <c r="AY26" i="1"/>
  <c r="AY117" i="1"/>
  <c r="AY24" i="1"/>
  <c r="AY55" i="1"/>
  <c r="AY56" i="1"/>
  <c r="AY97" i="1"/>
  <c r="AY102" i="1"/>
  <c r="AY104" i="1"/>
  <c r="AY106" i="1"/>
  <c r="AY151" i="1"/>
  <c r="AY120" i="1"/>
  <c r="AY5" i="1"/>
  <c r="AY15" i="1"/>
  <c r="AY138" i="1"/>
  <c r="AY40" i="1"/>
  <c r="AY64" i="1"/>
  <c r="AY107" i="1"/>
  <c r="AY112" i="1"/>
  <c r="AY142" i="1"/>
  <c r="AY143" i="1"/>
  <c r="AY129" i="1"/>
  <c r="AY82" i="1"/>
  <c r="AY41" i="1"/>
  <c r="AY76" i="1"/>
  <c r="AY42" i="1"/>
  <c r="AY68" i="1"/>
  <c r="AY119" i="1"/>
  <c r="AY79" i="1"/>
  <c r="AY88" i="1"/>
  <c r="AY20" i="1"/>
  <c r="AY47" i="1"/>
  <c r="AY92" i="1"/>
  <c r="AY137" i="1"/>
  <c r="AY6" i="1"/>
  <c r="AY13" i="1"/>
  <c r="AY162" i="1"/>
  <c r="AY89" i="1"/>
  <c r="AY83" i="1"/>
  <c r="AY65" i="1"/>
  <c r="AY4" i="1"/>
  <c r="AY98" i="1"/>
  <c r="AY10" i="1"/>
  <c r="AY130" i="1"/>
  <c r="AY132" i="1"/>
  <c r="AY2" i="1"/>
  <c r="AY81" i="1"/>
  <c r="AY9" i="1"/>
  <c r="AY159" i="1"/>
  <c r="AY23" i="1"/>
  <c r="AY114" i="1"/>
  <c r="AY133" i="1"/>
  <c r="AY53" i="1"/>
  <c r="G1344" i="8"/>
  <c r="G700" i="8"/>
  <c r="G784" i="8"/>
  <c r="G1903" i="8"/>
  <c r="G574" i="8"/>
  <c r="G420" i="8"/>
  <c r="G2252" i="8"/>
  <c r="G588" i="8"/>
  <c r="G1246" i="8"/>
  <c r="G1654" i="8"/>
  <c r="G280" i="8"/>
  <c r="G2141" i="8"/>
  <c r="G2057" i="8"/>
  <c r="G1584" i="8"/>
  <c r="G1260" i="8"/>
  <c r="G1372" i="8"/>
  <c r="G70" i="8"/>
  <c r="G1931" i="8"/>
  <c r="G2392" i="8"/>
  <c r="G1134" i="8"/>
  <c r="G1456" i="8"/>
  <c r="G1148" i="8"/>
  <c r="G994" i="8"/>
  <c r="G2001" i="8"/>
  <c r="G1710" i="8"/>
  <c r="G140" i="8"/>
  <c r="G1232" i="8"/>
  <c r="G2294" i="8"/>
  <c r="G742" i="8"/>
  <c r="G2225" i="8"/>
  <c r="G2099" i="8"/>
  <c r="G155" i="8"/>
  <c r="G1106" i="8"/>
  <c r="G644" i="8"/>
  <c r="G924" i="8"/>
  <c r="G1330" i="8"/>
  <c r="G518" i="8"/>
  <c r="G826" i="8"/>
  <c r="G28" i="8"/>
  <c r="G2015" i="8"/>
  <c r="G294" i="8"/>
  <c r="G56" i="8"/>
  <c r="G1794" i="8"/>
  <c r="G1078" i="8"/>
  <c r="G812" i="8"/>
  <c r="G1864" i="8"/>
  <c r="G2029" i="8"/>
  <c r="G238" i="8"/>
  <c r="G1780" i="8"/>
  <c r="G462" i="8"/>
  <c r="G2434" i="8"/>
  <c r="G1612" i="8"/>
  <c r="G2238" i="8"/>
  <c r="G1302" i="8"/>
  <c r="G1945" i="8"/>
  <c r="G2364" i="8"/>
  <c r="G1428" i="8"/>
  <c r="G658" i="8"/>
  <c r="G2155" i="8"/>
  <c r="G1414" i="8"/>
  <c r="G266" i="8"/>
  <c r="G169" i="8"/>
  <c r="G84" i="8"/>
  <c r="G2266" i="8"/>
  <c r="G1682" i="8"/>
  <c r="G224" i="8"/>
  <c r="G1766" i="8"/>
  <c r="G1668" i="8"/>
  <c r="G980" i="8"/>
  <c r="G1162" i="8"/>
  <c r="G1542" i="8"/>
  <c r="G252" i="8"/>
  <c r="G1358" i="8"/>
  <c r="G602" i="8"/>
  <c r="G1987" i="8"/>
  <c r="G126" i="8"/>
  <c r="G1120" i="8"/>
  <c r="G1973" i="8"/>
  <c r="G98" i="8"/>
  <c r="G2085" i="8"/>
  <c r="G1218" i="8"/>
  <c r="G2071" i="8"/>
  <c r="G1696" i="8"/>
  <c r="G1822" i="8"/>
  <c r="G1288" i="8"/>
  <c r="G1050" i="8"/>
  <c r="G840" i="8"/>
  <c r="G938" i="8"/>
  <c r="G1472" i="8"/>
  <c r="G770" i="8"/>
  <c r="G952" i="8"/>
  <c r="G1752" i="8"/>
  <c r="G630" i="8"/>
  <c r="G1836" i="8"/>
  <c r="G1515" i="8"/>
  <c r="G728" i="8"/>
  <c r="G1556" i="8"/>
  <c r="G1889" i="8"/>
  <c r="G616" i="8"/>
  <c r="G448" i="8"/>
  <c r="G1808" i="8"/>
  <c r="G2322" i="8"/>
  <c r="G504" i="8"/>
  <c r="G196" i="8"/>
  <c r="G2211" i="8"/>
  <c r="G1204" i="8"/>
  <c r="G476" i="8"/>
  <c r="G882" i="8"/>
  <c r="G1316" i="8"/>
  <c r="G1850" i="8"/>
  <c r="G756" i="8"/>
  <c r="G1626" i="8"/>
  <c r="G1724" i="8"/>
  <c r="G2336" i="8"/>
  <c r="G364" i="8"/>
  <c r="G868" i="8"/>
  <c r="G182" i="8"/>
  <c r="G2113" i="8"/>
  <c r="G2197" i="8"/>
  <c r="G1064" i="8"/>
  <c r="G350" i="8"/>
  <c r="G1022" i="8"/>
  <c r="G42" i="8"/>
  <c r="G1386" i="8"/>
  <c r="G2183" i="8"/>
  <c r="G406" i="8"/>
  <c r="G672" i="8"/>
  <c r="G392" i="8"/>
  <c r="G2043" i="8"/>
  <c r="G210" i="8"/>
  <c r="G2350" i="8"/>
  <c r="G532" i="8"/>
  <c r="G1959" i="8"/>
  <c r="G910" i="8"/>
  <c r="G798" i="8"/>
  <c r="G1470" i="8"/>
  <c r="G2378" i="8"/>
  <c r="G1400" i="8"/>
  <c r="G1442" i="8"/>
  <c r="G308" i="8"/>
  <c r="G490" i="8"/>
  <c r="G854" i="8"/>
  <c r="G336" i="8"/>
  <c r="G322" i="8"/>
  <c r="G112" i="8"/>
  <c r="G2169" i="8"/>
  <c r="G2308" i="8"/>
  <c r="G2406" i="8"/>
  <c r="G2127" i="8"/>
  <c r="G1528" i="8"/>
  <c r="G966" i="8"/>
  <c r="G560" i="8"/>
  <c r="G896" i="8"/>
  <c r="G1190" i="8"/>
  <c r="G714" i="8"/>
  <c r="G546" i="8"/>
  <c r="G1176" i="8"/>
  <c r="G1274" i="8"/>
  <c r="G14" i="8"/>
  <c r="G1486" i="8"/>
  <c r="G378" i="8"/>
  <c r="G1598" i="8"/>
  <c r="G1500" i="8"/>
  <c r="G434" i="8"/>
  <c r="G686" i="8"/>
  <c r="G1570" i="8"/>
  <c r="G1036" i="8"/>
  <c r="G1738" i="8"/>
  <c r="G1640" i="8"/>
  <c r="G1008" i="8"/>
  <c r="G2280" i="8"/>
  <c r="G2420" i="8"/>
  <c r="G1092" i="8"/>
  <c r="G1917" i="8"/>
  <c r="G937" i="8"/>
  <c r="G13" i="8"/>
  <c r="G27" i="8"/>
  <c r="G41" i="8"/>
  <c r="G97" i="8"/>
  <c r="G125" i="8"/>
  <c r="G139" i="8"/>
  <c r="G209" i="8"/>
  <c r="G223" i="8"/>
  <c r="G237" i="8"/>
  <c r="G251" i="8"/>
  <c r="G1709" i="8"/>
  <c r="G265" i="8"/>
  <c r="G643" i="8"/>
  <c r="G279" i="8"/>
  <c r="G307" i="8"/>
  <c r="G321" i="8"/>
  <c r="G335" i="8"/>
  <c r="G349" i="8"/>
  <c r="G363" i="8"/>
  <c r="G447" i="8"/>
  <c r="G377" i="8"/>
  <c r="G391" i="8"/>
  <c r="G2419" i="8"/>
  <c r="G1427" i="8"/>
  <c r="G461" i="8"/>
  <c r="G979" i="8"/>
  <c r="G489" i="8"/>
  <c r="G503" i="8"/>
  <c r="G531" i="8"/>
  <c r="G545" i="8"/>
  <c r="G587" i="8"/>
  <c r="G615" i="8"/>
  <c r="G629" i="8"/>
  <c r="G657" i="8"/>
  <c r="G671" i="8"/>
  <c r="G699" i="8"/>
  <c r="G713" i="8"/>
  <c r="G154" i="8"/>
  <c r="G755" i="8"/>
  <c r="G783" i="8"/>
  <c r="G811" i="8"/>
  <c r="G825" i="8"/>
  <c r="G839" i="8"/>
  <c r="G881" i="8"/>
  <c r="G895" i="8"/>
  <c r="G909" i="8"/>
  <c r="G923" i="8"/>
  <c r="G993" i="8"/>
  <c r="G1007" i="8"/>
  <c r="G1021" i="8"/>
  <c r="G1035" i="8"/>
  <c r="G1049" i="8"/>
  <c r="G1063" i="8"/>
  <c r="G1077" i="8"/>
  <c r="G1091" i="8"/>
  <c r="G1119" i="8"/>
  <c r="G1161" i="8"/>
  <c r="G1175" i="8"/>
  <c r="G1514" i="8"/>
  <c r="G1189" i="8"/>
  <c r="G1203" i="8"/>
  <c r="G1217" i="8"/>
  <c r="G1231" i="8"/>
  <c r="G1958" i="8"/>
  <c r="G1245" i="8"/>
  <c r="G1259" i="8"/>
  <c r="G1287" i="8"/>
  <c r="G1301" i="8"/>
  <c r="G1343" i="8"/>
  <c r="G1357" i="8"/>
  <c r="G1371" i="8"/>
  <c r="G1385" i="8"/>
  <c r="G1399" i="8"/>
  <c r="G1413" i="8"/>
  <c r="G1441" i="8"/>
  <c r="G1455" i="8"/>
  <c r="G1541" i="8"/>
  <c r="G1611" i="8"/>
  <c r="G1639" i="8"/>
  <c r="G1653" i="8"/>
  <c r="G1667" i="8"/>
  <c r="G1681" i="8"/>
  <c r="G1695" i="8"/>
  <c r="G1723" i="8"/>
  <c r="G1737" i="8"/>
  <c r="G1751" i="8"/>
  <c r="G1765" i="8"/>
  <c r="G1793" i="8"/>
  <c r="G1807" i="8"/>
  <c r="G1821" i="8"/>
  <c r="G1835" i="8"/>
  <c r="G1849" i="8"/>
  <c r="G1863" i="8"/>
  <c r="G1902" i="8"/>
  <c r="G1916" i="8"/>
  <c r="G1527" i="8"/>
  <c r="G1930" i="8"/>
  <c r="G1944" i="8"/>
  <c r="G1986" i="8"/>
  <c r="G2000" i="8"/>
  <c r="G2014" i="8"/>
  <c r="G2042" i="8"/>
  <c r="G2112" i="8"/>
  <c r="G2126" i="8"/>
  <c r="G2140" i="8"/>
  <c r="G2154" i="8"/>
  <c r="G2210" i="8"/>
  <c r="G2168" i="8"/>
  <c r="G2182" i="8"/>
  <c r="G2433" i="8"/>
  <c r="G2196" i="8"/>
  <c r="G2237" i="8"/>
  <c r="G2251" i="8"/>
  <c r="G2279" i="8"/>
  <c r="G2293" i="8"/>
  <c r="G2307" i="8"/>
  <c r="G2321" i="8"/>
  <c r="G2335" i="8"/>
  <c r="G2349" i="8"/>
  <c r="G2391" i="8"/>
  <c r="G111" i="8"/>
  <c r="G2405" i="8"/>
  <c r="G951" i="8"/>
  <c r="G1329" i="8"/>
  <c r="G1583" i="8"/>
  <c r="G1779" i="8"/>
  <c r="G2363" i="8"/>
  <c r="G195" i="8"/>
  <c r="G2070" i="8"/>
  <c r="G769" i="8"/>
  <c r="G69" i="8"/>
  <c r="G83" i="8"/>
  <c r="G405" i="8"/>
  <c r="G2098" i="8"/>
  <c r="G2224" i="8"/>
  <c r="G2028" i="8"/>
  <c r="G867" i="8"/>
  <c r="G2265" i="8"/>
  <c r="G1105" i="8"/>
  <c r="G419" i="8"/>
  <c r="G1485" i="8"/>
  <c r="G517" i="8"/>
  <c r="G853" i="8"/>
  <c r="G433" i="8"/>
  <c r="G181" i="8"/>
  <c r="G573" i="8"/>
  <c r="G1499" i="8"/>
  <c r="G1555" i="8"/>
  <c r="G293" i="8"/>
  <c r="G727" i="8"/>
  <c r="G741" i="8"/>
  <c r="G2056" i="8"/>
  <c r="G1569" i="8"/>
  <c r="G1597" i="8"/>
  <c r="G1315" i="8"/>
  <c r="G475" i="8"/>
  <c r="G1625" i="8"/>
  <c r="G168" i="8"/>
  <c r="G965" i="8"/>
  <c r="G1972" i="8"/>
  <c r="G2084" i="8"/>
  <c r="G1888" i="8"/>
  <c r="G601" i="8"/>
  <c r="G1273" i="8"/>
  <c r="G1147" i="8"/>
  <c r="G559" i="8"/>
  <c r="G1469" i="8"/>
  <c r="G797" i="8"/>
  <c r="G1133" i="8"/>
  <c r="G685" i="8"/>
  <c r="G55" i="8"/>
  <c r="G2377" i="8"/>
  <c r="G1398" i="8"/>
  <c r="G2083" i="8"/>
  <c r="G167" i="8"/>
  <c r="G1258" i="8"/>
  <c r="G530" i="8"/>
  <c r="G908" i="8"/>
  <c r="G2376" i="8"/>
  <c r="G40" i="8"/>
  <c r="G600" i="8"/>
  <c r="G1694" i="8"/>
  <c r="G1328" i="8"/>
  <c r="G1834" i="8"/>
  <c r="G768" i="8"/>
  <c r="G544" i="8"/>
  <c r="G1778" i="8"/>
  <c r="G2223" i="8"/>
  <c r="G1498" i="8"/>
  <c r="G1526" i="8"/>
  <c r="G488" i="8"/>
  <c r="G670" i="8"/>
  <c r="G1554" i="8"/>
  <c r="G26" i="8"/>
  <c r="G362" i="8"/>
  <c r="G446" i="8"/>
  <c r="G82" i="8"/>
  <c r="G2111" i="8"/>
  <c r="G1582" i="8"/>
  <c r="G1722" i="8"/>
  <c r="G2027" i="8"/>
  <c r="G1370" i="8"/>
  <c r="G2041" i="8"/>
  <c r="G1915" i="8"/>
  <c r="G376" i="8"/>
  <c r="G1943" i="8"/>
  <c r="G278" i="8"/>
  <c r="G2167" i="8"/>
  <c r="G978" i="8"/>
  <c r="G2125" i="8"/>
  <c r="G1006" i="8"/>
  <c r="G12" i="8"/>
  <c r="G2292" i="8"/>
  <c r="G306" i="8"/>
  <c r="G516" i="8"/>
  <c r="G964" i="8"/>
  <c r="G1314" i="8"/>
  <c r="G138" i="8"/>
  <c r="G390" i="8"/>
  <c r="G656" i="8"/>
  <c r="G2320" i="8"/>
  <c r="G2250" i="8"/>
  <c r="G2195" i="8"/>
  <c r="G432" i="8"/>
  <c r="G320" i="8"/>
  <c r="G1202" i="8"/>
  <c r="G754" i="8"/>
  <c r="G502" i="8"/>
  <c r="G2404" i="8"/>
  <c r="G852" i="8"/>
  <c r="G950" i="8"/>
  <c r="G796" i="8"/>
  <c r="G1062" i="8"/>
  <c r="G2334" i="8"/>
  <c r="G250" i="8"/>
  <c r="G222" i="8"/>
  <c r="G1020" i="8"/>
  <c r="G474" i="8"/>
  <c r="G1862" i="8"/>
  <c r="G292" i="8"/>
  <c r="G2306" i="8"/>
  <c r="G1146" i="8"/>
  <c r="G1090" i="8"/>
  <c r="G2097" i="8"/>
  <c r="G2013" i="8"/>
  <c r="G348" i="8"/>
  <c r="G2418" i="8"/>
  <c r="G208" i="8"/>
  <c r="G68" i="8"/>
  <c r="G194" i="8"/>
  <c r="G572" i="8"/>
  <c r="G418" i="8"/>
  <c r="G2181" i="8"/>
  <c r="G334" i="8"/>
  <c r="G1426" i="8"/>
  <c r="G740" i="8"/>
  <c r="G1132" i="8"/>
  <c r="G922" i="8"/>
  <c r="G1568" i="8"/>
  <c r="G1610" i="8"/>
  <c r="G2348" i="8"/>
  <c r="G1638" i="8"/>
  <c r="G1901" i="8"/>
  <c r="G2139" i="8"/>
  <c r="G153" i="8"/>
  <c r="G1985" i="8"/>
  <c r="G1384" i="8"/>
  <c r="G614" i="8"/>
  <c r="G1957" i="8"/>
  <c r="G894" i="8"/>
  <c r="G1750" i="8"/>
  <c r="G1680" i="8"/>
  <c r="G1230" i="8"/>
  <c r="G1160" i="8"/>
  <c r="G642" i="8"/>
  <c r="G2055" i="8"/>
  <c r="G1412" i="8"/>
  <c r="G1118" i="8"/>
  <c r="G1484" i="8"/>
  <c r="G712" i="8"/>
  <c r="G1342" i="8"/>
  <c r="G1540" i="8"/>
  <c r="G684" i="8"/>
  <c r="G264" i="8"/>
  <c r="G1820" i="8"/>
  <c r="G782" i="8"/>
  <c r="G1708" i="8"/>
  <c r="G838" i="8"/>
  <c r="G586" i="8"/>
  <c r="G1848" i="8"/>
  <c r="G810" i="8"/>
  <c r="G936" i="8"/>
  <c r="G880" i="8"/>
  <c r="G1596" i="8"/>
  <c r="G236" i="8"/>
  <c r="G1806" i="8"/>
  <c r="G558" i="8"/>
  <c r="G1048" i="8"/>
  <c r="G180" i="8"/>
  <c r="G1174" i="8"/>
  <c r="G460" i="8"/>
  <c r="G2278" i="8"/>
  <c r="G1356" i="8"/>
  <c r="G1929" i="8"/>
  <c r="G2069" i="8"/>
  <c r="G2153" i="8"/>
  <c r="G1876" i="8"/>
  <c r="G124" i="8"/>
  <c r="G628" i="8"/>
  <c r="G1652" i="8"/>
  <c r="G1104" i="8"/>
  <c r="G1666" i="8"/>
  <c r="G1971" i="8"/>
  <c r="G2432" i="8"/>
  <c r="G2209" i="8"/>
  <c r="G1764" i="8"/>
  <c r="G1624" i="8"/>
  <c r="G2264" i="8"/>
  <c r="G1286" i="8"/>
  <c r="G2390" i="8"/>
  <c r="G992" i="8"/>
  <c r="G1999" i="8"/>
  <c r="G1468" i="8"/>
  <c r="G1244" i="8"/>
  <c r="G1272" i="8"/>
  <c r="G1300" i="8"/>
  <c r="G1454" i="8"/>
  <c r="G866" i="8"/>
  <c r="G1887" i="8"/>
  <c r="G2362" i="8"/>
  <c r="G1216" i="8"/>
  <c r="G1792" i="8"/>
  <c r="G1513" i="8"/>
  <c r="G1034" i="8"/>
  <c r="G1076" i="8"/>
  <c r="G96" i="8"/>
  <c r="G54" i="8"/>
  <c r="G1440" i="8"/>
  <c r="G110" i="8"/>
  <c r="G404" i="8"/>
  <c r="G726" i="8"/>
  <c r="G698" i="8"/>
  <c r="G1188" i="8"/>
  <c r="G1736" i="8"/>
  <c r="G824" i="8"/>
  <c r="AN150" i="1"/>
  <c r="AN48" i="1"/>
  <c r="AN21" i="1"/>
  <c r="AN66" i="1"/>
  <c r="AN12" i="1"/>
  <c r="AN16" i="1"/>
  <c r="AN134" i="1"/>
  <c r="AN145" i="1"/>
  <c r="AN30" i="1"/>
  <c r="AN121" i="1"/>
  <c r="AN126" i="1"/>
  <c r="AN17" i="1"/>
  <c r="AN165" i="1"/>
  <c r="AN7" i="1"/>
  <c r="AN38" i="1"/>
  <c r="AN49" i="1"/>
  <c r="AN124" i="1"/>
  <c r="AN91" i="1"/>
  <c r="AN50" i="1"/>
  <c r="AN33" i="1"/>
  <c r="AN166" i="1"/>
  <c r="AN25" i="1"/>
  <c r="AN3" i="1"/>
  <c r="AN43" i="1"/>
  <c r="AN164" i="1"/>
  <c r="AN60" i="1"/>
  <c r="AN139" i="1"/>
  <c r="AN59" i="1"/>
  <c r="AN63" i="1"/>
  <c r="AN34" i="1"/>
  <c r="AN70" i="1"/>
  <c r="AN71" i="1"/>
  <c r="AN148" i="1"/>
  <c r="AN140" i="1"/>
  <c r="AN156" i="1"/>
  <c r="AN57" i="1"/>
  <c r="AN108" i="1"/>
  <c r="AN39" i="1"/>
  <c r="AN72" i="1"/>
  <c r="AN80" i="1"/>
  <c r="AN11" i="1"/>
  <c r="AN58" i="1"/>
  <c r="AN93" i="1"/>
  <c r="AN141" i="1"/>
  <c r="AN94" i="1"/>
  <c r="AN61" i="1"/>
  <c r="AN67" i="1"/>
  <c r="AN161" i="1"/>
  <c r="AN109" i="1"/>
  <c r="AN110" i="1"/>
  <c r="AN73" i="1"/>
  <c r="AN167" i="1"/>
  <c r="AN77" i="1"/>
  <c r="AN131" i="1"/>
  <c r="AN14" i="1"/>
  <c r="AN69" i="1"/>
  <c r="AN18" i="1"/>
  <c r="AN155" i="1"/>
  <c r="AN125" i="1"/>
  <c r="AN135" i="1"/>
  <c r="AN95" i="1"/>
  <c r="AN44" i="1"/>
  <c r="AN35" i="1"/>
  <c r="AN160" i="1"/>
  <c r="AN62" i="1"/>
  <c r="AN136" i="1"/>
  <c r="AN127" i="1"/>
  <c r="AN157" i="1"/>
  <c r="AN78" i="1"/>
  <c r="AN144" i="1"/>
  <c r="AN90" i="1"/>
  <c r="AN37" i="1"/>
  <c r="AN29" i="1"/>
  <c r="AN96" i="1"/>
  <c r="AN45" i="1"/>
  <c r="AN8" i="1"/>
  <c r="AN46" i="1"/>
  <c r="AN32" i="1"/>
  <c r="AN85" i="1"/>
  <c r="AN84" i="1"/>
  <c r="AN153" i="1"/>
  <c r="AN146" i="1"/>
  <c r="AN158" i="1"/>
  <c r="AN74" i="1"/>
  <c r="AN19" i="1"/>
  <c r="AN51" i="1"/>
  <c r="AN122" i="1"/>
  <c r="AN99" i="1"/>
  <c r="AN128" i="1"/>
  <c r="AN100" i="1"/>
  <c r="AN163" i="1"/>
  <c r="AN115" i="1"/>
  <c r="AN87" i="1"/>
  <c r="AN152" i="1"/>
  <c r="AN123" i="1"/>
  <c r="AN116" i="1"/>
  <c r="AN54" i="1"/>
  <c r="AN86" i="1"/>
  <c r="AN103" i="1"/>
  <c r="AN105" i="1"/>
  <c r="AN154" i="1"/>
  <c r="AN22" i="1"/>
  <c r="AN27" i="1"/>
  <c r="AN118" i="1"/>
  <c r="AN149" i="1"/>
  <c r="AN28" i="1"/>
  <c r="AN111" i="1"/>
  <c r="AN147" i="1"/>
  <c r="AN113" i="1"/>
  <c r="AN36" i="1"/>
  <c r="AN31" i="1"/>
  <c r="AN75" i="1"/>
  <c r="AN101" i="1"/>
  <c r="AN52" i="1"/>
  <c r="AN26" i="1"/>
  <c r="AN117" i="1"/>
  <c r="AN24" i="1"/>
  <c r="AN55" i="1"/>
  <c r="AN56" i="1"/>
  <c r="AN97" i="1"/>
  <c r="AN102" i="1"/>
  <c r="AN104" i="1"/>
  <c r="AN106" i="1"/>
  <c r="AN151" i="1"/>
  <c r="AN120" i="1"/>
  <c r="AN5" i="1"/>
  <c r="AN15" i="1"/>
  <c r="AN138" i="1"/>
  <c r="AN40" i="1"/>
  <c r="AN64" i="1"/>
  <c r="AN107" i="1"/>
  <c r="AN112" i="1"/>
  <c r="AN142" i="1"/>
  <c r="AN143" i="1"/>
  <c r="AN129" i="1"/>
  <c r="AN82" i="1"/>
  <c r="AN41" i="1"/>
  <c r="AN76" i="1"/>
  <c r="AN42" i="1"/>
  <c r="AN68" i="1"/>
  <c r="AN119" i="1"/>
  <c r="AN79" i="1"/>
  <c r="AN88" i="1"/>
  <c r="AN20" i="1"/>
  <c r="AN47" i="1"/>
  <c r="AN92" i="1"/>
  <c r="AN137" i="1"/>
  <c r="AN6" i="1"/>
  <c r="AN13" i="1"/>
  <c r="AN162" i="1"/>
  <c r="AN89" i="1"/>
  <c r="AN83" i="1"/>
  <c r="AN65" i="1"/>
  <c r="AN4" i="1"/>
  <c r="AN98" i="1"/>
  <c r="AN10" i="1"/>
  <c r="AN130" i="1"/>
  <c r="AN132" i="1"/>
  <c r="AN2" i="1"/>
  <c r="AN81" i="1"/>
  <c r="AN9" i="1"/>
  <c r="AN159" i="1"/>
  <c r="AN23" i="1"/>
  <c r="AN114" i="1"/>
  <c r="AN133" i="1"/>
  <c r="AN53" i="1"/>
  <c r="G25" i="8"/>
  <c r="G39" i="8"/>
  <c r="G95" i="8"/>
  <c r="G123" i="8"/>
  <c r="G137" i="8"/>
  <c r="G207" i="8"/>
  <c r="G221" i="8"/>
  <c r="G235" i="8"/>
  <c r="G249" i="8"/>
  <c r="G1707" i="8"/>
  <c r="G263" i="8"/>
  <c r="G641" i="8"/>
  <c r="G277" i="8"/>
  <c r="G305" i="8"/>
  <c r="G319" i="8"/>
  <c r="G333" i="8"/>
  <c r="G347" i="8"/>
  <c r="G361" i="8"/>
  <c r="G445" i="8"/>
  <c r="G375" i="8"/>
  <c r="G389" i="8"/>
  <c r="G2417" i="8"/>
  <c r="G1425" i="8"/>
  <c r="G459" i="8"/>
  <c r="G977" i="8"/>
  <c r="G487" i="8"/>
  <c r="G501" i="8"/>
  <c r="G529" i="8"/>
  <c r="G543" i="8"/>
  <c r="G585" i="8"/>
  <c r="G613" i="8"/>
  <c r="G627" i="8"/>
  <c r="G655" i="8"/>
  <c r="G669" i="8"/>
  <c r="G697" i="8"/>
  <c r="G711" i="8"/>
  <c r="G152" i="8"/>
  <c r="G753" i="8"/>
  <c r="G781" i="8"/>
  <c r="G809" i="8"/>
  <c r="G823" i="8"/>
  <c r="G837" i="8"/>
  <c r="G879" i="8"/>
  <c r="G893" i="8"/>
  <c r="G907" i="8"/>
  <c r="G921" i="8"/>
  <c r="G991" i="8"/>
  <c r="G1005" i="8"/>
  <c r="G1019" i="8"/>
  <c r="G1033" i="8"/>
  <c r="G1047" i="8"/>
  <c r="G1061" i="8"/>
  <c r="G1075" i="8"/>
  <c r="G1089" i="8"/>
  <c r="G1117" i="8"/>
  <c r="G1159" i="8"/>
  <c r="G1173" i="8"/>
  <c r="G1512" i="8"/>
  <c r="G1187" i="8"/>
  <c r="G1201" i="8"/>
  <c r="G1215" i="8"/>
  <c r="G1229" i="8"/>
  <c r="G1956" i="8"/>
  <c r="G1243" i="8"/>
  <c r="G1257" i="8"/>
  <c r="G1285" i="8"/>
  <c r="G1299" i="8"/>
  <c r="G1341" i="8"/>
  <c r="G1355" i="8"/>
  <c r="G1369" i="8"/>
  <c r="G1383" i="8"/>
  <c r="G1397" i="8"/>
  <c r="G1411" i="8"/>
  <c r="G1439" i="8"/>
  <c r="G1453" i="8"/>
  <c r="G1539" i="8"/>
  <c r="G1609" i="8"/>
  <c r="G1637" i="8"/>
  <c r="G1651" i="8"/>
  <c r="G1665" i="8"/>
  <c r="G1679" i="8"/>
  <c r="G1693" i="8"/>
  <c r="G1721" i="8"/>
  <c r="G1735" i="8"/>
  <c r="G1749" i="8"/>
  <c r="G1763" i="8"/>
  <c r="G1791" i="8"/>
  <c r="G1805" i="8"/>
  <c r="G1819" i="8"/>
  <c r="G1833" i="8"/>
  <c r="G1847" i="8"/>
  <c r="G1861" i="8"/>
  <c r="G1900" i="8"/>
  <c r="G1914" i="8"/>
  <c r="G1525" i="8"/>
  <c r="G1928" i="8"/>
  <c r="G1942" i="8"/>
  <c r="G1984" i="8"/>
  <c r="G1998" i="8"/>
  <c r="G2012" i="8"/>
  <c r="G2040" i="8"/>
  <c r="G2110" i="8"/>
  <c r="G2124" i="8"/>
  <c r="G2138" i="8"/>
  <c r="G2152" i="8"/>
  <c r="G2208" i="8"/>
  <c r="G2166" i="8"/>
  <c r="G2180" i="8"/>
  <c r="G2431" i="8"/>
  <c r="G2194" i="8"/>
  <c r="G2236" i="8"/>
  <c r="G2249" i="8"/>
  <c r="G2277" i="8"/>
  <c r="G2291" i="8"/>
  <c r="G2305" i="8"/>
  <c r="G2319" i="8"/>
  <c r="G2333" i="8"/>
  <c r="G2347" i="8"/>
  <c r="G2389" i="8"/>
  <c r="G109" i="8"/>
  <c r="G2403" i="8"/>
  <c r="G949" i="8"/>
  <c r="G1327" i="8"/>
  <c r="G1581" i="8"/>
  <c r="G1777" i="8"/>
  <c r="G2361" i="8"/>
  <c r="G193" i="8"/>
  <c r="G2068" i="8"/>
  <c r="G767" i="8"/>
  <c r="G67" i="8"/>
  <c r="G81" i="8"/>
  <c r="G403" i="8"/>
  <c r="G2096" i="8"/>
  <c r="G2222" i="8"/>
  <c r="G2026" i="8"/>
  <c r="G865" i="8"/>
  <c r="G2263" i="8"/>
  <c r="G1103" i="8"/>
  <c r="G417" i="8"/>
  <c r="G1483" i="8"/>
  <c r="G515" i="8"/>
  <c r="G851" i="8"/>
  <c r="G431" i="8"/>
  <c r="G179" i="8"/>
  <c r="G571" i="8"/>
  <c r="G1497" i="8"/>
  <c r="G1553" i="8"/>
  <c r="G291" i="8"/>
  <c r="G725" i="8"/>
  <c r="G739" i="8"/>
  <c r="G2054" i="8"/>
  <c r="G1567" i="8"/>
  <c r="G1595" i="8"/>
  <c r="G1313" i="8"/>
  <c r="G473" i="8"/>
  <c r="G1623" i="8"/>
  <c r="G166" i="8"/>
  <c r="G963" i="8"/>
  <c r="G1970" i="8"/>
  <c r="G2082" i="8"/>
  <c r="G1875" i="8"/>
  <c r="G1886" i="8"/>
  <c r="G599" i="8"/>
  <c r="G1271" i="8"/>
  <c r="G1145" i="8"/>
  <c r="G557" i="8"/>
  <c r="G1467" i="8"/>
  <c r="G795" i="8"/>
  <c r="G1131" i="8"/>
  <c r="G683" i="8"/>
  <c r="G53" i="8"/>
  <c r="G2375" i="8"/>
  <c r="G935" i="8"/>
  <c r="G11" i="8"/>
  <c r="G234" i="8"/>
  <c r="G2235" i="8"/>
  <c r="G444" i="8"/>
  <c r="G878" i="8"/>
  <c r="G1776" i="8"/>
  <c r="G2011" i="8"/>
  <c r="G1997" i="8"/>
  <c r="G1396" i="8"/>
  <c r="G2109" i="8"/>
  <c r="G1060" i="8"/>
  <c r="G1790" i="8"/>
  <c r="G836" i="8"/>
  <c r="G2374" i="8"/>
  <c r="G528" i="8"/>
  <c r="G1941" i="8"/>
  <c r="G1452" i="8"/>
  <c r="G374" i="8"/>
  <c r="G1172" i="8"/>
  <c r="G1706" i="8"/>
  <c r="G2402" i="8"/>
  <c r="G990" i="8"/>
  <c r="G1410" i="8"/>
  <c r="G2360" i="8"/>
  <c r="G822" i="8"/>
  <c r="G1511" i="8"/>
  <c r="G1496" i="8"/>
  <c r="G584" i="8"/>
  <c r="G2430" i="8"/>
  <c r="G1692" i="8"/>
  <c r="G1482" i="8"/>
  <c r="G262" i="8"/>
  <c r="G1524" i="8"/>
  <c r="G1538" i="8"/>
  <c r="G2081" i="8"/>
  <c r="G304" i="8"/>
  <c r="G500" i="8"/>
  <c r="G780" i="8"/>
  <c r="G934" i="8"/>
  <c r="G206" i="8"/>
  <c r="G2248" i="8"/>
  <c r="G906" i="8"/>
  <c r="G1032" i="8"/>
  <c r="G472" i="8"/>
  <c r="G360" i="8"/>
  <c r="G1818" i="8"/>
  <c r="G2276" i="8"/>
  <c r="G1748" i="8"/>
  <c r="G1242" i="8"/>
  <c r="G654" i="8"/>
  <c r="G1913" i="8"/>
  <c r="G122" i="8"/>
  <c r="G1762" i="8"/>
  <c r="G1552" i="8"/>
  <c r="G1927" i="8"/>
  <c r="G66" i="8"/>
  <c r="G2346" i="8"/>
  <c r="G668" i="8"/>
  <c r="G2221" i="8"/>
  <c r="G318" i="8"/>
  <c r="G640" i="8"/>
  <c r="G2137" i="8"/>
  <c r="G808" i="8"/>
  <c r="G1860" i="8"/>
  <c r="G598" i="8"/>
  <c r="G1594" i="8"/>
  <c r="G94" i="8"/>
  <c r="G486" i="8"/>
  <c r="G1214" i="8"/>
  <c r="G1955" i="8"/>
  <c r="G80" i="8"/>
  <c r="G892" i="8"/>
  <c r="G2025" i="8"/>
  <c r="G2095" i="8"/>
  <c r="G151" i="8"/>
  <c r="G1102" i="8"/>
  <c r="G1004" i="8"/>
  <c r="G1438" i="8"/>
  <c r="G1622" i="8"/>
  <c r="G1832" i="8"/>
  <c r="G1804" i="8"/>
  <c r="G346" i="8"/>
  <c r="G864" i="8"/>
  <c r="G1874" i="8"/>
  <c r="G710" i="8"/>
  <c r="G2053" i="8"/>
  <c r="G1326" i="8"/>
  <c r="G920" i="8"/>
  <c r="G1270" i="8"/>
  <c r="G1018" i="8"/>
  <c r="G948" i="8"/>
  <c r="G1284" i="8"/>
  <c r="G2416" i="8"/>
  <c r="G976" i="8"/>
  <c r="G1298" i="8"/>
  <c r="G1228" i="8"/>
  <c r="G1983" i="8"/>
  <c r="G24" i="8"/>
  <c r="G165" i="8"/>
  <c r="G388" i="8"/>
  <c r="G2193" i="8"/>
  <c r="G1678" i="8"/>
  <c r="G2067" i="8"/>
  <c r="G10" i="8"/>
  <c r="G626" i="8"/>
  <c r="G2388" i="8"/>
  <c r="G2290" i="8"/>
  <c r="G192" i="8"/>
  <c r="G2207" i="8"/>
  <c r="G402" i="8"/>
  <c r="G1720" i="8"/>
  <c r="G276" i="8"/>
  <c r="G1608" i="8"/>
  <c r="G682" i="8"/>
  <c r="G248" i="8"/>
  <c r="G430" i="8"/>
  <c r="G290" i="8"/>
  <c r="G1466" i="8"/>
  <c r="G738" i="8"/>
  <c r="G1116" i="8"/>
  <c r="G696" i="8"/>
  <c r="G514" i="8"/>
  <c r="G2039" i="8"/>
  <c r="G1846" i="8"/>
  <c r="G1899" i="8"/>
  <c r="G332" i="8"/>
  <c r="G108" i="8"/>
  <c r="G1969" i="8"/>
  <c r="G1312" i="8"/>
  <c r="G850" i="8"/>
  <c r="G2262" i="8"/>
  <c r="G1566" i="8"/>
  <c r="G136" i="8"/>
  <c r="G570" i="8"/>
  <c r="G1368" i="8"/>
  <c r="G1354" i="8"/>
  <c r="G1382" i="8"/>
  <c r="G1340" i="8"/>
  <c r="G2332" i="8"/>
  <c r="G1200" i="8"/>
  <c r="G38" i="8"/>
  <c r="G962" i="8"/>
  <c r="G1074" i="8"/>
  <c r="G1046" i="8"/>
  <c r="G1186" i="8"/>
  <c r="G458" i="8"/>
  <c r="G556" i="8"/>
  <c r="G2318" i="8"/>
  <c r="G2123" i="8"/>
  <c r="G1144" i="8"/>
  <c r="G1256" i="8"/>
  <c r="G1636" i="8"/>
  <c r="G1650" i="8"/>
  <c r="G52" i="8"/>
  <c r="G416" i="8"/>
  <c r="G1158" i="8"/>
  <c r="G542" i="8"/>
  <c r="G2165" i="8"/>
  <c r="G766" i="8"/>
  <c r="G612" i="8"/>
  <c r="G2304" i="8"/>
  <c r="G1580" i="8"/>
  <c r="G1130" i="8"/>
  <c r="G178" i="8"/>
  <c r="G752" i="8"/>
  <c r="G1664" i="8"/>
  <c r="G2179" i="8"/>
  <c r="G1088" i="8"/>
  <c r="G794" i="8"/>
  <c r="G1424" i="8"/>
  <c r="G1734" i="8"/>
  <c r="G1885" i="8"/>
  <c r="G2151" i="8"/>
  <c r="G220" i="8"/>
  <c r="G724" i="8"/>
  <c r="G9" i="8"/>
  <c r="G23" i="8"/>
  <c r="G37" i="8"/>
  <c r="G93" i="8"/>
  <c r="G121" i="8"/>
  <c r="G135" i="8"/>
  <c r="G205" i="8"/>
  <c r="G219" i="8"/>
  <c r="G233" i="8"/>
  <c r="G247" i="8"/>
  <c r="G1705" i="8"/>
  <c r="G261" i="8"/>
  <c r="G639" i="8"/>
  <c r="G275" i="8"/>
  <c r="G303" i="8"/>
  <c r="G317" i="8"/>
  <c r="G331" i="8"/>
  <c r="G345" i="8"/>
  <c r="G359" i="8"/>
  <c r="G443" i="8"/>
  <c r="G373" i="8"/>
  <c r="G387" i="8"/>
  <c r="G2415" i="8"/>
  <c r="G1423" i="8"/>
  <c r="G457" i="8"/>
  <c r="G975" i="8"/>
  <c r="G485" i="8"/>
  <c r="G499" i="8"/>
  <c r="G527" i="8"/>
  <c r="G541" i="8"/>
  <c r="G583" i="8"/>
  <c r="G611" i="8"/>
  <c r="G625" i="8"/>
  <c r="G653" i="8"/>
  <c r="G667" i="8"/>
  <c r="G695" i="8"/>
  <c r="G709" i="8"/>
  <c r="G150" i="8"/>
  <c r="G751" i="8"/>
  <c r="G779" i="8"/>
  <c r="G807" i="8"/>
  <c r="G821" i="8"/>
  <c r="G835" i="8"/>
  <c r="G877" i="8"/>
  <c r="G891" i="8"/>
  <c r="G905" i="8"/>
  <c r="G919" i="8"/>
  <c r="G989" i="8"/>
  <c r="G1003" i="8"/>
  <c r="G1017" i="8"/>
  <c r="G1031" i="8"/>
  <c r="G1045" i="8"/>
  <c r="G1059" i="8"/>
  <c r="G1073" i="8"/>
  <c r="G1087" i="8"/>
  <c r="G1115" i="8"/>
  <c r="G1157" i="8"/>
  <c r="G1171" i="8"/>
  <c r="G1510" i="8"/>
  <c r="G1185" i="8"/>
  <c r="G1199" i="8"/>
  <c r="G1213" i="8"/>
  <c r="G1227" i="8"/>
  <c r="G1954" i="8"/>
  <c r="G1241" i="8"/>
  <c r="G1255" i="8"/>
  <c r="G1283" i="8"/>
  <c r="G1297" i="8"/>
  <c r="G1339" i="8"/>
  <c r="G1353" i="8"/>
  <c r="G1367" i="8"/>
  <c r="G1381" i="8"/>
  <c r="G1395" i="8"/>
  <c r="G1409" i="8"/>
  <c r="G1437" i="8"/>
  <c r="G1451" i="8"/>
  <c r="G1537" i="8"/>
  <c r="G1607" i="8"/>
  <c r="G1635" i="8"/>
  <c r="G1649" i="8"/>
  <c r="G1663" i="8"/>
  <c r="G1677" i="8"/>
  <c r="G1691" i="8"/>
  <c r="G1719" i="8"/>
  <c r="G1733" i="8"/>
  <c r="G1747" i="8"/>
  <c r="G1761" i="8"/>
  <c r="G1789" i="8"/>
  <c r="G1803" i="8"/>
  <c r="G1817" i="8"/>
  <c r="G1831" i="8"/>
  <c r="G1845" i="8"/>
  <c r="G1859" i="8"/>
  <c r="G1898" i="8"/>
  <c r="G1912" i="8"/>
  <c r="G1523" i="8"/>
  <c r="G1926" i="8"/>
  <c r="G1940" i="8"/>
  <c r="G1982" i="8"/>
  <c r="G1996" i="8"/>
  <c r="G2010" i="8"/>
  <c r="G2038" i="8"/>
  <c r="G2108" i="8"/>
  <c r="G2122" i="8"/>
  <c r="G2136" i="8"/>
  <c r="G2150" i="8"/>
  <c r="G2206" i="8"/>
  <c r="G2164" i="8"/>
  <c r="G2178" i="8"/>
  <c r="G2429" i="8"/>
  <c r="G2192" i="8"/>
  <c r="G2234" i="8"/>
  <c r="G2247" i="8"/>
  <c r="G2275" i="8"/>
  <c r="G2289" i="8"/>
  <c r="G2303" i="8"/>
  <c r="G2317" i="8"/>
  <c r="G2331" i="8"/>
  <c r="G2345" i="8"/>
  <c r="G2387" i="8"/>
  <c r="G107" i="8"/>
  <c r="G2401" i="8"/>
  <c r="G947" i="8"/>
  <c r="G1325" i="8"/>
  <c r="G1579" i="8"/>
  <c r="G1775" i="8"/>
  <c r="G2359" i="8"/>
  <c r="G191" i="8"/>
  <c r="G2066" i="8"/>
  <c r="G765" i="8"/>
  <c r="G65" i="8"/>
  <c r="G79" i="8"/>
  <c r="G401" i="8"/>
  <c r="G2094" i="8"/>
  <c r="G2220" i="8"/>
  <c r="G2024" i="8"/>
  <c r="G863" i="8"/>
  <c r="G2261" i="8"/>
  <c r="G1101" i="8"/>
  <c r="G415" i="8"/>
  <c r="G1481" i="8"/>
  <c r="G513" i="8"/>
  <c r="G849" i="8"/>
  <c r="G429" i="8"/>
  <c r="G177" i="8"/>
  <c r="G569" i="8"/>
  <c r="G1495" i="8"/>
  <c r="G1551" i="8"/>
  <c r="G289" i="8"/>
  <c r="G723" i="8"/>
  <c r="G737" i="8"/>
  <c r="G2052" i="8"/>
  <c r="G1565" i="8"/>
  <c r="G1593" i="8"/>
  <c r="G1311" i="8"/>
  <c r="G471" i="8"/>
  <c r="G1621" i="8"/>
  <c r="G164" i="8"/>
  <c r="G961" i="8"/>
  <c r="G1968" i="8"/>
  <c r="G2080" i="8"/>
  <c r="G1873" i="8"/>
  <c r="G1884" i="8"/>
  <c r="G597" i="8"/>
  <c r="G1269" i="8"/>
  <c r="G1143" i="8"/>
  <c r="G555" i="8"/>
  <c r="G1465" i="8"/>
  <c r="G793" i="8"/>
  <c r="G1129" i="8"/>
  <c r="G681" i="8"/>
  <c r="G51" i="8"/>
  <c r="G2373" i="8"/>
  <c r="G933" i="8"/>
  <c r="AB150" i="1"/>
  <c r="AB48" i="1"/>
  <c r="AB21" i="1"/>
  <c r="AB66" i="1"/>
  <c r="AB12" i="1"/>
  <c r="AB16" i="1"/>
  <c r="AB134" i="1"/>
  <c r="AB145" i="1"/>
  <c r="AB30" i="1"/>
  <c r="AB121" i="1"/>
  <c r="AB126" i="1"/>
  <c r="AB17" i="1"/>
  <c r="AB165" i="1"/>
  <c r="AB7" i="1"/>
  <c r="AB38" i="1"/>
  <c r="AB49" i="1"/>
  <c r="AB124" i="1"/>
  <c r="AB91" i="1"/>
  <c r="AB50" i="1"/>
  <c r="AB33" i="1"/>
  <c r="AB166" i="1"/>
  <c r="AB25" i="1"/>
  <c r="AB3" i="1"/>
  <c r="AB43" i="1"/>
  <c r="AB164" i="1"/>
  <c r="AB60" i="1"/>
  <c r="AB139" i="1"/>
  <c r="AB59" i="1"/>
  <c r="AB63" i="1"/>
  <c r="AB34" i="1"/>
  <c r="AB70" i="1"/>
  <c r="AB71" i="1"/>
  <c r="AB148" i="1"/>
  <c r="AB140" i="1"/>
  <c r="AB156" i="1"/>
  <c r="AB57" i="1"/>
  <c r="AB108" i="1"/>
  <c r="AB39" i="1"/>
  <c r="AB72" i="1"/>
  <c r="AB80" i="1"/>
  <c r="AB11" i="1"/>
  <c r="AB58" i="1"/>
  <c r="AB93" i="1"/>
  <c r="AB141" i="1"/>
  <c r="AB94" i="1"/>
  <c r="AB61" i="1"/>
  <c r="AB67" i="1"/>
  <c r="AB161" i="1"/>
  <c r="AB109" i="1"/>
  <c r="AB110" i="1"/>
  <c r="AB73" i="1"/>
  <c r="AB167" i="1"/>
  <c r="AB77" i="1"/>
  <c r="AB131" i="1"/>
  <c r="AB14" i="1"/>
  <c r="AB69" i="1"/>
  <c r="AB18" i="1"/>
  <c r="AB155" i="1"/>
  <c r="AB125" i="1"/>
  <c r="AB135" i="1"/>
  <c r="AB95" i="1"/>
  <c r="AB44" i="1"/>
  <c r="AB35" i="1"/>
  <c r="AB160" i="1"/>
  <c r="AB62" i="1"/>
  <c r="AB136" i="1"/>
  <c r="AB127" i="1"/>
  <c r="AB157" i="1"/>
  <c r="AB78" i="1"/>
  <c r="AB144" i="1"/>
  <c r="AB90" i="1"/>
  <c r="AB37" i="1"/>
  <c r="AB29" i="1"/>
  <c r="AB96" i="1"/>
  <c r="AB45" i="1"/>
  <c r="AB8" i="1"/>
  <c r="AB46" i="1"/>
  <c r="AB32" i="1"/>
  <c r="AB85" i="1"/>
  <c r="AB84" i="1"/>
  <c r="AB153" i="1"/>
  <c r="AB146" i="1"/>
  <c r="AB158" i="1"/>
  <c r="AB74" i="1"/>
  <c r="AB19" i="1"/>
  <c r="AB51" i="1"/>
  <c r="AB122" i="1"/>
  <c r="AB99" i="1"/>
  <c r="AB128" i="1"/>
  <c r="AB100" i="1"/>
  <c r="AB163" i="1"/>
  <c r="AB115" i="1"/>
  <c r="AB87" i="1"/>
  <c r="AB152" i="1"/>
  <c r="AB123" i="1"/>
  <c r="AB116" i="1"/>
  <c r="AB54" i="1"/>
  <c r="AB86" i="1"/>
  <c r="AB103" i="1"/>
  <c r="AB105" i="1"/>
  <c r="AB154" i="1"/>
  <c r="AB22" i="1"/>
  <c r="AB27" i="1"/>
  <c r="AB118" i="1"/>
  <c r="AB149" i="1"/>
  <c r="AB28" i="1"/>
  <c r="AB111" i="1"/>
  <c r="AB147" i="1"/>
  <c r="AB113" i="1"/>
  <c r="AB36" i="1"/>
  <c r="AB31" i="1"/>
  <c r="AB75" i="1"/>
  <c r="AB101" i="1"/>
  <c r="AB52" i="1"/>
  <c r="AB26" i="1"/>
  <c r="AB117" i="1"/>
  <c r="AB24" i="1"/>
  <c r="AB55" i="1"/>
  <c r="AB56" i="1"/>
  <c r="AB97" i="1"/>
  <c r="AB102" i="1"/>
  <c r="AB104" i="1"/>
  <c r="AB106" i="1"/>
  <c r="AB151" i="1"/>
  <c r="AB120" i="1"/>
  <c r="AB5" i="1"/>
  <c r="AB15" i="1"/>
  <c r="AB138" i="1"/>
  <c r="AB40" i="1"/>
  <c r="AB64" i="1"/>
  <c r="AB107" i="1"/>
  <c r="AB112" i="1"/>
  <c r="AB142" i="1"/>
  <c r="AB143" i="1"/>
  <c r="AB129" i="1"/>
  <c r="AB82" i="1"/>
  <c r="AB41" i="1"/>
  <c r="AB76" i="1"/>
  <c r="AB42" i="1"/>
  <c r="AB68" i="1"/>
  <c r="AB119" i="1"/>
  <c r="AB79" i="1"/>
  <c r="AB88" i="1"/>
  <c r="AB20" i="1"/>
  <c r="AB47" i="1"/>
  <c r="AB92" i="1"/>
  <c r="AB137" i="1"/>
  <c r="AB6" i="1"/>
  <c r="AB13" i="1"/>
  <c r="AB162" i="1"/>
  <c r="AB89" i="1"/>
  <c r="AB83" i="1"/>
  <c r="AB65" i="1"/>
  <c r="AB4" i="1"/>
  <c r="AB98" i="1"/>
  <c r="AB10" i="1"/>
  <c r="AB130" i="1"/>
  <c r="AB132" i="1"/>
  <c r="AB2" i="1"/>
  <c r="AB81" i="1"/>
  <c r="AB9" i="1"/>
  <c r="AB159" i="1"/>
  <c r="AB23" i="1"/>
  <c r="AB114" i="1"/>
  <c r="AB133" i="1"/>
  <c r="AB53" i="1"/>
  <c r="G1366" i="8"/>
  <c r="G792" i="8"/>
  <c r="G694" i="8"/>
  <c r="G1897" i="8"/>
  <c r="G974" i="8"/>
  <c r="G1268" i="8"/>
  <c r="G1254" i="8"/>
  <c r="G1156" i="8"/>
  <c r="G190" i="8"/>
  <c r="G8" i="8"/>
  <c r="G1114" i="8"/>
  <c r="G330" i="8"/>
  <c r="G1760" i="8"/>
  <c r="G2093" i="8"/>
  <c r="G1422" i="8"/>
  <c r="G149" i="8"/>
  <c r="G2358" i="8"/>
  <c r="G624" i="8"/>
  <c r="G1324" i="8"/>
  <c r="G2177" i="8"/>
  <c r="G876" i="8"/>
  <c r="G1030" i="8"/>
  <c r="G176" i="8"/>
  <c r="G2135" i="8"/>
  <c r="G904" i="8"/>
  <c r="G1408" i="8"/>
  <c r="G652" i="8"/>
  <c r="G316" i="8"/>
  <c r="G400" i="8"/>
  <c r="G2233" i="8"/>
  <c r="G1634" i="8"/>
  <c r="G2191" i="8"/>
  <c r="G1578" i="8"/>
  <c r="G554" i="8"/>
  <c r="G722" i="8"/>
  <c r="G2246" i="8"/>
  <c r="G960" i="8"/>
  <c r="G1830" i="8"/>
  <c r="G386" i="8"/>
  <c r="G2260" i="8"/>
  <c r="G106" i="8"/>
  <c r="G1509" i="8"/>
  <c r="G526" i="8"/>
  <c r="G163" i="8"/>
  <c r="G1620" i="8"/>
  <c r="G442" i="8"/>
  <c r="G1142" i="8"/>
  <c r="G92" i="8"/>
  <c r="G750" i="8"/>
  <c r="G1939" i="8"/>
  <c r="G456" i="8"/>
  <c r="G2121" i="8"/>
  <c r="G1480" i="8"/>
  <c r="G820" i="8"/>
  <c r="G1394" i="8"/>
  <c r="G2414" i="8"/>
  <c r="G1016" i="8"/>
  <c r="G1450" i="8"/>
  <c r="G64" i="8"/>
  <c r="G862" i="8"/>
  <c r="G246" i="8"/>
  <c r="G1690" i="8"/>
  <c r="G1338" i="8"/>
  <c r="G638" i="8"/>
  <c r="G1953" i="8"/>
  <c r="G36" i="8"/>
  <c r="G414" i="8"/>
  <c r="G1662" i="8"/>
  <c r="G2302" i="8"/>
  <c r="G218" i="8"/>
  <c r="G204" i="8"/>
  <c r="G1550" i="8"/>
  <c r="G1718" i="8"/>
  <c r="G1240" i="8"/>
  <c r="G1967" i="8"/>
  <c r="G372" i="8"/>
  <c r="G1212" i="8"/>
  <c r="G1464" i="8"/>
  <c r="G666" i="8"/>
  <c r="G1184" i="8"/>
  <c r="G470" i="8"/>
  <c r="G1380" i="8"/>
  <c r="G2372" i="8"/>
  <c r="G736" i="8"/>
  <c r="G848" i="8"/>
  <c r="G2051" i="8"/>
  <c r="G1704" i="8"/>
  <c r="G946" i="8"/>
  <c r="G2079" i="8"/>
  <c r="G1883" i="8"/>
  <c r="G134" i="8"/>
  <c r="G1732" i="8"/>
  <c r="G274" i="8"/>
  <c r="G2037" i="8"/>
  <c r="G1564" i="8"/>
  <c r="G1802" i="8"/>
  <c r="G2386" i="8"/>
  <c r="G540" i="8"/>
  <c r="G1296" i="8"/>
  <c r="G806" i="8"/>
  <c r="G1086" i="8"/>
  <c r="G778" i="8"/>
  <c r="G484" i="8"/>
  <c r="G610" i="8"/>
  <c r="G890" i="8"/>
  <c r="G988" i="8"/>
  <c r="G1995" i="8"/>
  <c r="G2163" i="8"/>
  <c r="G1981" i="8"/>
  <c r="G1522" i="8"/>
  <c r="G1592" i="8"/>
  <c r="G2219" i="8"/>
  <c r="G1844" i="8"/>
  <c r="G1925" i="8"/>
  <c r="G1058" i="8"/>
  <c r="G2288" i="8"/>
  <c r="G1002" i="8"/>
  <c r="G1872" i="8"/>
  <c r="G2330" i="8"/>
  <c r="G1494" i="8"/>
  <c r="G596" i="8"/>
  <c r="G2316" i="8"/>
  <c r="G1676" i="8"/>
  <c r="G1648" i="8"/>
  <c r="G1436" i="8"/>
  <c r="G1072" i="8"/>
  <c r="G2107" i="8"/>
  <c r="G1606" i="8"/>
  <c r="G1226" i="8"/>
  <c r="G2344" i="8"/>
  <c r="G680" i="8"/>
  <c r="G1858" i="8"/>
  <c r="G302" i="8"/>
  <c r="G2205" i="8"/>
  <c r="G568" i="8"/>
  <c r="G2400" i="8"/>
  <c r="G1310" i="8"/>
  <c r="G1911" i="8"/>
  <c r="G2009" i="8"/>
  <c r="G1044" i="8"/>
  <c r="G932" i="8"/>
  <c r="G1170" i="8"/>
  <c r="G2274" i="8"/>
  <c r="G428" i="8"/>
  <c r="G498" i="8"/>
  <c r="G1198" i="8"/>
  <c r="G1282" i="8"/>
  <c r="G918" i="8"/>
  <c r="G78" i="8"/>
  <c r="G358" i="8"/>
  <c r="G512" i="8"/>
  <c r="G288" i="8"/>
  <c r="G1128" i="8"/>
  <c r="G708" i="8"/>
  <c r="G1746" i="8"/>
  <c r="G50" i="8"/>
  <c r="G22" i="8"/>
  <c r="G764" i="8"/>
  <c r="G1352" i="8"/>
  <c r="G1536" i="8"/>
  <c r="G1816" i="8"/>
  <c r="G120" i="8"/>
  <c r="G1100" i="8"/>
  <c r="G260" i="8"/>
  <c r="G232" i="8"/>
  <c r="G834" i="8"/>
  <c r="G344" i="8"/>
  <c r="G1788" i="8"/>
  <c r="G1774" i="8"/>
  <c r="G582" i="8"/>
  <c r="G2065" i="8"/>
  <c r="G2149" i="8"/>
  <c r="G2023" i="8"/>
  <c r="G2428" i="8"/>
  <c r="X105" i="1"/>
  <c r="X144" i="1"/>
  <c r="G301" i="8"/>
  <c r="G2120" i="8"/>
  <c r="G2245" i="8"/>
  <c r="G1211" i="8"/>
  <c r="G721" i="8"/>
  <c r="G413" i="8"/>
  <c r="G1994" i="8"/>
  <c r="G2176" i="8"/>
  <c r="G2287" i="8"/>
  <c r="G1882" i="8"/>
  <c r="G1169" i="8"/>
  <c r="G525" i="8"/>
  <c r="G623" i="8"/>
  <c r="G7" i="8"/>
  <c r="G1689" i="8"/>
  <c r="G1857" i="8"/>
  <c r="G119" i="8"/>
  <c r="G162" i="8"/>
  <c r="G875" i="8"/>
  <c r="G1393" i="8"/>
  <c r="G1815" i="8"/>
  <c r="G21" i="8"/>
  <c r="G371" i="8"/>
  <c r="G1563" i="8"/>
  <c r="G287" i="8"/>
  <c r="G2399" i="8"/>
  <c r="G343" i="8"/>
  <c r="G847" i="8"/>
  <c r="G665" i="8"/>
  <c r="G1127" i="8"/>
  <c r="G595" i="8"/>
  <c r="G1281" i="8"/>
  <c r="G2022" i="8"/>
  <c r="G1421" i="8"/>
  <c r="G105" i="8"/>
  <c r="G973" i="8"/>
  <c r="G203" i="8"/>
  <c r="G1463" i="8"/>
  <c r="G2134" i="8"/>
  <c r="G2357" i="8"/>
  <c r="G1759" i="8"/>
  <c r="G651" i="8"/>
  <c r="G1029" i="8"/>
  <c r="G1435" i="8"/>
  <c r="G1253" i="8"/>
  <c r="G148" i="8"/>
  <c r="G1745" i="8"/>
  <c r="G1787" i="8"/>
  <c r="G1113" i="8"/>
  <c r="G1197" i="8"/>
  <c r="G175" i="8"/>
  <c r="G427" i="8"/>
  <c r="G329" i="8"/>
  <c r="G1337" i="8"/>
  <c r="G2036" i="8"/>
  <c r="G315" i="8"/>
  <c r="G63" i="8"/>
  <c r="G1183" i="8"/>
  <c r="G2064" i="8"/>
  <c r="G903" i="8"/>
  <c r="G1980" i="8"/>
  <c r="G2148" i="8"/>
  <c r="G2162" i="8"/>
  <c r="G1924" i="8"/>
  <c r="G1015" i="8"/>
  <c r="G455" i="8"/>
  <c r="G1493" i="8"/>
  <c r="G1085" i="8"/>
  <c r="G273" i="8"/>
  <c r="G861" i="8"/>
  <c r="G469" i="8"/>
  <c r="G833" i="8"/>
  <c r="G2385" i="8"/>
  <c r="G2273" i="8"/>
  <c r="G1407" i="8"/>
  <c r="G1647" i="8"/>
  <c r="G1633" i="8"/>
  <c r="G679" i="8"/>
  <c r="G2190" i="8"/>
  <c r="G1323" i="8"/>
  <c r="G1267" i="8"/>
  <c r="G49" i="8"/>
  <c r="G1379" i="8"/>
  <c r="G1043" i="8"/>
  <c r="G637" i="8"/>
  <c r="G2329" i="8"/>
  <c r="G791" i="8"/>
  <c r="G511" i="8"/>
  <c r="G483" i="8"/>
  <c r="G1731" i="8"/>
  <c r="G1521" i="8"/>
  <c r="G1577" i="8"/>
  <c r="G1773" i="8"/>
  <c r="G35" i="8"/>
  <c r="G1309" i="8"/>
  <c r="G2078" i="8"/>
  <c r="G1675" i="8"/>
  <c r="G91" i="8"/>
  <c r="G931" i="8"/>
  <c r="G1479" i="8"/>
  <c r="G1871" i="8"/>
  <c r="G1449" i="8"/>
  <c r="G945" i="8"/>
  <c r="G497" i="8"/>
  <c r="G1591" i="8"/>
  <c r="G2427" i="8"/>
  <c r="G77" i="8"/>
  <c r="G1141" i="8"/>
  <c r="G1099" i="8"/>
  <c r="G2343" i="8"/>
  <c r="G189" i="8"/>
  <c r="G1703" i="8"/>
  <c r="G2204" i="8"/>
  <c r="G805" i="8"/>
  <c r="G2315" i="8"/>
  <c r="G441" i="8"/>
  <c r="G1843" i="8"/>
  <c r="G819" i="8"/>
  <c r="G1966" i="8"/>
  <c r="G1239" i="8"/>
  <c r="G245" i="8"/>
  <c r="G259" i="8"/>
  <c r="G2301" i="8"/>
  <c r="G2371" i="8"/>
  <c r="G609" i="8"/>
  <c r="G1605" i="8"/>
  <c r="G1952" i="8"/>
  <c r="G1801" i="8"/>
  <c r="G1225" i="8"/>
  <c r="G2008" i="8"/>
  <c r="G1155" i="8"/>
  <c r="G217" i="8"/>
  <c r="G749" i="8"/>
  <c r="G1938" i="8"/>
  <c r="G2106" i="8"/>
  <c r="G959" i="8"/>
  <c r="G1508" i="8"/>
  <c r="G693" i="8"/>
  <c r="G889" i="8"/>
  <c r="G133" i="8"/>
  <c r="G987" i="8"/>
  <c r="G567" i="8"/>
  <c r="G2232" i="8"/>
  <c r="G1535" i="8"/>
  <c r="G1717" i="8"/>
  <c r="G1896" i="8"/>
  <c r="G1295" i="8"/>
  <c r="G1619" i="8"/>
  <c r="G2092" i="8"/>
  <c r="G553" i="8"/>
  <c r="G1057" i="8"/>
  <c r="G1071" i="8"/>
  <c r="G357" i="8"/>
  <c r="G1829" i="8"/>
  <c r="G399" i="8"/>
  <c r="G385" i="8"/>
  <c r="G763" i="8"/>
  <c r="G917" i="8"/>
  <c r="G1661" i="8"/>
  <c r="G231" i="8"/>
  <c r="G1365" i="8"/>
  <c r="G2413" i="8"/>
  <c r="G1001" i="8"/>
  <c r="G777" i="8"/>
  <c r="G707" i="8"/>
  <c r="G539" i="8"/>
  <c r="G2259" i="8"/>
  <c r="G2218" i="8"/>
  <c r="G1910" i="8"/>
  <c r="G1549" i="8"/>
  <c r="G2050" i="8"/>
  <c r="G581" i="8"/>
  <c r="G735" i="8"/>
  <c r="G1351" i="8"/>
  <c r="G930" i="8"/>
  <c r="G6" i="8"/>
  <c r="G20" i="8"/>
  <c r="G34" i="8"/>
  <c r="G90" i="8"/>
  <c r="G118" i="8"/>
  <c r="G132" i="8"/>
  <c r="G202" i="8"/>
  <c r="G216" i="8"/>
  <c r="G230" i="8"/>
  <c r="G244" i="8"/>
  <c r="G1702" i="8"/>
  <c r="G258" i="8"/>
  <c r="G636" i="8"/>
  <c r="G272" i="8"/>
  <c r="G300" i="8"/>
  <c r="G314" i="8"/>
  <c r="G328" i="8"/>
  <c r="G342" i="8"/>
  <c r="G356" i="8"/>
  <c r="G440" i="8"/>
  <c r="G370" i="8"/>
  <c r="G384" i="8"/>
  <c r="G2412" i="8"/>
  <c r="G1420" i="8"/>
  <c r="G454" i="8"/>
  <c r="G972" i="8"/>
  <c r="G482" i="8"/>
  <c r="G496" i="8"/>
  <c r="G524" i="8"/>
  <c r="G538" i="8"/>
  <c r="G580" i="8"/>
  <c r="G608" i="8"/>
  <c r="G622" i="8"/>
  <c r="G650" i="8"/>
  <c r="G664" i="8"/>
  <c r="G692" i="8"/>
  <c r="G706" i="8"/>
  <c r="G147" i="8"/>
  <c r="G748" i="8"/>
  <c r="G776" i="8"/>
  <c r="G804" i="8"/>
  <c r="G818" i="8"/>
  <c r="G832" i="8"/>
  <c r="G874" i="8"/>
  <c r="G888" i="8"/>
  <c r="G902" i="8"/>
  <c r="G916" i="8"/>
  <c r="G986" i="8"/>
  <c r="G1000" i="8"/>
  <c r="G1014" i="8"/>
  <c r="G1028" i="8"/>
  <c r="G1042" i="8"/>
  <c r="G1056" i="8"/>
  <c r="G1070" i="8"/>
  <c r="G1084" i="8"/>
  <c r="G1112" i="8"/>
  <c r="G1154" i="8"/>
  <c r="G1168" i="8"/>
  <c r="G1507" i="8"/>
  <c r="G1182" i="8"/>
  <c r="G1196" i="8"/>
  <c r="G1210" i="8"/>
  <c r="G1224" i="8"/>
  <c r="G1951" i="8"/>
  <c r="G1238" i="8"/>
  <c r="G1252" i="8"/>
  <c r="G1280" i="8"/>
  <c r="G1294" i="8"/>
  <c r="G1336" i="8"/>
  <c r="G1350" i="8"/>
  <c r="G1364" i="8"/>
  <c r="G1378" i="8"/>
  <c r="G1392" i="8"/>
  <c r="G1406" i="8"/>
  <c r="G1434" i="8"/>
  <c r="G1448" i="8"/>
  <c r="G1534" i="8"/>
  <c r="G1604" i="8"/>
  <c r="G1632" i="8"/>
  <c r="G1646" i="8"/>
  <c r="G1660" i="8"/>
  <c r="G1674" i="8"/>
  <c r="G1688" i="8"/>
  <c r="G1716" i="8"/>
  <c r="G1730" i="8"/>
  <c r="G1744" i="8"/>
  <c r="G1758" i="8"/>
  <c r="G1786" i="8"/>
  <c r="G1800" i="8"/>
  <c r="G1814" i="8"/>
  <c r="G1828" i="8"/>
  <c r="G1842" i="8"/>
  <c r="G1856" i="8"/>
  <c r="G1895" i="8"/>
  <c r="G1909" i="8"/>
  <c r="G1520" i="8"/>
  <c r="G1923" i="8"/>
  <c r="G1937" i="8"/>
  <c r="G1979" i="8"/>
  <c r="G1993" i="8"/>
  <c r="G2007" i="8"/>
  <c r="G2035" i="8"/>
  <c r="G2105" i="8"/>
  <c r="G2119" i="8"/>
  <c r="G2133" i="8"/>
  <c r="G2147" i="8"/>
  <c r="G2203" i="8"/>
  <c r="G2161" i="8"/>
  <c r="G2175" i="8"/>
  <c r="G2426" i="8"/>
  <c r="G2189" i="8"/>
  <c r="G2231" i="8"/>
  <c r="G2244" i="8"/>
  <c r="G2272" i="8"/>
  <c r="G2286" i="8"/>
  <c r="G2300" i="8"/>
  <c r="G2314" i="8"/>
  <c r="G2328" i="8"/>
  <c r="G2342" i="8"/>
  <c r="G2384" i="8"/>
  <c r="G104" i="8"/>
  <c r="G2398" i="8"/>
  <c r="G944" i="8"/>
  <c r="G1322" i="8"/>
  <c r="G1576" i="8"/>
  <c r="G1772" i="8"/>
  <c r="G2356" i="8"/>
  <c r="G188" i="8"/>
  <c r="G2063" i="8"/>
  <c r="G762" i="8"/>
  <c r="G62" i="8"/>
  <c r="G76" i="8"/>
  <c r="G398" i="8"/>
  <c r="G2091" i="8"/>
  <c r="G2217" i="8"/>
  <c r="G2021" i="8"/>
  <c r="G860" i="8"/>
  <c r="G2258" i="8"/>
  <c r="G1098" i="8"/>
  <c r="G412" i="8"/>
  <c r="G1478" i="8"/>
  <c r="G510" i="8"/>
  <c r="G846" i="8"/>
  <c r="G426" i="8"/>
  <c r="G174" i="8"/>
  <c r="G566" i="8"/>
  <c r="G1492" i="8"/>
  <c r="G1548" i="8"/>
  <c r="G286" i="8"/>
  <c r="G720" i="8"/>
  <c r="G734" i="8"/>
  <c r="G2049" i="8"/>
  <c r="G1562" i="8"/>
  <c r="G1590" i="8"/>
  <c r="G1308" i="8"/>
  <c r="G468" i="8"/>
  <c r="G1618" i="8"/>
  <c r="G161" i="8"/>
  <c r="G958" i="8"/>
  <c r="G1965" i="8"/>
  <c r="G2077" i="8"/>
  <c r="G1870" i="8"/>
  <c r="G1881" i="8"/>
  <c r="G594" i="8"/>
  <c r="G1266" i="8"/>
  <c r="G1140" i="8"/>
  <c r="G552" i="8"/>
  <c r="G1462" i="8"/>
  <c r="G790" i="8"/>
  <c r="G1126" i="8"/>
  <c r="G678" i="8"/>
  <c r="G48" i="8"/>
  <c r="G2370" i="8"/>
  <c r="P150" i="1"/>
  <c r="P48" i="1"/>
  <c r="P21" i="1"/>
  <c r="P66" i="1"/>
  <c r="P12" i="1"/>
  <c r="P16" i="1"/>
  <c r="P134" i="1"/>
  <c r="P145" i="1"/>
  <c r="P30" i="1"/>
  <c r="P121" i="1"/>
  <c r="P126" i="1"/>
  <c r="P17" i="1"/>
  <c r="P165" i="1"/>
  <c r="P7" i="1"/>
  <c r="P38" i="1"/>
  <c r="P49" i="1"/>
  <c r="P124" i="1"/>
  <c r="P91" i="1"/>
  <c r="P50" i="1"/>
  <c r="P33" i="1"/>
  <c r="P166" i="1"/>
  <c r="P25" i="1"/>
  <c r="P3" i="1"/>
  <c r="P43" i="1"/>
  <c r="P164" i="1"/>
  <c r="P60" i="1"/>
  <c r="P139" i="1"/>
  <c r="P59" i="1"/>
  <c r="P63" i="1"/>
  <c r="P34" i="1"/>
  <c r="P70" i="1"/>
  <c r="P71" i="1"/>
  <c r="P148" i="1"/>
  <c r="P140" i="1"/>
  <c r="P156" i="1"/>
  <c r="P57" i="1"/>
  <c r="P108" i="1"/>
  <c r="P39" i="1"/>
  <c r="P72" i="1"/>
  <c r="P80" i="1"/>
  <c r="P11" i="1"/>
  <c r="P58" i="1"/>
  <c r="P93" i="1"/>
  <c r="P141" i="1"/>
  <c r="P94" i="1"/>
  <c r="P61" i="1"/>
  <c r="P67" i="1"/>
  <c r="P161" i="1"/>
  <c r="P109" i="1"/>
  <c r="P110" i="1"/>
  <c r="P73" i="1"/>
  <c r="P167" i="1"/>
  <c r="P77" i="1"/>
  <c r="P131" i="1"/>
  <c r="P14" i="1"/>
  <c r="P69" i="1"/>
  <c r="P18" i="1"/>
  <c r="P155" i="1"/>
  <c r="P125" i="1"/>
  <c r="P135" i="1"/>
  <c r="P95" i="1"/>
  <c r="P44" i="1"/>
  <c r="P35" i="1"/>
  <c r="P160" i="1"/>
  <c r="P62" i="1"/>
  <c r="P136" i="1"/>
  <c r="P127" i="1"/>
  <c r="P157" i="1"/>
  <c r="P78" i="1"/>
  <c r="P144" i="1"/>
  <c r="P90" i="1"/>
  <c r="P37" i="1"/>
  <c r="P29" i="1"/>
  <c r="P96" i="1"/>
  <c r="P45" i="1"/>
  <c r="P8" i="1"/>
  <c r="P46" i="1"/>
  <c r="P32" i="1"/>
  <c r="P85" i="1"/>
  <c r="P84" i="1"/>
  <c r="P153" i="1"/>
  <c r="P146" i="1"/>
  <c r="P158" i="1"/>
  <c r="P74" i="1"/>
  <c r="P19" i="1"/>
  <c r="P51" i="1"/>
  <c r="P122" i="1"/>
  <c r="P99" i="1"/>
  <c r="P128" i="1"/>
  <c r="P100" i="1"/>
  <c r="P163" i="1"/>
  <c r="P115" i="1"/>
  <c r="P87" i="1"/>
  <c r="P152" i="1"/>
  <c r="P123" i="1"/>
  <c r="P116" i="1"/>
  <c r="P54" i="1"/>
  <c r="P86" i="1"/>
  <c r="P103" i="1"/>
  <c r="P105" i="1"/>
  <c r="P154" i="1"/>
  <c r="P22" i="1"/>
  <c r="P27" i="1"/>
  <c r="P118" i="1"/>
  <c r="P149" i="1"/>
  <c r="P28" i="1"/>
  <c r="P111" i="1"/>
  <c r="P147" i="1"/>
  <c r="P113" i="1"/>
  <c r="P36" i="1"/>
  <c r="P31" i="1"/>
  <c r="P75" i="1"/>
  <c r="P101" i="1"/>
  <c r="P52" i="1"/>
  <c r="P26" i="1"/>
  <c r="P117" i="1"/>
  <c r="P24" i="1"/>
  <c r="P55" i="1"/>
  <c r="P56" i="1"/>
  <c r="P97" i="1"/>
  <c r="P102" i="1"/>
  <c r="P104" i="1"/>
  <c r="P106" i="1"/>
  <c r="P151" i="1"/>
  <c r="P120" i="1"/>
  <c r="P5" i="1"/>
  <c r="P15" i="1"/>
  <c r="P138" i="1"/>
  <c r="P40" i="1"/>
  <c r="P64" i="1"/>
  <c r="P107" i="1"/>
  <c r="P112" i="1"/>
  <c r="P142" i="1"/>
  <c r="P143" i="1"/>
  <c r="P129" i="1"/>
  <c r="P82" i="1"/>
  <c r="P41" i="1"/>
  <c r="P76" i="1"/>
  <c r="P42" i="1"/>
  <c r="P68" i="1"/>
  <c r="P119" i="1"/>
  <c r="P79" i="1"/>
  <c r="P88" i="1"/>
  <c r="P20" i="1"/>
  <c r="P47" i="1"/>
  <c r="P92" i="1"/>
  <c r="P137" i="1"/>
  <c r="P6" i="1"/>
  <c r="P13" i="1"/>
  <c r="P162" i="1"/>
  <c r="P89" i="1"/>
  <c r="P83" i="1"/>
  <c r="P65" i="1"/>
  <c r="P4" i="1"/>
  <c r="P98" i="1"/>
  <c r="P10" i="1"/>
  <c r="P130" i="1"/>
  <c r="P132" i="1"/>
  <c r="P2" i="1"/>
  <c r="P81" i="1"/>
  <c r="P9" i="1"/>
  <c r="P159" i="1"/>
  <c r="P23" i="1"/>
  <c r="P114" i="1"/>
  <c r="P133" i="1"/>
  <c r="P53" i="1"/>
  <c r="G2062" i="8"/>
  <c r="G1491" i="8"/>
  <c r="G2327" i="8"/>
  <c r="G537" i="8"/>
  <c r="G2397" i="8"/>
  <c r="G1894" i="8"/>
  <c r="G187" i="8"/>
  <c r="G1978" i="8"/>
  <c r="G285" i="8"/>
  <c r="G2020" i="8"/>
  <c r="G565" i="8"/>
  <c r="G1405" i="8"/>
  <c r="G1153" i="8"/>
  <c r="G2160" i="8"/>
  <c r="G1307" i="8"/>
  <c r="G467" i="8"/>
  <c r="G19" i="8"/>
  <c r="G1139" i="8"/>
  <c r="G1335" i="8"/>
  <c r="G131" i="8"/>
  <c r="G1659" i="8"/>
  <c r="G61" i="8"/>
  <c r="G985" i="8"/>
  <c r="G2425" i="8"/>
  <c r="G2118" i="8"/>
  <c r="G313" i="8"/>
  <c r="G271" i="8"/>
  <c r="G257" i="8"/>
  <c r="G5" i="8"/>
  <c r="G1757" i="8"/>
  <c r="G1950" i="8"/>
  <c r="G873" i="8"/>
  <c r="G1561" i="8"/>
  <c r="G1701" i="8"/>
  <c r="G621" i="8"/>
  <c r="G2048" i="8"/>
  <c r="G2132" i="8"/>
  <c r="G481" i="8"/>
  <c r="G1223" i="8"/>
  <c r="G1533" i="8"/>
  <c r="G1575" i="8"/>
  <c r="G1855" i="8"/>
  <c r="G2090" i="8"/>
  <c r="G1506" i="8"/>
  <c r="G957" i="8"/>
  <c r="G1069" i="8"/>
  <c r="G2355" i="8"/>
  <c r="G2313" i="8"/>
  <c r="G103" i="8"/>
  <c r="G142" i="8"/>
  <c r="G2213" i="8"/>
  <c r="G1209" i="8"/>
  <c r="G1880" i="8"/>
  <c r="G383" i="8"/>
  <c r="G1743" i="8"/>
  <c r="G229" i="8"/>
  <c r="G1447" i="8"/>
  <c r="G901" i="8"/>
  <c r="G2341" i="8"/>
  <c r="G2006" i="8"/>
  <c r="G1349" i="8"/>
  <c r="G845" i="8"/>
  <c r="G439" i="8"/>
  <c r="G2076" i="8"/>
  <c r="G160" i="8"/>
  <c r="G1827" i="8"/>
  <c r="G761" i="8"/>
  <c r="G243" i="8"/>
  <c r="G551" i="8"/>
  <c r="G1377" i="8"/>
  <c r="G1729" i="8"/>
  <c r="G747" i="8"/>
  <c r="G1293" i="8"/>
  <c r="G2202" i="8"/>
  <c r="G1195" i="8"/>
  <c r="G1964" i="8"/>
  <c r="G1922" i="8"/>
  <c r="G1687" i="8"/>
  <c r="G1125" i="8"/>
  <c r="G1869" i="8"/>
  <c r="G1027" i="8"/>
  <c r="G327" i="8"/>
  <c r="G1265" i="8"/>
  <c r="G215" i="8"/>
  <c r="G691" i="8"/>
  <c r="G146" i="8"/>
  <c r="G1813" i="8"/>
  <c r="G1908" i="8"/>
  <c r="G369" i="8"/>
  <c r="G1841" i="8"/>
  <c r="G2146" i="8"/>
  <c r="G999" i="8"/>
  <c r="G495" i="8"/>
  <c r="G663" i="8"/>
  <c r="G2271" i="8"/>
  <c r="G117" i="8"/>
  <c r="G299" i="8"/>
  <c r="G2369" i="8"/>
  <c r="G89" i="8"/>
  <c r="G733" i="8"/>
  <c r="G2174" i="8"/>
  <c r="G1167" i="8"/>
  <c r="G649" i="8"/>
  <c r="G929" i="8"/>
  <c r="G47" i="8"/>
  <c r="G1321" i="8"/>
  <c r="G1603" i="8"/>
  <c r="G1279" i="8"/>
  <c r="G1363" i="8"/>
  <c r="G1433" i="8"/>
  <c r="G75" i="8"/>
  <c r="G593" i="8"/>
  <c r="G887" i="8"/>
  <c r="G1673" i="8"/>
  <c r="G971" i="8"/>
  <c r="G1992" i="8"/>
  <c r="G2257" i="8"/>
  <c r="G817" i="8"/>
  <c r="G1936" i="8"/>
  <c r="G859" i="8"/>
  <c r="G831" i="8"/>
  <c r="G1715" i="8"/>
  <c r="G1097" i="8"/>
  <c r="G1041" i="8"/>
  <c r="G943" i="8"/>
  <c r="G1083" i="8"/>
  <c r="G775" i="8"/>
  <c r="G411" i="8"/>
  <c r="G453" i="8"/>
  <c r="G2034" i="8"/>
  <c r="G2411" i="8"/>
  <c r="G2299" i="8"/>
  <c r="G1477" i="8"/>
  <c r="G677" i="8"/>
  <c r="G1461" i="8"/>
  <c r="G803" i="8"/>
  <c r="G1617" i="8"/>
  <c r="G1391" i="8"/>
  <c r="G915" i="8"/>
  <c r="G635" i="8"/>
  <c r="G579" i="8"/>
  <c r="G2230" i="8"/>
  <c r="G2285" i="8"/>
  <c r="G1645" i="8"/>
  <c r="G1237" i="8"/>
  <c r="G33" i="8"/>
  <c r="G2383" i="8"/>
  <c r="G2243" i="8"/>
  <c r="G1502" i="8"/>
  <c r="G1181" i="8"/>
  <c r="G1419" i="8"/>
  <c r="G1589" i="8"/>
  <c r="G341" i="8"/>
  <c r="G1771" i="8"/>
  <c r="G789" i="8"/>
  <c r="G1799" i="8"/>
  <c r="G509" i="8"/>
  <c r="G2104" i="8"/>
  <c r="G201" i="8"/>
  <c r="G355" i="8"/>
  <c r="G1111" i="8"/>
  <c r="G719" i="8"/>
  <c r="G1013" i="8"/>
  <c r="G705" i="8"/>
  <c r="G607" i="8"/>
  <c r="G1251" i="8"/>
  <c r="G1055" i="8"/>
  <c r="G397" i="8"/>
  <c r="G523" i="8"/>
  <c r="G2188" i="8"/>
  <c r="G425" i="8"/>
  <c r="G1785" i="8"/>
  <c r="G1631" i="8"/>
  <c r="G1547" i="8"/>
  <c r="N20" i="1" l="1"/>
  <c r="N111" i="1"/>
  <c r="K150" i="1"/>
  <c r="L150" i="1" s="1"/>
  <c r="K48" i="1"/>
  <c r="L48" i="1" s="1"/>
  <c r="K21" i="1"/>
  <c r="L21" i="1" s="1"/>
  <c r="K66" i="1"/>
  <c r="L66" i="1" s="1"/>
  <c r="K12" i="1"/>
  <c r="L12" i="1" s="1"/>
  <c r="K16" i="1"/>
  <c r="L16" i="1" s="1"/>
  <c r="K134" i="1"/>
  <c r="L134" i="1" s="1"/>
  <c r="K145" i="1"/>
  <c r="L145" i="1" s="1"/>
  <c r="K30" i="1"/>
  <c r="L30" i="1" s="1"/>
  <c r="K121" i="1"/>
  <c r="L121" i="1" s="1"/>
  <c r="K126" i="1"/>
  <c r="L126" i="1" s="1"/>
  <c r="K17" i="1"/>
  <c r="L17" i="1" s="1"/>
  <c r="K165" i="1"/>
  <c r="L165" i="1" s="1"/>
  <c r="K7" i="1"/>
  <c r="L7" i="1" s="1"/>
  <c r="K38" i="1"/>
  <c r="L38" i="1" s="1"/>
  <c r="K49" i="1"/>
  <c r="L49" i="1" s="1"/>
  <c r="K124" i="1"/>
  <c r="L124" i="1" s="1"/>
  <c r="K91" i="1"/>
  <c r="L91" i="1" s="1"/>
  <c r="K50" i="1"/>
  <c r="L50" i="1" s="1"/>
  <c r="K33" i="1"/>
  <c r="L33" i="1" s="1"/>
  <c r="K166" i="1"/>
  <c r="L166" i="1" s="1"/>
  <c r="K25" i="1"/>
  <c r="L25" i="1" s="1"/>
  <c r="K3" i="1"/>
  <c r="L3" i="1" s="1"/>
  <c r="K43" i="1"/>
  <c r="L43" i="1" s="1"/>
  <c r="K164" i="1"/>
  <c r="L164" i="1" s="1"/>
  <c r="K60" i="1"/>
  <c r="L60" i="1" s="1"/>
  <c r="K139" i="1"/>
  <c r="L139" i="1" s="1"/>
  <c r="K59" i="1"/>
  <c r="L59" i="1" s="1"/>
  <c r="K63" i="1"/>
  <c r="L63" i="1" s="1"/>
  <c r="K34" i="1"/>
  <c r="L34" i="1" s="1"/>
  <c r="K70" i="1"/>
  <c r="L70" i="1" s="1"/>
  <c r="K71" i="1"/>
  <c r="L71" i="1" s="1"/>
  <c r="K148" i="1"/>
  <c r="L148" i="1" s="1"/>
  <c r="K140" i="1"/>
  <c r="L140" i="1" s="1"/>
  <c r="K156" i="1"/>
  <c r="L156" i="1" s="1"/>
  <c r="K57" i="1"/>
  <c r="L57" i="1" s="1"/>
  <c r="K108" i="1"/>
  <c r="L108" i="1" s="1"/>
  <c r="K39" i="1"/>
  <c r="L39" i="1" s="1"/>
  <c r="K72" i="1"/>
  <c r="L72" i="1" s="1"/>
  <c r="K80" i="1"/>
  <c r="L80" i="1" s="1"/>
  <c r="K11" i="1"/>
  <c r="L11" i="1" s="1"/>
  <c r="K58" i="1"/>
  <c r="L58" i="1" s="1"/>
  <c r="K93" i="1"/>
  <c r="L93" i="1" s="1"/>
  <c r="K141" i="1"/>
  <c r="L141" i="1" s="1"/>
  <c r="K94" i="1"/>
  <c r="L94" i="1" s="1"/>
  <c r="K61" i="1"/>
  <c r="L61" i="1" s="1"/>
  <c r="K67" i="1"/>
  <c r="L67" i="1" s="1"/>
  <c r="K161" i="1"/>
  <c r="L161" i="1" s="1"/>
  <c r="K109" i="1"/>
  <c r="L109" i="1" s="1"/>
  <c r="K110" i="1"/>
  <c r="L110" i="1" s="1"/>
  <c r="K73" i="1"/>
  <c r="L73" i="1" s="1"/>
  <c r="K167" i="1"/>
  <c r="L167" i="1" s="1"/>
  <c r="K77" i="1"/>
  <c r="L77" i="1" s="1"/>
  <c r="K131" i="1"/>
  <c r="L131" i="1" s="1"/>
  <c r="K14" i="1"/>
  <c r="L14" i="1" s="1"/>
  <c r="K69" i="1"/>
  <c r="L69" i="1" s="1"/>
  <c r="K18" i="1"/>
  <c r="L18" i="1" s="1"/>
  <c r="K155" i="1"/>
  <c r="L155" i="1" s="1"/>
  <c r="K125" i="1"/>
  <c r="L125" i="1" s="1"/>
  <c r="K135" i="1"/>
  <c r="L135" i="1" s="1"/>
  <c r="K95" i="1"/>
  <c r="L95" i="1" s="1"/>
  <c r="K44" i="1"/>
  <c r="L44" i="1" s="1"/>
  <c r="K35" i="1"/>
  <c r="L35" i="1" s="1"/>
  <c r="K160" i="1"/>
  <c r="L160" i="1" s="1"/>
  <c r="K62" i="1"/>
  <c r="L62" i="1" s="1"/>
  <c r="K136" i="1"/>
  <c r="L136" i="1" s="1"/>
  <c r="K127" i="1"/>
  <c r="L127" i="1" s="1"/>
  <c r="K157" i="1"/>
  <c r="L157" i="1" s="1"/>
  <c r="K78" i="1"/>
  <c r="L78" i="1" s="1"/>
  <c r="K144" i="1"/>
  <c r="L144" i="1" s="1"/>
  <c r="K90" i="1"/>
  <c r="L90" i="1" s="1"/>
  <c r="K37" i="1"/>
  <c r="L37" i="1" s="1"/>
  <c r="K29" i="1"/>
  <c r="L29" i="1" s="1"/>
  <c r="K96" i="1"/>
  <c r="L96" i="1" s="1"/>
  <c r="K45" i="1"/>
  <c r="L45" i="1" s="1"/>
  <c r="K8" i="1"/>
  <c r="L8" i="1" s="1"/>
  <c r="K46" i="1"/>
  <c r="L46" i="1" s="1"/>
  <c r="K32" i="1"/>
  <c r="L32" i="1" s="1"/>
  <c r="K85" i="1"/>
  <c r="L85" i="1" s="1"/>
  <c r="K84" i="1"/>
  <c r="L84" i="1" s="1"/>
  <c r="K153" i="1"/>
  <c r="L153" i="1" s="1"/>
  <c r="K146" i="1"/>
  <c r="L146" i="1" s="1"/>
  <c r="K158" i="1"/>
  <c r="L158" i="1" s="1"/>
  <c r="K74" i="1"/>
  <c r="L74" i="1" s="1"/>
  <c r="K19" i="1"/>
  <c r="L19" i="1" s="1"/>
  <c r="K51" i="1"/>
  <c r="L51" i="1" s="1"/>
  <c r="K122" i="1"/>
  <c r="L122" i="1" s="1"/>
  <c r="K99" i="1"/>
  <c r="L99" i="1" s="1"/>
  <c r="K128" i="1"/>
  <c r="L128" i="1" s="1"/>
  <c r="K100" i="1"/>
  <c r="L100" i="1" s="1"/>
  <c r="K163" i="1"/>
  <c r="L163" i="1" s="1"/>
  <c r="K115" i="1"/>
  <c r="L115" i="1" s="1"/>
  <c r="K87" i="1"/>
  <c r="L87" i="1" s="1"/>
  <c r="K152" i="1"/>
  <c r="L152" i="1" s="1"/>
  <c r="K123" i="1"/>
  <c r="L123" i="1" s="1"/>
  <c r="K116" i="1"/>
  <c r="L116" i="1" s="1"/>
  <c r="K54" i="1"/>
  <c r="L54" i="1" s="1"/>
  <c r="K86" i="1"/>
  <c r="L86" i="1" s="1"/>
  <c r="K103" i="1"/>
  <c r="L103" i="1" s="1"/>
  <c r="K105" i="1"/>
  <c r="L105" i="1" s="1"/>
  <c r="K154" i="1"/>
  <c r="L154" i="1" s="1"/>
  <c r="K22" i="1"/>
  <c r="L22" i="1" s="1"/>
  <c r="K27" i="1"/>
  <c r="L27" i="1" s="1"/>
  <c r="K118" i="1"/>
  <c r="L118" i="1" s="1"/>
  <c r="K149" i="1"/>
  <c r="L149" i="1" s="1"/>
  <c r="K28" i="1"/>
  <c r="L28" i="1" s="1"/>
  <c r="K111" i="1"/>
  <c r="K147" i="1"/>
  <c r="L147" i="1" s="1"/>
  <c r="K113" i="1"/>
  <c r="L113" i="1" s="1"/>
  <c r="K36" i="1"/>
  <c r="L36" i="1" s="1"/>
  <c r="K31" i="1"/>
  <c r="L31" i="1" s="1"/>
  <c r="K75" i="1"/>
  <c r="L75" i="1" s="1"/>
  <c r="K101" i="1"/>
  <c r="L101" i="1" s="1"/>
  <c r="K52" i="1"/>
  <c r="L52" i="1" s="1"/>
  <c r="K26" i="1"/>
  <c r="L26" i="1" s="1"/>
  <c r="K117" i="1"/>
  <c r="L117" i="1" s="1"/>
  <c r="K24" i="1"/>
  <c r="L24" i="1" s="1"/>
  <c r="K55" i="1"/>
  <c r="L55" i="1" s="1"/>
  <c r="K56" i="1"/>
  <c r="L56" i="1" s="1"/>
  <c r="K97" i="1"/>
  <c r="L97" i="1" s="1"/>
  <c r="K102" i="1"/>
  <c r="L102" i="1" s="1"/>
  <c r="K104" i="1"/>
  <c r="L104" i="1" s="1"/>
  <c r="K106" i="1"/>
  <c r="L106" i="1" s="1"/>
  <c r="K151" i="1"/>
  <c r="L151" i="1" s="1"/>
  <c r="K120" i="1"/>
  <c r="L120" i="1" s="1"/>
  <c r="K5" i="1"/>
  <c r="L5" i="1" s="1"/>
  <c r="K15" i="1"/>
  <c r="L15" i="1" s="1"/>
  <c r="K138" i="1"/>
  <c r="L138" i="1" s="1"/>
  <c r="K40" i="1"/>
  <c r="L40" i="1" s="1"/>
  <c r="K64" i="1"/>
  <c r="L64" i="1" s="1"/>
  <c r="K107" i="1"/>
  <c r="L107" i="1" s="1"/>
  <c r="K112" i="1"/>
  <c r="L112" i="1" s="1"/>
  <c r="K142" i="1"/>
  <c r="L142" i="1" s="1"/>
  <c r="K143" i="1"/>
  <c r="L143" i="1" s="1"/>
  <c r="K129" i="1"/>
  <c r="L129" i="1" s="1"/>
  <c r="K82" i="1"/>
  <c r="L82" i="1" s="1"/>
  <c r="K41" i="1"/>
  <c r="L41" i="1" s="1"/>
  <c r="K76" i="1"/>
  <c r="L76" i="1" s="1"/>
  <c r="K42" i="1"/>
  <c r="L42" i="1" s="1"/>
  <c r="K68" i="1"/>
  <c r="L68" i="1" s="1"/>
  <c r="K119" i="1"/>
  <c r="L119" i="1" s="1"/>
  <c r="K79" i="1"/>
  <c r="L79" i="1" s="1"/>
  <c r="K88" i="1"/>
  <c r="L88" i="1" s="1"/>
  <c r="K20" i="1"/>
  <c r="K47" i="1"/>
  <c r="L47" i="1" s="1"/>
  <c r="K92" i="1"/>
  <c r="L92" i="1" s="1"/>
  <c r="K137" i="1"/>
  <c r="L137" i="1" s="1"/>
  <c r="K6" i="1"/>
  <c r="L6" i="1" s="1"/>
  <c r="K13" i="1"/>
  <c r="L13" i="1" s="1"/>
  <c r="K162" i="1"/>
  <c r="L162" i="1" s="1"/>
  <c r="K89" i="1"/>
  <c r="L89" i="1" s="1"/>
  <c r="K83" i="1"/>
  <c r="L83" i="1" s="1"/>
  <c r="K65" i="1"/>
  <c r="L65" i="1" s="1"/>
  <c r="K4" i="1"/>
  <c r="L4" i="1" s="1"/>
  <c r="K98" i="1"/>
  <c r="L98" i="1" s="1"/>
  <c r="K10" i="1"/>
  <c r="L10" i="1" s="1"/>
  <c r="K130" i="1"/>
  <c r="L130" i="1" s="1"/>
  <c r="K132" i="1"/>
  <c r="L132" i="1" s="1"/>
  <c r="K2" i="1"/>
  <c r="L2" i="1" s="1"/>
  <c r="K81" i="1"/>
  <c r="L81" i="1" s="1"/>
  <c r="K9" i="1"/>
  <c r="L9" i="1" s="1"/>
  <c r="K159" i="1"/>
  <c r="L159" i="1" s="1"/>
  <c r="K23" i="1"/>
  <c r="L23" i="1" s="1"/>
  <c r="K114" i="1"/>
  <c r="L114" i="1" s="1"/>
  <c r="K133" i="1"/>
  <c r="L133" i="1" s="1"/>
  <c r="K53" i="1"/>
  <c r="L53" i="1" s="1"/>
  <c r="L111" i="1" l="1"/>
  <c r="L20" i="1"/>
  <c r="G2340" i="8"/>
  <c r="G2326" i="8"/>
  <c r="G1893" i="8"/>
  <c r="G1194" i="8"/>
  <c r="G900" i="8"/>
  <c r="G1068" i="8"/>
  <c r="G1222" i="8"/>
  <c r="G1560" i="8"/>
  <c r="G1770" i="8"/>
  <c r="G2145" i="8"/>
  <c r="G984" i="8"/>
  <c r="G508" i="8"/>
  <c r="G2117" i="8"/>
  <c r="G1868" i="8"/>
  <c r="G284" i="8"/>
  <c r="G242" i="8"/>
  <c r="G718" i="8"/>
  <c r="G2284" i="8"/>
  <c r="G1362" i="8"/>
  <c r="G32" i="8"/>
  <c r="G1418" i="8"/>
  <c r="G1714" i="8"/>
  <c r="G145" i="8"/>
  <c r="G2047" i="8"/>
  <c r="G676" i="8"/>
  <c r="G592" i="8"/>
  <c r="G928" i="8"/>
  <c r="G424" i="8"/>
  <c r="G788" i="8"/>
  <c r="G1616" i="8"/>
  <c r="G1742" i="8"/>
  <c r="G18" i="8"/>
  <c r="G2242" i="8"/>
  <c r="G1907" i="8"/>
  <c r="G1446" i="8"/>
  <c r="G970" i="8"/>
  <c r="G1320" i="8"/>
  <c r="G494" i="8"/>
  <c r="G942" i="8"/>
  <c r="G2159" i="8"/>
  <c r="G1784" i="8"/>
  <c r="G1672" i="8"/>
  <c r="G1054" i="8"/>
  <c r="G116" i="8"/>
  <c r="G1250" i="8"/>
  <c r="G228" i="8"/>
  <c r="G1574" i="8"/>
  <c r="G1602" i="8"/>
  <c r="G368" i="8"/>
  <c r="G760" i="8"/>
  <c r="G2396" i="8"/>
  <c r="G858" i="8"/>
  <c r="G914" i="8"/>
  <c r="G2005" i="8"/>
  <c r="G830" i="8"/>
  <c r="G1334" i="8"/>
  <c r="G1476" i="8"/>
  <c r="G690" i="8"/>
  <c r="G2103" i="8"/>
  <c r="G648" i="8"/>
  <c r="G382" i="8"/>
  <c r="G74" i="8"/>
  <c r="G2270" i="8"/>
  <c r="G1124" i="8"/>
  <c r="G2256" i="8"/>
  <c r="G1728" i="8"/>
  <c r="G998" i="8"/>
  <c r="G326" i="8"/>
  <c r="G1110" i="8"/>
  <c r="G522" i="8"/>
  <c r="G1991" i="8"/>
  <c r="G886" i="8"/>
  <c r="G1658" i="8"/>
  <c r="G550" i="8"/>
  <c r="G1278" i="8"/>
  <c r="G620" i="8"/>
  <c r="G173" i="8"/>
  <c r="G872" i="8"/>
  <c r="G1798" i="8"/>
  <c r="G1921" i="8"/>
  <c r="G774" i="8"/>
  <c r="G1390" i="8"/>
  <c r="G2368" i="8"/>
  <c r="G1026" i="8"/>
  <c r="G1812" i="8"/>
  <c r="G2131" i="8"/>
  <c r="G200" i="8"/>
  <c r="G1879" i="8"/>
  <c r="G214" i="8"/>
  <c r="G298" i="8"/>
  <c r="G1306" i="8"/>
  <c r="G1432" i="8"/>
  <c r="G1644" i="8"/>
  <c r="G1588" i="8"/>
  <c r="G312" i="8"/>
  <c r="G396" i="8"/>
  <c r="G634" i="8"/>
  <c r="G1630" i="8"/>
  <c r="G2229" i="8"/>
  <c r="G1840" i="8"/>
  <c r="G1519" i="8"/>
  <c r="G2298" i="8"/>
  <c r="G60" i="8"/>
  <c r="G466" i="8"/>
  <c r="G2089" i="8"/>
  <c r="G1292" i="8"/>
  <c r="G802" i="8"/>
  <c r="G564" i="8"/>
  <c r="G46" i="8"/>
  <c r="G354" i="8"/>
  <c r="G2187" i="8"/>
  <c r="G340" i="8"/>
  <c r="G1264" i="8"/>
  <c r="G1348" i="8"/>
  <c r="G1490" i="8"/>
  <c r="G130" i="8"/>
  <c r="G704" i="8"/>
  <c r="G1854" i="8"/>
  <c r="G1082" i="8"/>
  <c r="G816" i="8"/>
  <c r="G2382" i="8"/>
  <c r="G746" i="8"/>
  <c r="G1700" i="8"/>
  <c r="G256" i="8"/>
  <c r="G1012" i="8"/>
  <c r="G1532" i="8"/>
  <c r="G452" i="8"/>
  <c r="G956" i="8"/>
  <c r="G662" i="8"/>
  <c r="G578" i="8"/>
  <c r="G844" i="8"/>
  <c r="G2216" i="8"/>
  <c r="G1977" i="8"/>
  <c r="G1376" i="8"/>
  <c r="G1826" i="8"/>
  <c r="G186" i="8"/>
  <c r="G1546" i="8"/>
  <c r="G2424" i="8"/>
  <c r="G2019" i="8"/>
  <c r="G1949" i="8"/>
  <c r="G2410" i="8"/>
  <c r="G1460" i="8"/>
  <c r="G536" i="8"/>
  <c r="G2354" i="8"/>
  <c r="G606" i="8"/>
  <c r="G1166" i="8"/>
  <c r="G2173" i="8"/>
  <c r="G1935" i="8"/>
  <c r="G1138" i="8"/>
  <c r="G270" i="8"/>
  <c r="G102" i="8"/>
  <c r="G1404" i="8"/>
  <c r="G480" i="8"/>
  <c r="G732" i="8"/>
  <c r="G2312" i="8"/>
  <c r="G1180" i="8"/>
  <c r="G1208" i="8"/>
  <c r="G1756" i="8"/>
  <c r="G2033" i="8"/>
  <c r="G1963" i="8"/>
  <c r="G2201" i="8"/>
  <c r="G1096" i="8"/>
  <c r="G438" i="8"/>
  <c r="G4" i="8"/>
  <c r="G88" i="8"/>
  <c r="G1040" i="8"/>
  <c r="G1236" i="8"/>
  <c r="G1505" i="8"/>
  <c r="G1686" i="8"/>
  <c r="G2061" i="8"/>
  <c r="G159" i="8"/>
  <c r="G410" i="8"/>
  <c r="G2075" i="8"/>
  <c r="G1152" i="8"/>
  <c r="G1305" i="8"/>
  <c r="G339" i="8"/>
  <c r="G857" i="8"/>
  <c r="G353" i="8"/>
  <c r="G1011" i="8"/>
  <c r="G185" i="8"/>
  <c r="G1431" i="8"/>
  <c r="G1811" i="8"/>
  <c r="G1587" i="8"/>
  <c r="G507" i="8"/>
  <c r="G2046" i="8"/>
  <c r="G1361" i="8"/>
  <c r="G1699" i="8"/>
  <c r="G1685" i="8"/>
  <c r="G675" i="8"/>
  <c r="G1207" i="8"/>
  <c r="G1095" i="8"/>
  <c r="G871" i="8"/>
  <c r="G2158" i="8"/>
  <c r="G255" i="8"/>
  <c r="G1934" i="8"/>
  <c r="G2339" i="8"/>
  <c r="G2367" i="8"/>
  <c r="G115" i="8"/>
  <c r="G1962" i="8"/>
  <c r="G1629" i="8"/>
  <c r="G1053" i="8"/>
  <c r="G1459" i="8"/>
  <c r="G2004" i="8"/>
  <c r="G1825" i="8"/>
  <c r="G1671" i="8"/>
  <c r="G395" i="8"/>
  <c r="G1615" i="8"/>
  <c r="G2283" i="8"/>
  <c r="G73" i="8"/>
  <c r="G2311" i="8"/>
  <c r="G2395" i="8"/>
  <c r="G843" i="8"/>
  <c r="G1319" i="8"/>
  <c r="G101" i="8"/>
  <c r="G689" i="8"/>
  <c r="G2144" i="8"/>
  <c r="G1839" i="8"/>
  <c r="G647" i="8"/>
  <c r="G172" i="8"/>
  <c r="G577" i="8"/>
  <c r="G1531" i="8"/>
  <c r="G2381" i="8"/>
  <c r="G2255" i="8"/>
  <c r="G1741" i="8"/>
  <c r="G2297" i="8"/>
  <c r="G997" i="8"/>
  <c r="G1797" i="8"/>
  <c r="G367" i="8"/>
  <c r="G227" i="8"/>
  <c r="G1769" i="8"/>
  <c r="G815" i="8"/>
  <c r="G1151" i="8"/>
  <c r="G199" i="8"/>
  <c r="G661" i="8"/>
  <c r="G1976" i="8"/>
  <c r="G144" i="8"/>
  <c r="G87" i="8"/>
  <c r="G158" i="8"/>
  <c r="G325" i="8"/>
  <c r="G1878" i="8"/>
  <c r="G2241" i="8"/>
  <c r="G801" i="8"/>
  <c r="G1235" i="8"/>
  <c r="G423" i="8"/>
  <c r="G1643" i="8"/>
  <c r="G1920" i="8"/>
  <c r="G213" i="8"/>
  <c r="G465" i="8"/>
  <c r="G2325" i="8"/>
  <c r="G269" i="8"/>
  <c r="G17" i="8"/>
  <c r="G2088" i="8"/>
  <c r="G311" i="8"/>
  <c r="G941" i="8"/>
  <c r="G703" i="8"/>
  <c r="G2215" i="8"/>
  <c r="G549" i="8"/>
  <c r="G1291" i="8"/>
  <c r="G1892" i="8"/>
  <c r="G1573" i="8"/>
  <c r="G1475" i="8"/>
  <c r="G409" i="8"/>
  <c r="G2228" i="8"/>
  <c r="G773" i="8"/>
  <c r="G1445" i="8"/>
  <c r="G1221" i="8"/>
  <c r="G129" i="8"/>
  <c r="G1263" i="8"/>
  <c r="G479" i="8"/>
  <c r="G2409" i="8"/>
  <c r="G885" i="8"/>
  <c r="G1193" i="8"/>
  <c r="G759" i="8"/>
  <c r="G2130" i="8"/>
  <c r="G983" i="8"/>
  <c r="G2200" i="8"/>
  <c r="G969" i="8"/>
  <c r="G955" i="8"/>
  <c r="G563" i="8"/>
  <c r="G1165" i="8"/>
  <c r="G731" i="8"/>
  <c r="G521" i="8"/>
  <c r="G2269" i="8"/>
  <c r="G899" i="8"/>
  <c r="G2172" i="8"/>
  <c r="G619" i="8"/>
  <c r="G241" i="8"/>
  <c r="G45" i="8"/>
  <c r="G787" i="8"/>
  <c r="G535" i="8"/>
  <c r="G1727" i="8"/>
  <c r="G1545" i="8"/>
  <c r="G2102" i="8"/>
  <c r="G1906" i="8"/>
  <c r="G2060" i="8"/>
  <c r="G1333" i="8"/>
  <c r="G493" i="8"/>
  <c r="G1067" i="8"/>
  <c r="G297" i="8"/>
  <c r="G927" i="8"/>
  <c r="G1657" i="8"/>
  <c r="G2423" i="8"/>
  <c r="G1755" i="8"/>
  <c r="G1137" i="8"/>
  <c r="G1123" i="8"/>
  <c r="G633" i="8"/>
  <c r="G717" i="8"/>
  <c r="G1489" i="8"/>
  <c r="G3" i="8"/>
  <c r="G1518" i="8"/>
  <c r="G2032" i="8"/>
  <c r="G1504" i="8"/>
  <c r="G1039" i="8"/>
  <c r="G1403" i="8"/>
  <c r="G451" i="8"/>
  <c r="G2116" i="8"/>
  <c r="G913" i="8"/>
  <c r="G283" i="8"/>
  <c r="G1081" i="8"/>
  <c r="G591" i="8"/>
  <c r="G605" i="8"/>
  <c r="G1713" i="8"/>
  <c r="G1277" i="8"/>
  <c r="G1375" i="8"/>
  <c r="G2074" i="8"/>
  <c r="G1109" i="8"/>
  <c r="G2018" i="8"/>
  <c r="G437" i="8"/>
  <c r="G1853" i="8"/>
  <c r="G745" i="8"/>
  <c r="G1601" i="8"/>
  <c r="G1417" i="8"/>
  <c r="G31" i="8"/>
  <c r="G1948" i="8"/>
  <c r="G2353" i="8"/>
  <c r="G1025" i="8"/>
  <c r="G1783" i="8"/>
  <c r="G1179" i="8"/>
  <c r="G829" i="8"/>
  <c r="G59" i="8"/>
  <c r="G381" i="8"/>
  <c r="G1990" i="8"/>
  <c r="G1389" i="8"/>
  <c r="G2186" i="8"/>
  <c r="G1867" i="8"/>
  <c r="G1559" i="8"/>
  <c r="G1249" i="8"/>
  <c r="G1347" i="8"/>
  <c r="G1933" i="8"/>
  <c r="G1656" i="8"/>
  <c r="G2227" i="8"/>
  <c r="G1866" i="8"/>
  <c r="G1877" i="8"/>
  <c r="G1919" i="8"/>
  <c r="G646" i="8"/>
  <c r="G1332" i="8"/>
  <c r="G366" i="8"/>
  <c r="G1066" i="8"/>
  <c r="G2" i="8"/>
  <c r="G1024" i="8"/>
  <c r="G674" i="8"/>
  <c r="G2129" i="8"/>
  <c r="G604" i="8"/>
  <c r="G380" i="8"/>
  <c r="G296" i="8"/>
  <c r="G1824" i="8"/>
  <c r="G1838" i="8"/>
  <c r="G2310" i="8"/>
  <c r="G1374" i="8"/>
  <c r="G982" i="8"/>
  <c r="G744" i="8"/>
  <c r="G1402" i="8"/>
  <c r="G394" i="8"/>
  <c r="G408" i="8"/>
  <c r="G1905" i="8"/>
  <c r="G1614" i="8"/>
  <c r="G1530" i="8"/>
  <c r="G926" i="8"/>
  <c r="G1276" i="8"/>
  <c r="G1178" i="8"/>
  <c r="G1474" i="8"/>
  <c r="G1220" i="8"/>
  <c r="G338" i="8"/>
  <c r="G1108" i="8"/>
  <c r="G856" i="8"/>
  <c r="G212" i="8"/>
  <c r="G1810" i="8"/>
  <c r="G1346" i="8"/>
  <c r="G1122" i="8"/>
  <c r="G436" i="8"/>
  <c r="G814" i="8"/>
  <c r="G842" i="8"/>
  <c r="G2214" i="8"/>
  <c r="G1768" i="8"/>
  <c r="G1642" i="8"/>
  <c r="G2296" i="8"/>
  <c r="G2171" i="8"/>
  <c r="G1010" i="8"/>
  <c r="G1989" i="8"/>
  <c r="G2073" i="8"/>
  <c r="G1975" i="8"/>
  <c r="G996" i="8"/>
  <c r="G2380" i="8"/>
  <c r="G1150" i="8"/>
  <c r="G1670" i="8"/>
  <c r="G2157" i="8"/>
  <c r="G1544" i="8"/>
  <c r="G1206" i="8"/>
  <c r="G562" i="8"/>
  <c r="G1754" i="8"/>
  <c r="G1290" i="8"/>
  <c r="G898" i="8"/>
  <c r="G1164" i="8"/>
  <c r="G422" i="8"/>
  <c r="G1852" i="8"/>
  <c r="G618" i="8"/>
  <c r="G1248" i="8"/>
  <c r="G772" i="8"/>
  <c r="G86" i="8"/>
  <c r="G884" i="8"/>
  <c r="G2059" i="8"/>
  <c r="G1192" i="8"/>
  <c r="G1503" i="8"/>
  <c r="G2254" i="8"/>
  <c r="G1444" i="8"/>
  <c r="G1262" i="8"/>
  <c r="G534" i="8"/>
  <c r="G324" i="8"/>
  <c r="G800" i="8"/>
  <c r="G1234" i="8"/>
  <c r="G954" i="8"/>
  <c r="G1488" i="8"/>
  <c r="G2338" i="8"/>
  <c r="G520" i="8"/>
  <c r="G1698" i="8"/>
  <c r="G282" i="8"/>
  <c r="G1684" i="8"/>
  <c r="G632" i="8"/>
  <c r="G1726" i="8"/>
  <c r="G1458" i="8"/>
  <c r="G548" i="8"/>
  <c r="G2115" i="8"/>
  <c r="G450" i="8"/>
  <c r="G464" i="8"/>
  <c r="G660" i="8"/>
  <c r="G912" i="8"/>
  <c r="G2087" i="8"/>
  <c r="G1038" i="8"/>
  <c r="G2017" i="8"/>
  <c r="G2003" i="8"/>
  <c r="G268" i="8"/>
  <c r="G1052" i="8"/>
  <c r="G940" i="8"/>
  <c r="G1600" i="8"/>
  <c r="G2422" i="8"/>
  <c r="G1430" i="8"/>
  <c r="G1947" i="8"/>
  <c r="G870" i="8"/>
  <c r="G2268" i="8"/>
  <c r="G114" i="8"/>
  <c r="G2408" i="8"/>
  <c r="G1388" i="8"/>
  <c r="G2101" i="8"/>
  <c r="G758" i="8"/>
  <c r="G506" i="8"/>
  <c r="G1891" i="8"/>
  <c r="G44" i="8"/>
  <c r="G184" i="8"/>
  <c r="G240" i="8"/>
  <c r="G30" i="8"/>
  <c r="G58" i="8"/>
  <c r="G1782" i="8"/>
  <c r="G1318" i="8"/>
  <c r="G492" i="8"/>
  <c r="G128" i="8"/>
  <c r="G2282" i="8"/>
  <c r="G1712" i="8"/>
  <c r="G2394" i="8"/>
  <c r="G1360" i="8"/>
  <c r="G2324" i="8"/>
  <c r="G828" i="8"/>
  <c r="G1080" i="8"/>
  <c r="G2199" i="8"/>
  <c r="G1136" i="8"/>
  <c r="G478" i="8"/>
  <c r="G576" i="8"/>
  <c r="G590" i="8"/>
  <c r="G72" i="8"/>
  <c r="G143" i="8"/>
  <c r="G1961" i="8"/>
  <c r="G310" i="8"/>
  <c r="G171" i="8"/>
  <c r="G2143" i="8"/>
  <c r="G2352" i="8"/>
  <c r="G2366" i="8"/>
  <c r="G254" i="8"/>
  <c r="G16" i="8"/>
  <c r="G100" i="8"/>
  <c r="G198" i="8"/>
  <c r="G1572" i="8"/>
  <c r="G1094" i="8"/>
  <c r="G352" i="8"/>
  <c r="G2045" i="8"/>
  <c r="G1416" i="8"/>
  <c r="G1517" i="8"/>
  <c r="G702" i="8"/>
  <c r="G688" i="8"/>
  <c r="G2185" i="8"/>
  <c r="G226" i="8"/>
  <c r="G1796" i="8"/>
  <c r="G2031" i="8"/>
  <c r="G1740" i="8"/>
  <c r="G968" i="8"/>
  <c r="G157" i="8"/>
  <c r="G1304" i="8"/>
  <c r="G716" i="8"/>
  <c r="G1628" i="8"/>
  <c r="G1558" i="8"/>
  <c r="G1586" i="8"/>
  <c r="G786" i="8"/>
  <c r="G730" i="8"/>
  <c r="G224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tc={98F059EC-855B-4C1B-8B61-510F3B97F87A}</author>
  </authors>
  <commentList>
    <comment ref="D1" authorId="0" shapeId="0" xr:uid="{98F059EC-855B-4C1B-8B61-510F3B97F87A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 grey-filled cell indicates there is known ambiguity / open dispute over the estimate.</t>
      </text>
    </comment>
  </commentList>
</comments>
</file>

<file path=xl/sharedStrings.xml><?xml version="1.0" encoding="utf-8"?>
<sst xmlns="http://schemas.openxmlformats.org/spreadsheetml/2006/main" count="9963" uniqueCount="500">
  <si>
    <t xml:space="preserve">HISD Pre-Kindergarten Campuses and Programs Web Application </t>
  </si>
  <si>
    <t>Map &amp; Data updated here.</t>
  </si>
  <si>
    <t>PDF of USER GUIDE FOR MAP HERE</t>
  </si>
  <si>
    <t xml:space="preserve">This web application shows the geographic location of Pre-Kindergarten campuses alongside the respective Pre-K programs they offer and seats available for the 2023-2024 school year. </t>
  </si>
  <si>
    <t>All map layers shown are current for the 2023 – 2024 school year.</t>
  </si>
  <si>
    <t>See Pre-K seat availability map color guide below:</t>
  </si>
  <si>
    <t>Red</t>
  </si>
  <si>
    <t>Zero / Cero</t>
  </si>
  <si>
    <t>Purple</t>
  </si>
  <si>
    <t>Few / Pocos</t>
  </si>
  <si>
    <t>Yellow</t>
  </si>
  <si>
    <t>Some / Algunos</t>
  </si>
  <si>
    <t>Green</t>
  </si>
  <si>
    <t>Many / Muchos</t>
  </si>
  <si>
    <t>Early Childhood Education (ECE) Seats by Division</t>
  </si>
  <si>
    <t>Last Updated 3:30pm 14 Sep.</t>
  </si>
  <si>
    <t>Divisions</t>
  </si>
  <si>
    <t>Est. Seats for EE/PK3/PK4</t>
  </si>
  <si>
    <t>Enrolled EE/PK3/PK4</t>
  </si>
  <si>
    <t>Difference</t>
  </si>
  <si>
    <t>Central</t>
  </si>
  <si>
    <t>North</t>
  </si>
  <si>
    <t>South</t>
  </si>
  <si>
    <t>West</t>
  </si>
  <si>
    <t>Grand Total</t>
  </si>
  <si>
    <t>As of 6:15pm Weds 20 Sep</t>
  </si>
  <si>
    <t>Division</t>
  </si>
  <si>
    <t>Enrolled ECE</t>
  </si>
  <si>
    <t>Seats Available</t>
  </si>
  <si>
    <t>As of 3pm Tues 26 Sep</t>
  </si>
  <si>
    <t>Est. Seat Supply for ECE</t>
  </si>
  <si>
    <t>As of Tuesday 03 Oct</t>
  </si>
  <si>
    <t>Row Labels</t>
  </si>
  <si>
    <t>As of Friday 06 Oct</t>
  </si>
  <si>
    <t>As of Wednesday 11 Oct</t>
  </si>
  <si>
    <t>Enrolled (Demand)</t>
  </si>
  <si>
    <t>Difference (Margin)</t>
  </si>
  <si>
    <t>As of Friday 13 Oct</t>
  </si>
  <si>
    <t>Est. Seats for ECE (Supply)</t>
  </si>
  <si>
    <t>As of Tuesday 17 Oct</t>
  </si>
  <si>
    <t>Division (Campus)</t>
  </si>
  <si>
    <t>As of Tuesday 24 Oct</t>
  </si>
  <si>
    <t>As of Weds 01 Nov</t>
  </si>
  <si>
    <t>As of Fri 17 Nov</t>
  </si>
  <si>
    <t>Difference (Available)</t>
  </si>
  <si>
    <t>As of Tues Dec 19</t>
  </si>
  <si>
    <t>schId3</t>
  </si>
  <si>
    <t>schName</t>
  </si>
  <si>
    <t xml:space="preserve">EstSeatSupply | 20Sep LPRICE5 </t>
  </si>
  <si>
    <t>ECE-Enrolled-14sep2023</t>
  </si>
  <si>
    <t>Margin14Sep</t>
  </si>
  <si>
    <t>Map Label 14Sep</t>
  </si>
  <si>
    <t>Notes 14Sep</t>
  </si>
  <si>
    <t>Margin18Sep</t>
  </si>
  <si>
    <t>Map Label 18Sep</t>
  </si>
  <si>
    <t>ECE-Enrolled-20Sep</t>
  </si>
  <si>
    <t>Margin20Sep</t>
  </si>
  <si>
    <t>Map Label 20 Sep</t>
  </si>
  <si>
    <t>Notes20Sep</t>
  </si>
  <si>
    <t>Enr26Sep</t>
  </si>
  <si>
    <t>Margin26Sep</t>
  </si>
  <si>
    <t>Map Label 26 Sep</t>
  </si>
  <si>
    <t>Notes26Sep</t>
  </si>
  <si>
    <t>Enr29Sep</t>
  </si>
  <si>
    <t>Margin29Sep</t>
  </si>
  <si>
    <t>MapLabel 29Sep</t>
  </si>
  <si>
    <t>Notes29Sep</t>
  </si>
  <si>
    <t>Enr03Oct</t>
  </si>
  <si>
    <t>Margin03Oct</t>
  </si>
  <si>
    <t>MapLabel 03Oct</t>
  </si>
  <si>
    <t>Notes03Oct</t>
  </si>
  <si>
    <t>Enr06Oct</t>
  </si>
  <si>
    <t>Margin06Oct</t>
  </si>
  <si>
    <t>MapLabel 06Oct</t>
  </si>
  <si>
    <t>Notes06Oct</t>
  </si>
  <si>
    <t>Enr11Oct</t>
  </si>
  <si>
    <t>Margin11Oct</t>
  </si>
  <si>
    <t>MapLabel 11Oct</t>
  </si>
  <si>
    <t>Notes11Oct</t>
  </si>
  <si>
    <t>Enr13Oct</t>
  </si>
  <si>
    <t>Margin13Oct</t>
  </si>
  <si>
    <t>MapLabel 13Oct</t>
  </si>
  <si>
    <t>Notes13Oct</t>
  </si>
  <si>
    <t>Enr17Oct</t>
  </si>
  <si>
    <t>Margin17Oct</t>
  </si>
  <si>
    <t>MapLabel 17Oct</t>
  </si>
  <si>
    <t>Notes17Oct</t>
  </si>
  <si>
    <t>Enr24Oct</t>
  </si>
  <si>
    <t>Margin24Oct</t>
  </si>
  <si>
    <t>MapLabel 24Oct</t>
  </si>
  <si>
    <t>Notes24Oct</t>
  </si>
  <si>
    <t>Enr01Nov</t>
  </si>
  <si>
    <t>Margin01Nov</t>
  </si>
  <si>
    <t>MapLabel 01Nov</t>
  </si>
  <si>
    <t>Enr17Nov</t>
  </si>
  <si>
    <t>Margin17Nov</t>
  </si>
  <si>
    <t>MapLabel 17Nov</t>
  </si>
  <si>
    <t>Enr19Dec</t>
  </si>
  <si>
    <t>Margin19Dec</t>
  </si>
  <si>
    <t>MapLabel 19Dec</t>
  </si>
  <si>
    <t>Notes19Dec</t>
  </si>
  <si>
    <t>Daily ES</t>
  </si>
  <si>
    <t>Lyons ES</t>
  </si>
  <si>
    <t>Data sources definitely conflict (6 vs 4). I split the difference for Lyons (5)</t>
  </si>
  <si>
    <t>Data sources conflict. Capping report looks like they only have room for 1 PK SPED student. No changes.</t>
  </si>
  <si>
    <t>Rodriguez ES</t>
  </si>
  <si>
    <t>Askew ES</t>
  </si>
  <si>
    <t>Data sources SUPER conflict, so I took the more conservative Est Seats value for these 14 schools</t>
  </si>
  <si>
    <t>MLK ECC</t>
  </si>
  <si>
    <t>Briargrove ES</t>
  </si>
  <si>
    <t>Neff ECC</t>
  </si>
  <si>
    <t>Fonwood ECC</t>
  </si>
  <si>
    <t>DeAnda ES</t>
  </si>
  <si>
    <t>Frost ES</t>
  </si>
  <si>
    <t>Barrick ES</t>
  </si>
  <si>
    <t>Data sources *definitely* conflict. Split the difference for the estimate, and still overenrolled</t>
  </si>
  <si>
    <t>Laurenzo ECC</t>
  </si>
  <si>
    <t>Hobby ES</t>
  </si>
  <si>
    <t>Bush ES</t>
  </si>
  <si>
    <t>Bastian ES</t>
  </si>
  <si>
    <t>Braeburn ES</t>
  </si>
  <si>
    <t>McGowen ES</t>
  </si>
  <si>
    <t>Data sources conflict, so I took the more conservative Est Seats value for these 14 schools</t>
  </si>
  <si>
    <t>Master schedule sections error vs. grade level of enrolled student. Data sources conflict, so I took the more conservative Est Seats value for these 14 schools</t>
  </si>
  <si>
    <t>Piney Point ES</t>
  </si>
  <si>
    <t>Energized ECC</t>
  </si>
  <si>
    <t xml:space="preserve">Their 100+ enrolled PK3s are not actually placed in any courses showing on the master schedule, hence the disparity between </t>
  </si>
  <si>
    <t xml:space="preserve">Many enrolled PK3s are not actually placed in any courses showing on the master schedule, hence the disparity between </t>
  </si>
  <si>
    <t>Many enrolled PK3s are not actually placed in any courses showing on the master schedule, hence the disparity</t>
  </si>
  <si>
    <t>Some of their enrolled PK3s are not actually placed in any courses showing on the master schedule, hence the disparity</t>
  </si>
  <si>
    <t>Anderson ES</t>
  </si>
  <si>
    <t>Thompson ES</t>
  </si>
  <si>
    <t>Elmore ES</t>
  </si>
  <si>
    <t>Grissom ES</t>
  </si>
  <si>
    <t>Woodson</t>
  </si>
  <si>
    <t>Baker Montessori</t>
  </si>
  <si>
    <t>Southmayd ES</t>
  </si>
  <si>
    <t>Sutton ES</t>
  </si>
  <si>
    <t>Mading ES</t>
  </si>
  <si>
    <t>Bonham ES</t>
  </si>
  <si>
    <t>West University ES</t>
  </si>
  <si>
    <t>Oates ES</t>
  </si>
  <si>
    <t>Codwell ES</t>
  </si>
  <si>
    <t>De Chaumes ES</t>
  </si>
  <si>
    <t>Kelso ES</t>
  </si>
  <si>
    <t>Wesley ES</t>
  </si>
  <si>
    <t>MacGregor ES</t>
  </si>
  <si>
    <t>Briscoe ES</t>
  </si>
  <si>
    <t>Master schedule sections error vs. grade level of enrolled student</t>
  </si>
  <si>
    <t>Fondren ES</t>
  </si>
  <si>
    <t>Tijerina ES</t>
  </si>
  <si>
    <t>Gallegos ES</t>
  </si>
  <si>
    <t>Benavidez ES</t>
  </si>
  <si>
    <t>Condit ES</t>
  </si>
  <si>
    <t>Robinson ES</t>
  </si>
  <si>
    <t>Montgomery ES</t>
  </si>
  <si>
    <t>Northline ES</t>
  </si>
  <si>
    <t>Farias ECC</t>
  </si>
  <si>
    <t>Almeda ES</t>
  </si>
  <si>
    <t>Brookline ES</t>
  </si>
  <si>
    <t>Label changed 24 Oct</t>
  </si>
  <si>
    <t>Burbank ES</t>
  </si>
  <si>
    <t>Pleasantville ES</t>
  </si>
  <si>
    <t>Whittier ES</t>
  </si>
  <si>
    <t>Gregory-Lincoln PK-8</t>
  </si>
  <si>
    <t>Scarborough ES</t>
  </si>
  <si>
    <t>Changed on 17 Oct</t>
  </si>
  <si>
    <t>Law ES</t>
  </si>
  <si>
    <t>Mitchell ES</t>
  </si>
  <si>
    <t>Bell ES</t>
  </si>
  <si>
    <t>Garden Oaks</t>
  </si>
  <si>
    <t>Data sources conflict, so I took the more conservative Est Seats value for these 14 schools. Master schedule issue vs. student-level enrollment (ADM0100 vs PK READ, etc.)_</t>
  </si>
  <si>
    <t>Crockett ES</t>
  </si>
  <si>
    <t>Coop ES</t>
  </si>
  <si>
    <t>Harris JR ES</t>
  </si>
  <si>
    <t>Kolter ES</t>
  </si>
  <si>
    <t>Cunningham ES</t>
  </si>
  <si>
    <t>Sanchez ES</t>
  </si>
  <si>
    <t>Gross ES</t>
  </si>
  <si>
    <t>Atherton ES</t>
  </si>
  <si>
    <t>Harris RP ES</t>
  </si>
  <si>
    <t>Davila ES</t>
  </si>
  <si>
    <t>Horn ES</t>
  </si>
  <si>
    <t>DeZavala ES</t>
  </si>
  <si>
    <t>Dogan ES</t>
  </si>
  <si>
    <t>Foster ES</t>
  </si>
  <si>
    <t>Henderson JP ES</t>
  </si>
  <si>
    <t>Pilgrim  Acad</t>
  </si>
  <si>
    <t>Wharton K-8</t>
  </si>
  <si>
    <t>Carrillo ES</t>
  </si>
  <si>
    <t>Herod ES</t>
  </si>
  <si>
    <t>Looscan ES</t>
  </si>
  <si>
    <t>Milne ES</t>
  </si>
  <si>
    <t>Franklin ES</t>
  </si>
  <si>
    <t>Mandarin Immersion Magnet</t>
  </si>
  <si>
    <t>Crespo ES</t>
  </si>
  <si>
    <t>Bellfort ECC</t>
  </si>
  <si>
    <t>Park Place ES</t>
  </si>
  <si>
    <t>Osborne ES</t>
  </si>
  <si>
    <t>Disputed / Insufficient Data Quality</t>
  </si>
  <si>
    <t>Shearn ES</t>
  </si>
  <si>
    <t>Roberts ES</t>
  </si>
  <si>
    <t>EXCLUDE</t>
  </si>
  <si>
    <t>Edited on 4 Oct per a ticket from the campus. Roberts is ECSE-only, and the campus says "they do not offer PK"</t>
  </si>
  <si>
    <t>Briarmeadow</t>
  </si>
  <si>
    <t>Moreno ES</t>
  </si>
  <si>
    <t>Lovett ES</t>
  </si>
  <si>
    <t>Bruce ES</t>
  </si>
  <si>
    <t>School at St. George ES</t>
  </si>
  <si>
    <t>Garden Villas ES</t>
  </si>
  <si>
    <t>Gregg ES</t>
  </si>
  <si>
    <t>Kashmere Gardens ES</t>
  </si>
  <si>
    <t>Memorial ES</t>
  </si>
  <si>
    <t>Petersen ES</t>
  </si>
  <si>
    <t>Seguin ES</t>
  </si>
  <si>
    <t>Port Houston ES</t>
  </si>
  <si>
    <t>Red ES</t>
  </si>
  <si>
    <t>Whidby ES</t>
  </si>
  <si>
    <t>White E ES</t>
  </si>
  <si>
    <t>Sherman ES</t>
  </si>
  <si>
    <t>Benbrook ES</t>
  </si>
  <si>
    <t>Sinclair ES</t>
  </si>
  <si>
    <t>Edited by hand to modify 1 teacher as ECSE (capacity down to 33, on 3 Oct - LP). Change to SOME on Friday's datapush</t>
  </si>
  <si>
    <t>Scroggins ES</t>
  </si>
  <si>
    <t>Garcia ES</t>
  </si>
  <si>
    <t>Field ES</t>
  </si>
  <si>
    <t>Harvard ES</t>
  </si>
  <si>
    <t>Helms ES</t>
  </si>
  <si>
    <t>Twain ES</t>
  </si>
  <si>
    <t>Twain does not *technically* offer PK, but their master schedule shows a section of PK with 5 enrolled students. I suspect this is ECSE.</t>
  </si>
  <si>
    <t>Valley West ES</t>
  </si>
  <si>
    <t>Walnut Bend ES</t>
  </si>
  <si>
    <t>Arabic Immersion</t>
  </si>
  <si>
    <t>McNamara ES</t>
  </si>
  <si>
    <t>Rucker ES</t>
  </si>
  <si>
    <t>Windsor Village ES</t>
  </si>
  <si>
    <t>Stevens ES</t>
  </si>
  <si>
    <t>Martinez R ES</t>
  </si>
  <si>
    <t>Ashford ES</t>
  </si>
  <si>
    <t>Bonner ES</t>
  </si>
  <si>
    <t>Poe ES</t>
  </si>
  <si>
    <t>Ross ES</t>
  </si>
  <si>
    <t>Browning ES</t>
  </si>
  <si>
    <t>Janowski ES</t>
  </si>
  <si>
    <t>Paige ES</t>
  </si>
  <si>
    <t>Lockhart ES</t>
  </si>
  <si>
    <t>Pugh ES</t>
  </si>
  <si>
    <t>Martinez C ES</t>
  </si>
  <si>
    <t>Ketelsen ES</t>
  </si>
  <si>
    <t>Highland Heights ES</t>
  </si>
  <si>
    <t>Hines-Caldwell ES</t>
  </si>
  <si>
    <t>White M ES</t>
  </si>
  <si>
    <t>Berry ES</t>
  </si>
  <si>
    <t>Jefferson ES</t>
  </si>
  <si>
    <t>Lantrip ES</t>
  </si>
  <si>
    <t>Mistral ECC</t>
  </si>
  <si>
    <t>Shadowbriar ES</t>
  </si>
  <si>
    <t>Cornelius ES</t>
  </si>
  <si>
    <t>Elrod ES</t>
  </si>
  <si>
    <t>Golfcrest ES</t>
  </si>
  <si>
    <t>Herrera ES</t>
  </si>
  <si>
    <t>Cage ES</t>
  </si>
  <si>
    <t>Love ES</t>
  </si>
  <si>
    <t>Blackshear ES</t>
  </si>
  <si>
    <t>Patterson ES</t>
  </si>
  <si>
    <t>Wainwright ES</t>
  </si>
  <si>
    <t>Eliot ES</t>
  </si>
  <si>
    <t>Young ES</t>
  </si>
  <si>
    <t>Alcott ES</t>
  </si>
  <si>
    <t>Foerster ES</t>
  </si>
  <si>
    <t>Roosevelt ES</t>
  </si>
  <si>
    <t>Parker ES</t>
  </si>
  <si>
    <t>Smith ES</t>
  </si>
  <si>
    <t>Isaacs ES</t>
  </si>
  <si>
    <t>Emerson ES</t>
  </si>
  <si>
    <t>Longfellow ES</t>
  </si>
  <si>
    <t>Peck ES</t>
  </si>
  <si>
    <t>Hilliard ES</t>
  </si>
  <si>
    <t>Kennedy ES</t>
  </si>
  <si>
    <t>Hartsfield ES</t>
  </si>
  <si>
    <t>Cook ES</t>
  </si>
  <si>
    <t>Reynolds ES</t>
  </si>
  <si>
    <t>Halpin ECC</t>
  </si>
  <si>
    <t>Durham ES</t>
  </si>
  <si>
    <t>Burrus ES</t>
  </si>
  <si>
    <t>Henderson NQ ES</t>
  </si>
  <si>
    <t>date</t>
  </si>
  <si>
    <t>ECE-Enrolled</t>
  </si>
  <si>
    <t>Burnet ES</t>
  </si>
  <si>
    <t>Durkee ES</t>
  </si>
  <si>
    <t>Lewis ES</t>
  </si>
  <si>
    <t>Oak Forest ES</t>
  </si>
  <si>
    <t>River Oaks ES</t>
  </si>
  <si>
    <t>Travis ES</t>
  </si>
  <si>
    <t>R D S P D</t>
  </si>
  <si>
    <t>Reagan Ed Ctr PK-8</t>
  </si>
  <si>
    <t>EE</t>
  </si>
  <si>
    <t>PK3</t>
  </si>
  <si>
    <t>PK4</t>
  </si>
  <si>
    <t>Sum</t>
  </si>
  <si>
    <t>Be0videz ES</t>
  </si>
  <si>
    <t>Marshall ES</t>
  </si>
  <si>
    <t>Mc0mara ES</t>
  </si>
  <si>
    <t>Tijeri0 ES</t>
  </si>
  <si>
    <t>Starting assumptions</t>
  </si>
  <si>
    <t>For each 1 identified PK teacher:</t>
  </si>
  <si>
    <t>Assume 22 initially</t>
  </si>
  <si>
    <t>If HEAD START, subtract 4</t>
  </si>
  <si>
    <t>If ECSE and/or PK/KG split, assume 11</t>
  </si>
  <si>
    <t>If NES, assume 20</t>
  </si>
  <si>
    <t>Based on staffing shown on master schedule, plus enrollment shown for Current Date (all ADA)</t>
  </si>
  <si>
    <t>Start Page &gt; PSCB Custom Reports &gt; Enrollment &gt; Enrollment - Current Date</t>
  </si>
  <si>
    <t>Start Page &gt; Reports &gt; Reports (Enterprise Reporting) &gt; Master Catalog with Counts - UAT</t>
  </si>
  <si>
    <t>Can compare against the "capping report" as well</t>
  </si>
  <si>
    <t xml:space="preserve">Start Page &gt; Reports &gt; District Reports &gt; Scheduling &gt; Homeroom Counts for Capping </t>
  </si>
  <si>
    <t>Range</t>
  </si>
  <si>
    <t>Dot Label</t>
  </si>
  <si>
    <t>Negative to 0</t>
  </si>
  <si>
    <t>Btw 1-4</t>
  </si>
  <si>
    <t>Btw 5-8</t>
  </si>
  <si>
    <t>Nine and up</t>
  </si>
  <si>
    <t>Ages Offered</t>
  </si>
  <si>
    <t>Dual Language Offered?</t>
  </si>
  <si>
    <t>Head Start Offered?</t>
  </si>
  <si>
    <t>ECSE Offered?</t>
  </si>
  <si>
    <t>PK4 Only</t>
  </si>
  <si>
    <t>None</t>
  </si>
  <si>
    <t>No</t>
  </si>
  <si>
    <t>Yes</t>
  </si>
  <si>
    <t>Both PK3 and PK4</t>
  </si>
  <si>
    <t>Arabic</t>
  </si>
  <si>
    <t>Spanish</t>
  </si>
  <si>
    <t>Mandarin Chinese</t>
  </si>
  <si>
    <t>French</t>
  </si>
  <si>
    <t>ECSE Only</t>
  </si>
  <si>
    <t>shortName</t>
  </si>
  <si>
    <t>NES Status</t>
  </si>
  <si>
    <t>Unit</t>
  </si>
  <si>
    <t>Administrative Feeder School</t>
  </si>
  <si>
    <t>Administrative Feeder Abbr</t>
  </si>
  <si>
    <t>Austin HS</t>
  </si>
  <si>
    <t>B1</t>
  </si>
  <si>
    <t>Austin</t>
  </si>
  <si>
    <t>AUS</t>
  </si>
  <si>
    <t>Bellaire HS</t>
  </si>
  <si>
    <t>D1</t>
  </si>
  <si>
    <t>Bellaire</t>
  </si>
  <si>
    <t>BEL</t>
  </si>
  <si>
    <t>Northside HS</t>
  </si>
  <si>
    <t>B2</t>
  </si>
  <si>
    <t>Northside</t>
  </si>
  <si>
    <t>NSD</t>
  </si>
  <si>
    <t>Furr HS</t>
  </si>
  <si>
    <t>NES Aligned</t>
  </si>
  <si>
    <t>Furr</t>
  </si>
  <si>
    <t>FUR</t>
  </si>
  <si>
    <t>Jones HS</t>
  </si>
  <si>
    <t>C1</t>
  </si>
  <si>
    <t>Worthing</t>
  </si>
  <si>
    <t>WOR</t>
  </si>
  <si>
    <t>Kashmere HS</t>
  </si>
  <si>
    <t>NES</t>
  </si>
  <si>
    <t>A3</t>
  </si>
  <si>
    <t>Kashmere</t>
  </si>
  <si>
    <t>KAS</t>
  </si>
  <si>
    <t>Lamar HS</t>
  </si>
  <si>
    <t>B3</t>
  </si>
  <si>
    <t>Lamar</t>
  </si>
  <si>
    <t>LAM</t>
  </si>
  <si>
    <t>Wisdom HS</t>
  </si>
  <si>
    <t>D3</t>
  </si>
  <si>
    <t>Wisdom</t>
  </si>
  <si>
    <t>WIS</t>
  </si>
  <si>
    <t>Madison HS</t>
  </si>
  <si>
    <t>Madison</t>
  </si>
  <si>
    <t>MAD</t>
  </si>
  <si>
    <t>Milby HS</t>
  </si>
  <si>
    <t>C3</t>
  </si>
  <si>
    <t>Milby</t>
  </si>
  <si>
    <t>MIL</t>
  </si>
  <si>
    <t>Heights HS</t>
  </si>
  <si>
    <t>Heights</t>
  </si>
  <si>
    <t>HTS</t>
  </si>
  <si>
    <t>Community Services</t>
  </si>
  <si>
    <t>Sterling HS</t>
  </si>
  <si>
    <t>C2</t>
  </si>
  <si>
    <t>Sterling</t>
  </si>
  <si>
    <t>STR</t>
  </si>
  <si>
    <t>Waltrip HS</t>
  </si>
  <si>
    <t>A1</t>
  </si>
  <si>
    <t>Waltrip</t>
  </si>
  <si>
    <t>WAL</t>
  </si>
  <si>
    <t>Washington HS</t>
  </si>
  <si>
    <t>A2</t>
  </si>
  <si>
    <t>Washington BT</t>
  </si>
  <si>
    <t>BTW</t>
  </si>
  <si>
    <t>Westbury HS</t>
  </si>
  <si>
    <t>D2</t>
  </si>
  <si>
    <t>Westbury</t>
  </si>
  <si>
    <t>WSB</t>
  </si>
  <si>
    <t>Wheatley HS</t>
  </si>
  <si>
    <t>Wheatley</t>
  </si>
  <si>
    <t>WHT</t>
  </si>
  <si>
    <t>Worthing HS</t>
  </si>
  <si>
    <t>Yates HS</t>
  </si>
  <si>
    <t>Yates</t>
  </si>
  <si>
    <t>YTS</t>
  </si>
  <si>
    <t>Sharpstown HS</t>
  </si>
  <si>
    <t>Sharpstown</t>
  </si>
  <si>
    <t>SHP</t>
  </si>
  <si>
    <t>Scarborough HS</t>
  </si>
  <si>
    <t>Scarborough</t>
  </si>
  <si>
    <t>SCA</t>
  </si>
  <si>
    <t>Kinder HSPVA</t>
  </si>
  <si>
    <t>DeBakey HS</t>
  </si>
  <si>
    <t>Chavez HS</t>
  </si>
  <si>
    <t>Chavez</t>
  </si>
  <si>
    <t>CHA</t>
  </si>
  <si>
    <t>HSLJ</t>
  </si>
  <si>
    <t>Westside HS</t>
  </si>
  <si>
    <t>Westside</t>
  </si>
  <si>
    <t>WST</t>
  </si>
  <si>
    <t>Rogers T H</t>
  </si>
  <si>
    <t>Attucks MS</t>
  </si>
  <si>
    <t>Black MS</t>
  </si>
  <si>
    <t>Burbank MS</t>
  </si>
  <si>
    <t>Houston MSTC</t>
  </si>
  <si>
    <t>HOU</t>
  </si>
  <si>
    <t>Cullen MS</t>
  </si>
  <si>
    <t>Deady MS</t>
  </si>
  <si>
    <t>Edison MS</t>
  </si>
  <si>
    <t>Fonville MS</t>
  </si>
  <si>
    <t>Clifton MS</t>
  </si>
  <si>
    <t>Hamilton MS</t>
  </si>
  <si>
    <t>Holland MS</t>
  </si>
  <si>
    <t>Hartman MS</t>
  </si>
  <si>
    <t>Henry MS</t>
  </si>
  <si>
    <t>Hogg MS</t>
  </si>
  <si>
    <t>Navarro MS</t>
  </si>
  <si>
    <t>Meyerland MS</t>
  </si>
  <si>
    <t>Welch MS</t>
  </si>
  <si>
    <t>Lanier MS</t>
  </si>
  <si>
    <t>Long Acad</t>
  </si>
  <si>
    <t>Revere MS</t>
  </si>
  <si>
    <t>Marshall MS</t>
  </si>
  <si>
    <t>McReynolds MS</t>
  </si>
  <si>
    <t>Pershing MS</t>
  </si>
  <si>
    <t>Tanglewood MS</t>
  </si>
  <si>
    <t>SOAR Center</t>
  </si>
  <si>
    <t>Chrysalis MS</t>
  </si>
  <si>
    <t>Fondren MS</t>
  </si>
  <si>
    <t>Lawson MS</t>
  </si>
  <si>
    <t>Thomas MS</t>
  </si>
  <si>
    <t>Fleming MS</t>
  </si>
  <si>
    <t>Key MS</t>
  </si>
  <si>
    <t>Rice School PK-8</t>
  </si>
  <si>
    <t>Sharpstown Intl</t>
  </si>
  <si>
    <t>Williams MS</t>
  </si>
  <si>
    <t>HCC Lifeskills</t>
  </si>
  <si>
    <t>Stevenson MS</t>
  </si>
  <si>
    <t>West Briar MS</t>
  </si>
  <si>
    <t>TCAH</t>
  </si>
  <si>
    <t>N/A</t>
  </si>
  <si>
    <t>Sugar Grove MS</t>
  </si>
  <si>
    <t>BCM Biotech Acad at Rusk</t>
  </si>
  <si>
    <t>Eastwood Acad HS</t>
  </si>
  <si>
    <t>North Houston EC HS</t>
  </si>
  <si>
    <t>Houston MSTC HS</t>
  </si>
  <si>
    <t>Mount Carmel Acad HS</t>
  </si>
  <si>
    <t>JJAEP</t>
  </si>
  <si>
    <t>ENERGIZED FOR STEM ACADEMY HS</t>
  </si>
  <si>
    <t>Carnegie HS</t>
  </si>
  <si>
    <t>Challenge EC HS</t>
  </si>
  <si>
    <t>Liberty HS</t>
  </si>
  <si>
    <t>Pin Oak MS</t>
  </si>
  <si>
    <t>Ortiz MS</t>
  </si>
  <si>
    <t>Las Americas MS</t>
  </si>
  <si>
    <t>Energized MS</t>
  </si>
  <si>
    <t>East EC HS</t>
  </si>
  <si>
    <t>HAIS HS</t>
  </si>
  <si>
    <t>Harper DAEP</t>
  </si>
  <si>
    <t>Energized ES</t>
  </si>
  <si>
    <t>Tinsley ES</t>
  </si>
  <si>
    <t>ENERGIZED FOR STEM ACADEMY MS</t>
  </si>
  <si>
    <t>Neff ES</t>
  </si>
  <si>
    <t>Secondary DAEP</t>
  </si>
  <si>
    <t>High School Ahead Acad MS</t>
  </si>
  <si>
    <t>Leland YMCPA</t>
  </si>
  <si>
    <t>YWCPA</t>
  </si>
  <si>
    <t>DAEP EL</t>
  </si>
  <si>
    <t>Baylor College MS</t>
  </si>
  <si>
    <t>Energy Inst HS</t>
  </si>
  <si>
    <t>North Forest</t>
  </si>
  <si>
    <t>NOF</t>
  </si>
  <si>
    <t>Forest Brook MS</t>
  </si>
  <si>
    <t>North Forest HS</t>
  </si>
  <si>
    <t>Shadydale ES</t>
  </si>
  <si>
    <t>Middle College HS - Gulfton</t>
  </si>
  <si>
    <t>Middle College HS - Fraga</t>
  </si>
  <si>
    <t>South EC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</si>
</sst>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u/>
      <sz val="11"/>
      <color theme="1"/>
      <name val="Arial"/>
      <family val="2"/>
    </font>
    <font>
      <i/>
      <sz val="11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i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14">
    <xf numFmtId="0" fontId="0" fillId="0" borderId="0"/>
    <xf numFmtId="0" fontId="13" fillId="0" borderId="0" applyNumberFormat="0" applyFill="0" applyBorder="0" applyAlignment="0" applyProtection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8" borderId="0" applyNumberFormat="0" applyBorder="0" applyAlignment="0" applyProtection="0"/>
    <xf numFmtId="0" fontId="2" fillId="0" borderId="0"/>
    <xf numFmtId="0" fontId="1" fillId="0" borderId="0"/>
  </cellStyleXfs>
  <cellXfs count="75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2" borderId="1" xfId="0" applyFont="1" applyFill="1" applyBorder="1" applyAlignment="1">
      <alignment wrapText="1"/>
    </xf>
    <xf numFmtId="0" fontId="18" fillId="2" borderId="2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2" borderId="1" xfId="0" applyFont="1" applyFill="1" applyBorder="1"/>
    <xf numFmtId="0" fontId="18" fillId="2" borderId="2" xfId="0" applyFont="1" applyFill="1" applyBorder="1"/>
    <xf numFmtId="0" fontId="23" fillId="0" borderId="0" xfId="1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2" fillId="0" borderId="0" xfId="0" applyFont="1"/>
    <xf numFmtId="0" fontId="13" fillId="0" borderId="0" xfId="1"/>
    <xf numFmtId="0" fontId="12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/>
    <xf numFmtId="0" fontId="27" fillId="0" borderId="0" xfId="0" applyFont="1"/>
    <xf numFmtId="0" fontId="28" fillId="0" borderId="0" xfId="0" applyFont="1"/>
    <xf numFmtId="0" fontId="11" fillId="0" borderId="0" xfId="2"/>
    <xf numFmtId="14" fontId="11" fillId="0" borderId="0" xfId="2" applyNumberFormat="1"/>
    <xf numFmtId="0" fontId="15" fillId="0" borderId="0" xfId="0" applyFont="1" applyAlignment="1">
      <alignment horizontal="center"/>
    </xf>
    <xf numFmtId="0" fontId="1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3"/>
    <xf numFmtId="22" fontId="10" fillId="0" borderId="0" xfId="3" applyNumberFormat="1"/>
    <xf numFmtId="14" fontId="10" fillId="0" borderId="0" xfId="3" applyNumberFormat="1" applyAlignment="1">
      <alignment horizontal="left"/>
    </xf>
    <xf numFmtId="0" fontId="10" fillId="0" borderId="0" xfId="3" applyAlignment="1">
      <alignment horizontal="left"/>
    </xf>
    <xf numFmtId="0" fontId="10" fillId="0" borderId="0" xfId="0" applyFont="1"/>
    <xf numFmtId="0" fontId="24" fillId="0" borderId="0" xfId="0" applyFont="1" applyAlignment="1">
      <alignment horizontal="left" vertical="center" indent="1"/>
    </xf>
    <xf numFmtId="0" fontId="29" fillId="0" borderId="0" xfId="0" applyFont="1"/>
    <xf numFmtId="0" fontId="10" fillId="0" borderId="0" xfId="0" applyFont="1" applyAlignment="1">
      <alignment horizontal="center"/>
    </xf>
    <xf numFmtId="14" fontId="9" fillId="0" borderId="0" xfId="4" applyNumberFormat="1"/>
    <xf numFmtId="0" fontId="9" fillId="0" borderId="0" xfId="4"/>
    <xf numFmtId="0" fontId="30" fillId="3" borderId="0" xfId="0" applyFont="1" applyFill="1" applyAlignment="1">
      <alignment horizontal="center"/>
    </xf>
    <xf numFmtId="0" fontId="8" fillId="0" borderId="0" xfId="5"/>
    <xf numFmtId="14" fontId="8" fillId="0" borderId="0" xfId="5" applyNumberFormat="1"/>
    <xf numFmtId="14" fontId="28" fillId="0" borderId="0" xfId="0" applyNumberFormat="1" applyFont="1" applyAlignment="1">
      <alignment horizontal="left"/>
    </xf>
    <xf numFmtId="0" fontId="28" fillId="0" borderId="0" xfId="0" applyFont="1" applyAlignment="1">
      <alignment horizontal="left"/>
    </xf>
    <xf numFmtId="0" fontId="7" fillId="0" borderId="0" xfId="0" applyFont="1"/>
    <xf numFmtId="0" fontId="7" fillId="0" borderId="0" xfId="6"/>
    <xf numFmtId="14" fontId="7" fillId="0" borderId="0" xfId="6" applyNumberForma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6" fillId="0" borderId="0" xfId="7"/>
    <xf numFmtId="14" fontId="6" fillId="0" borderId="0" xfId="7" applyNumberFormat="1"/>
    <xf numFmtId="0" fontId="15" fillId="5" borderId="0" xfId="0" applyFont="1" applyFill="1"/>
    <xf numFmtId="0" fontId="5" fillId="0" borderId="0" xfId="8"/>
    <xf numFmtId="14" fontId="5" fillId="0" borderId="0" xfId="8" applyNumberFormat="1"/>
    <xf numFmtId="0" fontId="14" fillId="6" borderId="0" xfId="0" applyFont="1" applyFill="1" applyAlignment="1">
      <alignment horizontal="center"/>
    </xf>
    <xf numFmtId="0" fontId="14" fillId="6" borderId="0" xfId="0" applyFont="1" applyFill="1"/>
    <xf numFmtId="0" fontId="4" fillId="0" borderId="0" xfId="9"/>
    <xf numFmtId="22" fontId="4" fillId="0" borderId="0" xfId="9" applyNumberFormat="1"/>
    <xf numFmtId="0" fontId="4" fillId="0" borderId="0" xfId="0" applyFont="1"/>
    <xf numFmtId="0" fontId="3" fillId="0" borderId="0" xfId="10"/>
    <xf numFmtId="14" fontId="3" fillId="0" borderId="0" xfId="10" applyNumberFormat="1"/>
    <xf numFmtId="0" fontId="15" fillId="7" borderId="0" xfId="0" applyFont="1" applyFill="1"/>
    <xf numFmtId="0" fontId="2" fillId="0" borderId="0" xfId="12"/>
    <xf numFmtId="22" fontId="2" fillId="0" borderId="0" xfId="12" applyNumberFormat="1"/>
    <xf numFmtId="0" fontId="2" fillId="8" borderId="0" xfId="11"/>
    <xf numFmtId="0" fontId="1" fillId="0" borderId="0" xfId="13"/>
    <xf numFmtId="22" fontId="1" fillId="0" borderId="0" xfId="13" applyNumberFormat="1"/>
    <xf numFmtId="0" fontId="14" fillId="9" borderId="0" xfId="0" applyFont="1" applyFill="1" applyAlignment="1">
      <alignment horizontal="center"/>
    </xf>
    <xf numFmtId="0" fontId="14" fillId="9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/>
  </cellXfs>
  <cellStyles count="14">
    <cellStyle name="20% - Accent2" xfId="11" builtinId="34"/>
    <cellStyle name="Hyperlink" xfId="1" builtinId="8"/>
    <cellStyle name="Normal" xfId="0" builtinId="0"/>
    <cellStyle name="Normal 10" xfId="10" xr:uid="{ED48BB5B-B9E2-4C21-9036-A17643EB97F1}"/>
    <cellStyle name="Normal 11" xfId="12" xr:uid="{40DB3438-7EA7-4D97-9319-99F1850575C1}"/>
    <cellStyle name="Normal 12" xfId="13" xr:uid="{6C965666-DD71-4AAF-9FE9-88B77218CC72}"/>
    <cellStyle name="Normal 2" xfId="2" xr:uid="{D819EC57-386A-4371-BE73-4F0589411224}"/>
    <cellStyle name="Normal 3" xfId="3" xr:uid="{C7CBCC9C-C259-4D99-A59B-63C08FB9116E}"/>
    <cellStyle name="Normal 4" xfId="4" xr:uid="{EC2F912A-7470-4A31-9B20-003E9C7211AF}"/>
    <cellStyle name="Normal 5" xfId="5" xr:uid="{6F80985E-802C-4A9B-823C-305103CD1CA1}"/>
    <cellStyle name="Normal 6" xfId="6" xr:uid="{7325974E-4FC7-4CCA-95E8-FB78A7089D19}"/>
    <cellStyle name="Normal 7" xfId="7" xr:uid="{7CB3D25B-7F73-4221-85D9-F90E05D00B20}"/>
    <cellStyle name="Normal 8" xfId="8" xr:uid="{C558A22F-3F5E-4AD8-AD0D-297636BD8B80}"/>
    <cellStyle name="Normal 9" xfId="9" xr:uid="{5A713492-1983-4B82-AF19-ECDB10EF8A3E}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alignment wrapText="1"/>
    </dxf>
    <dxf>
      <alignment wrapText="1"/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  <name val="Arial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sz val="10"/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customXml" Target="../customXml/item3.xml"/><Relationship Id="rId21" Type="http://schemas.openxmlformats.org/officeDocument/2006/relationships/pivotCacheDefinition" Target="pivotCache/pivotCacheDefinition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styles" Target="styles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theme" Target="theme/theme1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ce, Lauren E" id="{B80293A4-1BFD-4DE1-BE9A-C29382B08363}" userId="S::LPRICE5@houstonisd.org::8c91b52f-c822-4ea1-9d79-51dfc790e6b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183.760765046296" createdVersion="8" refreshedVersion="8" minRefreshableVersion="3" recordCount="166" xr:uid="{5A44C008-3282-4B50-B92A-81ED51E960AC}">
  <cacheSource type="worksheet">
    <worksheetSource ref="A1:F167" sheet="Wide_Seats_Margins"/>
  </cacheSource>
  <cacheFields count="6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Central"/>
        <s v="South"/>
        <s v="West"/>
        <s v="North"/>
      </sharedItems>
    </cacheField>
    <cacheField name="schName" numFmtId="0">
      <sharedItems count="166">
        <s v="Gregory-Lincoln PK-8"/>
        <s v="Alcott ES"/>
        <s v="Almeda ES"/>
        <s v="Anderson ES"/>
        <s v="Atherton ES"/>
        <s v="Barrick ES"/>
        <s v="Bastian ES"/>
        <s v="Berry ES"/>
        <s v="Blackshear ES"/>
        <s v="Bonham ES"/>
        <s v="Bonner ES"/>
        <s v="Paige ES"/>
        <s v="Braeburn ES"/>
        <s v="Durham ES"/>
        <s v="Briargrove ES"/>
        <s v="Briscoe ES"/>
        <s v="Brookline ES"/>
        <s v="Browning ES"/>
        <s v="Bruce ES"/>
        <s v="Burbank ES"/>
        <s v="Codwell ES"/>
        <s v="Burrus ES"/>
        <s v="Woodson"/>
        <s v="Lyons ES"/>
        <s v="Condit ES"/>
        <s v="Halpin ECC"/>
        <s v="Coop ES"/>
        <s v="Cornelius ES"/>
        <s v="Crockett ES"/>
        <s v="Cunningham ES"/>
        <s v="De Chaumes ES"/>
        <s v="DeZavala ES"/>
        <s v="Dogan ES"/>
        <s v="Eliot ES"/>
        <s v="Elrod ES"/>
        <s v="Emerson ES"/>
        <s v="Bell ES"/>
        <s v="Field ES"/>
        <s v="Fondren ES"/>
        <s v="Foster ES"/>
        <s v="Franklin ES"/>
        <s v="Frost ES"/>
        <s v="Garden Oaks"/>
        <s v="Garden Villas ES"/>
        <s v="Golfcrest ES"/>
        <s v="Gregg ES"/>
        <s v="Harris JR ES"/>
        <s v="Harris RP ES"/>
        <s v="Hartsfield ES"/>
        <s v="Harvard ES"/>
        <s v="Helms ES"/>
        <s v="Henderson JP ES"/>
        <s v="Henderson NQ ES"/>
        <s v="Herod ES"/>
        <s v="Highland Heights ES"/>
        <s v="Hobby ES"/>
        <s v="Horn ES"/>
        <s v="McGowen ES"/>
        <s v="Isaacs ES"/>
        <s v="Janowski ES"/>
        <s v="Jefferson ES"/>
        <s v="Kashmere Gardens ES"/>
        <s v="Robinson ES"/>
        <s v="Kelso ES"/>
        <s v="Kennedy ES"/>
        <s v="Kolter ES"/>
        <s v="Lantrip ES"/>
        <s v="Lockhart ES"/>
        <s v="Longfellow ES"/>
        <s v="Looscan ES"/>
        <s v="Love ES"/>
        <s v="Lovett ES"/>
        <s v="MacGregor ES"/>
        <s v="Mading ES"/>
        <s v="Memorial ES"/>
        <s v="Montgomery ES"/>
        <s v="Neff ECC"/>
        <s v="Northline ES"/>
        <s v="Oates ES"/>
        <s v="Osborne ES"/>
        <s v="Park Place ES"/>
        <s v="Parker ES"/>
        <s v="Patterson ES"/>
        <s v="Peck ES"/>
        <s v="Pilgrim  Acad"/>
        <s v="Piney Point ES"/>
        <s v="Pleasantville ES"/>
        <s v="Poe ES"/>
        <s v="Port Houston ES"/>
        <s v="Pugh ES"/>
        <s v="Red ES"/>
        <s v="Reynolds ES"/>
        <s v="McNamara ES"/>
        <s v="Roberts ES"/>
        <s v="Roosevelt ES"/>
        <s v="Ross ES"/>
        <s v="Rucker ES"/>
        <s v="Scarborough ES"/>
        <s v="Shearn ES"/>
        <s v="Sherman ES"/>
        <s v="Sinclair ES"/>
        <s v="Smith ES"/>
        <s v="Thompson ES"/>
        <s v="Southmayd ES"/>
        <s v="Stevens ES"/>
        <s v="Young ES"/>
        <s v="Sutton ES"/>
        <s v="Twain ES"/>
        <s v="Wainwright ES"/>
        <s v="Walnut Bend ES"/>
        <s v="Wesley ES"/>
        <s v="West University ES"/>
        <s v="Wharton K-8"/>
        <s v="Whidby ES"/>
        <s v="Whittier ES"/>
        <s v="Baker Montessori"/>
        <s v="Windsor Village ES"/>
        <s v="Grissom ES"/>
        <s v="Law ES"/>
        <s v="Mitchell ES"/>
        <s v="Petersen ES"/>
        <s v="White E ES"/>
        <s v="Benbrook ES"/>
        <s v="Scroggins ES"/>
        <s v="Foerster ES"/>
        <s v="Ashford ES"/>
        <s v="Askew ES"/>
        <s v="Bush ES"/>
        <s v="Shadowbriar ES"/>
        <s v="Tijerina ES"/>
        <s v="Sanchez ES"/>
        <s v="Garcia ES"/>
        <s v="Valley West ES"/>
        <s v="Herrera ES"/>
        <s v="Cage ES"/>
        <s v="Martinez C ES"/>
        <s v="Crespo ES"/>
        <s v="Gallegos ES"/>
        <s v="Carrillo ES"/>
        <s v="Benavidez ES"/>
        <s v="Davila ES"/>
        <s v="Martinez R ES"/>
        <s v="Milne ES"/>
        <s v="Briarmeadow"/>
        <s v="Energized ECC"/>
        <s v="Farias ECC"/>
        <s v="School at St. George ES"/>
        <s v="Mistral ECC"/>
        <s v="MLK ECC"/>
        <s v="Laurenzo ECC"/>
        <s v="Cook ES"/>
        <s v="Moreno ES"/>
        <s v="Bellfort ECC"/>
        <s v="Gross ES"/>
        <s v="Rodriguez ES"/>
        <s v="Seguin ES"/>
        <s v="DeAnda ES"/>
        <s v="Ketelsen ES"/>
        <s v="Hines-Caldwell ES"/>
        <s v="Daily ES"/>
        <s v="Mandarin Immersion Magnet"/>
        <s v="Fonwood ECC"/>
        <s v="Hilliard ES"/>
        <s v="Elmore ES"/>
        <s v="Arabic Immersion"/>
        <s v="White M ES"/>
      </sharedItems>
    </cacheField>
    <cacheField name="Est Seats LPRICE5" numFmtId="0">
      <sharedItems containsSemiMixedTypes="0" containsString="0" containsNumber="1" containsInteger="1" minValue="11" maxValue="390" count="51">
        <n v="55"/>
        <n v="53"/>
        <n v="110"/>
        <n v="83"/>
        <n v="80"/>
        <n v="72"/>
        <n v="122"/>
        <n v="73"/>
        <n v="90"/>
        <n v="93"/>
        <n v="60"/>
        <n v="44"/>
        <n v="33"/>
        <n v="91"/>
        <n v="84"/>
        <n v="88"/>
        <n v="54"/>
        <n v="86"/>
        <n v="236"/>
        <n v="121"/>
        <n v="40"/>
        <n v="138"/>
        <n v="77"/>
        <n v="76"/>
        <n v="66"/>
        <n v="99"/>
        <n v="82"/>
        <n v="74"/>
        <n v="199"/>
        <n v="42"/>
        <n v="71"/>
        <n v="200"/>
        <n v="11"/>
        <n v="105"/>
        <n v="79"/>
        <n v="102"/>
        <n v="22"/>
        <n v="62"/>
        <n v="144"/>
        <n v="132"/>
        <n v="65"/>
        <n v="176"/>
        <n v="385"/>
        <n v="363"/>
        <n v="273"/>
        <n v="198"/>
        <n v="187"/>
        <n v="51"/>
        <n v="390"/>
        <n v="100"/>
        <n v="20"/>
      </sharedItems>
    </cacheField>
    <cacheField name="ECE-Enrolled-14sep2023" numFmtId="0">
      <sharedItems containsSemiMixedTypes="0" containsString="0" containsNumber="1" containsInteger="1" minValue="5" maxValue="411"/>
    </cacheField>
    <cacheField name="Difference14Sep" numFmtId="0">
      <sharedItems containsSemiMixedTypes="0" containsString="0" containsNumber="1" containsInteger="1" minValue="-71" maxValue="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195.712752546293" createdVersion="8" refreshedVersion="8" minRefreshableVersion="3" recordCount="166" xr:uid="{C9667A11-5E70-41BB-AA69-97851EBCAFFD}">
  <cacheSource type="worksheet">
    <worksheetSource ref="A1:N167" sheet="Wide_Seats_Margins"/>
  </cacheSource>
  <cacheFields count="14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West"/>
        <s v="North"/>
        <s v="South"/>
        <s v="Central"/>
      </sharedItems>
    </cacheField>
    <cacheField name="schName" numFmtId="0">
      <sharedItems count="166">
        <s v="Energized ECC"/>
        <s v="Lyons ES"/>
        <s v="Askew ES"/>
        <s v="MLK ECC"/>
        <s v="Neff ECC"/>
        <s v="Laurenzo ECC"/>
        <s v="Rodriguez ES"/>
        <s v="Fonwood ECC"/>
        <s v="Barrick ES"/>
        <s v="Frost ES"/>
        <s v="DeAnda ES"/>
        <s v="Daily ES"/>
        <s v="Briargrove ES"/>
        <s v="Hobby ES"/>
        <s v="Farias ECC"/>
        <s v="Thompson ES"/>
        <s v="Elmore ES"/>
        <s v="MacGregor ES"/>
        <s v="Braeburn ES"/>
        <s v="Anderson ES"/>
        <s v="Mading ES"/>
        <s v="Northline ES"/>
        <s v="Southmayd ES"/>
        <s v="Wesley ES"/>
        <s v="Oates ES"/>
        <s v="Baker Montessori"/>
        <s v="Benavidez ES"/>
        <s v="Bastian ES"/>
        <s v="McGowen ES"/>
        <s v="Montgomery ES"/>
        <s v="Tijerina ES"/>
        <s v="Gregory-Lincoln PK-8"/>
        <s v="Bonham ES"/>
        <s v="Kelso ES"/>
        <s v="Pleasantville ES"/>
        <s v="West University ES"/>
        <s v="Law ES"/>
        <s v="Bush ES"/>
        <s v="Coop ES"/>
        <s v="Fondren ES"/>
        <s v="Robinson ES"/>
        <s v="Sutton ES"/>
        <s v="Grissom ES"/>
        <s v="Gallegos ES"/>
        <s v="De Chaumes ES"/>
        <s v="Whittier ES"/>
        <s v="Burbank ES"/>
        <s v="Codwell ES"/>
        <s v="Henderson JP ES"/>
        <s v="Piney Point ES"/>
        <s v="Mitchell ES"/>
        <s v="Condit ES"/>
        <s v="Crockett ES"/>
        <s v="Herod ES"/>
        <s v="Bellfort ECC"/>
        <s v="Gross ES"/>
        <s v="Woodson"/>
        <s v="Sanchez ES"/>
        <s v="Briscoe ES"/>
        <s v="Brookline ES"/>
        <s v="Harris JR ES"/>
        <s v="Harris RP ES"/>
        <s v="Kolter ES"/>
        <s v="Davila ES"/>
        <s v="Mandarin Immersion Magnet"/>
        <s v="Almeda ES"/>
        <s v="Bell ES"/>
        <s v="Scarborough ES"/>
        <s v="Walnut Bend ES"/>
        <s v="Briarmeadow"/>
        <s v="Franklin ES"/>
        <s v="Pilgrim  Acad"/>
        <s v="Shearn ES"/>
        <s v="Wharton K-8"/>
        <s v="Carrillo ES"/>
        <s v="Dogan ES"/>
        <s v="Foster ES"/>
        <s v="Garden Oaks"/>
        <s v="Horn ES"/>
        <s v="Crespo ES"/>
        <s v="Milne ES"/>
        <s v="Garden Villas ES"/>
        <s v="White E ES"/>
        <s v="Valley West ES"/>
        <s v="Atherton ES"/>
        <s v="Lovett ES"/>
        <s v="Park Place ES"/>
        <s v="Red ES"/>
        <s v="Roberts ES"/>
        <s v="Looscan ES"/>
        <s v="Twain ES"/>
        <s v="Field ES"/>
        <s v="Gregg ES"/>
        <s v="Helms ES"/>
        <s v="Sherman ES"/>
        <s v="Windsor Village ES"/>
        <s v="Benbrook ES"/>
        <s v="Moreno ES"/>
        <s v="Bonner ES"/>
        <s v="Harvard ES"/>
        <s v="Stevens ES"/>
        <s v="Petersen ES"/>
        <s v="Garcia ES"/>
        <s v="White M ES"/>
        <s v="Cunningham ES"/>
        <s v="DeZavala ES"/>
        <s v="Ross ES"/>
        <s v="Scroggins ES"/>
        <s v="Paige ES"/>
        <s v="Bruce ES"/>
        <s v="Highland Heights ES"/>
        <s v="Osborne ES"/>
        <s v="School at St. George ES"/>
        <s v="Jefferson ES"/>
        <s v="Kashmere Gardens ES"/>
        <s v="Patterson ES"/>
        <s v="Port Houston ES"/>
        <s v="Rucker ES"/>
        <s v="Martinez C ES"/>
        <s v="Alcott ES"/>
        <s v="Lockhart ES"/>
        <s v="Memorial ES"/>
        <s v="Martinez R ES"/>
        <s v="Mistral ECC"/>
        <s v="Browning ES"/>
        <s v="Janowski ES"/>
        <s v="Pugh ES"/>
        <s v="McNamara ES"/>
        <s v="Whidby ES"/>
        <s v="Shadowbriar ES"/>
        <s v="Seguin ES"/>
        <s v="Ketelsen ES"/>
        <s v="Poe ES"/>
        <s v="Young ES"/>
        <s v="Herrera ES"/>
        <s v="Arabic Immersion"/>
        <s v="Golfcrest ES"/>
        <s v="Foerster ES"/>
        <s v="Blackshear ES"/>
        <s v="Elrod ES"/>
        <s v="Emerson ES"/>
        <s v="Wainwright ES"/>
        <s v="Isaacs ES"/>
        <s v="Sinclair ES"/>
        <s v="Ashford ES"/>
        <s v="Cage ES"/>
        <s v="Eliot ES"/>
        <s v="Lantrip ES"/>
        <s v="Cornelius ES"/>
        <s v="Roosevelt ES"/>
        <s v="Smith ES"/>
        <s v="Hines-Caldwell ES"/>
        <s v="Longfellow ES"/>
        <s v="Parker ES"/>
        <s v="Peck ES"/>
        <s v="Berry ES"/>
        <s v="Love ES"/>
        <s v="Kennedy ES"/>
        <s v="Hartsfield ES"/>
        <s v="Cook ES"/>
        <s v="Halpin ECC"/>
        <s v="Reynolds ES"/>
        <s v="Hilliard ES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195.713845486112" createdVersion="8" refreshedVersion="8" minRefreshableVersion="3" recordCount="166" xr:uid="{5C1CA2D8-0F53-4793-9A92-81CADC1D767A}">
  <cacheSource type="worksheet">
    <worksheetSource ref="A1:R167" sheet="Wide_Seats_Margins"/>
  </cacheSource>
  <cacheFields count="18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West"/>
        <s v="North"/>
        <s v="South"/>
        <s v="Central"/>
      </sharedItems>
    </cacheField>
    <cacheField name="schName" numFmtId="0">
      <sharedItems count="166">
        <s v="Energized ECC"/>
        <s v="Lyons ES"/>
        <s v="Askew ES"/>
        <s v="MLK ECC"/>
        <s v="Neff ECC"/>
        <s v="Laurenzo ECC"/>
        <s v="Rodriguez ES"/>
        <s v="Fonwood ECC"/>
        <s v="Barrick ES"/>
        <s v="Frost ES"/>
        <s v="DeAnda ES"/>
        <s v="Daily ES"/>
        <s v="Briargrove ES"/>
        <s v="Hobby ES"/>
        <s v="Farias ECC"/>
        <s v="Thompson ES"/>
        <s v="Elmore ES"/>
        <s v="MacGregor ES"/>
        <s v="Braeburn ES"/>
        <s v="Anderson ES"/>
        <s v="Mading ES"/>
        <s v="Northline ES"/>
        <s v="Southmayd ES"/>
        <s v="Wesley ES"/>
        <s v="Oates ES"/>
        <s v="Baker Montessori"/>
        <s v="Benavidez ES"/>
        <s v="Bastian ES"/>
        <s v="McGowen ES"/>
        <s v="Montgomery ES"/>
        <s v="Tijerina ES"/>
        <s v="Gregory-Lincoln PK-8"/>
        <s v="Bonham ES"/>
        <s v="Kelso ES"/>
        <s v="Pleasantville ES"/>
        <s v="West University ES"/>
        <s v="Law ES"/>
        <s v="Bush ES"/>
        <s v="Coop ES"/>
        <s v="Fondren ES"/>
        <s v="Robinson ES"/>
        <s v="Sutton ES"/>
        <s v="Grissom ES"/>
        <s v="Gallegos ES"/>
        <s v="De Chaumes ES"/>
        <s v="Whittier ES"/>
        <s v="Burbank ES"/>
        <s v="Codwell ES"/>
        <s v="Henderson JP ES"/>
        <s v="Piney Point ES"/>
        <s v="Mitchell ES"/>
        <s v="Condit ES"/>
        <s v="Crockett ES"/>
        <s v="Herod ES"/>
        <s v="Bellfort ECC"/>
        <s v="Gross ES"/>
        <s v="Woodson"/>
        <s v="Sanchez ES"/>
        <s v="Briscoe ES"/>
        <s v="Brookline ES"/>
        <s v="Harris JR ES"/>
        <s v="Harris RP ES"/>
        <s v="Kolter ES"/>
        <s v="Davila ES"/>
        <s v="Mandarin Immersion Magnet"/>
        <s v="Almeda ES"/>
        <s v="Bell ES"/>
        <s v="Scarborough ES"/>
        <s v="Walnut Bend ES"/>
        <s v="Briarmeadow"/>
        <s v="Franklin ES"/>
        <s v="Pilgrim  Acad"/>
        <s v="Shearn ES"/>
        <s v="Wharton K-8"/>
        <s v="Carrillo ES"/>
        <s v="Dogan ES"/>
        <s v="Foster ES"/>
        <s v="Garden Oaks"/>
        <s v="Horn ES"/>
        <s v="Crespo ES"/>
        <s v="Milne ES"/>
        <s v="Garden Villas ES"/>
        <s v="White E ES"/>
        <s v="Valley West ES"/>
        <s v="Atherton ES"/>
        <s v="Lovett ES"/>
        <s v="Park Place ES"/>
        <s v="Red ES"/>
        <s v="Roberts ES"/>
        <s v="Looscan ES"/>
        <s v="Twain ES"/>
        <s v="Field ES"/>
        <s v="Gregg ES"/>
        <s v="Helms ES"/>
        <s v="Sherman ES"/>
        <s v="Windsor Village ES"/>
        <s v="Benbrook ES"/>
        <s v="Moreno ES"/>
        <s v="Bonner ES"/>
        <s v="Harvard ES"/>
        <s v="Stevens ES"/>
        <s v="Petersen ES"/>
        <s v="Garcia ES"/>
        <s v="White M ES"/>
        <s v="Cunningham ES"/>
        <s v="DeZavala ES"/>
        <s v="Ross ES"/>
        <s v="Scroggins ES"/>
        <s v="Paige ES"/>
        <s v="Bruce ES"/>
        <s v="Highland Heights ES"/>
        <s v="Osborne ES"/>
        <s v="School at St. George ES"/>
        <s v="Jefferson ES"/>
        <s v="Kashmere Gardens ES"/>
        <s v="Patterson ES"/>
        <s v="Port Houston ES"/>
        <s v="Rucker ES"/>
        <s v="Martinez C ES"/>
        <s v="Alcott ES"/>
        <s v="Lockhart ES"/>
        <s v="Memorial ES"/>
        <s v="Martinez R ES"/>
        <s v="Mistral ECC"/>
        <s v="Browning ES"/>
        <s v="Janowski ES"/>
        <s v="Pugh ES"/>
        <s v="McNamara ES"/>
        <s v="Whidby ES"/>
        <s v="Shadowbriar ES"/>
        <s v="Seguin ES"/>
        <s v="Ketelsen ES"/>
        <s v="Poe ES"/>
        <s v="Young ES"/>
        <s v="Herrera ES"/>
        <s v="Arabic Immersion"/>
        <s v="Golfcrest ES"/>
        <s v="Foerster ES"/>
        <s v="Blackshear ES"/>
        <s v="Elrod ES"/>
        <s v="Emerson ES"/>
        <s v="Wainwright ES"/>
        <s v="Isaacs ES"/>
        <s v="Sinclair ES"/>
        <s v="Ashford ES"/>
        <s v="Cage ES"/>
        <s v="Eliot ES"/>
        <s v="Lantrip ES"/>
        <s v="Cornelius ES"/>
        <s v="Roosevelt ES"/>
        <s v="Smith ES"/>
        <s v="Hines-Caldwell ES"/>
        <s v="Longfellow ES"/>
        <s v="Parker ES"/>
        <s v="Peck ES"/>
        <s v="Berry ES"/>
        <s v="Love ES"/>
        <s v="Kennedy ES"/>
        <s v="Hartsfield ES"/>
        <s v="Cook ES"/>
        <s v="Halpin ECC"/>
        <s v="Reynolds ES"/>
        <s v="Hilliard ES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02.704472569443" createdVersion="8" refreshedVersion="8" minRefreshableVersion="3" recordCount="166" xr:uid="{36A5B8BC-2FCA-43E3-8A06-BF5C905504EB}">
  <cacheSource type="worksheet">
    <worksheetSource ref="A1:Z167" sheet="Wide_Seats_Margins"/>
  </cacheSource>
  <cacheFields count="26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North"/>
        <s v="Central"/>
        <s v="West"/>
        <s v="South"/>
      </sharedItems>
    </cacheField>
    <cacheField name="schName" numFmtId="0">
      <sharedItems count="166">
        <s v="Barrick ES"/>
        <s v="Baker Montessori"/>
        <s v="McGowen ES"/>
        <s v="Gregory-Lincoln PK-8"/>
        <s v="Sutton ES"/>
        <s v="Almeda ES"/>
        <s v="Garden Oaks"/>
        <s v="Dogan ES"/>
        <s v="Ashford ES"/>
        <s v="Lyons ES"/>
        <s v="Askew ES"/>
        <s v="DeAnda ES"/>
        <s v="Hobby ES"/>
        <s v="MacGregor ES"/>
        <s v="Osborne ES"/>
        <s v="Shadowbriar ES"/>
        <s v="Love ES"/>
        <s v="Twain ES"/>
        <s v="Energized ECC"/>
        <s v="Rodriguez ES"/>
        <s v="MLK ECC"/>
        <s v="Neff ECC"/>
        <s v="Laurenzo ECC"/>
        <s v="Fonwood ECC"/>
        <s v="Frost ES"/>
        <s v="Briargrove ES"/>
        <s v="Daily ES"/>
        <s v="Elmore ES"/>
        <s v="Anderson ES"/>
        <s v="Braeburn ES"/>
        <s v="Thompson ES"/>
        <s v="Farias ECC"/>
        <s v="Bonham ES"/>
        <s v="Oates ES"/>
        <s v="Southmayd ES"/>
        <s v="Bastian ES"/>
        <s v="Mading ES"/>
        <s v="Northline ES"/>
        <s v="Wesley ES"/>
        <s v="Benavidez ES"/>
        <s v="Kelso ES"/>
        <s v="Law ES"/>
        <s v="Tijerina ES"/>
        <s v="De Chaumes ES"/>
        <s v="Montgomery ES"/>
        <s v="Fondren ES"/>
        <s v="Pleasantville ES"/>
        <s v="West University ES"/>
        <s v="Bush ES"/>
        <s v="Gallegos ES"/>
        <s v="Woodson"/>
        <s v="Grissom ES"/>
        <s v="Robinson ES"/>
        <s v="Whittier ES"/>
        <s v="Mitchell ES"/>
        <s v="Burbank ES"/>
        <s v="Codwell ES"/>
        <s v="Condit ES"/>
        <s v="Coop ES"/>
        <s v="Crockett ES"/>
        <s v="Henderson JP ES"/>
        <s v="Piney Point ES"/>
        <s v="Bellfort ECC"/>
        <s v="Gross ES"/>
        <s v="Harris JR ES"/>
        <s v="Herod ES"/>
        <s v="Briscoe ES"/>
        <s v="Harris RP ES"/>
        <s v="Kolter ES"/>
        <s v="Sanchez ES"/>
        <s v="Davila ES"/>
        <s v="Mandarin Immersion Magnet"/>
        <s v="Brookline ES"/>
        <s v="Pilgrim  Acad"/>
        <s v="Walnut Bend ES"/>
        <s v="Briarmeadow"/>
        <s v="Bell ES"/>
        <s v="Franklin ES"/>
        <s v="Scarborough ES"/>
        <s v="Wharton K-8"/>
        <s v="Garcia ES"/>
        <s v="Carrillo ES"/>
        <s v="Foster ES"/>
        <s v="Horn ES"/>
        <s v="Park Place ES"/>
        <s v="Shearn ES"/>
        <s v="Crespo ES"/>
        <s v="Atherton ES"/>
        <s v="Garden Villas ES"/>
        <s v="Valley West ES"/>
        <s v="Lovett ES"/>
        <s v="Red ES"/>
        <s v="Roberts ES"/>
        <s v="White E ES"/>
        <s v="Milne ES"/>
        <s v="Gregg ES"/>
        <s v="Sherman ES"/>
        <s v="Field ES"/>
        <s v="Looscan ES"/>
        <s v="Bruce ES"/>
        <s v="Cunningham ES"/>
        <s v="Harvard ES"/>
        <s v="Helms ES"/>
        <s v="Windsor Village ES"/>
        <s v="Moreno ES"/>
        <s v="Bonner ES"/>
        <s v="Stevens ES"/>
        <s v="Petersen ES"/>
        <s v="Benbrook ES"/>
        <s v="Scroggins ES"/>
        <s v="White M ES"/>
        <s v="Highland Heights ES"/>
        <s v="Kashmere Gardens ES"/>
        <s v="School at St. George ES"/>
        <s v="Paige ES"/>
        <s v="DeZavala ES"/>
        <s v="Lockhart ES"/>
        <s v="Memorial ES"/>
        <s v="Rucker ES"/>
        <s v="Browning ES"/>
        <s v="Janowski ES"/>
        <s v="Jefferson ES"/>
        <s v="Patterson ES"/>
        <s v="Port Houston ES"/>
        <s v="McNamara ES"/>
        <s v="Ross ES"/>
        <s v="Martinez C ES"/>
        <s v="Mistral ECC"/>
        <s v="Alcott ES"/>
        <s v="Golfcrest ES"/>
        <s v="Martinez R ES"/>
        <s v="Seguin ES"/>
        <s v="Ketelsen ES"/>
        <s v="Poe ES"/>
        <s v="Whidby ES"/>
        <s v="Berry ES"/>
        <s v="Pugh ES"/>
        <s v="Blackshear ES"/>
        <s v="Herrera ES"/>
        <s v="Arabic Immersion"/>
        <s v="Young ES"/>
        <s v="Wainwright ES"/>
        <s v="Foerster ES"/>
        <s v="Elrod ES"/>
        <s v="Cornelius ES"/>
        <s v="Sinclair ES"/>
        <s v="Cage ES"/>
        <s v="Eliot ES"/>
        <s v="Emerson ES"/>
        <s v="Lantrip ES"/>
        <s v="Roosevelt ES"/>
        <s v="Isaacs ES"/>
        <s v="Smith ES"/>
        <s v="Hines-Caldwell ES"/>
        <s v="Longfellow ES"/>
        <s v="Parker ES"/>
        <s v="Peck ES"/>
        <s v="Kennedy ES"/>
        <s v="Hartsfield ES"/>
        <s v="Cook ES"/>
        <s v="Halpin ECC"/>
        <s v="Hilliard ES"/>
        <s v="Reynolds ES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 count="49">
        <n v="33"/>
        <n v="110"/>
        <n v="51"/>
        <n v="88"/>
        <n v="99"/>
        <n v="72"/>
        <n v="100"/>
        <n v="44"/>
        <n v="66"/>
        <n v="71"/>
        <n v="11"/>
        <n v="176"/>
        <n v="54"/>
        <n v="273"/>
        <n v="199"/>
        <n v="198"/>
        <n v="390"/>
        <n v="20"/>
        <n v="83"/>
        <n v="90"/>
        <n v="385"/>
        <n v="42"/>
        <n v="55"/>
        <n v="65"/>
        <n v="76"/>
        <n v="22"/>
        <n v="86"/>
        <n v="60"/>
        <n v="40"/>
        <n v="121"/>
        <n v="187"/>
        <n v="91"/>
        <n v="77"/>
        <n v="79"/>
        <n v="80"/>
        <n v="93"/>
        <n v="62"/>
        <n v="74"/>
        <n v="105"/>
        <n v="84"/>
        <n v="200"/>
        <n v="363"/>
        <n v="53"/>
        <n v="122"/>
        <n v="73"/>
        <n v="132"/>
        <n v="102"/>
        <n v="82"/>
        <n v="236"/>
      </sharedItems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05.617165740739" createdVersion="8" refreshedVersion="8" minRefreshableVersion="3" recordCount="166" xr:uid="{235B0E36-6439-4E28-B233-AE09760F7A18}">
  <cacheSource type="worksheet">
    <worksheetSource ref="A1:AB167" sheet="Wide_Seats_Margins"/>
  </cacheSource>
  <cacheFields count="28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North"/>
        <s v="West"/>
        <s v="Central"/>
        <s v="South"/>
      </sharedItems>
    </cacheField>
    <cacheField name="schName" numFmtId="0">
      <sharedItems count="166">
        <s v="Barrick ES"/>
        <s v="Ashford ES"/>
        <s v="Dogan ES"/>
        <s v="Baker Montessori"/>
        <s v="Gregory-Lincoln PK-8"/>
        <s v="Sutton ES"/>
        <s v="Almeda ES"/>
        <s v="Garden Oaks"/>
        <s v="Lyons ES"/>
        <s v="Askew ES"/>
        <s v="DeAnda ES"/>
        <s v="Hobby ES"/>
        <s v="MacGregor ES"/>
        <s v="Osborne ES"/>
        <s v="Shadowbriar ES"/>
        <s v="Love ES"/>
        <s v="School at St. George ES"/>
        <s v="Alcott ES"/>
        <s v="Parker ES"/>
        <s v="Lovett ES"/>
        <s v="Briscoe ES"/>
        <s v="McGowen ES"/>
        <s v="Energized ECC"/>
        <s v="Herod ES"/>
        <s v="Sinclair ES"/>
        <s v="Petersen ES"/>
        <s v="Scarborough ES"/>
        <s v="Roberts ES"/>
        <s v="Brookline ES"/>
        <s v="Pilgrim  Acad"/>
        <s v="Walnut Bend ES"/>
        <s v="Wharton K-8"/>
        <s v="Briarmeadow"/>
        <s v="Bell ES"/>
        <s v="Franklin ES"/>
        <s v="Garcia ES"/>
        <s v="Carrillo ES"/>
        <s v="Atherton ES"/>
        <s v="Foster ES"/>
        <s v="Horn ES"/>
        <s v="Park Place ES"/>
        <s v="Shearn ES"/>
        <s v="Crespo ES"/>
        <s v="Garden Villas ES"/>
        <s v="Valley West ES"/>
        <s v="Bonner ES"/>
        <s v="Highland Heights ES"/>
        <s v="Memorial ES"/>
        <s v="Port Houston ES"/>
        <s v="Scroggins ES"/>
        <s v="White M ES"/>
        <s v="Lockhart ES"/>
        <s v="Stevens ES"/>
        <s v="Paige ES"/>
        <s v="DeZavala ES"/>
        <s v="Kashmere Gardens ES"/>
        <s v="Rucker ES"/>
        <s v="Benbrook ES"/>
        <s v="Browning ES"/>
        <s v="Janowski ES"/>
        <s v="Jefferson ES"/>
        <s v="Patterson ES"/>
        <s v="Ross ES"/>
        <s v="Martinez C ES"/>
        <s v="Martinez R ES"/>
        <s v="Seguin ES"/>
        <s v="Poe ES"/>
        <s v="McNamara ES"/>
        <s v="Ketelsen ES"/>
        <s v="Whidby ES"/>
        <s v="Foerster ES"/>
        <s v="Golfcrest ES"/>
        <s v="Young ES"/>
        <s v="Mistral ECC"/>
        <s v="Arabic Immersion"/>
        <s v="Berry ES"/>
        <s v="Blackshear ES"/>
        <s v="Pugh ES"/>
        <s v="Herrera ES"/>
        <s v="Wainwright ES"/>
        <s v="Cornelius ES"/>
        <s v="Eliot ES"/>
        <s v="Elrod ES"/>
        <s v="Cage ES"/>
        <s v="Emerson ES"/>
        <s v="Lantrip ES"/>
        <s v="Roosevelt ES"/>
        <s v="Isaacs ES"/>
        <s v="Peck ES"/>
        <s v="Hines-Caldwell ES"/>
        <s v="Longfellow ES"/>
        <s v="Smith ES"/>
        <s v="Kennedy ES"/>
        <s v="Hartsfield ES"/>
        <s v="Cook ES"/>
        <s v="Halpin ECC"/>
        <s v="Hilliard ES"/>
        <s v="Reynolds ES"/>
        <s v="Durham ES"/>
        <s v="Burrus ES"/>
        <s v="Henderson NQ ES"/>
        <s v="Gregg ES"/>
        <s v="Red ES"/>
        <s v="White E ES"/>
        <s v="Milne ES"/>
        <s v="Twain ES"/>
        <s v="Sherman ES"/>
        <s v="Cunningham ES"/>
        <s v="Field ES"/>
        <s v="Looscan ES"/>
        <s v="Bruce ES"/>
        <s v="Harvard ES"/>
        <s v="Helms ES"/>
        <s v="Windsor Village ES"/>
        <s v="Moreno ES"/>
        <s v="Rodriguez ES"/>
        <s v="Fonwood ECC"/>
        <s v="MLK ECC"/>
        <s v="Neff ECC"/>
        <s v="Laurenzo ECC"/>
        <s v="Frost ES"/>
        <s v="Briargrove ES"/>
        <s v="Daily ES"/>
        <s v="Thompson ES"/>
        <s v="Elmore ES"/>
        <s v="Anderson ES"/>
        <s v="Bonham ES"/>
        <s v="Braeburn ES"/>
        <s v="Oates ES"/>
        <s v="Mading ES"/>
        <s v="Southmayd ES"/>
        <s v="Farias ECC"/>
        <s v="Bastian ES"/>
        <s v="Kelso ES"/>
        <s v="Wesley ES"/>
        <s v="Northline ES"/>
        <s v="Law ES"/>
        <s v="Tijerina ES"/>
        <s v="Benavidez ES"/>
        <s v="De Chaumes ES"/>
        <s v="Montgomery ES"/>
        <s v="Fondren ES"/>
        <s v="Bush ES"/>
        <s v="Gallegos ES"/>
        <s v="Pleasantville ES"/>
        <s v="West University ES"/>
        <s v="Grissom ES"/>
        <s v="Codwell ES"/>
        <s v="Woodson"/>
        <s v="Whittier ES"/>
        <s v="Mitchell ES"/>
        <s v="Burbank ES"/>
        <s v="Coop ES"/>
        <s v="Robinson ES"/>
        <s v="Harris JR ES"/>
        <s v="Henderson JP ES"/>
        <s v="Piney Point ES"/>
        <s v="Condit ES"/>
        <s v="Crockett ES"/>
        <s v="Gross ES"/>
        <s v="Harris RP ES"/>
        <s v="Kolter ES"/>
        <s v="Sanchez ES"/>
        <s v="Davila ES"/>
        <s v="Bellfort ECC"/>
        <s v="Mandarin Immersion Magnet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10.746750347222" createdVersion="8" refreshedVersion="8" minRefreshableVersion="3" recordCount="166" xr:uid="{E44217FB-7BD7-435F-9ED6-1A95C8183D88}">
  <cacheSource type="worksheet">
    <worksheetSource ref="A1:AF167" sheet="Wide_Seats_Margins"/>
  </cacheSource>
  <cacheFields count="32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Central"/>
        <s v="South"/>
        <s v="West"/>
        <s v="North"/>
      </sharedItems>
    </cacheField>
    <cacheField name="schName" numFmtId="0">
      <sharedItems count="166">
        <s v="Gregory-Lincoln PK-8"/>
        <s v="Alcott ES"/>
        <s v="Almeda ES"/>
        <s v="Anderson ES"/>
        <s v="Atherton ES"/>
        <s v="Barrick ES"/>
        <s v="Bastian ES"/>
        <s v="Berry ES"/>
        <s v="Blackshear ES"/>
        <s v="Bonham ES"/>
        <s v="Bonner ES"/>
        <s v="Paige ES"/>
        <s v="Braeburn ES"/>
        <s v="Durham ES"/>
        <s v="Briargrove ES"/>
        <s v="Briscoe ES"/>
        <s v="Brookline ES"/>
        <s v="Browning ES"/>
        <s v="Bruce ES"/>
        <s v="Burbank ES"/>
        <s v="Codwell ES"/>
        <s v="Burrus ES"/>
        <s v="Woodson"/>
        <s v="Lyons ES"/>
        <s v="Condit ES"/>
        <s v="Halpin ECC"/>
        <s v="Coop ES"/>
        <s v="Cornelius ES"/>
        <s v="Crockett ES"/>
        <s v="Cunningham ES"/>
        <s v="De Chaumes ES"/>
        <s v="DeZavala ES"/>
        <s v="Dogan ES"/>
        <s v="Eliot ES"/>
        <s v="Elrod ES"/>
        <s v="Emerson ES"/>
        <s v="Bell ES"/>
        <s v="Field ES"/>
        <s v="Fondren ES"/>
        <s v="Foster ES"/>
        <s v="Franklin ES"/>
        <s v="Frost ES"/>
        <s v="Garden Oaks"/>
        <s v="Garden Villas ES"/>
        <s v="Golfcrest ES"/>
        <s v="Gregg ES"/>
        <s v="Harris JR ES"/>
        <s v="Harris RP ES"/>
        <s v="Hartsfield ES"/>
        <s v="Harvard ES"/>
        <s v="Helms ES"/>
        <s v="Henderson JP ES"/>
        <s v="Henderson NQ ES"/>
        <s v="Herod ES"/>
        <s v="Highland Heights ES"/>
        <s v="Hobby ES"/>
        <s v="Horn ES"/>
        <s v="McGowen ES"/>
        <s v="Isaacs ES"/>
        <s v="Janowski ES"/>
        <s v="Jefferson ES"/>
        <s v="Kashmere Gardens ES"/>
        <s v="Robinson ES"/>
        <s v="Kelso ES"/>
        <s v="Kennedy ES"/>
        <s v="Kolter ES"/>
        <s v="Lantrip ES"/>
        <s v="Lockhart ES"/>
        <s v="Longfellow ES"/>
        <s v="Looscan ES"/>
        <s v="Love ES"/>
        <s v="Lovett ES"/>
        <s v="MacGregor ES"/>
        <s v="Mading ES"/>
        <s v="Memorial ES"/>
        <s v="Montgomery ES"/>
        <s v="Neff ECC"/>
        <s v="Northline ES"/>
        <s v="Oates ES"/>
        <s v="Osborne ES"/>
        <s v="Park Place ES"/>
        <s v="Parker ES"/>
        <s v="Patterson ES"/>
        <s v="Peck ES"/>
        <s v="Pilgrim  Acad"/>
        <s v="Piney Point ES"/>
        <s v="Pleasantville ES"/>
        <s v="Poe ES"/>
        <s v="Port Houston ES"/>
        <s v="Pugh ES"/>
        <s v="Red ES"/>
        <s v="Reynolds ES"/>
        <s v="McNamara ES"/>
        <s v="Roberts ES"/>
        <s v="Roosevelt ES"/>
        <s v="Ross ES"/>
        <s v="Rucker ES"/>
        <s v="Scarborough ES"/>
        <s v="Shearn ES"/>
        <s v="Sherman ES"/>
        <s v="Sinclair ES"/>
        <s v="Smith ES"/>
        <s v="Thompson ES"/>
        <s v="Southmayd ES"/>
        <s v="Stevens ES"/>
        <s v="Young ES"/>
        <s v="Sutton ES"/>
        <s v="Twain ES"/>
        <s v="Wainwright ES"/>
        <s v="Walnut Bend ES"/>
        <s v="Wesley ES"/>
        <s v="West University ES"/>
        <s v="Wharton K-8"/>
        <s v="Whidby ES"/>
        <s v="Whittier ES"/>
        <s v="Baker Montessori"/>
        <s v="Windsor Village ES"/>
        <s v="Grissom ES"/>
        <s v="Law ES"/>
        <s v="Mitchell ES"/>
        <s v="Petersen ES"/>
        <s v="White E ES"/>
        <s v="Benbrook ES"/>
        <s v="Scroggins ES"/>
        <s v="Foerster ES"/>
        <s v="Ashford ES"/>
        <s v="Askew ES"/>
        <s v="Bush ES"/>
        <s v="Shadowbriar ES"/>
        <s v="Tijerina ES"/>
        <s v="Sanchez ES"/>
        <s v="Garcia ES"/>
        <s v="Valley West ES"/>
        <s v="Herrera ES"/>
        <s v="Cage ES"/>
        <s v="Martinez C ES"/>
        <s v="Crespo ES"/>
        <s v="Gallegos ES"/>
        <s v="Carrillo ES"/>
        <s v="Benavidez ES"/>
        <s v="Davila ES"/>
        <s v="Martinez R ES"/>
        <s v="Milne ES"/>
        <s v="Briarmeadow"/>
        <s v="Energized ECC"/>
        <s v="Farias ECC"/>
        <s v="School at St. George ES"/>
        <s v="Mistral ECC"/>
        <s v="MLK ECC"/>
        <s v="Laurenzo ECC"/>
        <s v="Cook ES"/>
        <s v="Moreno ES"/>
        <s v="Bellfort ECC"/>
        <s v="Gross ES"/>
        <s v="Rodriguez ES"/>
        <s v="Seguin ES"/>
        <s v="DeAnda ES"/>
        <s v="Ketelsen ES"/>
        <s v="Hines-Caldwell ES"/>
        <s v="Daily ES"/>
        <s v="Mandarin Immersion Magnet"/>
        <s v="Fonwood ECC"/>
        <s v="Hilliard ES"/>
        <s v="Elmore ES"/>
        <s v="Arabic Immersion"/>
        <s v="White M ES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12.777125810186" createdVersion="8" refreshedVersion="8" minRefreshableVersion="3" recordCount="166" xr:uid="{574C881C-3FDB-473B-A74C-3DED98791823}">
  <cacheSource type="worksheet">
    <worksheetSource ref="A1:AJ167" sheet="Wide_Seats_Margins"/>
  </cacheSource>
  <cacheFields count="36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North"/>
        <s v="Central"/>
        <s v="West"/>
        <s v="South"/>
      </sharedItems>
    </cacheField>
    <cacheField name="schName" numFmtId="0">
      <sharedItems count="166">
        <s v="Barrick ES"/>
        <s v="Baker Montessori"/>
        <s v="Sutton ES"/>
        <s v="Gregory-Lincoln PK-8"/>
        <s v="Almeda ES"/>
        <s v="Dogan ES"/>
        <s v="Ashford ES"/>
        <s v="Garden Oaks"/>
        <s v="Lyons ES"/>
        <s v="Askew ES"/>
        <s v="DeAnda ES"/>
        <s v="Hobby ES"/>
        <s v="MacGregor ES"/>
        <s v="Osborne ES"/>
        <s v="Shadowbriar ES"/>
        <s v="Love ES"/>
        <s v="Briscoe ES"/>
        <s v="Lovett ES"/>
        <s v="School at St. George ES"/>
        <s v="Alcott ES"/>
        <s v="Parker ES"/>
        <s v="McGowen ES"/>
        <s v="Energized ECC"/>
        <s v="MLK ECC"/>
        <s v="Rodriguez ES"/>
        <s v="Laurenzo ECC"/>
        <s v="Fonwood ECC"/>
        <s v="Neff ECC"/>
        <s v="Frost ES"/>
        <s v="Briargrove ES"/>
        <s v="Elmore ES"/>
        <s v="Daily ES"/>
        <s v="Thompson ES"/>
        <s v="Anderson ES"/>
        <s v="Braeburn ES"/>
        <s v="Oates ES"/>
        <s v="Farias ECC"/>
        <s v="Bonham ES"/>
        <s v="Kelso ES"/>
        <s v="Mading ES"/>
        <s v="Southmayd ES"/>
        <s v="Bastian ES"/>
        <s v="Wesley ES"/>
        <s v="Tijerina ES"/>
        <s v="Benavidez ES"/>
        <s v="De Chaumes ES"/>
        <s v="Montgomery ES"/>
        <s v="Northline ES"/>
        <s v="Woodson"/>
        <s v="Fondren ES"/>
        <s v="West University ES"/>
        <s v="Grissom ES"/>
        <s v="Mitchell ES"/>
        <s v="Bush ES"/>
        <s v="Pleasantville ES"/>
        <s v="Law ES"/>
        <s v="Gallegos ES"/>
        <s v="Codwell ES"/>
        <s v="Whittier ES"/>
        <s v="Burbank ES"/>
        <s v="Condit ES"/>
        <s v="Robinson ES"/>
        <s v="Piney Point ES"/>
        <s v="Henderson JP ES"/>
        <s v="Coop ES"/>
        <s v="Crockett ES"/>
        <s v="Harris JR ES"/>
        <s v="Harris RP ES"/>
        <s v="Davila ES"/>
        <s v="Herod ES"/>
        <s v="Kolter ES"/>
        <s v="Walnut Bend ES"/>
        <s v="Sanchez ES"/>
        <s v="Gross ES"/>
        <s v="Mandarin Immersion Magnet"/>
        <s v="Pilgrim  Acad"/>
        <s v="Scarborough ES"/>
        <s v="Carrillo ES"/>
        <s v="Briarmeadow"/>
        <s v="Atherton ES"/>
        <s v="Brookline ES"/>
        <s v="Bell ES"/>
        <s v="Franklin ES"/>
        <s v="Shearn ES"/>
        <s v="Wharton K-8"/>
        <s v="Garcia ES"/>
        <s v="Bellfort ECC"/>
        <s v="Foster ES"/>
        <s v="Garden Villas ES"/>
        <s v="Park Place ES"/>
        <s v="Crespo ES"/>
        <s v="Horn ES"/>
        <s v="Roberts ES"/>
        <s v="Valley West ES"/>
        <s v="Red ES"/>
        <s v="Sherman ES"/>
        <s v="Twain ES"/>
        <s v="White E ES"/>
        <s v="Milne ES"/>
        <s v="Cunningham ES"/>
        <s v="Gregg ES"/>
        <s v="Looscan ES"/>
        <s v="Field ES"/>
        <s v="Port Houston ES"/>
        <s v="Sinclair ES"/>
        <s v="Windsor Village ES"/>
        <s v="Petersen ES"/>
        <s v="Moreno ES"/>
        <s v="Bruce ES"/>
        <s v="Harvard ES"/>
        <s v="Helms ES"/>
        <s v="Memorial ES"/>
        <s v="Bonner ES"/>
        <s v="Highland Heights ES"/>
        <s v="Stevens ES"/>
        <s v="Scroggins ES"/>
        <s v="White M ES"/>
        <s v="DeZavala ES"/>
        <s v="McNamara ES"/>
        <s v="Benbrook ES"/>
        <s v="Paige ES"/>
        <s v="Lockhart ES"/>
        <s v="Poe ES"/>
        <s v="Rucker ES"/>
        <s v="Seguin ES"/>
        <s v="Arabic Immersion"/>
        <s v="Browning ES"/>
        <s v="Janowski ES"/>
        <s v="Kashmere Gardens ES"/>
        <s v="Ross ES"/>
        <s v="Martinez C ES"/>
        <s v="Martinez R ES"/>
        <s v="Ketelsen ES"/>
        <s v="Blackshear ES"/>
        <s v="Patterson ES"/>
        <s v="Whidby ES"/>
        <s v="Foerster ES"/>
        <s v="Mistral ECC"/>
        <s v="Berry ES"/>
        <s v="Jefferson ES"/>
        <s v="Golfcrest ES"/>
        <s v="Pugh ES"/>
        <s v="Cornelius ES"/>
        <s v="Herrera ES"/>
        <s v="Young ES"/>
        <s v="Wainwright ES"/>
        <s v="Eliot ES"/>
        <s v="Elrod ES"/>
        <s v="Cage ES"/>
        <s v="Roosevelt ES"/>
        <s v="Emerson ES"/>
        <s v="Lantrip ES"/>
        <s v="Peck ES"/>
        <s v="Isaacs ES"/>
        <s v="Hines-Caldwell ES"/>
        <s v="Longfellow ES"/>
        <s v="Smith ES"/>
        <s v="Kennedy ES"/>
        <s v="Hartsfield ES"/>
        <s v="Cook ES"/>
        <s v="Hilliard ES"/>
        <s v="Halpin ECC"/>
        <s v="Reynolds ES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  <cacheField name="MapLabel 11Oct" numFmtId="0">
      <sharedItems/>
    </cacheField>
    <cacheField name="Notes11Oct" numFmtId="0">
      <sharedItems containsBlank="1"/>
    </cacheField>
    <cacheField name="Enr13Oct" numFmtId="0">
      <sharedItems containsSemiMixedTypes="0" containsString="0" containsNumber="1" containsInteger="1" minValue="6" maxValue="418"/>
    </cacheField>
    <cacheField name="Margin13Oct" numFmtId="0">
      <sharedItems containsSemiMixedTypes="0" containsString="0" containsNumber="1" containsInteger="1" minValue="-82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16.610934374999" createdVersion="8" refreshedVersion="8" minRefreshableVersion="3" recordCount="166" xr:uid="{6815BC0D-8B59-4126-AC5A-8B5EAC0A7532}">
  <cacheSource type="worksheet">
    <worksheetSource ref="A1:AN167" sheet="Wide_Seats_Margins"/>
  </cacheSource>
  <cacheFields count="40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Central"/>
        <s v="South"/>
        <s v="West"/>
        <s v="North"/>
      </sharedItems>
    </cacheField>
    <cacheField name="schName" numFmtId="0">
      <sharedItems count="166">
        <s v="Gregory-Lincoln PK-8"/>
        <s v="Alcott ES"/>
        <s v="Almeda ES"/>
        <s v="Anderson ES"/>
        <s v="Atherton ES"/>
        <s v="Barrick ES"/>
        <s v="Bastian ES"/>
        <s v="Berry ES"/>
        <s v="Blackshear ES"/>
        <s v="Bonham ES"/>
        <s v="Bonner ES"/>
        <s v="Paige ES"/>
        <s v="Braeburn ES"/>
        <s v="Durham ES"/>
        <s v="Briargrove ES"/>
        <s v="Briscoe ES"/>
        <s v="Brookline ES"/>
        <s v="Browning ES"/>
        <s v="Bruce ES"/>
        <s v="Burbank ES"/>
        <s v="Codwell ES"/>
        <s v="Burrus ES"/>
        <s v="Woodson"/>
        <s v="Lyons ES"/>
        <s v="Condit ES"/>
        <s v="Halpin ECC"/>
        <s v="Coop ES"/>
        <s v="Cornelius ES"/>
        <s v="Crockett ES"/>
        <s v="Cunningham ES"/>
        <s v="De Chaumes ES"/>
        <s v="DeZavala ES"/>
        <s v="Dogan ES"/>
        <s v="Eliot ES"/>
        <s v="Elrod ES"/>
        <s v="Emerson ES"/>
        <s v="Bell ES"/>
        <s v="Field ES"/>
        <s v="Fondren ES"/>
        <s v="Foster ES"/>
        <s v="Franklin ES"/>
        <s v="Frost ES"/>
        <s v="Garden Oaks"/>
        <s v="Garden Villas ES"/>
        <s v="Golfcrest ES"/>
        <s v="Gregg ES"/>
        <s v="Harris JR ES"/>
        <s v="Harris RP ES"/>
        <s v="Hartsfield ES"/>
        <s v="Harvard ES"/>
        <s v="Helms ES"/>
        <s v="Henderson JP ES"/>
        <s v="Henderson NQ ES"/>
        <s v="Herod ES"/>
        <s v="Highland Heights ES"/>
        <s v="Hobby ES"/>
        <s v="Horn ES"/>
        <s v="McGowen ES"/>
        <s v="Isaacs ES"/>
        <s v="Janowski ES"/>
        <s v="Jefferson ES"/>
        <s v="Kashmere Gardens ES"/>
        <s v="Robinson ES"/>
        <s v="Kelso ES"/>
        <s v="Kennedy ES"/>
        <s v="Kolter ES"/>
        <s v="Lantrip ES"/>
        <s v="Lockhart ES"/>
        <s v="Longfellow ES"/>
        <s v="Looscan ES"/>
        <s v="Love ES"/>
        <s v="Lovett ES"/>
        <s v="MacGregor ES"/>
        <s v="Mading ES"/>
        <s v="Memorial ES"/>
        <s v="Montgomery ES"/>
        <s v="Neff ECC"/>
        <s v="Northline ES"/>
        <s v="Oates ES"/>
        <s v="Osborne ES"/>
        <s v="Park Place ES"/>
        <s v="Parker ES"/>
        <s v="Patterson ES"/>
        <s v="Peck ES"/>
        <s v="Pilgrim  Acad"/>
        <s v="Piney Point ES"/>
        <s v="Pleasantville ES"/>
        <s v="Poe ES"/>
        <s v="Port Houston ES"/>
        <s v="Pugh ES"/>
        <s v="Red ES"/>
        <s v="Reynolds ES"/>
        <s v="McNamara ES"/>
        <s v="Roberts ES"/>
        <s v="Roosevelt ES"/>
        <s v="Ross ES"/>
        <s v="Rucker ES"/>
        <s v="Scarborough ES"/>
        <s v="Shearn ES"/>
        <s v="Sherman ES"/>
        <s v="Sinclair ES"/>
        <s v="Smith ES"/>
        <s v="Thompson ES"/>
        <s v="Southmayd ES"/>
        <s v="Stevens ES"/>
        <s v="Young ES"/>
        <s v="Sutton ES"/>
        <s v="Twain ES"/>
        <s v="Wainwright ES"/>
        <s v="Walnut Bend ES"/>
        <s v="Wesley ES"/>
        <s v="West University ES"/>
        <s v="Wharton K-8"/>
        <s v="Whidby ES"/>
        <s v="Whittier ES"/>
        <s v="Baker Montessori"/>
        <s v="Windsor Village ES"/>
        <s v="Grissom ES"/>
        <s v="Law ES"/>
        <s v="Mitchell ES"/>
        <s v="Petersen ES"/>
        <s v="White E ES"/>
        <s v="Benbrook ES"/>
        <s v="Scroggins ES"/>
        <s v="Foerster ES"/>
        <s v="Ashford ES"/>
        <s v="Askew ES"/>
        <s v="Bush ES"/>
        <s v="Shadowbriar ES"/>
        <s v="Tijerina ES"/>
        <s v="Sanchez ES"/>
        <s v="Garcia ES"/>
        <s v="Valley West ES"/>
        <s v="Herrera ES"/>
        <s v="Cage ES"/>
        <s v="Martinez C ES"/>
        <s v="Crespo ES"/>
        <s v="Gallegos ES"/>
        <s v="Carrillo ES"/>
        <s v="Benavidez ES"/>
        <s v="Davila ES"/>
        <s v="Martinez R ES"/>
        <s v="Milne ES"/>
        <s v="Briarmeadow"/>
        <s v="Energized ECC"/>
        <s v="Farias ECC"/>
        <s v="School at St. George ES"/>
        <s v="Mistral ECC"/>
        <s v="MLK ECC"/>
        <s v="Laurenzo ECC"/>
        <s v="Cook ES"/>
        <s v="Moreno ES"/>
        <s v="Bellfort ECC"/>
        <s v="Gross ES"/>
        <s v="Rodriguez ES"/>
        <s v="Seguin ES"/>
        <s v="DeAnda ES"/>
        <s v="Ketelsen ES"/>
        <s v="Hines-Caldwell ES"/>
        <s v="Daily ES"/>
        <s v="Mandarin Immersion Magnet"/>
        <s v="Fonwood ECC"/>
        <s v="Hilliard ES"/>
        <s v="Elmore ES"/>
        <s v="Arabic Immersion"/>
        <s v="White M ES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  <cacheField name="MapLabel 11Oct" numFmtId="0">
      <sharedItems/>
    </cacheField>
    <cacheField name="Notes11Oct" numFmtId="0">
      <sharedItems containsBlank="1"/>
    </cacheField>
    <cacheField name="Enr13Oct" numFmtId="0">
      <sharedItems containsSemiMixedTypes="0" containsString="0" containsNumber="1" containsInteger="1" minValue="6" maxValue="418"/>
    </cacheField>
    <cacheField name="Margin13Oct" numFmtId="0">
      <sharedItems containsSemiMixedTypes="0" containsString="0" containsNumber="1" containsInteger="1" minValue="-82" maxValue="55"/>
    </cacheField>
    <cacheField name="MapLabel 13Oct" numFmtId="0">
      <sharedItems/>
    </cacheField>
    <cacheField name="Notes13Oct" numFmtId="0">
      <sharedItems containsBlank="1"/>
    </cacheField>
    <cacheField name="Enr17Oct" numFmtId="0">
      <sharedItems containsSemiMixedTypes="0" containsString="0" containsNumber="1" containsInteger="1" minValue="6" maxValue="417"/>
    </cacheField>
    <cacheField name="Margin17Oct" numFmtId="0">
      <sharedItems containsSemiMixedTypes="0" containsString="0" containsNumber="1" containsInteger="1" minValue="-82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23.740629398148" createdVersion="8" refreshedVersion="8" minRefreshableVersion="3" recordCount="166" xr:uid="{6EEFAFB0-1413-423C-8462-9C3AD5E98DB6}">
  <cacheSource type="worksheet">
    <worksheetSource ref="A1:AR167" sheet="Wide_Seats_Margins"/>
  </cacheSource>
  <cacheFields count="44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North"/>
        <s v="West"/>
        <s v="Central"/>
        <s v="South"/>
      </sharedItems>
    </cacheField>
    <cacheField name="schName" numFmtId="0">
      <sharedItems count="166">
        <s v="Lyons ES"/>
        <s v="Rodriguez ES"/>
        <s v="Askew ES"/>
        <s v="Laurenzo ECC"/>
        <s v="Fonwood ECC"/>
        <s v="MLK ECC"/>
        <s v="Neff ECC"/>
        <s v="Frost ES"/>
        <s v="DeAnda ES"/>
        <s v="Barrick ES"/>
        <s v="Briargrove ES"/>
        <s v="Elmore ES"/>
        <s v="Hobby ES"/>
        <s v="Braeburn ES"/>
        <s v="Thompson ES"/>
        <s v="Energized ECC"/>
        <s v="Daily ES"/>
        <s v="Anderson ES"/>
        <s v="Bastian ES"/>
        <s v="McGowen ES"/>
        <s v="Oates ES"/>
        <s v="Farias ECC"/>
        <s v="Southmayd ES"/>
        <s v="Baker Montessori"/>
        <s v="Bonham ES"/>
        <s v="Kelso ES"/>
        <s v="MacGregor ES"/>
        <s v="Mading ES"/>
        <s v="Grissom ES"/>
        <s v="De Chaumes ES"/>
        <s v="Tijerina ES"/>
        <s v="Benavidez ES"/>
        <s v="Woodson"/>
        <s v="Montgomery ES"/>
        <s v="Northline ES"/>
        <s v="Wesley ES"/>
        <s v="West University ES"/>
        <s v="Mitchell ES"/>
        <s v="Bush ES"/>
        <s v="Gallegos ES"/>
        <s v="Gregory-Lincoln PK-8"/>
        <s v="Burbank ES"/>
        <s v="Fondren ES"/>
        <s v="Almeda ES"/>
        <s v="Codwell ES"/>
        <s v="Condit ES"/>
        <s v="Piney Point ES"/>
        <s v="Pleasantville ES"/>
        <s v="Sutton ES"/>
        <s v="Whittier ES"/>
        <s v="Law ES"/>
        <s v="Crockett ES"/>
        <s v="Robinson ES"/>
        <s v="Scarborough ES"/>
        <s v="Davila ES"/>
        <s v="Bonner ES"/>
        <s v="Coop ES"/>
        <s v="Harris JR ES"/>
        <s v="Henderson JP ES"/>
        <s v="Briscoe ES"/>
        <s v="Garden Oaks"/>
        <s v="Harris RP ES"/>
        <s v="Herod ES"/>
        <s v="Kolter ES"/>
        <s v="Sanchez ES"/>
        <s v="Brookline ES"/>
        <s v="Bellfort ECC"/>
        <s v="Gross ES"/>
        <s v="Mandarin Immersion Magnet"/>
        <s v="Pilgrim  Acad"/>
        <s v="Shearn ES"/>
        <s v="Walnut Bend ES"/>
        <s v="Briarmeadow"/>
        <s v="Bell ES"/>
        <s v="Franklin ES"/>
        <s v="Wharton K-8"/>
        <s v="Garcia ES"/>
        <s v="Atherton ES"/>
        <s v="Dogan ES"/>
        <s v="Foster ES"/>
        <s v="Park Place ES"/>
        <s v="Valley West ES"/>
        <s v="Crespo ES"/>
        <s v="Horn ES"/>
        <s v="Roberts ES"/>
        <s v="Twain ES"/>
        <s v="Cunningham ES"/>
        <s v="Garden Villas ES"/>
        <s v="Looscan ES"/>
        <s v="Red ES"/>
        <s v="White E ES"/>
        <s v="Highland Heights ES"/>
        <s v="Gregg ES"/>
        <s v="Lovett ES"/>
        <s v="Memorial ES"/>
        <s v="Sherman ES"/>
        <s v="Moreno ES"/>
        <s v="Bruce ES"/>
        <s v="Field ES"/>
        <s v="Port Houston ES"/>
        <s v="Sinclair ES"/>
        <s v="Windsor Village ES"/>
        <s v="Harvard ES"/>
        <s v="Helms ES"/>
        <s v="Petersen ES"/>
        <s v="Scroggins ES"/>
        <s v="Carrillo ES"/>
        <s v="DeZavala ES"/>
        <s v="Milne ES"/>
        <s v="Poe ES"/>
        <s v="Benbrook ES"/>
        <s v="Janowski ES"/>
        <s v="Kashmere Gardens ES"/>
        <s v="Osborne ES"/>
        <s v="McNamara ES"/>
        <s v="Stevens ES"/>
        <s v="Martinez R ES"/>
        <s v="Arabic Immersion"/>
        <s v="Paige ES"/>
        <s v="Rucker ES"/>
        <s v="School at St. George ES"/>
        <s v="Browning ES"/>
        <s v="Lockhart ES"/>
        <s v="Ross ES"/>
        <s v="Ashford ES"/>
        <s v="Martinez C ES"/>
        <s v="Seguin ES"/>
        <s v="White M ES"/>
        <s v="Patterson ES"/>
        <s v="Pugh ES"/>
        <s v="Whidby ES"/>
        <s v="Ketelsen ES"/>
        <s v="Alcott ES"/>
        <s v="Berry ES"/>
        <s v="Blackshear ES"/>
        <s v="Golfcrest ES"/>
        <s v="Jefferson ES"/>
        <s v="Love ES"/>
        <s v="Foerster ES"/>
        <s v="Shadowbriar ES"/>
        <s v="Elrod ES"/>
        <s v="Herrera ES"/>
        <s v="Cornelius ES"/>
        <s v="Young ES"/>
        <s v="Mistral ECC"/>
        <s v="Wainwright ES"/>
        <s v="Eliot ES"/>
        <s v="Cage ES"/>
        <s v="Hines-Caldwell ES"/>
        <s v="Lantrip ES"/>
        <s v="Peck ES"/>
        <s v="Roosevelt ES"/>
        <s v="Emerson ES"/>
        <s v="Isaacs ES"/>
        <s v="Smith ES"/>
        <s v="Parker ES"/>
        <s v="Longfellow ES"/>
        <s v="Hartsfield ES"/>
        <s v="Kennedy ES"/>
        <s v="Hilliard ES"/>
        <s v="Reynolds ES"/>
        <s v="Cook ES"/>
        <s v="Halpin ECC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 count="49">
        <n v="88"/>
        <n v="54"/>
        <n v="44"/>
        <n v="198"/>
        <n v="390"/>
        <n v="273"/>
        <n v="199"/>
        <n v="66"/>
        <n v="33"/>
        <n v="20"/>
        <n v="83"/>
        <n v="90"/>
        <n v="176"/>
        <n v="72"/>
        <n v="51"/>
        <n v="42"/>
        <n v="385"/>
        <n v="110"/>
        <n v="76"/>
        <n v="55"/>
        <n v="65"/>
        <n v="86"/>
        <n v="22"/>
        <n v="121"/>
        <n v="99"/>
        <n v="40"/>
        <n v="60"/>
        <n v="93"/>
        <n v="91"/>
        <n v="187"/>
        <n v="77"/>
        <n v="79"/>
        <n v="80"/>
        <n v="11"/>
        <n v="62"/>
        <n v="71"/>
        <n v="105"/>
        <n v="84"/>
        <n v="74"/>
        <n v="100"/>
        <n v="200"/>
        <n v="53"/>
        <n v="122"/>
        <n v="73"/>
        <n v="132"/>
        <n v="102"/>
        <n v="363"/>
        <n v="82"/>
        <n v="236"/>
      </sharedItems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  <cacheField name="MapLabel 11Oct" numFmtId="0">
      <sharedItems/>
    </cacheField>
    <cacheField name="Notes11Oct" numFmtId="0">
      <sharedItems containsBlank="1"/>
    </cacheField>
    <cacheField name="Enr13Oct" numFmtId="0">
      <sharedItems containsSemiMixedTypes="0" containsString="0" containsNumber="1" containsInteger="1" minValue="6" maxValue="418"/>
    </cacheField>
    <cacheField name="Margin13Oct" numFmtId="0">
      <sharedItems containsSemiMixedTypes="0" containsString="0" containsNumber="1" containsInteger="1" minValue="-82" maxValue="55"/>
    </cacheField>
    <cacheField name="MapLabel 13Oct" numFmtId="0">
      <sharedItems/>
    </cacheField>
    <cacheField name="Notes13Oct" numFmtId="0">
      <sharedItems containsBlank="1"/>
    </cacheField>
    <cacheField name="Enr17Oct" numFmtId="0">
      <sharedItems containsSemiMixedTypes="0" containsString="0" containsNumber="1" containsInteger="1" minValue="6" maxValue="417"/>
    </cacheField>
    <cacheField name="Margin17Oct" numFmtId="0">
      <sharedItems containsSemiMixedTypes="0" containsString="0" containsNumber="1" containsInteger="1" minValue="-82" maxValue="55"/>
    </cacheField>
    <cacheField name="MapLabel 17Oct" numFmtId="0">
      <sharedItems/>
    </cacheField>
    <cacheField name="Notes17Oct" numFmtId="0">
      <sharedItems containsBlank="1"/>
    </cacheField>
    <cacheField name="Enr24Oct" numFmtId="0">
      <sharedItems containsSemiMixedTypes="0" containsString="0" containsNumber="1" containsInteger="1" minValue="7" maxValue="419"/>
    </cacheField>
    <cacheField name="Margin24Oct" numFmtId="0">
      <sharedItems containsSemiMixedTypes="0" containsString="0" containsNumber="1" containsInteger="1" minValue="-37" maxValue="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31.727584375003" createdVersion="8" refreshedVersion="8" minRefreshableVersion="3" recordCount="166" xr:uid="{5B6F29B9-2055-48A3-A15B-43CA1C7E1223}">
  <cacheSource type="worksheet">
    <worksheetSource ref="A1:AV167" sheet="Wide_Seats_Margins"/>
  </cacheSource>
  <cacheFields count="48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South"/>
        <s v="North"/>
        <s v="Central"/>
        <s v="West"/>
      </sharedItems>
    </cacheField>
    <cacheField name="schName" numFmtId="0">
      <sharedItems count="166">
        <s v="Bonner ES"/>
        <s v="Highland Heights ES"/>
        <s v="Scroggins ES"/>
        <s v="Sherman ES"/>
        <s v="Garden Villas ES"/>
        <s v="Carrillo ES"/>
        <s v="Brookline ES"/>
        <s v="Henderson NQ ES"/>
        <s v="Burrus ES"/>
        <s v="Durham ES"/>
        <s v="Halpin ECC"/>
        <s v="Cook ES"/>
        <s v="Reynolds ES"/>
        <s v="Kennedy ES"/>
        <s v="Hartsfield ES"/>
        <s v="Hilliard ES"/>
        <s v="Emerson ES"/>
        <s v="Longfellow ES"/>
        <s v="Smith ES"/>
        <s v="Isaacs ES"/>
        <s v="Peck ES"/>
        <s v="Roosevelt ES"/>
        <s v="Cage ES"/>
        <s v="Eliot ES"/>
        <s v="Wainwright ES"/>
        <s v="Hines-Caldwell ES"/>
        <s v="Lantrip ES"/>
        <s v="Cornelius ES"/>
        <s v="Elrod ES"/>
        <s v="Golfcrest ES"/>
        <s v="Herrera ES"/>
        <s v="Berry ES"/>
        <s v="Blackshear ES"/>
        <s v="Jefferson ES"/>
        <s v="Young ES"/>
        <s v="Ketelsen ES"/>
        <s v="Browning ES"/>
        <s v="Pugh ES"/>
        <s v="Martinez C ES"/>
        <s v="Mistral ECC"/>
        <s v="Lockhart ES"/>
        <s v="Patterson ES"/>
        <s v="Foerster ES"/>
        <s v="Seguin ES"/>
        <s v="White M ES"/>
        <s v="Janowski ES"/>
        <s v="Ross ES"/>
        <s v="Rucker ES"/>
        <s v="McNamara ES"/>
        <s v="Stevens ES"/>
        <s v="Martinez R ES"/>
        <s v="Arabic Immersion"/>
        <s v="Paige ES"/>
        <s v="DeZavala ES"/>
        <s v="Kashmere Gardens ES"/>
        <s v="Poe ES"/>
        <s v="Whidby ES"/>
        <s v="Harvard ES"/>
        <s v="Helms ES"/>
        <s v="Petersen ES"/>
        <s v="Bruce ES"/>
        <s v="Port Houston ES"/>
        <s v="Windsor Village ES"/>
        <s v="White E ES"/>
        <s v="Field ES"/>
        <s v="Gregg ES"/>
        <s v="Memorial ES"/>
        <s v="Sinclair ES"/>
        <s v="Moreno ES"/>
        <s v="Red ES"/>
        <s v="Horn ES"/>
        <s v="Roberts ES"/>
        <s v="Twain ES"/>
        <s v="Garcia ES"/>
        <s v="Atherton ES"/>
        <s v="Park Place ES"/>
        <s v="Valley West ES"/>
        <s v="Crespo ES"/>
        <s v="Briarmeadow"/>
        <s v="Bell ES"/>
        <s v="Franklin ES"/>
        <s v="Wharton K-8"/>
        <s v="Foster ES"/>
        <s v="Pilgrim  Acad"/>
        <s v="Shearn ES"/>
        <s v="Harris RP ES"/>
        <s v="Kolter ES"/>
        <s v="Sanchez ES"/>
        <s v="Gross ES"/>
        <s v="Mandarin Immersion Magnet"/>
        <s v="Coop ES"/>
        <s v="Crockett ES"/>
        <s v="Harris JR ES"/>
        <s v="Henderson JP ES"/>
        <s v="Robinson ES"/>
        <s v="Scarborough ES"/>
        <s v="Davila ES"/>
        <s v="Herod ES"/>
        <s v="Whittier ES"/>
        <s v="Law ES"/>
        <s v="Condit ES"/>
        <s v="Pleasantville ES"/>
        <s v="Bellfort ECC"/>
        <s v="Codwell ES"/>
        <s v="Fondren ES"/>
        <s v="Mitchell ES"/>
        <s v="Tijerina ES"/>
        <s v="Burbank ES"/>
        <s v="Woodson"/>
        <s v="De Chaumes ES"/>
        <s v="Montgomery ES"/>
        <s v="Northline ES"/>
        <s v="Wesley ES"/>
        <s v="West University ES"/>
        <s v="Gallegos ES"/>
        <s v="Bonham ES"/>
        <s v="Kelso ES"/>
        <s v="Benavidez ES"/>
        <s v="Mading ES"/>
        <s v="Grissom ES"/>
        <s v="Farias ECC"/>
        <s v="Bastian ES"/>
        <s v="Oates ES"/>
        <s v="Southmayd ES"/>
        <s v="Piney Point ES"/>
        <s v="Braeburn ES"/>
        <s v="Thompson ES"/>
        <s v="Daily ES"/>
        <s v="Anderson ES"/>
        <s v="Bush ES"/>
        <s v="Elmore ES"/>
        <s v="Briargrove ES"/>
        <s v="Frost ES"/>
        <s v="Neff ECC"/>
        <s v="Laurenzo ECC"/>
        <s v="MLK ECC"/>
        <s v="Fonwood ECC"/>
        <s v="Rodriguez ES"/>
        <s v="Energized ECC"/>
        <s v="McGowen ES"/>
        <s v="Parker ES"/>
        <s v="Alcott ES"/>
        <s v="School at St. George ES"/>
        <s v="Lovett ES"/>
        <s v="Briscoe ES"/>
        <s v="Milne ES"/>
        <s v="Benbrook ES"/>
        <s v="Looscan ES"/>
        <s v="Cunningham ES"/>
        <s v="Walnut Bend ES"/>
        <s v="Love ES"/>
        <s v="Shadowbriar ES"/>
        <s v="Osborne ES"/>
        <s v="MacGregor ES"/>
        <s v="Hobby ES"/>
        <s v="DeAnda ES"/>
        <s v="Askew ES"/>
        <s v="Lyons ES"/>
        <s v="Garden Oaks"/>
        <s v="Ashford ES"/>
        <s v="Dogan ES"/>
        <s v="Almeda ES"/>
        <s v="Sutton ES"/>
        <s v="Gregory-Lincoln PK-8"/>
        <s v="Baker Montessori"/>
        <s v="Barrick ES"/>
      </sharedItems>
    </cacheField>
    <cacheField name="EstSeatSupply | 20Sep LPRICE5 " numFmtId="0">
      <sharedItems containsSemiMixedTypes="0" containsString="0" containsNumber="1" containsInteger="1" minValue="11" maxValue="390"/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  <cacheField name="MapLabel 11Oct" numFmtId="0">
      <sharedItems/>
    </cacheField>
    <cacheField name="Notes11Oct" numFmtId="0">
      <sharedItems containsBlank="1"/>
    </cacheField>
    <cacheField name="Enr13Oct" numFmtId="0">
      <sharedItems containsSemiMixedTypes="0" containsString="0" containsNumber="1" containsInteger="1" minValue="6" maxValue="418"/>
    </cacheField>
    <cacheField name="Margin13Oct" numFmtId="0">
      <sharedItems containsSemiMixedTypes="0" containsString="0" containsNumber="1" containsInteger="1" minValue="-82" maxValue="55"/>
    </cacheField>
    <cacheField name="MapLabel 13Oct" numFmtId="0">
      <sharedItems/>
    </cacheField>
    <cacheField name="Notes13Oct" numFmtId="0">
      <sharedItems containsBlank="1"/>
    </cacheField>
    <cacheField name="Enr17Oct" numFmtId="0">
      <sharedItems containsSemiMixedTypes="0" containsString="0" containsNumber="1" containsInteger="1" minValue="6" maxValue="417"/>
    </cacheField>
    <cacheField name="Margin17Oct" numFmtId="0">
      <sharedItems containsSemiMixedTypes="0" containsString="0" containsNumber="1" containsInteger="1" minValue="-82" maxValue="55"/>
    </cacheField>
    <cacheField name="MapLabel 17Oct" numFmtId="0">
      <sharedItems/>
    </cacheField>
    <cacheField name="Notes17Oct" numFmtId="0">
      <sharedItems containsBlank="1"/>
    </cacheField>
    <cacheField name="Enr24Oct" numFmtId="0">
      <sharedItems containsSemiMixedTypes="0" containsString="0" containsNumber="1" containsInteger="1" minValue="7" maxValue="419"/>
    </cacheField>
    <cacheField name="Margin24Oct" numFmtId="0">
      <sharedItems containsSemiMixedTypes="0" containsString="0" containsNumber="1" containsInteger="1" minValue="-37" maxValue="53"/>
    </cacheField>
    <cacheField name="MapLabel 24Oct" numFmtId="0">
      <sharedItems/>
    </cacheField>
    <cacheField name="Notes24Oct" numFmtId="0">
      <sharedItems containsBlank="1"/>
    </cacheField>
    <cacheField name="Enr01Nov" numFmtId="0">
      <sharedItems containsSemiMixedTypes="0" containsString="0" containsNumber="1" containsInteger="1" minValue="7" maxValue="420"/>
    </cacheField>
    <cacheField name="Margin01Nov" numFmtId="0">
      <sharedItems containsSemiMixedTypes="0" containsString="0" containsNumber="1" containsInteger="1" minValue="-35" maxValue="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47.467737500003" createdVersion="8" refreshedVersion="8" minRefreshableVersion="3" recordCount="166" xr:uid="{C4376DD9-BD29-4F91-842F-A4BBDA21D8F7}">
  <cacheSource type="worksheet">
    <worksheetSource ref="A1:AY167" sheet="Wide_Seats_Margins"/>
  </cacheSource>
  <cacheFields count="52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North"/>
        <s v="South"/>
        <s v="West"/>
        <s v="Central"/>
      </sharedItems>
    </cacheField>
    <cacheField name="schName" numFmtId="0">
      <sharedItems count="166">
        <s v="Lyons ES"/>
        <s v="MLK ECC"/>
        <s v="Rodriguez ES"/>
        <s v="Fonwood ECC"/>
        <s v="Askew ES"/>
        <s v="Briargrove ES"/>
        <s v="Frost ES"/>
        <s v="Neff ECC"/>
        <s v="Laurenzo ECC"/>
        <s v="DeAnda ES"/>
        <s v="Barrick ES"/>
        <s v="Hobby ES"/>
        <s v="Braeburn ES"/>
        <s v="Bush ES"/>
        <s v="Daily ES"/>
        <s v="Energized ECC"/>
        <s v="Elmore ES"/>
        <s v="Anderson ES"/>
        <s v="McGowen ES"/>
        <s v="Bastian ES"/>
        <s v="Woodson"/>
        <s v="Thompson ES"/>
        <s v="Grissom ES"/>
        <s v="Piney Point ES"/>
        <s v="Southmayd ES"/>
        <s v="Baker Montessori"/>
        <s v="Mading ES"/>
        <s v="Oates ES"/>
        <s v="West University ES"/>
        <s v="Bonham ES"/>
        <s v="De Chaumes ES"/>
        <s v="MacGregor ES"/>
        <s v="Wesley ES"/>
        <s v="Gallegos ES"/>
        <s v="Burbank ES"/>
        <s v="Kelso ES"/>
        <s v="Sutton ES"/>
        <s v="Farias ECC"/>
        <s v="Codwell ES"/>
        <s v="Fondren ES"/>
        <s v="Northline ES"/>
        <s v="Tijerina ES"/>
        <s v="Benavidez ES"/>
        <s v="Brookline ES"/>
        <s v="Condit ES"/>
        <s v="Law ES"/>
        <s v="Mitchell ES"/>
        <s v="Gregory-Lincoln PK-8"/>
        <s v="Almeda ES"/>
        <s v="Montgomery ES"/>
        <s v="Pleasantville ES"/>
        <s v="Whittier ES"/>
        <s v="Herod ES"/>
        <s v="Scarborough ES"/>
        <s v="Garden Oaks"/>
        <s v="Harris JR ES"/>
        <s v="Robinson ES"/>
        <s v="Kolter ES"/>
        <s v="Walnut Bend ES"/>
        <s v="Briscoe ES"/>
        <s v="Coop ES"/>
        <s v="Crockett ES"/>
        <s v="Henderson JP ES"/>
        <s v="Sanchez ES"/>
        <s v="Davila ES"/>
        <s v="Gross ES"/>
        <s v="Mandarin Immersion Magnet"/>
        <s v="Cunningham ES"/>
        <s v="Dogan ES"/>
        <s v="Foster ES"/>
        <s v="Harris RP ES"/>
        <s v="Wharton K-8"/>
        <s v="Carrillo ES"/>
        <s v="Bellfort ECC"/>
        <s v="Pilgrim  Acad"/>
        <s v="Atherton ES"/>
        <s v="Franklin ES"/>
        <s v="Looscan ES"/>
        <s v="Shearn ES"/>
        <s v="Crespo ES"/>
        <s v="Roberts ES"/>
        <s v="Twain ES"/>
        <s v="Bell ES"/>
        <s v="Horn ES"/>
        <s v="Park Place ES"/>
        <s v="Valley West ES"/>
        <s v="Milne ES"/>
        <s v="Briarmeadow"/>
        <s v="Moreno ES"/>
        <s v="Garden Villas ES"/>
        <s v="Gregg ES"/>
        <s v="Memorial ES"/>
        <s v="Red ES"/>
        <s v="Lovett ES"/>
        <s v="Sinclair ES"/>
        <s v="Whidby ES"/>
        <s v="White E ES"/>
        <s v="Garcia ES"/>
        <s v="Bruce ES"/>
        <s v="Field ES"/>
        <s v="Helms ES"/>
        <s v="Port Houston ES"/>
        <s v="Petersen ES"/>
        <s v="Benbrook ES"/>
        <s v="DeZavala ES"/>
        <s v="Harvard ES"/>
        <s v="Kashmere Gardens ES"/>
        <s v="Sherman ES"/>
        <s v="Scroggins ES"/>
        <s v="Highland Heights ES"/>
        <s v="Windsor Village ES"/>
        <s v="Seguin ES"/>
        <s v="Bonner ES"/>
        <s v="Osborne ES"/>
        <s v="Poe ES"/>
        <s v="Ross ES"/>
        <s v="Rucker ES"/>
        <s v="Stevens ES"/>
        <s v="Martinez R ES"/>
        <s v="Arabic Immersion"/>
        <s v="Paige ES"/>
        <s v="Browning ES"/>
        <s v="McNamara ES"/>
        <s v="Ashford ES"/>
        <s v="School at St. George ES"/>
        <s v="Blackshear ES"/>
        <s v="Janowski ES"/>
        <s v="Lockhart ES"/>
        <s v="Ketelsen ES"/>
        <s v="Pugh ES"/>
        <s v="Martinez C ES"/>
        <s v="Berry ES"/>
        <s v="Patterson ES"/>
        <s v="Mistral ECC"/>
        <s v="Jefferson ES"/>
        <s v="Lantrip ES"/>
        <s v="White M ES"/>
        <s v="Alcott ES"/>
        <s v="Elrod ES"/>
        <s v="Golfcrest ES"/>
        <s v="Shadowbriar ES"/>
        <s v="Hines-Caldwell ES"/>
        <s v="Love ES"/>
        <s v="Foerster ES"/>
        <s v="Herrera ES"/>
        <s v="Young ES"/>
        <s v="Wainwright ES"/>
        <s v="Cornelius ES"/>
        <s v="Eliot ES"/>
        <s v="Roosevelt ES"/>
        <s v="Cage ES"/>
        <s v="Isaacs ES"/>
        <s v="Peck ES"/>
        <s v="Parker ES"/>
        <s v="Smith ES"/>
        <s v="Hilliard ES"/>
        <s v="Emerson ES"/>
        <s v="Longfellow ES"/>
        <s v="Hartsfield ES"/>
        <s v="Kennedy ES"/>
        <s v="Reynolds ES"/>
        <s v="Cook ES"/>
        <s v="Halpin ECC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 count="49">
        <n v="88"/>
        <n v="273"/>
        <n v="54"/>
        <n v="390"/>
        <n v="44"/>
        <n v="66"/>
        <n v="199"/>
        <n v="198"/>
        <n v="33"/>
        <n v="83"/>
        <n v="22"/>
        <n v="176"/>
        <n v="20"/>
        <n v="51"/>
        <n v="72"/>
        <n v="86"/>
        <n v="90"/>
        <n v="55"/>
        <n v="99"/>
        <n v="110"/>
        <n v="42"/>
        <n v="76"/>
        <n v="385"/>
        <n v="65"/>
        <n v="91"/>
        <n v="121"/>
        <n v="40"/>
        <n v="60"/>
        <n v="187"/>
        <n v="77"/>
        <n v="80"/>
        <n v="79"/>
        <n v="11"/>
        <n v="62"/>
        <n v="93"/>
        <n v="71"/>
        <n v="105"/>
        <n v="84"/>
        <n v="100"/>
        <n v="73"/>
        <n v="74"/>
        <n v="122"/>
        <n v="200"/>
        <n v="363"/>
        <n v="53"/>
        <n v="132"/>
        <n v="102"/>
        <n v="82"/>
        <n v="236"/>
      </sharedItems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  <cacheField name="MapLabel 11Oct" numFmtId="0">
      <sharedItems/>
    </cacheField>
    <cacheField name="Notes11Oct" numFmtId="0">
      <sharedItems containsBlank="1"/>
    </cacheField>
    <cacheField name="Enr13Oct" numFmtId="0">
      <sharedItems containsSemiMixedTypes="0" containsString="0" containsNumber="1" containsInteger="1" minValue="6" maxValue="418"/>
    </cacheField>
    <cacheField name="Margin13Oct" numFmtId="0">
      <sharedItems containsSemiMixedTypes="0" containsString="0" containsNumber="1" containsInteger="1" minValue="-82" maxValue="55"/>
    </cacheField>
    <cacheField name="MapLabel 13Oct" numFmtId="0">
      <sharedItems/>
    </cacheField>
    <cacheField name="Notes13Oct" numFmtId="0">
      <sharedItems containsBlank="1"/>
    </cacheField>
    <cacheField name="Enr17Oct" numFmtId="0">
      <sharedItems containsSemiMixedTypes="0" containsString="0" containsNumber="1" containsInteger="1" minValue="6" maxValue="417"/>
    </cacheField>
    <cacheField name="Margin17Oct" numFmtId="0">
      <sharedItems containsSemiMixedTypes="0" containsString="0" containsNumber="1" containsInteger="1" minValue="-82" maxValue="55"/>
    </cacheField>
    <cacheField name="MapLabel 17Oct" numFmtId="0">
      <sharedItems/>
    </cacheField>
    <cacheField name="Notes17Oct" numFmtId="0">
      <sharedItems containsBlank="1"/>
    </cacheField>
    <cacheField name="Enr24Oct" numFmtId="0">
      <sharedItems containsSemiMixedTypes="0" containsString="0" containsNumber="1" containsInteger="1" minValue="7" maxValue="419"/>
    </cacheField>
    <cacheField name="Margin24Oct" numFmtId="0">
      <sharedItems containsSemiMixedTypes="0" containsString="0" containsNumber="1" containsInteger="1" minValue="-37" maxValue="53"/>
    </cacheField>
    <cacheField name="MapLabel 24Oct" numFmtId="0">
      <sharedItems/>
    </cacheField>
    <cacheField name="Notes24Oct" numFmtId="0">
      <sharedItems containsBlank="1"/>
    </cacheField>
    <cacheField name="Enr01Nov" numFmtId="0">
      <sharedItems containsSemiMixedTypes="0" containsString="0" containsNumber="1" containsInteger="1" minValue="7" maxValue="420"/>
    </cacheField>
    <cacheField name="Margin01Nov" numFmtId="0">
      <sharedItems containsSemiMixedTypes="0" containsString="0" containsNumber="1" containsInteger="1" minValue="-35" maxValue="53"/>
    </cacheField>
    <cacheField name="MapLabel 01Nov" numFmtId="0">
      <sharedItems/>
    </cacheField>
    <cacheField name="Notes01Nov" numFmtId="0">
      <sharedItems containsBlank="1"/>
    </cacheField>
    <cacheField name="Enr17Nov" numFmtId="0">
      <sharedItems containsSemiMixedTypes="0" containsString="0" containsNumber="1" containsInteger="1" minValue="7" maxValue="420"/>
    </cacheField>
    <cacheField name="Margin17Nov" numFmtId="0">
      <sharedItems containsSemiMixedTypes="0" containsString="0" containsNumber="1" containsInteger="1" minValue="-35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ce, Lauren E" refreshedDate="45279.676497337961" createdVersion="8" refreshedVersion="8" minRefreshableVersion="3" recordCount="166" xr:uid="{B7374649-B467-4050-9FE0-937EE7AA2870}">
  <cacheSource type="worksheet">
    <worksheetSource ref="A1:BC167" sheet="Wide_Seats_Margins"/>
  </cacheSource>
  <cacheFields count="55">
    <cacheField name="schId3" numFmtId="0">
      <sharedItems containsSemiMixedTypes="0" containsString="0" containsNumber="1" containsInteger="1" minValue="58" maxValue="483"/>
    </cacheField>
    <cacheField name="Division" numFmtId="0">
      <sharedItems count="4">
        <s v="West"/>
        <s v="North"/>
        <s v="South"/>
        <s v="Central"/>
      </sharedItems>
    </cacheField>
    <cacheField name="schName" numFmtId="0">
      <sharedItems count="166">
        <s v="Daily ES"/>
        <s v="Lyons ES"/>
        <s v="Rodriguez ES"/>
        <s v="Askew ES"/>
        <s v="MLK ECC"/>
        <s v="Briargrove ES"/>
        <s v="Neff ECC"/>
        <s v="Fonwood ECC"/>
        <s v="DeAnda ES"/>
        <s v="Frost ES"/>
        <s v="Barrick ES"/>
        <s v="Laurenzo ECC"/>
        <s v="Hobby ES"/>
        <s v="Bush ES"/>
        <s v="Bastian ES"/>
        <s v="Braeburn ES"/>
        <s v="McGowen ES"/>
        <s v="Piney Point ES"/>
        <s v="Energized ECC"/>
        <s v="Anderson ES"/>
        <s v="Thompson ES"/>
        <s v="Elmore ES"/>
        <s v="Grissom ES"/>
        <s v="Woodson"/>
        <s v="Baker Montessori"/>
        <s v="Southmayd ES"/>
        <s v="Sutton ES"/>
        <s v="Mading ES"/>
        <s v="Bonham ES"/>
        <s v="West University ES"/>
        <s v="Oates ES"/>
        <s v="Codwell ES"/>
        <s v="De Chaumes ES"/>
        <s v="Kelso ES"/>
        <s v="Wesley ES"/>
        <s v="MacGregor ES"/>
        <s v="Briscoe ES"/>
        <s v="Fondren ES"/>
        <s v="Tijerina ES"/>
        <s v="Gallegos ES"/>
        <s v="Benavidez ES"/>
        <s v="Condit ES"/>
        <s v="Robinson ES"/>
        <s v="Montgomery ES"/>
        <s v="Northline ES"/>
        <s v="Farias ECC"/>
        <s v="Almeda ES"/>
        <s v="Brookline ES"/>
        <s v="Burbank ES"/>
        <s v="Pleasantville ES"/>
        <s v="Whittier ES"/>
        <s v="Gregory-Lincoln PK-8"/>
        <s v="Scarborough ES"/>
        <s v="Law ES"/>
        <s v="Mitchell ES"/>
        <s v="Dogan ES"/>
        <s v="Garden Oaks"/>
        <s v="Crockett ES"/>
        <s v="Foster ES"/>
        <s v="Harris JR ES"/>
        <s v="Kolter ES"/>
        <s v="Cunningham ES"/>
        <s v="Sanchez ES"/>
        <s v="Gross ES"/>
        <s v="Atherton ES"/>
        <s v="Harris RP ES"/>
        <s v="Henderson JP ES"/>
        <s v="Horn ES"/>
        <s v="Mandarin Immersion Magnet"/>
        <s v="Walnut Bend ES"/>
        <s v="Coop ES"/>
        <s v="Herod ES"/>
        <s v="Pilgrim  Acad"/>
        <s v="Wharton K-8"/>
        <s v="Carrillo ES"/>
        <s v="Davila ES"/>
        <s v="Looscan ES"/>
        <s v="Milne ES"/>
        <s v="Franklin ES"/>
        <s v="Twain ES"/>
        <s v="Crespo ES"/>
        <s v="Bellfort ECC"/>
        <s v="Park Place ES"/>
        <s v="Roberts ES"/>
        <s v="Shearn ES"/>
        <s v="Sinclair ES"/>
        <s v="Briarmeadow"/>
        <s v="Moreno ES"/>
        <s v="Lovett ES"/>
        <s v="Bruce ES"/>
        <s v="Bell ES"/>
        <s v="Garden Villas ES"/>
        <s v="Gregg ES"/>
        <s v="Kashmere Gardens ES"/>
        <s v="Memorial ES"/>
        <s v="Petersen ES"/>
        <s v="Valley West ES"/>
        <s v="Port Houston ES"/>
        <s v="Red ES"/>
        <s v="Whidby ES"/>
        <s v="White E ES"/>
        <s v="Osborne ES"/>
        <s v="Benbrook ES"/>
        <s v="School at St. George ES"/>
        <s v="Scroggins ES"/>
        <s v="Garcia ES"/>
        <s v="Field ES"/>
        <s v="Harvard ES"/>
        <s v="Helms ES"/>
        <s v="Windsor Village ES"/>
        <s v="Seguin ES"/>
        <s v="DeZavala ES"/>
        <s v="Arabic Immersion"/>
        <s v="McNamara ES"/>
        <s v="Rucker ES"/>
        <s v="Sherman ES"/>
        <s v="Stevens ES"/>
        <s v="Martinez R ES"/>
        <s v="Ashford ES"/>
        <s v="Bonner ES"/>
        <s v="Poe ES"/>
        <s v="Ross ES"/>
        <s v="Browning ES"/>
        <s v="Janowski ES"/>
        <s v="Paige ES"/>
        <s v="Lockhart ES"/>
        <s v="Pugh ES"/>
        <s v="Martinez C ES"/>
        <s v="Ketelsen ES"/>
        <s v="Highland Heights ES"/>
        <s v="Hines-Caldwell ES"/>
        <s v="White M ES"/>
        <s v="Berry ES"/>
        <s v="Jefferson ES"/>
        <s v="Lantrip ES"/>
        <s v="Mistral ECC"/>
        <s v="Shadowbriar ES"/>
        <s v="Cornelius ES"/>
        <s v="Elrod ES"/>
        <s v="Golfcrest ES"/>
        <s v="Herrera ES"/>
        <s v="Cage ES"/>
        <s v="Love ES"/>
        <s v="Blackshear ES"/>
        <s v="Patterson ES"/>
        <s v="Wainwright ES"/>
        <s v="Eliot ES"/>
        <s v="Young ES"/>
        <s v="Alcott ES"/>
        <s v="Foerster ES"/>
        <s v="Roosevelt ES"/>
        <s v="Parker ES"/>
        <s v="Smith ES"/>
        <s v="Isaacs ES"/>
        <s v="Emerson ES"/>
        <s v="Longfellow ES"/>
        <s v="Peck ES"/>
        <s v="Hilliard ES"/>
        <s v="Kennedy ES"/>
        <s v="Hartsfield ES"/>
        <s v="Cook ES"/>
        <s v="Reynolds ES"/>
        <s v="Halpin ECC"/>
        <s v="Durham ES"/>
        <s v="Burrus ES"/>
        <s v="Henderson NQ ES"/>
      </sharedItems>
    </cacheField>
    <cacheField name="EstSeatSupply | 20Sep LPRICE5 " numFmtId="0">
      <sharedItems containsSemiMixedTypes="0" containsString="0" containsNumber="1" containsInteger="1" minValue="11" maxValue="390" count="49">
        <n v="44"/>
        <n v="88"/>
        <n v="54"/>
        <n v="273"/>
        <n v="199"/>
        <n v="390"/>
        <n v="66"/>
        <n v="33"/>
        <n v="198"/>
        <n v="22"/>
        <n v="72"/>
        <n v="83"/>
        <n v="51"/>
        <n v="99"/>
        <n v="176"/>
        <n v="90"/>
        <n v="20"/>
        <n v="55"/>
        <n v="86"/>
        <n v="110"/>
        <n v="42"/>
        <n v="76"/>
        <n v="65"/>
        <n v="60"/>
        <n v="385"/>
        <n v="91"/>
        <n v="40"/>
        <n v="121"/>
        <n v="80"/>
        <n v="77"/>
        <n v="11"/>
        <n v="187"/>
        <n v="79"/>
        <n v="71"/>
        <n v="62"/>
        <n v="105"/>
        <n v="100"/>
        <n v="93"/>
        <n v="84"/>
        <n v="74"/>
        <n v="122"/>
        <n v="363"/>
        <n v="132"/>
        <n v="73"/>
        <n v="200"/>
        <n v="102"/>
        <n v="53"/>
        <n v="82"/>
        <n v="236"/>
      </sharedItems>
    </cacheField>
    <cacheField name="ECE-Enrolled-14sep2023" numFmtId="0">
      <sharedItems containsSemiMixedTypes="0" containsString="0" containsNumber="1" containsInteger="1" minValue="5" maxValue="411"/>
    </cacheField>
    <cacheField name="Margin14Sep" numFmtId="0">
      <sharedItems containsSemiMixedTypes="0" containsString="0" containsNumber="1" containsInteger="1" minValue="-71" maxValue="74"/>
    </cacheField>
    <cacheField name="Map Label 14Sep" numFmtId="0">
      <sharedItems containsBlank="1"/>
    </cacheField>
    <cacheField name="Notes 14Sep" numFmtId="0">
      <sharedItems containsBlank="1"/>
    </cacheField>
    <cacheField name="Margin18Sep" numFmtId="0">
      <sharedItems containsSemiMixedTypes="0" containsString="0" containsNumber="1" containsInteger="1" minValue="-72" maxValue="72"/>
    </cacheField>
    <cacheField name="Map Label 18Sep" numFmtId="0">
      <sharedItems/>
    </cacheField>
    <cacheField name="ECE-Enrolled-20Sep" numFmtId="0">
      <sharedItems containsSemiMixedTypes="0" containsString="0" containsNumber="1" containsInteger="1" minValue="5" maxValue="417"/>
    </cacheField>
    <cacheField name="Margin20Sep" numFmtId="0">
      <sharedItems containsSemiMixedTypes="0" containsString="0" containsNumber="1" containsInteger="1" minValue="-71" maxValue="59"/>
    </cacheField>
    <cacheField name="Map Label 20 Sep" numFmtId="0">
      <sharedItems/>
    </cacheField>
    <cacheField name="Notes20Sep" numFmtId="0">
      <sharedItems containsBlank="1"/>
    </cacheField>
    <cacheField name="Enr26Sep" numFmtId="0">
      <sharedItems containsSemiMixedTypes="0" containsString="0" containsNumber="1" containsInteger="1" minValue="5" maxValue="417"/>
    </cacheField>
    <cacheField name="Margin26Sep" numFmtId="0">
      <sharedItems containsSemiMixedTypes="0" containsString="0" containsNumber="1" containsInteger="1" minValue="-81" maxValue="58"/>
    </cacheField>
    <cacheField name="Map Label 26 Sep" numFmtId="0">
      <sharedItems/>
    </cacheField>
    <cacheField name="Notes26Sep" numFmtId="0">
      <sharedItems containsBlank="1"/>
    </cacheField>
    <cacheField name="Enr29Sep" numFmtId="0">
      <sharedItems containsSemiMixedTypes="0" containsString="0" containsNumber="1" containsInteger="1" minValue="5" maxValue="417"/>
    </cacheField>
    <cacheField name="Margin29Sep" numFmtId="0">
      <sharedItems containsSemiMixedTypes="0" containsString="0" containsNumber="1" containsInteger="1" minValue="-83" maxValue="57"/>
    </cacheField>
    <cacheField name="MapLabel 29Sep" numFmtId="0">
      <sharedItems/>
    </cacheField>
    <cacheField name="Notes29Sep" numFmtId="0">
      <sharedItems containsBlank="1"/>
    </cacheField>
    <cacheField name="Enr03Oct" numFmtId="0">
      <sharedItems containsSemiMixedTypes="0" containsString="0" containsNumber="1" containsInteger="1" minValue="5" maxValue="417"/>
    </cacheField>
    <cacheField name="Margin03Oct" numFmtId="0">
      <sharedItems containsSemiMixedTypes="0" containsString="0" containsNumber="1" containsInteger="1" minValue="-85" maxValue="55"/>
    </cacheField>
    <cacheField name="MapLabel 03Oct" numFmtId="0">
      <sharedItems/>
    </cacheField>
    <cacheField name="Notes03Oct" numFmtId="0">
      <sharedItems containsBlank="1"/>
    </cacheField>
    <cacheField name="Enr06Oct" numFmtId="0">
      <sharedItems containsSemiMixedTypes="0" containsString="0" containsNumber="1" containsInteger="1" minValue="5" maxValue="420"/>
    </cacheField>
    <cacheField name="Margin06Oct" numFmtId="0">
      <sharedItems containsSemiMixedTypes="0" containsString="0" containsNumber="1" containsInteger="1" minValue="-82" maxValue="55"/>
    </cacheField>
    <cacheField name="MapLabel 06Oct" numFmtId="0">
      <sharedItems/>
    </cacheField>
    <cacheField name="Notes06Oct" numFmtId="0">
      <sharedItems containsBlank="1"/>
    </cacheField>
    <cacheField name="Enr11Oct" numFmtId="0">
      <sharedItems containsSemiMixedTypes="0" containsString="0" containsNumber="1" containsInteger="1" minValue="6" maxValue="418"/>
    </cacheField>
    <cacheField name="Margin11Oct" numFmtId="0">
      <sharedItems containsSemiMixedTypes="0" containsString="0" containsNumber="1" containsInteger="1" minValue="-82" maxValue="55"/>
    </cacheField>
    <cacheField name="MapLabel 11Oct" numFmtId="0">
      <sharedItems/>
    </cacheField>
    <cacheField name="Notes11Oct" numFmtId="0">
      <sharedItems containsBlank="1"/>
    </cacheField>
    <cacheField name="Enr13Oct" numFmtId="0">
      <sharedItems containsSemiMixedTypes="0" containsString="0" containsNumber="1" containsInteger="1" minValue="6" maxValue="418"/>
    </cacheField>
    <cacheField name="Margin13Oct" numFmtId="0">
      <sharedItems containsSemiMixedTypes="0" containsString="0" containsNumber="1" containsInteger="1" minValue="-82" maxValue="55"/>
    </cacheField>
    <cacheField name="MapLabel 13Oct" numFmtId="0">
      <sharedItems/>
    </cacheField>
    <cacheField name="Notes13Oct" numFmtId="0">
      <sharedItems containsBlank="1"/>
    </cacheField>
    <cacheField name="Enr17Oct" numFmtId="0">
      <sharedItems containsSemiMixedTypes="0" containsString="0" containsNumber="1" containsInteger="1" minValue="6" maxValue="417"/>
    </cacheField>
    <cacheField name="Margin17Oct" numFmtId="0">
      <sharedItems containsSemiMixedTypes="0" containsString="0" containsNumber="1" containsInteger="1" minValue="-82" maxValue="55"/>
    </cacheField>
    <cacheField name="MapLabel 17Oct" numFmtId="0">
      <sharedItems/>
    </cacheField>
    <cacheField name="Notes17Oct" numFmtId="0">
      <sharedItems containsBlank="1"/>
    </cacheField>
    <cacheField name="Enr24Oct" numFmtId="0">
      <sharedItems containsSemiMixedTypes="0" containsString="0" containsNumber="1" containsInteger="1" minValue="7" maxValue="419"/>
    </cacheField>
    <cacheField name="Margin24Oct" numFmtId="0">
      <sharedItems containsSemiMixedTypes="0" containsString="0" containsNumber="1" containsInteger="1" minValue="-37" maxValue="53"/>
    </cacheField>
    <cacheField name="MapLabel 24Oct" numFmtId="0">
      <sharedItems/>
    </cacheField>
    <cacheField name="Notes24Oct" numFmtId="0">
      <sharedItems containsBlank="1"/>
    </cacheField>
    <cacheField name="Enr01Nov" numFmtId="0">
      <sharedItems containsSemiMixedTypes="0" containsString="0" containsNumber="1" containsInteger="1" minValue="7" maxValue="420"/>
    </cacheField>
    <cacheField name="Margin01Nov" numFmtId="0">
      <sharedItems containsSemiMixedTypes="0" containsString="0" containsNumber="1" containsInteger="1" minValue="-35" maxValue="53"/>
    </cacheField>
    <cacheField name="MapLabel 01Nov" numFmtId="0">
      <sharedItems/>
    </cacheField>
    <cacheField name="Enr17Nov" numFmtId="0">
      <sharedItems containsSemiMixedTypes="0" containsString="0" containsNumber="1" containsInteger="1" minValue="7" maxValue="420"/>
    </cacheField>
    <cacheField name="Margin17Nov" numFmtId="0">
      <sharedItems containsSemiMixedTypes="0" containsString="0" containsNumber="1" containsInteger="1" minValue="-35" maxValue="51"/>
    </cacheField>
    <cacheField name="MapLabel 17Nov" numFmtId="0">
      <sharedItems/>
    </cacheField>
    <cacheField name="Enr19Dec" numFmtId="0">
      <sharedItems containsSemiMixedTypes="0" containsString="0" containsNumber="1" containsInteger="1" minValue="7" maxValue="415"/>
    </cacheField>
    <cacheField name="Margin19Dec" numFmtId="0">
      <sharedItems containsSemiMixedTypes="0" containsString="0" containsNumber="1" containsInteger="1" minValue="-36" maxValue="53"/>
    </cacheField>
    <cacheField name="MapLabel 19De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58"/>
    <x v="0"/>
    <x v="0"/>
    <x v="0"/>
    <n v="38"/>
    <n v="17"/>
  </r>
  <r>
    <n v="102"/>
    <x v="1"/>
    <x v="1"/>
    <x v="1"/>
    <n v="39"/>
    <n v="14"/>
  </r>
  <r>
    <n v="104"/>
    <x v="1"/>
    <x v="2"/>
    <x v="2"/>
    <n v="88"/>
    <n v="22"/>
  </r>
  <r>
    <n v="105"/>
    <x v="2"/>
    <x v="3"/>
    <x v="3"/>
    <n v="92"/>
    <n v="-9"/>
  </r>
  <r>
    <n v="106"/>
    <x v="0"/>
    <x v="4"/>
    <x v="4"/>
    <n v="70"/>
    <n v="10"/>
  </r>
  <r>
    <n v="107"/>
    <x v="3"/>
    <x v="5"/>
    <x v="0"/>
    <n v="55"/>
    <n v="0"/>
  </r>
  <r>
    <n v="108"/>
    <x v="1"/>
    <x v="6"/>
    <x v="5"/>
    <n v="73"/>
    <n v="-1"/>
  </r>
  <r>
    <n v="109"/>
    <x v="3"/>
    <x v="7"/>
    <x v="6"/>
    <n v="100"/>
    <n v="22"/>
  </r>
  <r>
    <n v="110"/>
    <x v="1"/>
    <x v="8"/>
    <x v="7"/>
    <n v="50"/>
    <n v="23"/>
  </r>
  <r>
    <n v="111"/>
    <x v="2"/>
    <x v="9"/>
    <x v="8"/>
    <n v="93"/>
    <n v="-3"/>
  </r>
  <r>
    <n v="112"/>
    <x v="1"/>
    <x v="10"/>
    <x v="9"/>
    <n v="80"/>
    <n v="13"/>
  </r>
  <r>
    <n v="113"/>
    <x v="3"/>
    <x v="11"/>
    <x v="10"/>
    <n v="50"/>
    <n v="10"/>
  </r>
  <r>
    <n v="114"/>
    <x v="2"/>
    <x v="12"/>
    <x v="3"/>
    <n v="95"/>
    <n v="-12"/>
  </r>
  <r>
    <n v="115"/>
    <x v="3"/>
    <x v="13"/>
    <x v="2"/>
    <n v="60"/>
    <n v="50"/>
  </r>
  <r>
    <n v="116"/>
    <x v="2"/>
    <x v="14"/>
    <x v="11"/>
    <n v="62"/>
    <n v="-18"/>
  </r>
  <r>
    <n v="117"/>
    <x v="0"/>
    <x v="15"/>
    <x v="12"/>
    <n v="33"/>
    <n v="0"/>
  </r>
  <r>
    <n v="119"/>
    <x v="1"/>
    <x v="16"/>
    <x v="13"/>
    <n v="91"/>
    <n v="0"/>
  </r>
  <r>
    <n v="120"/>
    <x v="0"/>
    <x v="17"/>
    <x v="14"/>
    <n v="68"/>
    <n v="16"/>
  </r>
  <r>
    <n v="121"/>
    <x v="0"/>
    <x v="18"/>
    <x v="10"/>
    <n v="48"/>
    <n v="12"/>
  </r>
  <r>
    <n v="122"/>
    <x v="3"/>
    <x v="19"/>
    <x v="15"/>
    <n v="92"/>
    <n v="-4"/>
  </r>
  <r>
    <n v="123"/>
    <x v="1"/>
    <x v="20"/>
    <x v="16"/>
    <n v="57"/>
    <n v="-3"/>
  </r>
  <r>
    <n v="125"/>
    <x v="3"/>
    <x v="21"/>
    <x v="4"/>
    <n v="33"/>
    <n v="47"/>
  </r>
  <r>
    <n v="127"/>
    <x v="1"/>
    <x v="22"/>
    <x v="17"/>
    <n v="84"/>
    <n v="2"/>
  </r>
  <r>
    <n v="128"/>
    <x v="3"/>
    <x v="23"/>
    <x v="2"/>
    <n v="128"/>
    <n v="-18"/>
  </r>
  <r>
    <n v="130"/>
    <x v="2"/>
    <x v="24"/>
    <x v="11"/>
    <n v="46"/>
    <n v="-2"/>
  </r>
  <r>
    <n v="131"/>
    <x v="2"/>
    <x v="25"/>
    <x v="18"/>
    <n v="200"/>
    <n v="36"/>
  </r>
  <r>
    <n v="132"/>
    <x v="3"/>
    <x v="26"/>
    <x v="10"/>
    <n v="66"/>
    <n v="-6"/>
  </r>
  <r>
    <n v="133"/>
    <x v="1"/>
    <x v="27"/>
    <x v="19"/>
    <n v="99"/>
    <n v="22"/>
  </r>
  <r>
    <n v="135"/>
    <x v="0"/>
    <x v="28"/>
    <x v="11"/>
    <n v="46"/>
    <n v="-2"/>
  </r>
  <r>
    <n v="136"/>
    <x v="2"/>
    <x v="29"/>
    <x v="0"/>
    <n v="45"/>
    <n v="10"/>
  </r>
  <r>
    <n v="137"/>
    <x v="3"/>
    <x v="30"/>
    <x v="15"/>
    <n v="91"/>
    <n v="-3"/>
  </r>
  <r>
    <n v="138"/>
    <x v="1"/>
    <x v="31"/>
    <x v="20"/>
    <n v="31"/>
    <n v="9"/>
  </r>
  <r>
    <n v="140"/>
    <x v="0"/>
    <x v="32"/>
    <x v="21"/>
    <n v="66"/>
    <n v="72"/>
  </r>
  <r>
    <n v="147"/>
    <x v="0"/>
    <x v="33"/>
    <x v="14"/>
    <n v="65"/>
    <n v="19"/>
  </r>
  <r>
    <n v="148"/>
    <x v="2"/>
    <x v="34"/>
    <x v="2"/>
    <n v="92"/>
    <n v="18"/>
  </r>
  <r>
    <n v="149"/>
    <x v="2"/>
    <x v="35"/>
    <x v="19"/>
    <n v="103"/>
    <n v="18"/>
  </r>
  <r>
    <n v="151"/>
    <x v="2"/>
    <x v="36"/>
    <x v="22"/>
    <n v="77"/>
    <n v="0"/>
  </r>
  <r>
    <n v="152"/>
    <x v="0"/>
    <x v="37"/>
    <x v="12"/>
    <n v="27"/>
    <n v="6"/>
  </r>
  <r>
    <n v="153"/>
    <x v="1"/>
    <x v="38"/>
    <x v="11"/>
    <n v="50"/>
    <n v="-6"/>
  </r>
  <r>
    <n v="154"/>
    <x v="1"/>
    <x v="39"/>
    <x v="23"/>
    <n v="69"/>
    <n v="7"/>
  </r>
  <r>
    <n v="155"/>
    <x v="0"/>
    <x v="40"/>
    <x v="20"/>
    <n v="34"/>
    <n v="6"/>
  </r>
  <r>
    <n v="156"/>
    <x v="1"/>
    <x v="41"/>
    <x v="24"/>
    <n v="83"/>
    <n v="-17"/>
  </r>
  <r>
    <n v="157"/>
    <x v="3"/>
    <x v="42"/>
    <x v="25"/>
    <n v="91"/>
    <n v="8"/>
  </r>
  <r>
    <n v="158"/>
    <x v="1"/>
    <x v="43"/>
    <x v="11"/>
    <n v="40"/>
    <n v="4"/>
  </r>
  <r>
    <n v="159"/>
    <x v="1"/>
    <x v="44"/>
    <x v="22"/>
    <n v="56"/>
    <n v="21"/>
  </r>
  <r>
    <n v="162"/>
    <x v="1"/>
    <x v="45"/>
    <x v="23"/>
    <n v="66"/>
    <n v="10"/>
  </r>
  <r>
    <n v="166"/>
    <x v="1"/>
    <x v="46"/>
    <x v="20"/>
    <n v="40"/>
    <n v="0"/>
  </r>
  <r>
    <n v="167"/>
    <x v="0"/>
    <x v="47"/>
    <x v="20"/>
    <n v="38"/>
    <n v="2"/>
  </r>
  <r>
    <n v="168"/>
    <x v="1"/>
    <x v="48"/>
    <x v="4"/>
    <n v="49"/>
    <n v="31"/>
  </r>
  <r>
    <n v="169"/>
    <x v="0"/>
    <x v="49"/>
    <x v="12"/>
    <n v="24"/>
    <n v="9"/>
  </r>
  <r>
    <n v="170"/>
    <x v="0"/>
    <x v="50"/>
    <x v="24"/>
    <n v="59"/>
    <n v="7"/>
  </r>
  <r>
    <n v="171"/>
    <x v="0"/>
    <x v="51"/>
    <x v="24"/>
    <n v="69"/>
    <n v="-3"/>
  </r>
  <r>
    <n v="172"/>
    <x v="0"/>
    <x v="52"/>
    <x v="4"/>
    <n v="19"/>
    <n v="61"/>
  </r>
  <r>
    <n v="173"/>
    <x v="2"/>
    <x v="53"/>
    <x v="24"/>
    <n v="68"/>
    <n v="-2"/>
  </r>
  <r>
    <n v="174"/>
    <x v="3"/>
    <x v="54"/>
    <x v="4"/>
    <n v="61"/>
    <n v="19"/>
  </r>
  <r>
    <n v="175"/>
    <x v="1"/>
    <x v="55"/>
    <x v="0"/>
    <n v="48"/>
    <n v="7"/>
  </r>
  <r>
    <n v="178"/>
    <x v="2"/>
    <x v="56"/>
    <x v="11"/>
    <n v="40"/>
    <n v="4"/>
  </r>
  <r>
    <n v="179"/>
    <x v="3"/>
    <x v="57"/>
    <x v="7"/>
    <n v="60"/>
    <n v="13"/>
  </r>
  <r>
    <n v="180"/>
    <x v="0"/>
    <x v="58"/>
    <x v="10"/>
    <n v="41"/>
    <n v="19"/>
  </r>
  <r>
    <n v="181"/>
    <x v="3"/>
    <x v="59"/>
    <x v="23"/>
    <n v="61"/>
    <n v="15"/>
  </r>
  <r>
    <n v="182"/>
    <x v="0"/>
    <x v="60"/>
    <x v="24"/>
    <n v="54"/>
    <n v="12"/>
  </r>
  <r>
    <n v="185"/>
    <x v="3"/>
    <x v="61"/>
    <x v="4"/>
    <n v="56"/>
    <n v="24"/>
  </r>
  <r>
    <n v="186"/>
    <x v="0"/>
    <x v="62"/>
    <x v="10"/>
    <n v="66"/>
    <n v="-6"/>
  </r>
  <r>
    <n v="187"/>
    <x v="1"/>
    <x v="63"/>
    <x v="23"/>
    <n v="80"/>
    <n v="-4"/>
  </r>
  <r>
    <n v="188"/>
    <x v="3"/>
    <x v="64"/>
    <x v="26"/>
    <n v="51"/>
    <n v="31"/>
  </r>
  <r>
    <n v="189"/>
    <x v="2"/>
    <x v="65"/>
    <x v="12"/>
    <n v="33"/>
    <n v="0"/>
  </r>
  <r>
    <n v="192"/>
    <x v="0"/>
    <x v="66"/>
    <x v="24"/>
    <n v="48"/>
    <n v="18"/>
  </r>
  <r>
    <n v="195"/>
    <x v="1"/>
    <x v="67"/>
    <x v="27"/>
    <n v="59"/>
    <n v="15"/>
  </r>
  <r>
    <n v="196"/>
    <x v="2"/>
    <x v="68"/>
    <x v="15"/>
    <n v="64"/>
    <n v="24"/>
  </r>
  <r>
    <n v="197"/>
    <x v="0"/>
    <x v="69"/>
    <x v="20"/>
    <n v="32"/>
    <n v="8"/>
  </r>
  <r>
    <n v="198"/>
    <x v="0"/>
    <x v="70"/>
    <x v="15"/>
    <n v="63"/>
    <n v="25"/>
  </r>
  <r>
    <n v="199"/>
    <x v="2"/>
    <x v="71"/>
    <x v="12"/>
    <n v="28"/>
    <n v="5"/>
  </r>
  <r>
    <n v="201"/>
    <x v="0"/>
    <x v="72"/>
    <x v="2"/>
    <n v="102"/>
    <n v="8"/>
  </r>
  <r>
    <n v="203"/>
    <x v="1"/>
    <x v="73"/>
    <x v="0"/>
    <n v="64"/>
    <n v="-9"/>
  </r>
  <r>
    <n v="204"/>
    <x v="0"/>
    <x v="74"/>
    <x v="11"/>
    <n v="31"/>
    <n v="13"/>
  </r>
  <r>
    <n v="207"/>
    <x v="1"/>
    <x v="75"/>
    <x v="11"/>
    <n v="51"/>
    <n v="-7"/>
  </r>
  <r>
    <n v="209"/>
    <x v="2"/>
    <x v="76"/>
    <x v="28"/>
    <n v="228"/>
    <n v="-29"/>
  </r>
  <r>
    <n v="210"/>
    <x v="3"/>
    <x v="77"/>
    <x v="29"/>
    <n v="52"/>
    <n v="-10"/>
  </r>
  <r>
    <n v="212"/>
    <x v="0"/>
    <x v="78"/>
    <x v="29"/>
    <n v="47"/>
    <n v="-5"/>
  </r>
  <r>
    <n v="213"/>
    <x v="3"/>
    <x v="79"/>
    <x v="30"/>
    <n v="60"/>
    <n v="11"/>
  </r>
  <r>
    <n v="214"/>
    <x v="1"/>
    <x v="80"/>
    <x v="15"/>
    <n v="82"/>
    <n v="6"/>
  </r>
  <r>
    <n v="215"/>
    <x v="2"/>
    <x v="81"/>
    <x v="22"/>
    <n v="53"/>
    <n v="24"/>
  </r>
  <r>
    <n v="216"/>
    <x v="1"/>
    <x v="82"/>
    <x v="31"/>
    <n v="186"/>
    <n v="14"/>
  </r>
  <r>
    <n v="217"/>
    <x v="1"/>
    <x v="83"/>
    <x v="15"/>
    <n v="62"/>
    <n v="26"/>
  </r>
  <r>
    <n v="218"/>
    <x v="2"/>
    <x v="84"/>
    <x v="22"/>
    <n v="76"/>
    <n v="1"/>
  </r>
  <r>
    <n v="219"/>
    <x v="2"/>
    <x v="85"/>
    <x v="25"/>
    <n v="100"/>
    <n v="-1"/>
  </r>
  <r>
    <n v="220"/>
    <x v="0"/>
    <x v="86"/>
    <x v="11"/>
    <n v="49"/>
    <n v="-5"/>
  </r>
  <r>
    <n v="221"/>
    <x v="0"/>
    <x v="87"/>
    <x v="11"/>
    <n v="27"/>
    <n v="17"/>
  </r>
  <r>
    <n v="222"/>
    <x v="0"/>
    <x v="88"/>
    <x v="29"/>
    <n v="31"/>
    <n v="11"/>
  </r>
  <r>
    <n v="223"/>
    <x v="0"/>
    <x v="89"/>
    <x v="10"/>
    <n v="45"/>
    <n v="15"/>
  </r>
  <r>
    <n v="224"/>
    <x v="2"/>
    <x v="90"/>
    <x v="24"/>
    <n v="62"/>
    <n v="4"/>
  </r>
  <r>
    <n v="225"/>
    <x v="1"/>
    <x v="91"/>
    <x v="22"/>
    <n v="38"/>
    <n v="39"/>
  </r>
  <r>
    <n v="227"/>
    <x v="2"/>
    <x v="92"/>
    <x v="2"/>
    <n v="94"/>
    <n v="16"/>
  </r>
  <r>
    <n v="229"/>
    <x v="0"/>
    <x v="93"/>
    <x v="32"/>
    <n v="6"/>
    <n v="5"/>
  </r>
  <r>
    <n v="231"/>
    <x v="0"/>
    <x v="94"/>
    <x v="24"/>
    <n v="44"/>
    <n v="22"/>
  </r>
  <r>
    <n v="232"/>
    <x v="0"/>
    <x v="95"/>
    <x v="0"/>
    <n v="45"/>
    <n v="10"/>
  </r>
  <r>
    <n v="233"/>
    <x v="1"/>
    <x v="96"/>
    <x v="33"/>
    <n v="93"/>
    <n v="12"/>
  </r>
  <r>
    <n v="237"/>
    <x v="3"/>
    <x v="97"/>
    <x v="2"/>
    <n v="106"/>
    <n v="4"/>
  </r>
  <r>
    <n v="239"/>
    <x v="2"/>
    <x v="98"/>
    <x v="34"/>
    <n v="77"/>
    <n v="2"/>
  </r>
  <r>
    <n v="240"/>
    <x v="0"/>
    <x v="99"/>
    <x v="22"/>
    <n v="68"/>
    <n v="9"/>
  </r>
  <r>
    <n v="241"/>
    <x v="3"/>
    <x v="100"/>
    <x v="11"/>
    <n v="25"/>
    <n v="19"/>
  </r>
  <r>
    <n v="242"/>
    <x v="3"/>
    <x v="101"/>
    <x v="35"/>
    <n v="79"/>
    <n v="23"/>
  </r>
  <r>
    <n v="243"/>
    <x v="1"/>
    <x v="102"/>
    <x v="8"/>
    <n v="100"/>
    <n v="-10"/>
  </r>
  <r>
    <n v="244"/>
    <x v="1"/>
    <x v="103"/>
    <x v="11"/>
    <n v="53"/>
    <n v="-9"/>
  </r>
  <r>
    <n v="245"/>
    <x v="3"/>
    <x v="104"/>
    <x v="11"/>
    <n v="34"/>
    <n v="10"/>
  </r>
  <r>
    <n v="247"/>
    <x v="1"/>
    <x v="105"/>
    <x v="35"/>
    <n v="88"/>
    <n v="14"/>
  </r>
  <r>
    <n v="248"/>
    <x v="2"/>
    <x v="106"/>
    <x v="2"/>
    <n v="94"/>
    <n v="16"/>
  </r>
  <r>
    <n v="251"/>
    <x v="0"/>
    <x v="107"/>
    <x v="32"/>
    <n v="5"/>
    <n v="6"/>
  </r>
  <r>
    <n v="252"/>
    <x v="3"/>
    <x v="108"/>
    <x v="7"/>
    <n v="56"/>
    <n v="17"/>
  </r>
  <r>
    <n v="253"/>
    <x v="2"/>
    <x v="109"/>
    <x v="24"/>
    <n v="65"/>
    <n v="1"/>
  </r>
  <r>
    <n v="254"/>
    <x v="3"/>
    <x v="110"/>
    <x v="11"/>
    <n v="51"/>
    <n v="-7"/>
  </r>
  <r>
    <n v="255"/>
    <x v="0"/>
    <x v="111"/>
    <x v="36"/>
    <n v="28"/>
    <n v="-6"/>
  </r>
  <r>
    <n v="256"/>
    <x v="0"/>
    <x v="112"/>
    <x v="24"/>
    <n v="64"/>
    <n v="2"/>
  </r>
  <r>
    <n v="257"/>
    <x v="1"/>
    <x v="113"/>
    <x v="10"/>
    <n v="48"/>
    <n v="12"/>
  </r>
  <r>
    <n v="258"/>
    <x v="0"/>
    <x v="114"/>
    <x v="20"/>
    <n v="44"/>
    <n v="-4"/>
  </r>
  <r>
    <n v="259"/>
    <x v="0"/>
    <x v="115"/>
    <x v="2"/>
    <n v="119"/>
    <n v="-9"/>
  </r>
  <r>
    <n v="260"/>
    <x v="1"/>
    <x v="116"/>
    <x v="15"/>
    <n v="74"/>
    <n v="14"/>
  </r>
  <r>
    <n v="262"/>
    <x v="1"/>
    <x v="117"/>
    <x v="0"/>
    <n v="58"/>
    <n v="-3"/>
  </r>
  <r>
    <n v="263"/>
    <x v="1"/>
    <x v="118"/>
    <x v="25"/>
    <n v="104"/>
    <n v="-5"/>
  </r>
  <r>
    <n v="264"/>
    <x v="1"/>
    <x v="119"/>
    <x v="19"/>
    <n v="122"/>
    <n v="-1"/>
  </r>
  <r>
    <n v="265"/>
    <x v="1"/>
    <x v="120"/>
    <x v="11"/>
    <n v="33"/>
    <n v="11"/>
  </r>
  <r>
    <n v="267"/>
    <x v="2"/>
    <x v="121"/>
    <x v="2"/>
    <n v="106"/>
    <n v="4"/>
  </r>
  <r>
    <n v="268"/>
    <x v="3"/>
    <x v="122"/>
    <x v="24"/>
    <n v="59"/>
    <n v="7"/>
  </r>
  <r>
    <n v="269"/>
    <x v="0"/>
    <x v="123"/>
    <x v="37"/>
    <n v="52"/>
    <n v="10"/>
  </r>
  <r>
    <n v="271"/>
    <x v="2"/>
    <x v="124"/>
    <x v="22"/>
    <n v="60"/>
    <n v="17"/>
  </r>
  <r>
    <n v="273"/>
    <x v="2"/>
    <x v="125"/>
    <x v="38"/>
    <n v="70"/>
    <n v="74"/>
  </r>
  <r>
    <n v="274"/>
    <x v="2"/>
    <x v="126"/>
    <x v="24"/>
    <n v="74"/>
    <n v="-8"/>
  </r>
  <r>
    <n v="275"/>
    <x v="2"/>
    <x v="127"/>
    <x v="36"/>
    <n v="28"/>
    <n v="-6"/>
  </r>
  <r>
    <n v="276"/>
    <x v="2"/>
    <x v="128"/>
    <x v="24"/>
    <n v="47"/>
    <n v="19"/>
  </r>
  <r>
    <n v="279"/>
    <x v="0"/>
    <x v="129"/>
    <x v="11"/>
    <n v="51"/>
    <n v="-7"/>
  </r>
  <r>
    <n v="281"/>
    <x v="1"/>
    <x v="130"/>
    <x v="24"/>
    <n v="70"/>
    <n v="-4"/>
  </r>
  <r>
    <n v="283"/>
    <x v="3"/>
    <x v="131"/>
    <x v="11"/>
    <n v="33"/>
    <n v="11"/>
  </r>
  <r>
    <n v="285"/>
    <x v="2"/>
    <x v="132"/>
    <x v="0"/>
    <n v="49"/>
    <n v="6"/>
  </r>
  <r>
    <n v="286"/>
    <x v="3"/>
    <x v="133"/>
    <x v="39"/>
    <n v="119"/>
    <n v="13"/>
  </r>
  <r>
    <n v="287"/>
    <x v="0"/>
    <x v="134"/>
    <x v="37"/>
    <n v="44"/>
    <n v="18"/>
  </r>
  <r>
    <n v="289"/>
    <x v="0"/>
    <x v="135"/>
    <x v="0"/>
    <n v="45"/>
    <n v="10"/>
  </r>
  <r>
    <n v="290"/>
    <x v="1"/>
    <x v="136"/>
    <x v="24"/>
    <n v="64"/>
    <n v="2"/>
  </r>
  <r>
    <n v="291"/>
    <x v="0"/>
    <x v="137"/>
    <x v="29"/>
    <n v="47"/>
    <n v="-5"/>
  </r>
  <r>
    <n v="292"/>
    <x v="0"/>
    <x v="138"/>
    <x v="11"/>
    <n v="42"/>
    <n v="2"/>
  </r>
  <r>
    <n v="295"/>
    <x v="2"/>
    <x v="139"/>
    <x v="40"/>
    <n v="75"/>
    <n v="-10"/>
  </r>
  <r>
    <n v="297"/>
    <x v="1"/>
    <x v="140"/>
    <x v="0"/>
    <n v="55"/>
    <n v="0"/>
  </r>
  <r>
    <n v="298"/>
    <x v="0"/>
    <x v="141"/>
    <x v="4"/>
    <n v="68"/>
    <n v="12"/>
  </r>
  <r>
    <n v="299"/>
    <x v="2"/>
    <x v="142"/>
    <x v="11"/>
    <n v="43"/>
    <n v="1"/>
  </r>
  <r>
    <n v="344"/>
    <x v="2"/>
    <x v="143"/>
    <x v="11"/>
    <n v="43"/>
    <n v="1"/>
  </r>
  <r>
    <n v="350"/>
    <x v="2"/>
    <x v="144"/>
    <x v="41"/>
    <n v="247"/>
    <n v="-71"/>
  </r>
  <r>
    <n v="352"/>
    <x v="3"/>
    <x v="145"/>
    <x v="42"/>
    <n v="402"/>
    <n v="-17"/>
  </r>
  <r>
    <n v="353"/>
    <x v="2"/>
    <x v="146"/>
    <x v="25"/>
    <n v="87"/>
    <n v="12"/>
  </r>
  <r>
    <n v="354"/>
    <x v="2"/>
    <x v="147"/>
    <x v="43"/>
    <n v="351"/>
    <n v="12"/>
  </r>
  <r>
    <n v="355"/>
    <x v="1"/>
    <x v="148"/>
    <x v="44"/>
    <n v="305"/>
    <n v="-32"/>
  </r>
  <r>
    <n v="357"/>
    <x v="0"/>
    <x v="149"/>
    <x v="45"/>
    <n v="224"/>
    <n v="-26"/>
  </r>
  <r>
    <n v="358"/>
    <x v="3"/>
    <x v="150"/>
    <x v="4"/>
    <n v="46"/>
    <n v="34"/>
  </r>
  <r>
    <n v="359"/>
    <x v="3"/>
    <x v="151"/>
    <x v="12"/>
    <n v="25"/>
    <n v="8"/>
  </r>
  <r>
    <n v="360"/>
    <x v="1"/>
    <x v="152"/>
    <x v="46"/>
    <n v="192"/>
    <n v="-5"/>
  </r>
  <r>
    <n v="369"/>
    <x v="2"/>
    <x v="153"/>
    <x v="11"/>
    <n v="45"/>
    <n v="-1"/>
  </r>
  <r>
    <n v="372"/>
    <x v="2"/>
    <x v="154"/>
    <x v="16"/>
    <n v="79"/>
    <n v="-25"/>
  </r>
  <r>
    <n v="373"/>
    <x v="1"/>
    <x v="155"/>
    <x v="47"/>
    <n v="37"/>
    <n v="14"/>
  </r>
  <r>
    <n v="383"/>
    <x v="1"/>
    <x v="156"/>
    <x v="15"/>
    <n v="92"/>
    <n v="-4"/>
  </r>
  <r>
    <n v="389"/>
    <x v="0"/>
    <x v="157"/>
    <x v="0"/>
    <n v="42"/>
    <n v="13"/>
  </r>
  <r>
    <n v="395"/>
    <x v="1"/>
    <x v="158"/>
    <x v="15"/>
    <n v="68"/>
    <n v="20"/>
  </r>
  <r>
    <n v="396"/>
    <x v="2"/>
    <x v="159"/>
    <x v="11"/>
    <n v="61"/>
    <n v="-17"/>
  </r>
  <r>
    <n v="460"/>
    <x v="2"/>
    <x v="160"/>
    <x v="11"/>
    <n v="44"/>
    <n v="0"/>
  </r>
  <r>
    <n v="470"/>
    <x v="3"/>
    <x v="161"/>
    <x v="48"/>
    <n v="411"/>
    <n v="-21"/>
  </r>
  <r>
    <n v="473"/>
    <x v="3"/>
    <x v="162"/>
    <x v="49"/>
    <n v="47"/>
    <n v="53"/>
  </r>
  <r>
    <n v="475"/>
    <x v="3"/>
    <x v="163"/>
    <x v="50"/>
    <n v="27"/>
    <n v="-7"/>
  </r>
  <r>
    <n v="478"/>
    <x v="0"/>
    <x v="164"/>
    <x v="15"/>
    <n v="73"/>
    <n v="15"/>
  </r>
  <r>
    <n v="483"/>
    <x v="2"/>
    <x v="165"/>
    <x v="15"/>
    <n v="74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350"/>
    <x v="0"/>
    <x v="0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</r>
  <r>
    <n v="128"/>
    <x v="1"/>
    <x v="1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</r>
  <r>
    <n v="274"/>
    <x v="0"/>
    <x v="2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</r>
  <r>
    <n v="355"/>
    <x v="2"/>
    <x v="3"/>
    <n v="273"/>
    <n v="305"/>
    <n v="-32"/>
    <s v="Zero / Cero"/>
    <m/>
    <n v="-31"/>
    <s v="Zero / Cero"/>
    <n v="304"/>
    <n v="-31"/>
    <s v="Zero / Cero"/>
    <m/>
  </r>
  <r>
    <n v="209"/>
    <x v="0"/>
    <x v="4"/>
    <n v="199"/>
    <n v="228"/>
    <n v="-29"/>
    <s v="Zero / Cero"/>
    <m/>
    <n v="-29"/>
    <s v="Zero / Cero"/>
    <n v="227"/>
    <n v="-28"/>
    <s v="Zero / Cero"/>
    <m/>
  </r>
  <r>
    <n v="357"/>
    <x v="3"/>
    <x v="5"/>
    <n v="198"/>
    <n v="224"/>
    <n v="-26"/>
    <s v="Zero / Cero"/>
    <m/>
    <n v="-25"/>
    <s v="Zero / Cero"/>
    <n v="224"/>
    <n v="-26"/>
    <s v="Zero / Cero"/>
    <m/>
  </r>
  <r>
    <n v="372"/>
    <x v="0"/>
    <x v="6"/>
    <n v="54"/>
    <n v="79"/>
    <n v="-25"/>
    <s v="Zero / Cero"/>
    <m/>
    <n v="-26"/>
    <s v="Zero / Cero"/>
    <n v="81"/>
    <n v="-27"/>
    <s v="Zero / Cero"/>
    <m/>
  </r>
  <r>
    <n v="470"/>
    <x v="1"/>
    <x v="7"/>
    <n v="390"/>
    <n v="411"/>
    <n v="-21"/>
    <s v="Zero / Cero"/>
    <m/>
    <n v="-25"/>
    <s v="Zero / Cero"/>
    <n v="417"/>
    <n v="-27"/>
    <s v="Zero / Cero"/>
    <m/>
  </r>
  <r>
    <n v="107"/>
    <x v="1"/>
    <x v="8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</r>
  <r>
    <n v="156"/>
    <x v="2"/>
    <x v="9"/>
    <n v="66"/>
    <n v="83"/>
    <n v="-17"/>
    <s v="Zero / Cero"/>
    <m/>
    <n v="-23"/>
    <s v="Zero / Cero"/>
    <n v="90"/>
    <n v="-24"/>
    <s v="Zero / Cero"/>
    <m/>
  </r>
  <r>
    <n v="383"/>
    <x v="2"/>
    <x v="10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</r>
  <r>
    <n v="396"/>
    <x v="0"/>
    <x v="11"/>
    <n v="44"/>
    <n v="61"/>
    <n v="-17"/>
    <s v="Zero / Cero"/>
    <m/>
    <n v="-17"/>
    <s v="Zero / Cero"/>
    <n v="62"/>
    <n v="-18"/>
    <s v="Zero / Cero"/>
    <m/>
  </r>
  <r>
    <n v="116"/>
    <x v="0"/>
    <x v="12"/>
    <n v="44"/>
    <n v="62"/>
    <n v="-18"/>
    <s v="Zero / Cero"/>
    <m/>
    <n v="-18"/>
    <s v="Zero / Cero"/>
    <n v="62"/>
    <n v="-18"/>
    <s v="Zero / Cero"/>
    <m/>
  </r>
  <r>
    <n v="175"/>
    <x v="2"/>
    <x v="13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</r>
  <r>
    <n v="352"/>
    <x v="1"/>
    <x v="14"/>
    <n v="385"/>
    <n v="402"/>
    <n v="-17"/>
    <s v="Zero / Cero"/>
    <m/>
    <n v="-16"/>
    <s v="Zero / Cero"/>
    <n v="401"/>
    <n v="-16"/>
    <s v="Zero / Cero"/>
    <m/>
  </r>
  <r>
    <n v="243"/>
    <x v="2"/>
    <x v="15"/>
    <n v="90"/>
    <n v="100"/>
    <n v="-10"/>
    <s v="Zero / Cero"/>
    <m/>
    <n v="-11"/>
    <s v="Zero / Cero"/>
    <n v="102"/>
    <n v="-12"/>
    <s v="Zero / Cero"/>
    <m/>
  </r>
  <r>
    <n v="475"/>
    <x v="1"/>
    <x v="16"/>
    <n v="20"/>
    <n v="27"/>
    <n v="-7"/>
    <s v="Zero / Cero"/>
    <m/>
    <n v="-11"/>
    <s v="Zero / Cero"/>
    <n v="35"/>
    <n v="-15"/>
    <s v="Zero / Cero"/>
    <m/>
  </r>
  <r>
    <n v="201"/>
    <x v="3"/>
    <x v="17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</r>
  <r>
    <n v="114"/>
    <x v="0"/>
    <x v="18"/>
    <n v="83"/>
    <n v="95"/>
    <n v="-12"/>
    <s v="Zero / Cero"/>
    <m/>
    <n v="-12"/>
    <s v="Zero / Cero"/>
    <n v="95"/>
    <n v="-12"/>
    <s v="Zero / Cero"/>
    <m/>
  </r>
  <r>
    <n v="105"/>
    <x v="0"/>
    <x v="19"/>
    <n v="83"/>
    <n v="92"/>
    <n v="-9"/>
    <s v="Zero / Cero"/>
    <m/>
    <n v="-9"/>
    <s v="Zero / Cero"/>
    <n v="93"/>
    <n v="-10"/>
    <s v="Zero / Cero"/>
    <m/>
  </r>
  <r>
    <n v="203"/>
    <x v="2"/>
    <x v="20"/>
    <n v="55"/>
    <n v="64"/>
    <n v="-9"/>
    <s v="Zero / Cero"/>
    <m/>
    <n v="-10"/>
    <s v="Zero / Cero"/>
    <n v="65"/>
    <n v="-10"/>
    <s v="Zero / Cero"/>
    <m/>
  </r>
  <r>
    <n v="210"/>
    <x v="1"/>
    <x v="21"/>
    <n v="42"/>
    <n v="52"/>
    <n v="-10"/>
    <s v="Zero / Cero"/>
    <m/>
    <n v="-10"/>
    <s v="Zero / Cero"/>
    <n v="52"/>
    <n v="-10"/>
    <s v="Zero / Cero"/>
    <m/>
  </r>
  <r>
    <n v="244"/>
    <x v="2"/>
    <x v="22"/>
    <n v="44"/>
    <n v="53"/>
    <n v="-9"/>
    <s v="Zero / Cero"/>
    <m/>
    <n v="-9"/>
    <s v="Zero / Cero"/>
    <n v="54"/>
    <n v="-10"/>
    <s v="Zero / Cero"/>
    <m/>
  </r>
  <r>
    <n v="254"/>
    <x v="1"/>
    <x v="23"/>
    <n v="44"/>
    <n v="51"/>
    <n v="-7"/>
    <s v="Zero / Cero"/>
    <m/>
    <n v="-7"/>
    <s v="Zero / Cero"/>
    <n v="54"/>
    <n v="-10"/>
    <s v="Zero / Cero"/>
    <m/>
  </r>
  <r>
    <n v="212"/>
    <x v="3"/>
    <x v="24"/>
    <n v="42"/>
    <n v="47"/>
    <n v="-5"/>
    <s v="Zero / Cero"/>
    <m/>
    <n v="-5"/>
    <s v="Zero / Cero"/>
    <n v="49"/>
    <n v="-7"/>
    <s v="Zero / Cero"/>
    <m/>
  </r>
  <r>
    <n v="259"/>
    <x v="3"/>
    <x v="25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</r>
  <r>
    <n v="295"/>
    <x v="0"/>
    <x v="26"/>
    <n v="65"/>
    <n v="75"/>
    <n v="-10"/>
    <s v="Zero / Cero"/>
    <m/>
    <n v="-10"/>
    <s v="Zero / Cero"/>
    <n v="75"/>
    <n v="-10"/>
    <s v="Zero / Cero"/>
    <m/>
  </r>
  <r>
    <n v="108"/>
    <x v="2"/>
    <x v="27"/>
    <n v="72"/>
    <n v="73"/>
    <n v="-1"/>
    <s v="Zero / Cero"/>
    <m/>
    <n v="-3"/>
    <s v="Zero / Cero"/>
    <n v="76"/>
    <n v="-4"/>
    <s v="Zero / Cero"/>
    <m/>
  </r>
  <r>
    <n v="179"/>
    <x v="1"/>
    <x v="28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</r>
  <r>
    <n v="207"/>
    <x v="2"/>
    <x v="29"/>
    <n v="44"/>
    <n v="51"/>
    <n v="-7"/>
    <s v="Zero / Cero"/>
    <m/>
    <n v="-7"/>
    <s v="Zero / Cero"/>
    <n v="51"/>
    <n v="-7"/>
    <s v="Zero / Cero"/>
    <m/>
  </r>
  <r>
    <n v="279"/>
    <x v="3"/>
    <x v="30"/>
    <n v="44"/>
    <n v="51"/>
    <n v="-7"/>
    <s v="Zero / Cero"/>
    <m/>
    <n v="-7"/>
    <s v="Zero / Cero"/>
    <n v="51"/>
    <n v="-7"/>
    <s v="Zero / Cero"/>
    <m/>
  </r>
  <r>
    <n v="58"/>
    <x v="3"/>
    <x v="31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</r>
  <r>
    <n v="111"/>
    <x v="0"/>
    <x v="32"/>
    <n v="90"/>
    <n v="93"/>
    <n v="-3"/>
    <s v="Zero / Cero"/>
    <m/>
    <n v="-8"/>
    <s v="Zero / Cero"/>
    <n v="96"/>
    <n v="-6"/>
    <s v="Zero / Cero"/>
    <m/>
  </r>
  <r>
    <n v="187"/>
    <x v="2"/>
    <x v="33"/>
    <n v="76"/>
    <n v="80"/>
    <n v="-4"/>
    <s v="Zero / Cero"/>
    <m/>
    <n v="-5"/>
    <s v="Zero / Cero"/>
    <n v="81"/>
    <n v="-5"/>
    <s v="Zero / Cero"/>
    <m/>
  </r>
  <r>
    <n v="220"/>
    <x v="3"/>
    <x v="34"/>
    <n v="44"/>
    <n v="49"/>
    <n v="-5"/>
    <s v="Zero / Cero"/>
    <m/>
    <n v="-6"/>
    <s v="Zero / Cero"/>
    <n v="50"/>
    <n v="-6"/>
    <s v="Zero / Cero"/>
    <m/>
  </r>
  <r>
    <n v="255"/>
    <x v="3"/>
    <x v="35"/>
    <n v="22"/>
    <n v="28"/>
    <n v="-6"/>
    <s v="Zero / Cero"/>
    <m/>
    <n v="-6"/>
    <s v="Zero / Cero"/>
    <n v="28"/>
    <n v="-6"/>
    <s v="Zero / Cero"/>
    <m/>
  </r>
  <r>
    <n v="263"/>
    <x v="2"/>
    <x v="36"/>
    <n v="99"/>
    <n v="104"/>
    <n v="-5"/>
    <s v="Zero / Cero"/>
    <m/>
    <n v="-5"/>
    <s v="Zero / Cero"/>
    <n v="105"/>
    <n v="-6"/>
    <s v="Zero / Cero"/>
    <m/>
  </r>
  <r>
    <n v="275"/>
    <x v="0"/>
    <x v="37"/>
    <n v="22"/>
    <n v="28"/>
    <n v="-6"/>
    <s v="Zero / Cero"/>
    <m/>
    <n v="-6"/>
    <s v="Zero / Cero"/>
    <n v="28"/>
    <n v="-6"/>
    <s v="Zero / Cero"/>
    <m/>
  </r>
  <r>
    <n v="132"/>
    <x v="1"/>
    <x v="38"/>
    <n v="60"/>
    <n v="66"/>
    <n v="-6"/>
    <s v="Zero / Cero"/>
    <m/>
    <n v="-7"/>
    <s v="Zero / Cero"/>
    <n v="65"/>
    <n v="-5"/>
    <s v="Zero / Cero"/>
    <m/>
  </r>
  <r>
    <n v="153"/>
    <x v="2"/>
    <x v="39"/>
    <n v="44"/>
    <n v="50"/>
    <n v="-6"/>
    <s v="Zero / Cero"/>
    <m/>
    <n v="-6"/>
    <s v="Zero / Cero"/>
    <n v="49"/>
    <n v="-5"/>
    <s v="Zero / Cero"/>
    <m/>
  </r>
  <r>
    <n v="186"/>
    <x v="3"/>
    <x v="40"/>
    <n v="60"/>
    <n v="66"/>
    <n v="-6"/>
    <s v="Zero / Cero"/>
    <m/>
    <n v="-6"/>
    <s v="Zero / Cero"/>
    <n v="65"/>
    <n v="-5"/>
    <s v="Zero / Cero"/>
    <m/>
  </r>
  <r>
    <n v="248"/>
    <x v="0"/>
    <x v="41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</r>
  <r>
    <n v="262"/>
    <x v="2"/>
    <x v="42"/>
    <n v="55"/>
    <n v="58"/>
    <n v="-3"/>
    <s v="Zero / Cero"/>
    <m/>
    <n v="-4"/>
    <s v="Zero / Cero"/>
    <n v="59"/>
    <n v="-4"/>
    <s v="Zero / Cero"/>
    <m/>
  </r>
  <r>
    <n v="291"/>
    <x v="3"/>
    <x v="43"/>
    <n v="42"/>
    <n v="47"/>
    <n v="-5"/>
    <s v="Zero / Cero"/>
    <m/>
    <n v="-5"/>
    <s v="Zero / Cero"/>
    <n v="47"/>
    <n v="-5"/>
    <s v="Zero / Cero"/>
    <m/>
  </r>
  <r>
    <n v="137"/>
    <x v="1"/>
    <x v="44"/>
    <n v="88"/>
    <n v="91"/>
    <n v="-3"/>
    <s v="Zero / Cero"/>
    <m/>
    <n v="-3"/>
    <s v="Zero / Cero"/>
    <n v="91"/>
    <n v="-3"/>
    <s v="Zero / Cero"/>
    <m/>
  </r>
  <r>
    <n v="258"/>
    <x v="3"/>
    <x v="45"/>
    <n v="40"/>
    <n v="44"/>
    <n v="-4"/>
    <s v="Zero / Cero"/>
    <m/>
    <n v="-4"/>
    <s v="Zero / Cero"/>
    <n v="44"/>
    <n v="-4"/>
    <s v="Zero / Cero"/>
    <m/>
  </r>
  <r>
    <n v="122"/>
    <x v="1"/>
    <x v="46"/>
    <n v="88"/>
    <n v="92"/>
    <n v="-4"/>
    <s v="Zero / Cero"/>
    <m/>
    <n v="-3"/>
    <s v="Zero / Cero"/>
    <n v="91"/>
    <n v="-3"/>
    <s v="Zero / Cero"/>
    <m/>
  </r>
  <r>
    <n v="123"/>
    <x v="2"/>
    <x v="47"/>
    <n v="54"/>
    <n v="57"/>
    <n v="-3"/>
    <s v="Zero / Cero"/>
    <m/>
    <n v="-3"/>
    <s v="Zero / Cero"/>
    <n v="57"/>
    <n v="-3"/>
    <s v="Zero / Cero"/>
    <m/>
  </r>
  <r>
    <n v="171"/>
    <x v="3"/>
    <x v="48"/>
    <n v="66"/>
    <n v="69"/>
    <n v="-3"/>
    <s v="Zero / Cero"/>
    <m/>
    <n v="-3"/>
    <s v="Zero / Cero"/>
    <n v="69"/>
    <n v="-3"/>
    <s v="Zero / Cero"/>
    <m/>
  </r>
  <r>
    <n v="219"/>
    <x v="0"/>
    <x v="49"/>
    <n v="99"/>
    <n v="100"/>
    <n v="-1"/>
    <s v="Zero / Cero"/>
    <m/>
    <n v="-3"/>
    <s v="Zero / Cero"/>
    <n v="101"/>
    <n v="-2"/>
    <s v="Zero / Cero"/>
    <m/>
  </r>
  <r>
    <n v="264"/>
    <x v="2"/>
    <x v="50"/>
    <n v="121"/>
    <n v="122"/>
    <n v="-1"/>
    <s v="Zero / Cero"/>
    <m/>
    <n v="-3"/>
    <s v="Zero / Cero"/>
    <n v="124"/>
    <n v="-3"/>
    <s v="Zero / Cero"/>
    <m/>
  </r>
  <r>
    <n v="130"/>
    <x v="0"/>
    <x v="51"/>
    <n v="44"/>
    <n v="46"/>
    <n v="-2"/>
    <s v="Zero / Cero"/>
    <m/>
    <n v="-2"/>
    <s v="Zero / Cero"/>
    <n v="45"/>
    <n v="-1"/>
    <s v="Zero / Cero"/>
    <m/>
  </r>
  <r>
    <n v="135"/>
    <x v="3"/>
    <x v="52"/>
    <n v="44"/>
    <n v="46"/>
    <n v="-2"/>
    <s v="Zero / Cero"/>
    <m/>
    <n v="-2"/>
    <s v="Zero / Cero"/>
    <n v="46"/>
    <n v="-2"/>
    <s v="Zero / Cero"/>
    <m/>
  </r>
  <r>
    <n v="173"/>
    <x v="0"/>
    <x v="53"/>
    <n v="66"/>
    <n v="68"/>
    <n v="-2"/>
    <s v="Zero / Cero"/>
    <m/>
    <n v="-1"/>
    <s v="Zero / Cero"/>
    <n v="68"/>
    <n v="-2"/>
    <s v="Zero / Cero"/>
    <m/>
  </r>
  <r>
    <n v="360"/>
    <x v="2"/>
    <x v="54"/>
    <n v="187"/>
    <n v="192"/>
    <n v="-5"/>
    <s v="Zero / Cero"/>
    <m/>
    <n v="-7"/>
    <s v="Zero / Cero"/>
    <n v="192"/>
    <n v="-5"/>
    <s v="Zero / Cero"/>
    <m/>
  </r>
  <r>
    <n v="369"/>
    <x v="0"/>
    <x v="55"/>
    <n v="44"/>
    <n v="45"/>
    <n v="-1"/>
    <s v="Zero / Cero"/>
    <m/>
    <n v="-2"/>
    <s v="Zero / Cero"/>
    <n v="46"/>
    <n v="-2"/>
    <s v="Zero / Cero"/>
    <m/>
  </r>
  <r>
    <n v="127"/>
    <x v="2"/>
    <x v="56"/>
    <n v="86"/>
    <n v="84"/>
    <n v="2"/>
    <s v="Few / Pocos"/>
    <m/>
    <n v="1"/>
    <s v="Few / Pocos"/>
    <n v="86"/>
    <n v="0"/>
    <s v="Zero / Cero"/>
    <m/>
  </r>
  <r>
    <n v="281"/>
    <x v="2"/>
    <x v="57"/>
    <n v="66"/>
    <n v="70"/>
    <n v="-4"/>
    <s v="Zero / Cero"/>
    <m/>
    <n v="-3"/>
    <s v="Zero / Cero"/>
    <n v="69"/>
    <n v="-3"/>
    <s v="Zero / Cero"/>
    <m/>
  </r>
  <r>
    <n v="117"/>
    <x v="3"/>
    <x v="58"/>
    <n v="33"/>
    <n v="33"/>
    <n v="0"/>
    <s v="Zero / Cero"/>
    <m/>
    <n v="0"/>
    <s v="Zero / Cero"/>
    <n v="33"/>
    <n v="0"/>
    <s v="Zero / Cero"/>
    <m/>
  </r>
  <r>
    <n v="119"/>
    <x v="2"/>
    <x v="59"/>
    <n v="91"/>
    <n v="91"/>
    <n v="0"/>
    <s v="Zero / Cero"/>
    <m/>
    <n v="0"/>
    <s v="Zero / Cero"/>
    <n v="91"/>
    <n v="0"/>
    <s v="Zero / Cero"/>
    <m/>
  </r>
  <r>
    <n v="166"/>
    <x v="2"/>
    <x v="60"/>
    <n v="40"/>
    <n v="40"/>
    <n v="0"/>
    <s v="Zero / Cero"/>
    <m/>
    <n v="-1"/>
    <s v="Zero / Cero"/>
    <n v="41"/>
    <n v="-1"/>
    <s v="Zero / Cero"/>
    <m/>
  </r>
  <r>
    <n v="167"/>
    <x v="3"/>
    <x v="61"/>
    <n v="40"/>
    <n v="38"/>
    <n v="2"/>
    <s v="Few / Pocos"/>
    <m/>
    <n v="1"/>
    <s v="Few / Pocos"/>
    <n v="40"/>
    <n v="0"/>
    <s v="Zero / Cero"/>
    <m/>
  </r>
  <r>
    <n v="189"/>
    <x v="0"/>
    <x v="62"/>
    <n v="33"/>
    <n v="33"/>
    <n v="0"/>
    <s v="Zero / Cero"/>
    <m/>
    <n v="0"/>
    <s v="Zero / Cero"/>
    <n v="33"/>
    <n v="0"/>
    <s v="Zero / Cero"/>
    <m/>
  </r>
  <r>
    <n v="297"/>
    <x v="2"/>
    <x v="63"/>
    <n v="55"/>
    <n v="55"/>
    <n v="0"/>
    <s v="Zero / Cero"/>
    <m/>
    <n v="0"/>
    <s v="Zero / Cero"/>
    <n v="55"/>
    <n v="0"/>
    <s v="Zero / Cero"/>
    <m/>
  </r>
  <r>
    <n v="460"/>
    <x v="0"/>
    <x v="64"/>
    <n v="44"/>
    <n v="44"/>
    <n v="0"/>
    <s v="Zero / Cero"/>
    <m/>
    <n v="0"/>
    <s v="Zero / Cero"/>
    <n v="44"/>
    <n v="0"/>
    <s v="Zero / Cero"/>
    <m/>
  </r>
  <r>
    <n v="104"/>
    <x v="2"/>
    <x v="65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</r>
  <r>
    <n v="151"/>
    <x v="0"/>
    <x v="66"/>
    <n v="77"/>
    <n v="77"/>
    <n v="0"/>
    <s v="Zero / Cero"/>
    <m/>
    <n v="0"/>
    <s v="Zero / Cero"/>
    <n v="76"/>
    <n v="1"/>
    <s v="Few / Pocos"/>
    <m/>
  </r>
  <r>
    <n v="237"/>
    <x v="1"/>
    <x v="67"/>
    <n v="110"/>
    <n v="106"/>
    <n v="4"/>
    <s v="Few / Pocos"/>
    <m/>
    <n v="3"/>
    <s v="Few / Pocos"/>
    <n v="108"/>
    <n v="2"/>
    <s v="Few / Pocos"/>
    <m/>
  </r>
  <r>
    <n v="253"/>
    <x v="0"/>
    <x v="68"/>
    <n v="66"/>
    <n v="65"/>
    <n v="1"/>
    <s v="Few / Pocos"/>
    <m/>
    <n v="0"/>
    <s v="Few / Pocos"/>
    <n v="66"/>
    <n v="0"/>
    <s v="Zero / Cero"/>
    <m/>
  </r>
  <r>
    <n v="344"/>
    <x v="0"/>
    <x v="69"/>
    <n v="44"/>
    <n v="43"/>
    <n v="1"/>
    <s v="Few / Pocos"/>
    <m/>
    <n v="1"/>
    <s v="Few / Pocos"/>
    <n v="43"/>
    <n v="1"/>
    <s v="Few / Pocos"/>
    <m/>
  </r>
  <r>
    <n v="155"/>
    <x v="3"/>
    <x v="70"/>
    <n v="40"/>
    <n v="34"/>
    <n v="6"/>
    <s v="Some / Algunos"/>
    <m/>
    <n v="4"/>
    <s v="Few / Pocos"/>
    <n v="36"/>
    <n v="4"/>
    <s v="Few / Pocos"/>
    <m/>
  </r>
  <r>
    <n v="218"/>
    <x v="0"/>
    <x v="71"/>
    <n v="77"/>
    <n v="76"/>
    <n v="1"/>
    <s v="Few / Pocos"/>
    <m/>
    <n v="2"/>
    <s v="Few / Pocos"/>
    <n v="75"/>
    <n v="2"/>
    <s v="Few / Pocos"/>
    <m/>
  </r>
  <r>
    <n v="239"/>
    <x v="0"/>
    <x v="72"/>
    <n v="79"/>
    <n v="77"/>
    <n v="2"/>
    <s v="Few / Pocos"/>
    <m/>
    <n v="2"/>
    <s v="Few / Pocos"/>
    <n v="77"/>
    <n v="2"/>
    <s v="Few / Pocos"/>
    <m/>
  </r>
  <r>
    <n v="256"/>
    <x v="3"/>
    <x v="73"/>
    <n v="66"/>
    <n v="64"/>
    <n v="2"/>
    <s v="Few / Pocos"/>
    <m/>
    <n v="2"/>
    <s v="Few / Pocos"/>
    <n v="64"/>
    <n v="2"/>
    <s v="Few / Pocos"/>
    <m/>
  </r>
  <r>
    <n v="292"/>
    <x v="3"/>
    <x v="74"/>
    <n v="44"/>
    <n v="42"/>
    <n v="2"/>
    <s v="Few / Pocos"/>
    <m/>
    <n v="2"/>
    <s v="Few / Pocos"/>
    <n v="42"/>
    <n v="2"/>
    <s v="Few / Pocos"/>
    <m/>
  </r>
  <r>
    <n v="140"/>
    <x v="3"/>
    <x v="75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</r>
  <r>
    <n v="154"/>
    <x v="2"/>
    <x v="76"/>
    <n v="76"/>
    <n v="69"/>
    <n v="7"/>
    <s v="Some / Algunos"/>
    <m/>
    <n v="4"/>
    <s v="Few / Pocos"/>
    <n v="71"/>
    <n v="5"/>
    <s v="Some / Algunos"/>
    <m/>
  </r>
  <r>
    <n v="157"/>
    <x v="1"/>
    <x v="77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</r>
  <r>
    <n v="178"/>
    <x v="0"/>
    <x v="78"/>
    <n v="44"/>
    <n v="40"/>
    <n v="4"/>
    <s v="Few / Pocos"/>
    <m/>
    <n v="4"/>
    <s v="Few / Pocos"/>
    <n v="40"/>
    <n v="4"/>
    <s v="Few / Pocos"/>
    <m/>
  </r>
  <r>
    <n v="290"/>
    <x v="2"/>
    <x v="79"/>
    <n v="66"/>
    <n v="64"/>
    <n v="2"/>
    <s v="Few / Pocos"/>
    <m/>
    <n v="2"/>
    <s v="Few / Pocos"/>
    <n v="64"/>
    <n v="2"/>
    <s v="Few / Pocos"/>
    <m/>
  </r>
  <r>
    <n v="299"/>
    <x v="0"/>
    <x v="80"/>
    <n v="44"/>
    <n v="43"/>
    <n v="1"/>
    <s v="Few / Pocos"/>
    <m/>
    <n v="1"/>
    <s v="Few / Pocos"/>
    <n v="41"/>
    <n v="3"/>
    <s v="Few / Pocos"/>
    <m/>
  </r>
  <r>
    <n v="158"/>
    <x v="2"/>
    <x v="81"/>
    <n v="44"/>
    <n v="40"/>
    <n v="4"/>
    <s v="Few / Pocos"/>
    <m/>
    <n v="4"/>
    <s v="Few / Pocos"/>
    <n v="40"/>
    <n v="4"/>
    <s v="Few / Pocos"/>
    <m/>
  </r>
  <r>
    <n v="267"/>
    <x v="0"/>
    <x v="82"/>
    <n v="110"/>
    <n v="106"/>
    <n v="4"/>
    <s v="Few / Pocos"/>
    <m/>
    <n v="4"/>
    <s v="Few / Pocos"/>
    <n v="105"/>
    <n v="5"/>
    <s v="Some / Algunos"/>
    <m/>
  </r>
  <r>
    <n v="285"/>
    <x v="0"/>
    <x v="83"/>
    <n v="55"/>
    <n v="49"/>
    <n v="6"/>
    <s v="Some / Algunos"/>
    <m/>
    <n v="6"/>
    <s v="Some / Algunos"/>
    <n v="51"/>
    <n v="4"/>
    <s v="Few / Pocos"/>
    <m/>
  </r>
  <r>
    <n v="106"/>
    <x v="3"/>
    <x v="84"/>
    <n v="80"/>
    <n v="70"/>
    <n v="10"/>
    <s v="Many / Muchos"/>
    <m/>
    <n v="10"/>
    <s v="Many / Muchos"/>
    <n v="71"/>
    <n v="9"/>
    <s v="Many / Muchos"/>
    <m/>
  </r>
  <r>
    <n v="199"/>
    <x v="0"/>
    <x v="85"/>
    <n v="33"/>
    <n v="28"/>
    <n v="5"/>
    <s v="Some / Algunos"/>
    <m/>
    <n v="5"/>
    <s v="Some / Algunos"/>
    <n v="27"/>
    <n v="6"/>
    <s v="Some / Algunos"/>
    <m/>
  </r>
  <r>
    <n v="214"/>
    <x v="2"/>
    <x v="86"/>
    <n v="88"/>
    <n v="82"/>
    <n v="6"/>
    <s v="Many / Muchos"/>
    <m/>
    <n v="5"/>
    <s v="Some / Algunos"/>
    <n v="83"/>
    <n v="5"/>
    <s v="Some / Algunos"/>
    <m/>
  </r>
  <r>
    <n v="224"/>
    <x v="0"/>
    <x v="87"/>
    <n v="66"/>
    <n v="62"/>
    <n v="4"/>
    <s v="Few / Pocos"/>
    <m/>
    <n v="4"/>
    <s v="Few / Pocos"/>
    <n v="62"/>
    <n v="4"/>
    <s v="Few / Pocos"/>
    <m/>
  </r>
  <r>
    <n v="229"/>
    <x v="3"/>
    <x v="88"/>
    <n v="11"/>
    <n v="6"/>
    <n v="5"/>
    <s v="Some / Algunos"/>
    <m/>
    <n v="5"/>
    <s v="Some / Algunos"/>
    <n v="6"/>
    <n v="5"/>
    <s v="Some / Algunos"/>
    <m/>
  </r>
  <r>
    <n v="197"/>
    <x v="3"/>
    <x v="89"/>
    <n v="40"/>
    <n v="32"/>
    <n v="8"/>
    <s v="Some / Algunos"/>
    <m/>
    <n v="7"/>
    <s v="Some / Algunos"/>
    <n v="33"/>
    <n v="7"/>
    <s v="Some / Algunos"/>
    <m/>
  </r>
  <r>
    <n v="251"/>
    <x v="3"/>
    <x v="90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</r>
  <r>
    <n v="152"/>
    <x v="3"/>
    <x v="91"/>
    <n v="33"/>
    <n v="27"/>
    <n v="6"/>
    <s v="Some / Algunos"/>
    <m/>
    <n v="6"/>
    <s v="Some / Algunos"/>
    <n v="27"/>
    <n v="6"/>
    <s v="Some / Algunos"/>
    <m/>
  </r>
  <r>
    <n v="162"/>
    <x v="2"/>
    <x v="92"/>
    <n v="76"/>
    <n v="66"/>
    <n v="10"/>
    <s v="Many / Muchos"/>
    <m/>
    <n v="10"/>
    <s v="Many / Muchos"/>
    <n v="67"/>
    <n v="9"/>
    <s v="Many / Muchos"/>
    <m/>
  </r>
  <r>
    <n v="170"/>
    <x v="3"/>
    <x v="93"/>
    <n v="66"/>
    <n v="59"/>
    <n v="7"/>
    <s v="Some / Algunos"/>
    <m/>
    <n v="7"/>
    <s v="Some / Algunos"/>
    <n v="59"/>
    <n v="7"/>
    <s v="Some / Algunos"/>
    <m/>
  </r>
  <r>
    <n v="240"/>
    <x v="3"/>
    <x v="94"/>
    <n v="77"/>
    <n v="68"/>
    <n v="9"/>
    <s v="Many / Muchos"/>
    <m/>
    <n v="8"/>
    <s v="Some / Algunos"/>
    <n v="69"/>
    <n v="8"/>
    <s v="Some / Algunos"/>
    <m/>
  </r>
  <r>
    <n v="260"/>
    <x v="2"/>
    <x v="95"/>
    <n v="88"/>
    <n v="74"/>
    <n v="14"/>
    <s v="Many / Muchos"/>
    <m/>
    <n v="13"/>
    <s v="Many / Muchos"/>
    <n v="78"/>
    <n v="10"/>
    <s v="Many / Muchos"/>
    <m/>
  </r>
  <r>
    <n v="268"/>
    <x v="1"/>
    <x v="96"/>
    <n v="66"/>
    <n v="59"/>
    <n v="7"/>
    <s v="Some / Algunos"/>
    <m/>
    <n v="8"/>
    <s v="Some / Algunos"/>
    <n v="58"/>
    <n v="8"/>
    <s v="Some / Algunos"/>
    <m/>
  </r>
  <r>
    <n v="359"/>
    <x v="1"/>
    <x v="97"/>
    <n v="33"/>
    <n v="25"/>
    <n v="8"/>
    <s v="Some / Algunos"/>
    <m/>
    <n v="6"/>
    <s v="Some / Algunos"/>
    <n v="25"/>
    <n v="8"/>
    <s v="Some / Algunos"/>
    <m/>
  </r>
  <r>
    <n v="112"/>
    <x v="2"/>
    <x v="98"/>
    <n v="93"/>
    <n v="80"/>
    <n v="13"/>
    <s v="Many / Muchos"/>
    <m/>
    <n v="10"/>
    <s v="Many / Muchos"/>
    <n v="83"/>
    <n v="10"/>
    <s v="Many / Muchos"/>
    <m/>
  </r>
  <r>
    <n v="169"/>
    <x v="3"/>
    <x v="99"/>
    <n v="33"/>
    <n v="24"/>
    <n v="9"/>
    <s v="Many / Muchos"/>
    <m/>
    <n v="9"/>
    <s v="Many / Muchos"/>
    <n v="24"/>
    <n v="9"/>
    <s v="Many / Muchos"/>
    <m/>
  </r>
  <r>
    <n v="245"/>
    <x v="1"/>
    <x v="100"/>
    <n v="44"/>
    <n v="34"/>
    <n v="10"/>
    <s v="Many / Muchos"/>
    <m/>
    <n v="10"/>
    <s v="Many / Muchos"/>
    <n v="35"/>
    <n v="9"/>
    <s v="Many / Muchos"/>
    <m/>
  </r>
  <r>
    <n v="265"/>
    <x v="2"/>
    <x v="101"/>
    <n v="44"/>
    <n v="33"/>
    <n v="11"/>
    <s v="Many / Muchos"/>
    <m/>
    <n v="9"/>
    <s v="Many / Muchos"/>
    <n v="35"/>
    <n v="9"/>
    <s v="Many / Muchos"/>
    <m/>
  </r>
  <r>
    <n v="283"/>
    <x v="1"/>
    <x v="102"/>
    <n v="44"/>
    <n v="33"/>
    <n v="11"/>
    <s v="Many / Muchos"/>
    <m/>
    <n v="11"/>
    <s v="Many / Muchos"/>
    <n v="34"/>
    <n v="10"/>
    <s v="Many / Muchos"/>
    <m/>
  </r>
  <r>
    <n v="483"/>
    <x v="0"/>
    <x v="103"/>
    <n v="88"/>
    <n v="74"/>
    <n v="14"/>
    <s v="Many / Muchos"/>
    <m/>
    <n v="11"/>
    <s v="Many / Muchos"/>
    <n v="77"/>
    <n v="11"/>
    <s v="Many / Muchos"/>
    <m/>
  </r>
  <r>
    <n v="136"/>
    <x v="0"/>
    <x v="104"/>
    <n v="55"/>
    <n v="45"/>
    <n v="10"/>
    <s v="Many / Muchos"/>
    <m/>
    <n v="10"/>
    <s v="Many / Muchos"/>
    <n v="45"/>
    <n v="10"/>
    <s v="Many / Muchos"/>
    <m/>
  </r>
  <r>
    <n v="138"/>
    <x v="2"/>
    <x v="105"/>
    <n v="40"/>
    <n v="31"/>
    <n v="9"/>
    <s v="Many / Muchos"/>
    <m/>
    <n v="10"/>
    <s v="Many / Muchos"/>
    <n v="30"/>
    <n v="10"/>
    <s v="Many / Muchos"/>
    <m/>
  </r>
  <r>
    <n v="232"/>
    <x v="3"/>
    <x v="106"/>
    <n v="55"/>
    <n v="45"/>
    <n v="10"/>
    <s v="Many / Muchos"/>
    <m/>
    <n v="10"/>
    <s v="Many / Muchos"/>
    <n v="45"/>
    <n v="10"/>
    <s v="Many / Muchos"/>
    <m/>
  </r>
  <r>
    <n v="269"/>
    <x v="3"/>
    <x v="107"/>
    <n v="62"/>
    <n v="52"/>
    <n v="10"/>
    <s v="Many / Muchos"/>
    <m/>
    <n v="10"/>
    <s v="Many / Muchos"/>
    <n v="52"/>
    <n v="10"/>
    <s v="Many / Muchos"/>
    <m/>
  </r>
  <r>
    <n v="113"/>
    <x v="1"/>
    <x v="108"/>
    <n v="60"/>
    <n v="50"/>
    <n v="10"/>
    <s v="Many / Muchos"/>
    <m/>
    <n v="10"/>
    <s v="Many / Muchos"/>
    <n v="49"/>
    <n v="11"/>
    <s v="Many / Muchos"/>
    <m/>
  </r>
  <r>
    <n v="121"/>
    <x v="3"/>
    <x v="109"/>
    <n v="60"/>
    <n v="48"/>
    <n v="12"/>
    <s v="Many / Muchos"/>
    <m/>
    <n v="12"/>
    <s v="Many / Muchos"/>
    <n v="49"/>
    <n v="11"/>
    <s v="Many / Muchos"/>
    <m/>
  </r>
  <r>
    <n v="174"/>
    <x v="1"/>
    <x v="110"/>
    <n v="80"/>
    <n v="61"/>
    <n v="19"/>
    <s v="Many / Muchos"/>
    <m/>
    <n v="18"/>
    <s v="Many / Muchos"/>
    <n v="67"/>
    <n v="13"/>
    <s v="Many / Muchos"/>
    <m/>
  </r>
  <r>
    <n v="213"/>
    <x v="1"/>
    <x v="111"/>
    <n v="71"/>
    <n v="60"/>
    <n v="11"/>
    <s v="Many / Muchos"/>
    <m/>
    <n v="11"/>
    <s v="Many / Muchos"/>
    <n v="59"/>
    <n v="12"/>
    <s v="Many / Muchos"/>
    <m/>
  </r>
  <r>
    <n v="353"/>
    <x v="0"/>
    <x v="112"/>
    <n v="99"/>
    <n v="87"/>
    <n v="12"/>
    <s v="Many / Muchos"/>
    <m/>
    <n v="12"/>
    <s v="Many / Muchos"/>
    <n v="88"/>
    <n v="11"/>
    <s v="Many / Muchos"/>
    <m/>
  </r>
  <r>
    <n v="182"/>
    <x v="3"/>
    <x v="113"/>
    <n v="66"/>
    <n v="54"/>
    <n v="12"/>
    <s v="Many / Muchos"/>
    <m/>
    <n v="12"/>
    <s v="Many / Muchos"/>
    <n v="54"/>
    <n v="12"/>
    <s v="Many / Muchos"/>
    <m/>
  </r>
  <r>
    <n v="185"/>
    <x v="1"/>
    <x v="114"/>
    <n v="80"/>
    <n v="56"/>
    <n v="24"/>
    <s v="Many / Muchos"/>
    <m/>
    <n v="15"/>
    <s v="Many / Muchos"/>
    <n v="68"/>
    <n v="12"/>
    <s v="Many / Muchos"/>
    <m/>
  </r>
  <r>
    <n v="216"/>
    <x v="2"/>
    <x v="115"/>
    <n v="200"/>
    <n v="186"/>
    <n v="14"/>
    <s v="Many / Muchos"/>
    <m/>
    <n v="14"/>
    <s v="Many / Muchos"/>
    <n v="186"/>
    <n v="14"/>
    <s v="Many / Muchos"/>
    <m/>
  </r>
  <r>
    <n v="222"/>
    <x v="3"/>
    <x v="116"/>
    <n v="42"/>
    <n v="31"/>
    <n v="11"/>
    <s v="Many / Muchos"/>
    <m/>
    <n v="11"/>
    <s v="Many / Muchos"/>
    <n v="31"/>
    <n v="11"/>
    <s v="Many / Muchos"/>
    <m/>
  </r>
  <r>
    <n v="233"/>
    <x v="2"/>
    <x v="117"/>
    <n v="105"/>
    <n v="93"/>
    <n v="12"/>
    <s v="Many / Muchos"/>
    <m/>
    <n v="12"/>
    <s v="Many / Muchos"/>
    <n v="93"/>
    <n v="12"/>
    <s v="Many / Muchos"/>
    <m/>
  </r>
  <r>
    <n v="289"/>
    <x v="3"/>
    <x v="118"/>
    <n v="55"/>
    <n v="45"/>
    <n v="10"/>
    <s v="Many / Muchos"/>
    <m/>
    <n v="11"/>
    <s v="Many / Muchos"/>
    <n v="44"/>
    <n v="11"/>
    <s v="Many / Muchos"/>
    <m/>
  </r>
  <r>
    <n v="102"/>
    <x v="2"/>
    <x v="119"/>
    <n v="53"/>
    <n v="39"/>
    <n v="14"/>
    <s v="Many / Muchos"/>
    <m/>
    <n v="12"/>
    <s v="Many / Muchos"/>
    <n v="41"/>
    <n v="12"/>
    <s v="Many / Muchos"/>
    <m/>
  </r>
  <r>
    <n v="195"/>
    <x v="2"/>
    <x v="120"/>
    <n v="74"/>
    <n v="59"/>
    <n v="15"/>
    <s v="Many / Muchos"/>
    <m/>
    <n v="14"/>
    <s v="Many / Muchos"/>
    <n v="61"/>
    <n v="13"/>
    <s v="Many / Muchos"/>
    <m/>
  </r>
  <r>
    <n v="204"/>
    <x v="3"/>
    <x v="121"/>
    <n v="44"/>
    <n v="31"/>
    <n v="13"/>
    <s v="Many / Muchos"/>
    <m/>
    <n v="13"/>
    <s v="Many / Muchos"/>
    <n v="31"/>
    <n v="13"/>
    <s v="Many / Muchos"/>
    <m/>
  </r>
  <r>
    <n v="298"/>
    <x v="3"/>
    <x v="122"/>
    <n v="80"/>
    <n v="68"/>
    <n v="12"/>
    <s v="Many / Muchos"/>
    <m/>
    <n v="12"/>
    <s v="Many / Muchos"/>
    <n v="67"/>
    <n v="13"/>
    <s v="Many / Muchos"/>
    <m/>
  </r>
  <r>
    <n v="354"/>
    <x v="0"/>
    <x v="123"/>
    <n v="363"/>
    <n v="351"/>
    <n v="12"/>
    <s v="Many / Muchos"/>
    <m/>
    <n v="14"/>
    <s v="Many / Muchos"/>
    <n v="350"/>
    <n v="13"/>
    <s v="Many / Muchos"/>
    <m/>
  </r>
  <r>
    <n v="120"/>
    <x v="3"/>
    <x v="124"/>
    <n v="84"/>
    <n v="68"/>
    <n v="16"/>
    <s v="Many / Muchos"/>
    <m/>
    <n v="16"/>
    <s v="Many / Muchos"/>
    <n v="68"/>
    <n v="16"/>
    <s v="Many / Muchos"/>
    <m/>
  </r>
  <r>
    <n v="181"/>
    <x v="1"/>
    <x v="125"/>
    <n v="76"/>
    <n v="61"/>
    <n v="15"/>
    <s v="Many / Muchos"/>
    <m/>
    <n v="15"/>
    <s v="Many / Muchos"/>
    <n v="61"/>
    <n v="15"/>
    <s v="Many / Muchos"/>
    <m/>
  </r>
  <r>
    <n v="223"/>
    <x v="3"/>
    <x v="126"/>
    <n v="60"/>
    <n v="45"/>
    <n v="15"/>
    <s v="Many / Muchos"/>
    <m/>
    <n v="15"/>
    <s v="Many / Muchos"/>
    <n v="45"/>
    <n v="15"/>
    <s v="Many / Muchos"/>
    <m/>
  </r>
  <r>
    <n v="227"/>
    <x v="0"/>
    <x v="127"/>
    <n v="110"/>
    <n v="94"/>
    <n v="16"/>
    <s v="Many / Muchos"/>
    <m/>
    <n v="16"/>
    <s v="Many / Muchos"/>
    <n v="96"/>
    <n v="14"/>
    <s v="Many / Muchos"/>
    <m/>
  </r>
  <r>
    <n v="257"/>
    <x v="2"/>
    <x v="128"/>
    <n v="60"/>
    <n v="48"/>
    <n v="12"/>
    <s v="Many / Muchos"/>
    <m/>
    <n v="11"/>
    <s v="Many / Muchos"/>
    <n v="47"/>
    <n v="13"/>
    <s v="Many / Muchos"/>
    <m/>
  </r>
  <r>
    <n v="276"/>
    <x v="0"/>
    <x v="129"/>
    <n v="66"/>
    <n v="47"/>
    <n v="19"/>
    <s v="Many / Muchos"/>
    <m/>
    <n v="14"/>
    <s v="Many / Muchos"/>
    <n v="52"/>
    <n v="14"/>
    <s v="Many / Muchos"/>
    <m/>
  </r>
  <r>
    <n v="373"/>
    <x v="2"/>
    <x v="130"/>
    <n v="51"/>
    <n v="37"/>
    <n v="14"/>
    <s v="Many / Muchos"/>
    <m/>
    <n v="14"/>
    <s v="Many / Muchos"/>
    <n v="38"/>
    <n v="13"/>
    <s v="Many / Muchos"/>
    <m/>
  </r>
  <r>
    <n v="389"/>
    <x v="3"/>
    <x v="131"/>
    <n v="55"/>
    <n v="42"/>
    <n v="13"/>
    <s v="Many / Muchos"/>
    <m/>
    <n v="14"/>
    <s v="Many / Muchos"/>
    <n v="41"/>
    <n v="14"/>
    <s v="Many / Muchos"/>
    <m/>
  </r>
  <r>
    <n v="221"/>
    <x v="3"/>
    <x v="132"/>
    <n v="44"/>
    <n v="27"/>
    <n v="17"/>
    <s v="Many / Muchos"/>
    <m/>
    <n v="17"/>
    <s v="Many / Muchos"/>
    <n v="27"/>
    <n v="17"/>
    <s v="Many / Muchos"/>
    <m/>
  </r>
  <r>
    <n v="247"/>
    <x v="2"/>
    <x v="133"/>
    <n v="102"/>
    <n v="88"/>
    <n v="14"/>
    <s v="Many / Muchos"/>
    <m/>
    <n v="15"/>
    <s v="Many / Muchos"/>
    <n v="87"/>
    <n v="15"/>
    <s v="Many / Muchos"/>
    <m/>
  </r>
  <r>
    <n v="286"/>
    <x v="1"/>
    <x v="134"/>
    <n v="132"/>
    <n v="119"/>
    <n v="13"/>
    <s v="Many / Muchos"/>
    <m/>
    <n v="14"/>
    <s v="Many / Muchos"/>
    <n v="118"/>
    <n v="14"/>
    <s v="Many / Muchos"/>
    <m/>
  </r>
  <r>
    <n v="478"/>
    <x v="3"/>
    <x v="135"/>
    <n v="88"/>
    <n v="73"/>
    <n v="15"/>
    <s v="Many / Muchos"/>
    <m/>
    <n v="15"/>
    <s v="Many / Muchos"/>
    <n v="72"/>
    <n v="16"/>
    <s v="Many / Muchos"/>
    <m/>
  </r>
  <r>
    <n v="159"/>
    <x v="2"/>
    <x v="136"/>
    <n v="77"/>
    <n v="56"/>
    <n v="21"/>
    <s v="Many / Muchos"/>
    <m/>
    <n v="18"/>
    <s v="Many / Muchos"/>
    <n v="61"/>
    <n v="16"/>
    <s v="Many / Muchos"/>
    <m/>
  </r>
  <r>
    <n v="271"/>
    <x v="0"/>
    <x v="137"/>
    <n v="77"/>
    <n v="60"/>
    <n v="17"/>
    <s v="Many / Muchos"/>
    <m/>
    <n v="16"/>
    <s v="Many / Muchos"/>
    <n v="60"/>
    <n v="17"/>
    <s v="Many / Muchos"/>
    <m/>
  </r>
  <r>
    <n v="110"/>
    <x v="2"/>
    <x v="138"/>
    <n v="73"/>
    <n v="50"/>
    <n v="23"/>
    <s v="Many / Muchos"/>
    <m/>
    <n v="22"/>
    <s v="Many / Muchos"/>
    <n v="53"/>
    <n v="20"/>
    <s v="Many / Muchos"/>
    <m/>
  </r>
  <r>
    <n v="148"/>
    <x v="0"/>
    <x v="139"/>
    <n v="110"/>
    <n v="92"/>
    <n v="18"/>
    <s v="Many / Muchos"/>
    <m/>
    <n v="18"/>
    <s v="Many / Muchos"/>
    <n v="92"/>
    <n v="18"/>
    <s v="Many / Muchos"/>
    <m/>
  </r>
  <r>
    <n v="149"/>
    <x v="0"/>
    <x v="140"/>
    <n v="121"/>
    <n v="103"/>
    <n v="18"/>
    <s v="Many / Muchos"/>
    <m/>
    <n v="18"/>
    <s v="Many / Muchos"/>
    <n v="103"/>
    <n v="18"/>
    <s v="Many / Muchos"/>
    <m/>
  </r>
  <r>
    <n v="252"/>
    <x v="1"/>
    <x v="141"/>
    <n v="73"/>
    <n v="56"/>
    <n v="17"/>
    <s v="Many / Muchos"/>
    <m/>
    <n v="18"/>
    <s v="Many / Muchos"/>
    <n v="55"/>
    <n v="18"/>
    <s v="Many / Muchos"/>
    <m/>
  </r>
  <r>
    <n v="180"/>
    <x v="3"/>
    <x v="142"/>
    <n v="60"/>
    <n v="41"/>
    <n v="19"/>
    <s v="Many / Muchos"/>
    <m/>
    <n v="19"/>
    <s v="Many / Muchos"/>
    <n v="41"/>
    <n v="19"/>
    <s v="Many / Muchos"/>
    <m/>
  </r>
  <r>
    <n v="241"/>
    <x v="1"/>
    <x v="143"/>
    <n v="44"/>
    <n v="25"/>
    <n v="19"/>
    <s v="Many / Muchos"/>
    <m/>
    <n v="19"/>
    <s v="Many / Muchos"/>
    <n v="25"/>
    <n v="19"/>
    <s v="Many / Muchos"/>
    <m/>
  </r>
  <r>
    <n v="273"/>
    <x v="0"/>
    <x v="144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</r>
  <r>
    <n v="287"/>
    <x v="3"/>
    <x v="145"/>
    <n v="62"/>
    <n v="44"/>
    <n v="18"/>
    <s v="Many / Muchos"/>
    <m/>
    <n v="18"/>
    <s v="Many / Muchos"/>
    <n v="43"/>
    <n v="19"/>
    <s v="Many / Muchos"/>
    <m/>
  </r>
  <r>
    <n v="147"/>
    <x v="3"/>
    <x v="146"/>
    <n v="84"/>
    <n v="65"/>
    <n v="19"/>
    <s v="Many / Muchos"/>
    <m/>
    <n v="19"/>
    <s v="Many / Muchos"/>
    <n v="65"/>
    <n v="19"/>
    <s v="Many / Muchos"/>
    <m/>
  </r>
  <r>
    <n v="192"/>
    <x v="3"/>
    <x v="147"/>
    <n v="66"/>
    <n v="48"/>
    <n v="18"/>
    <s v="Many / Muchos"/>
    <m/>
    <n v="20"/>
    <s v="Many / Muchos"/>
    <n v="46"/>
    <n v="20"/>
    <s v="Many / Muchos"/>
    <m/>
  </r>
  <r>
    <n v="133"/>
    <x v="2"/>
    <x v="148"/>
    <n v="121"/>
    <n v="99"/>
    <n v="22"/>
    <s v="Many / Muchos"/>
    <m/>
    <n v="20"/>
    <s v="Many / Muchos"/>
    <n v="102"/>
    <n v="19"/>
    <s v="Many / Muchos"/>
    <m/>
  </r>
  <r>
    <n v="231"/>
    <x v="3"/>
    <x v="149"/>
    <n v="66"/>
    <n v="44"/>
    <n v="22"/>
    <s v="Many / Muchos"/>
    <m/>
    <n v="22"/>
    <s v="Many / Muchos"/>
    <n v="44"/>
    <n v="22"/>
    <s v="Many / Muchos"/>
    <m/>
  </r>
  <r>
    <n v="242"/>
    <x v="1"/>
    <x v="150"/>
    <n v="102"/>
    <n v="79"/>
    <n v="23"/>
    <s v="Many / Muchos"/>
    <m/>
    <n v="23"/>
    <s v="Many / Muchos"/>
    <n v="79"/>
    <n v="23"/>
    <s v="Many / Muchos"/>
    <m/>
  </r>
  <r>
    <n v="395"/>
    <x v="2"/>
    <x v="151"/>
    <n v="88"/>
    <n v="68"/>
    <n v="20"/>
    <s v="Many / Muchos"/>
    <m/>
    <n v="21"/>
    <s v="Many / Muchos"/>
    <n v="66"/>
    <n v="22"/>
    <s v="Many / Muchos"/>
    <m/>
  </r>
  <r>
    <n v="196"/>
    <x v="0"/>
    <x v="152"/>
    <n v="88"/>
    <n v="64"/>
    <n v="24"/>
    <s v="Many / Muchos"/>
    <m/>
    <n v="24"/>
    <s v="Many / Muchos"/>
    <n v="63"/>
    <n v="25"/>
    <s v="Many / Muchos"/>
    <m/>
  </r>
  <r>
    <n v="215"/>
    <x v="0"/>
    <x v="153"/>
    <n v="77"/>
    <n v="53"/>
    <n v="24"/>
    <s v="Many / Muchos"/>
    <m/>
    <n v="24"/>
    <s v="Many / Muchos"/>
    <n v="53"/>
    <n v="24"/>
    <s v="Many / Muchos"/>
    <m/>
  </r>
  <r>
    <n v="217"/>
    <x v="2"/>
    <x v="154"/>
    <n v="88"/>
    <n v="62"/>
    <n v="26"/>
    <s v="Many / Muchos"/>
    <m/>
    <n v="24"/>
    <s v="Many / Muchos"/>
    <n v="65"/>
    <n v="23"/>
    <s v="Many / Muchos"/>
    <m/>
  </r>
  <r>
    <n v="109"/>
    <x v="1"/>
    <x v="155"/>
    <n v="122"/>
    <n v="100"/>
    <n v="22"/>
    <s v="Many / Muchos"/>
    <m/>
    <n v="22"/>
    <s v="Many / Muchos"/>
    <n v="100"/>
    <n v="22"/>
    <s v="Many / Muchos"/>
    <m/>
  </r>
  <r>
    <n v="198"/>
    <x v="3"/>
    <x v="156"/>
    <n v="88"/>
    <n v="63"/>
    <n v="25"/>
    <s v="Many / Muchos"/>
    <m/>
    <n v="25"/>
    <s v="Many / Muchos"/>
    <n v="64"/>
    <n v="24"/>
    <s v="Many / Muchos"/>
    <m/>
  </r>
  <r>
    <n v="188"/>
    <x v="1"/>
    <x v="157"/>
    <n v="82"/>
    <n v="51"/>
    <n v="31"/>
    <s v="Many / Muchos"/>
    <m/>
    <n v="29"/>
    <s v="Many / Muchos"/>
    <n v="53"/>
    <n v="29"/>
    <s v="Many / Muchos"/>
    <m/>
  </r>
  <r>
    <n v="168"/>
    <x v="2"/>
    <x v="158"/>
    <n v="80"/>
    <n v="49"/>
    <n v="31"/>
    <s v="Many / Muchos"/>
    <m/>
    <n v="30"/>
    <s v="Many / Muchos"/>
    <n v="50"/>
    <n v="30"/>
    <s v="Many / Muchos"/>
    <m/>
  </r>
  <r>
    <n v="358"/>
    <x v="1"/>
    <x v="159"/>
    <n v="80"/>
    <n v="46"/>
    <n v="34"/>
    <s v="Many / Muchos"/>
    <m/>
    <n v="34"/>
    <s v="Many / Muchos"/>
    <n v="46"/>
    <n v="34"/>
    <s v="Many / Muchos"/>
    <m/>
  </r>
  <r>
    <n v="131"/>
    <x v="0"/>
    <x v="160"/>
    <n v="236"/>
    <n v="200"/>
    <n v="36"/>
    <s v="Many / Muchos"/>
    <m/>
    <n v="35"/>
    <s v="Many / Muchos"/>
    <n v="199"/>
    <n v="37"/>
    <s v="Many / Muchos"/>
    <m/>
  </r>
  <r>
    <n v="225"/>
    <x v="2"/>
    <x v="161"/>
    <n v="77"/>
    <n v="38"/>
    <n v="39"/>
    <s v="Many / Muchos"/>
    <m/>
    <n v="38"/>
    <s v="Many / Muchos"/>
    <n v="39"/>
    <n v="38"/>
    <s v="Many / Muchos"/>
    <m/>
  </r>
  <r>
    <n v="473"/>
    <x v="1"/>
    <x v="162"/>
    <n v="100"/>
    <n v="47"/>
    <n v="53"/>
    <s v="Many / Muchos"/>
    <m/>
    <n v="51"/>
    <s v="Many / Muchos"/>
    <n v="51"/>
    <n v="49"/>
    <s v="Many / Muchos"/>
    <m/>
  </r>
  <r>
    <n v="115"/>
    <x v="1"/>
    <x v="163"/>
    <n v="110"/>
    <n v="60"/>
    <n v="50"/>
    <s v="Many / Muchos"/>
    <m/>
    <n v="50"/>
    <s v="Many / Muchos"/>
    <n v="60"/>
    <n v="50"/>
    <s v="Many / Muchos"/>
    <m/>
  </r>
  <r>
    <n v="125"/>
    <x v="1"/>
    <x v="164"/>
    <n v="80"/>
    <n v="33"/>
    <n v="47"/>
    <s v="Many / Muchos"/>
    <m/>
    <n v="48"/>
    <s v="Many / Muchos"/>
    <n v="30"/>
    <n v="50"/>
    <s v="Many / Muchos"/>
    <m/>
  </r>
  <r>
    <n v="172"/>
    <x v="3"/>
    <x v="165"/>
    <n v="80"/>
    <n v="19"/>
    <n v="61"/>
    <s v="Many / Muchos"/>
    <m/>
    <n v="60"/>
    <s v="Many / Muchos"/>
    <n v="21"/>
    <n v="59"/>
    <s v="Many / Muchos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350"/>
    <x v="0"/>
    <x v="0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</r>
  <r>
    <n v="128"/>
    <x v="1"/>
    <x v="1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</r>
  <r>
    <n v="274"/>
    <x v="0"/>
    <x v="2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</r>
  <r>
    <n v="355"/>
    <x v="2"/>
    <x v="3"/>
    <n v="273"/>
    <n v="305"/>
    <n v="-32"/>
    <s v="Zero / Cero"/>
    <m/>
    <n v="-31"/>
    <s v="Zero / Cero"/>
    <n v="304"/>
    <n v="-31"/>
    <s v="Zero / Cero"/>
    <m/>
    <n v="303"/>
    <n v="-30"/>
    <s v="Zero / Cero"/>
    <m/>
  </r>
  <r>
    <n v="209"/>
    <x v="0"/>
    <x v="4"/>
    <n v="199"/>
    <n v="228"/>
    <n v="-29"/>
    <s v="Zero / Cero"/>
    <m/>
    <n v="-29"/>
    <s v="Zero / Cero"/>
    <n v="227"/>
    <n v="-28"/>
    <s v="Zero / Cero"/>
    <m/>
    <n v="227"/>
    <n v="-28"/>
    <s v="Zero / Cero"/>
    <m/>
  </r>
  <r>
    <n v="357"/>
    <x v="3"/>
    <x v="5"/>
    <n v="198"/>
    <n v="224"/>
    <n v="-26"/>
    <s v="Zero / Cero"/>
    <m/>
    <n v="-25"/>
    <s v="Zero / Cero"/>
    <n v="224"/>
    <n v="-26"/>
    <s v="Zero / Cero"/>
    <m/>
    <n v="226"/>
    <n v="-28"/>
    <s v="Zero / Cero"/>
    <m/>
  </r>
  <r>
    <n v="372"/>
    <x v="0"/>
    <x v="6"/>
    <n v="54"/>
    <n v="79"/>
    <n v="-25"/>
    <s v="Zero / Cero"/>
    <m/>
    <n v="-26"/>
    <s v="Zero / Cero"/>
    <n v="81"/>
    <n v="-27"/>
    <s v="Zero / Cero"/>
    <m/>
    <n v="81"/>
    <n v="-27"/>
    <s v="Zero / Cero"/>
    <m/>
  </r>
  <r>
    <n v="470"/>
    <x v="1"/>
    <x v="7"/>
    <n v="390"/>
    <n v="411"/>
    <n v="-21"/>
    <s v="Zero / Cero"/>
    <m/>
    <n v="-25"/>
    <s v="Zero / Cero"/>
    <n v="417"/>
    <n v="-27"/>
    <s v="Zero / Cero"/>
    <m/>
    <n v="417"/>
    <n v="-27"/>
    <s v="Zero / Cero"/>
    <m/>
  </r>
  <r>
    <n v="107"/>
    <x v="1"/>
    <x v="8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</r>
  <r>
    <n v="156"/>
    <x v="2"/>
    <x v="9"/>
    <n v="66"/>
    <n v="83"/>
    <n v="-17"/>
    <s v="Zero / Cero"/>
    <m/>
    <n v="-23"/>
    <s v="Zero / Cero"/>
    <n v="90"/>
    <n v="-24"/>
    <s v="Zero / Cero"/>
    <m/>
    <n v="90"/>
    <n v="-24"/>
    <s v="Zero / Cero"/>
    <m/>
  </r>
  <r>
    <n v="383"/>
    <x v="2"/>
    <x v="10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</r>
  <r>
    <n v="396"/>
    <x v="0"/>
    <x v="11"/>
    <n v="44"/>
    <n v="61"/>
    <n v="-17"/>
    <s v="Zero / Cero"/>
    <m/>
    <n v="-17"/>
    <s v="Zero / Cero"/>
    <n v="62"/>
    <n v="-18"/>
    <s v="Zero / Cero"/>
    <m/>
    <n v="64"/>
    <n v="-20"/>
    <s v="Zero / Cero"/>
    <m/>
  </r>
  <r>
    <n v="116"/>
    <x v="0"/>
    <x v="12"/>
    <n v="44"/>
    <n v="62"/>
    <n v="-18"/>
    <s v="Zero / Cero"/>
    <m/>
    <n v="-18"/>
    <s v="Zero / Cero"/>
    <n v="62"/>
    <n v="-18"/>
    <s v="Zero / Cero"/>
    <m/>
    <n v="62"/>
    <n v="-18"/>
    <s v="Zero / Cero"/>
    <m/>
  </r>
  <r>
    <n v="175"/>
    <x v="2"/>
    <x v="13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</r>
  <r>
    <n v="352"/>
    <x v="1"/>
    <x v="14"/>
    <n v="385"/>
    <n v="402"/>
    <n v="-17"/>
    <s v="Zero / Cero"/>
    <m/>
    <n v="-16"/>
    <s v="Zero / Cero"/>
    <n v="401"/>
    <n v="-16"/>
    <s v="Zero / Cero"/>
    <m/>
    <n v="400"/>
    <n v="-15"/>
    <s v="Zero / Cero"/>
    <m/>
  </r>
  <r>
    <n v="243"/>
    <x v="2"/>
    <x v="15"/>
    <n v="90"/>
    <n v="100"/>
    <n v="-10"/>
    <s v="Zero / Cero"/>
    <m/>
    <n v="-11"/>
    <s v="Zero / Cero"/>
    <n v="102"/>
    <n v="-12"/>
    <s v="Zero / Cero"/>
    <m/>
    <n v="104"/>
    <n v="-14"/>
    <s v="Zero / Cero"/>
    <m/>
  </r>
  <r>
    <n v="475"/>
    <x v="1"/>
    <x v="16"/>
    <n v="20"/>
    <n v="27"/>
    <n v="-7"/>
    <s v="Zero / Cero"/>
    <m/>
    <n v="-11"/>
    <s v="Zero / Cero"/>
    <n v="35"/>
    <n v="-15"/>
    <s v="Zero / Cero"/>
    <m/>
    <n v="34"/>
    <n v="-14"/>
    <s v="Zero / Cero"/>
    <m/>
  </r>
  <r>
    <n v="201"/>
    <x v="3"/>
    <x v="17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</r>
  <r>
    <n v="114"/>
    <x v="0"/>
    <x v="18"/>
    <n v="83"/>
    <n v="95"/>
    <n v="-12"/>
    <s v="Zero / Cero"/>
    <m/>
    <n v="-12"/>
    <s v="Zero / Cero"/>
    <n v="95"/>
    <n v="-12"/>
    <s v="Zero / Cero"/>
    <m/>
    <n v="95"/>
    <n v="-12"/>
    <s v="Zero / Cero"/>
    <m/>
  </r>
  <r>
    <n v="105"/>
    <x v="0"/>
    <x v="19"/>
    <n v="83"/>
    <n v="92"/>
    <n v="-9"/>
    <s v="Zero / Cero"/>
    <m/>
    <n v="-9"/>
    <s v="Zero / Cero"/>
    <n v="93"/>
    <n v="-10"/>
    <s v="Zero / Cero"/>
    <m/>
    <n v="94"/>
    <n v="-11"/>
    <s v="Zero / Cero"/>
    <m/>
  </r>
  <r>
    <n v="203"/>
    <x v="2"/>
    <x v="20"/>
    <n v="55"/>
    <n v="64"/>
    <n v="-9"/>
    <s v="Zero / Cero"/>
    <m/>
    <n v="-10"/>
    <s v="Zero / Cero"/>
    <n v="65"/>
    <n v="-10"/>
    <s v="Zero / Cero"/>
    <m/>
    <n v="65"/>
    <n v="-10"/>
    <s v="Zero / Cero"/>
    <m/>
  </r>
  <r>
    <n v="210"/>
    <x v="1"/>
    <x v="21"/>
    <n v="42"/>
    <n v="52"/>
    <n v="-10"/>
    <s v="Zero / Cero"/>
    <m/>
    <n v="-10"/>
    <s v="Zero / Cero"/>
    <n v="52"/>
    <n v="-10"/>
    <s v="Zero / Cero"/>
    <m/>
    <n v="52"/>
    <n v="-10"/>
    <s v="Zero / Cero"/>
    <m/>
  </r>
  <r>
    <n v="244"/>
    <x v="2"/>
    <x v="22"/>
    <n v="44"/>
    <n v="53"/>
    <n v="-9"/>
    <s v="Zero / Cero"/>
    <m/>
    <n v="-9"/>
    <s v="Zero / Cero"/>
    <n v="54"/>
    <n v="-10"/>
    <s v="Zero / Cero"/>
    <m/>
    <n v="54"/>
    <n v="-10"/>
    <s v="Zero / Cero"/>
    <m/>
  </r>
  <r>
    <n v="254"/>
    <x v="1"/>
    <x v="23"/>
    <n v="44"/>
    <n v="51"/>
    <n v="-7"/>
    <s v="Zero / Cero"/>
    <m/>
    <n v="-7"/>
    <s v="Zero / Cero"/>
    <n v="54"/>
    <n v="-10"/>
    <s v="Zero / Cero"/>
    <m/>
    <n v="54"/>
    <n v="-10"/>
    <s v="Zero / Cero"/>
    <m/>
  </r>
  <r>
    <n v="212"/>
    <x v="3"/>
    <x v="24"/>
    <n v="42"/>
    <n v="47"/>
    <n v="-5"/>
    <s v="Zero / Cero"/>
    <m/>
    <n v="-5"/>
    <s v="Zero / Cero"/>
    <n v="49"/>
    <n v="-7"/>
    <s v="Zero / Cero"/>
    <m/>
    <n v="51"/>
    <n v="-9"/>
    <s v="Zero / Cero"/>
    <m/>
  </r>
  <r>
    <n v="259"/>
    <x v="3"/>
    <x v="25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</r>
  <r>
    <n v="295"/>
    <x v="0"/>
    <x v="26"/>
    <n v="65"/>
    <n v="75"/>
    <n v="-10"/>
    <s v="Zero / Cero"/>
    <m/>
    <n v="-10"/>
    <s v="Zero / Cero"/>
    <n v="75"/>
    <n v="-10"/>
    <s v="Zero / Cero"/>
    <m/>
    <n v="74"/>
    <n v="-9"/>
    <s v="Zero / Cero"/>
    <m/>
  </r>
  <r>
    <n v="108"/>
    <x v="2"/>
    <x v="27"/>
    <n v="72"/>
    <n v="73"/>
    <n v="-1"/>
    <s v="Zero / Cero"/>
    <m/>
    <n v="-3"/>
    <s v="Zero / Cero"/>
    <n v="76"/>
    <n v="-4"/>
    <s v="Zero / Cero"/>
    <m/>
    <n v="80"/>
    <n v="-8"/>
    <s v="Zero / Cero"/>
    <m/>
  </r>
  <r>
    <n v="179"/>
    <x v="1"/>
    <x v="28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</r>
  <r>
    <n v="207"/>
    <x v="2"/>
    <x v="29"/>
    <n v="44"/>
    <n v="51"/>
    <n v="-7"/>
    <s v="Zero / Cero"/>
    <m/>
    <n v="-7"/>
    <s v="Zero / Cero"/>
    <n v="51"/>
    <n v="-7"/>
    <s v="Zero / Cero"/>
    <m/>
    <n v="51"/>
    <n v="-7"/>
    <s v="Zero / Cero"/>
    <m/>
  </r>
  <r>
    <n v="279"/>
    <x v="3"/>
    <x v="30"/>
    <n v="44"/>
    <n v="51"/>
    <n v="-7"/>
    <s v="Zero / Cero"/>
    <m/>
    <n v="-7"/>
    <s v="Zero / Cero"/>
    <n v="51"/>
    <n v="-7"/>
    <s v="Zero / Cero"/>
    <m/>
    <n v="51"/>
    <n v="-7"/>
    <s v="Zero / Cero"/>
    <m/>
  </r>
  <r>
    <n v="58"/>
    <x v="3"/>
    <x v="31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</r>
  <r>
    <n v="111"/>
    <x v="0"/>
    <x v="32"/>
    <n v="90"/>
    <n v="93"/>
    <n v="-3"/>
    <s v="Zero / Cero"/>
    <m/>
    <n v="-8"/>
    <s v="Zero / Cero"/>
    <n v="96"/>
    <n v="-6"/>
    <s v="Zero / Cero"/>
    <m/>
    <n v="96"/>
    <n v="-6"/>
    <s v="Zero / Cero"/>
    <m/>
  </r>
  <r>
    <n v="187"/>
    <x v="2"/>
    <x v="33"/>
    <n v="76"/>
    <n v="80"/>
    <n v="-4"/>
    <s v="Zero / Cero"/>
    <m/>
    <n v="-5"/>
    <s v="Zero / Cero"/>
    <n v="81"/>
    <n v="-5"/>
    <s v="Zero / Cero"/>
    <m/>
    <n v="82"/>
    <n v="-6"/>
    <s v="Zero / Cero"/>
    <m/>
  </r>
  <r>
    <n v="220"/>
    <x v="3"/>
    <x v="34"/>
    <n v="44"/>
    <n v="49"/>
    <n v="-5"/>
    <s v="Zero / Cero"/>
    <m/>
    <n v="-6"/>
    <s v="Zero / Cero"/>
    <n v="50"/>
    <n v="-6"/>
    <s v="Zero / Cero"/>
    <m/>
    <n v="50"/>
    <n v="-6"/>
    <s v="Zero / Cero"/>
    <m/>
  </r>
  <r>
    <n v="255"/>
    <x v="3"/>
    <x v="35"/>
    <n v="22"/>
    <n v="28"/>
    <n v="-6"/>
    <s v="Zero / Cero"/>
    <m/>
    <n v="-6"/>
    <s v="Zero / Cero"/>
    <n v="28"/>
    <n v="-6"/>
    <s v="Zero / Cero"/>
    <m/>
    <n v="28"/>
    <n v="-6"/>
    <s v="Zero / Cero"/>
    <m/>
  </r>
  <r>
    <n v="263"/>
    <x v="2"/>
    <x v="36"/>
    <n v="99"/>
    <n v="104"/>
    <n v="-5"/>
    <s v="Zero / Cero"/>
    <m/>
    <n v="-5"/>
    <s v="Zero / Cero"/>
    <n v="105"/>
    <n v="-6"/>
    <s v="Zero / Cero"/>
    <m/>
    <n v="105"/>
    <n v="-6"/>
    <s v="Zero / Cero"/>
    <m/>
  </r>
  <r>
    <n v="275"/>
    <x v="0"/>
    <x v="37"/>
    <n v="22"/>
    <n v="28"/>
    <n v="-6"/>
    <s v="Zero / Cero"/>
    <m/>
    <n v="-6"/>
    <s v="Zero / Cero"/>
    <n v="28"/>
    <n v="-6"/>
    <s v="Zero / Cero"/>
    <m/>
    <n v="28"/>
    <n v="-6"/>
    <s v="Zero / Cero"/>
    <m/>
  </r>
  <r>
    <n v="132"/>
    <x v="1"/>
    <x v="38"/>
    <n v="60"/>
    <n v="66"/>
    <n v="-6"/>
    <s v="Zero / Cero"/>
    <m/>
    <n v="-7"/>
    <s v="Zero / Cero"/>
    <n v="65"/>
    <n v="-5"/>
    <s v="Zero / Cero"/>
    <m/>
    <n v="65"/>
    <n v="-5"/>
    <s v="Zero / Cero"/>
    <m/>
  </r>
  <r>
    <n v="153"/>
    <x v="2"/>
    <x v="39"/>
    <n v="44"/>
    <n v="50"/>
    <n v="-6"/>
    <s v="Zero / Cero"/>
    <m/>
    <n v="-6"/>
    <s v="Zero / Cero"/>
    <n v="49"/>
    <n v="-5"/>
    <s v="Zero / Cero"/>
    <m/>
    <n v="49"/>
    <n v="-5"/>
    <s v="Zero / Cero"/>
    <m/>
  </r>
  <r>
    <n v="186"/>
    <x v="3"/>
    <x v="40"/>
    <n v="60"/>
    <n v="66"/>
    <n v="-6"/>
    <s v="Zero / Cero"/>
    <m/>
    <n v="-6"/>
    <s v="Zero / Cero"/>
    <n v="65"/>
    <n v="-5"/>
    <s v="Zero / Cero"/>
    <m/>
    <n v="65"/>
    <n v="-5"/>
    <s v="Zero / Cero"/>
    <m/>
  </r>
  <r>
    <n v="248"/>
    <x v="0"/>
    <x v="41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</r>
  <r>
    <n v="262"/>
    <x v="2"/>
    <x v="42"/>
    <n v="55"/>
    <n v="58"/>
    <n v="-3"/>
    <s v="Zero / Cero"/>
    <m/>
    <n v="-4"/>
    <s v="Zero / Cero"/>
    <n v="59"/>
    <n v="-4"/>
    <s v="Zero / Cero"/>
    <m/>
    <n v="60"/>
    <n v="-5"/>
    <s v="Zero / Cero"/>
    <m/>
  </r>
  <r>
    <n v="291"/>
    <x v="3"/>
    <x v="43"/>
    <n v="42"/>
    <n v="47"/>
    <n v="-5"/>
    <s v="Zero / Cero"/>
    <m/>
    <n v="-5"/>
    <s v="Zero / Cero"/>
    <n v="47"/>
    <n v="-5"/>
    <s v="Zero / Cero"/>
    <m/>
    <n v="47"/>
    <n v="-5"/>
    <s v="Zero / Cero"/>
    <m/>
  </r>
  <r>
    <n v="137"/>
    <x v="1"/>
    <x v="44"/>
    <n v="88"/>
    <n v="91"/>
    <n v="-3"/>
    <s v="Zero / Cero"/>
    <m/>
    <n v="-3"/>
    <s v="Zero / Cero"/>
    <n v="91"/>
    <n v="-3"/>
    <s v="Zero / Cero"/>
    <m/>
    <n v="92"/>
    <n v="-4"/>
    <s v="Zero / Cero"/>
    <m/>
  </r>
  <r>
    <n v="258"/>
    <x v="3"/>
    <x v="45"/>
    <n v="40"/>
    <n v="44"/>
    <n v="-4"/>
    <s v="Zero / Cero"/>
    <m/>
    <n v="-4"/>
    <s v="Zero / Cero"/>
    <n v="44"/>
    <n v="-4"/>
    <s v="Zero / Cero"/>
    <m/>
    <n v="44"/>
    <n v="-4"/>
    <s v="Zero / Cero"/>
    <m/>
  </r>
  <r>
    <n v="122"/>
    <x v="1"/>
    <x v="46"/>
    <n v="88"/>
    <n v="92"/>
    <n v="-4"/>
    <s v="Zero / Cero"/>
    <m/>
    <n v="-3"/>
    <s v="Zero / Cero"/>
    <n v="91"/>
    <n v="-3"/>
    <s v="Zero / Cero"/>
    <m/>
    <n v="91"/>
    <n v="-3"/>
    <s v="Zero / Cero"/>
    <m/>
  </r>
  <r>
    <n v="123"/>
    <x v="2"/>
    <x v="47"/>
    <n v="54"/>
    <n v="57"/>
    <n v="-3"/>
    <s v="Zero / Cero"/>
    <m/>
    <n v="-3"/>
    <s v="Zero / Cero"/>
    <n v="57"/>
    <n v="-3"/>
    <s v="Zero / Cero"/>
    <m/>
    <n v="57"/>
    <n v="-3"/>
    <s v="Zero / Cero"/>
    <m/>
  </r>
  <r>
    <n v="171"/>
    <x v="3"/>
    <x v="48"/>
    <n v="66"/>
    <n v="69"/>
    <n v="-3"/>
    <s v="Zero / Cero"/>
    <m/>
    <n v="-3"/>
    <s v="Zero / Cero"/>
    <n v="69"/>
    <n v="-3"/>
    <s v="Zero / Cero"/>
    <m/>
    <n v="69"/>
    <n v="-3"/>
    <s v="Zero / Cero"/>
    <m/>
  </r>
  <r>
    <n v="219"/>
    <x v="0"/>
    <x v="49"/>
    <n v="99"/>
    <n v="100"/>
    <n v="-1"/>
    <s v="Zero / Cero"/>
    <m/>
    <n v="-3"/>
    <s v="Zero / Cero"/>
    <n v="101"/>
    <n v="-2"/>
    <s v="Zero / Cero"/>
    <m/>
    <n v="102"/>
    <n v="-3"/>
    <s v="Zero / Cero"/>
    <m/>
  </r>
  <r>
    <n v="264"/>
    <x v="2"/>
    <x v="50"/>
    <n v="121"/>
    <n v="122"/>
    <n v="-1"/>
    <s v="Zero / Cero"/>
    <m/>
    <n v="-3"/>
    <s v="Zero / Cero"/>
    <n v="124"/>
    <n v="-3"/>
    <s v="Zero / Cero"/>
    <m/>
    <n v="124"/>
    <n v="-3"/>
    <s v="Zero / Cero"/>
    <m/>
  </r>
  <r>
    <n v="130"/>
    <x v="0"/>
    <x v="51"/>
    <n v="44"/>
    <n v="46"/>
    <n v="-2"/>
    <s v="Zero / Cero"/>
    <m/>
    <n v="-2"/>
    <s v="Zero / Cero"/>
    <n v="45"/>
    <n v="-1"/>
    <s v="Zero / Cero"/>
    <m/>
    <n v="46"/>
    <n v="-2"/>
    <s v="Zero / Cero"/>
    <m/>
  </r>
  <r>
    <n v="135"/>
    <x v="3"/>
    <x v="52"/>
    <n v="44"/>
    <n v="46"/>
    <n v="-2"/>
    <s v="Zero / Cero"/>
    <m/>
    <n v="-2"/>
    <s v="Zero / Cero"/>
    <n v="46"/>
    <n v="-2"/>
    <s v="Zero / Cero"/>
    <m/>
    <n v="46"/>
    <n v="-2"/>
    <s v="Zero / Cero"/>
    <m/>
  </r>
  <r>
    <n v="173"/>
    <x v="0"/>
    <x v="53"/>
    <n v="66"/>
    <n v="68"/>
    <n v="-2"/>
    <s v="Zero / Cero"/>
    <m/>
    <n v="-1"/>
    <s v="Zero / Cero"/>
    <n v="68"/>
    <n v="-2"/>
    <s v="Zero / Cero"/>
    <m/>
    <n v="68"/>
    <n v="-2"/>
    <s v="Zero / Cero"/>
    <m/>
  </r>
  <r>
    <n v="360"/>
    <x v="2"/>
    <x v="54"/>
    <n v="187"/>
    <n v="192"/>
    <n v="-5"/>
    <s v="Zero / Cero"/>
    <m/>
    <n v="-7"/>
    <s v="Zero / Cero"/>
    <n v="192"/>
    <n v="-5"/>
    <s v="Zero / Cero"/>
    <m/>
    <n v="189"/>
    <n v="-2"/>
    <s v="Zero / Cero"/>
    <m/>
  </r>
  <r>
    <n v="369"/>
    <x v="0"/>
    <x v="55"/>
    <n v="44"/>
    <n v="45"/>
    <n v="-1"/>
    <s v="Zero / Cero"/>
    <m/>
    <n v="-2"/>
    <s v="Zero / Cero"/>
    <n v="46"/>
    <n v="-2"/>
    <s v="Zero / Cero"/>
    <m/>
    <n v="46"/>
    <n v="-2"/>
    <s v="Zero / Cero"/>
    <m/>
  </r>
  <r>
    <n v="127"/>
    <x v="2"/>
    <x v="56"/>
    <n v="86"/>
    <n v="84"/>
    <n v="2"/>
    <s v="Few / Pocos"/>
    <m/>
    <n v="1"/>
    <s v="Few / Pocos"/>
    <n v="86"/>
    <n v="0"/>
    <s v="Zero / Cero"/>
    <m/>
    <n v="87"/>
    <n v="-1"/>
    <s v="Zero / Cero"/>
    <m/>
  </r>
  <r>
    <n v="281"/>
    <x v="2"/>
    <x v="57"/>
    <n v="66"/>
    <n v="70"/>
    <n v="-4"/>
    <s v="Zero / Cero"/>
    <m/>
    <n v="-3"/>
    <s v="Zero / Cero"/>
    <n v="69"/>
    <n v="-3"/>
    <s v="Zero / Cero"/>
    <m/>
    <n v="67"/>
    <n v="-1"/>
    <s v="Zero / Cero"/>
    <m/>
  </r>
  <r>
    <n v="117"/>
    <x v="3"/>
    <x v="58"/>
    <n v="33"/>
    <n v="33"/>
    <n v="0"/>
    <s v="Zero / Cero"/>
    <m/>
    <n v="0"/>
    <s v="Zero / Cero"/>
    <n v="33"/>
    <n v="0"/>
    <s v="Zero / Cero"/>
    <m/>
    <n v="33"/>
    <n v="0"/>
    <s v="Zero / Cero"/>
    <m/>
  </r>
  <r>
    <n v="119"/>
    <x v="2"/>
    <x v="59"/>
    <n v="91"/>
    <n v="91"/>
    <n v="0"/>
    <s v="Zero / Cero"/>
    <m/>
    <n v="0"/>
    <s v="Zero / Cero"/>
    <n v="91"/>
    <n v="0"/>
    <s v="Zero / Cero"/>
    <m/>
    <n v="91"/>
    <n v="0"/>
    <s v="Zero / Cero"/>
    <m/>
  </r>
  <r>
    <n v="166"/>
    <x v="2"/>
    <x v="60"/>
    <n v="40"/>
    <n v="40"/>
    <n v="0"/>
    <s v="Zero / Cero"/>
    <m/>
    <n v="-1"/>
    <s v="Zero / Cero"/>
    <n v="41"/>
    <n v="-1"/>
    <s v="Zero / Cero"/>
    <m/>
    <n v="40"/>
    <n v="0"/>
    <s v="Zero / Cero"/>
    <m/>
  </r>
  <r>
    <n v="167"/>
    <x v="3"/>
    <x v="61"/>
    <n v="40"/>
    <n v="38"/>
    <n v="2"/>
    <s v="Few / Pocos"/>
    <m/>
    <n v="1"/>
    <s v="Few / Pocos"/>
    <n v="40"/>
    <n v="0"/>
    <s v="Zero / Cero"/>
    <m/>
    <n v="40"/>
    <n v="0"/>
    <s v="Zero / Cero"/>
    <m/>
  </r>
  <r>
    <n v="189"/>
    <x v="0"/>
    <x v="62"/>
    <n v="33"/>
    <n v="33"/>
    <n v="0"/>
    <s v="Zero / Cero"/>
    <m/>
    <n v="0"/>
    <s v="Zero / Cero"/>
    <n v="33"/>
    <n v="0"/>
    <s v="Zero / Cero"/>
    <m/>
    <n v="33"/>
    <n v="0"/>
    <s v="Zero / Cero"/>
    <m/>
  </r>
  <r>
    <n v="297"/>
    <x v="2"/>
    <x v="63"/>
    <n v="55"/>
    <n v="55"/>
    <n v="0"/>
    <s v="Zero / Cero"/>
    <m/>
    <n v="0"/>
    <s v="Zero / Cero"/>
    <n v="55"/>
    <n v="0"/>
    <s v="Zero / Cero"/>
    <m/>
    <n v="55"/>
    <n v="0"/>
    <s v="Zero / Cero"/>
    <m/>
  </r>
  <r>
    <n v="460"/>
    <x v="0"/>
    <x v="64"/>
    <n v="44"/>
    <n v="44"/>
    <n v="0"/>
    <s v="Zero / Cero"/>
    <m/>
    <n v="0"/>
    <s v="Zero / Cero"/>
    <n v="44"/>
    <n v="0"/>
    <s v="Zero / Cero"/>
    <m/>
    <n v="44"/>
    <n v="0"/>
    <s v="Zero / Cero"/>
    <m/>
  </r>
  <r>
    <n v="104"/>
    <x v="2"/>
    <x v="65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</r>
  <r>
    <n v="151"/>
    <x v="0"/>
    <x v="66"/>
    <n v="77"/>
    <n v="77"/>
    <n v="0"/>
    <s v="Zero / Cero"/>
    <m/>
    <n v="0"/>
    <s v="Zero / Cero"/>
    <n v="76"/>
    <n v="1"/>
    <s v="Few / Pocos"/>
    <m/>
    <n v="76"/>
    <n v="1"/>
    <s v="Few / Pocos"/>
    <m/>
  </r>
  <r>
    <n v="237"/>
    <x v="1"/>
    <x v="67"/>
    <n v="110"/>
    <n v="106"/>
    <n v="4"/>
    <s v="Few / Pocos"/>
    <m/>
    <n v="3"/>
    <s v="Few / Pocos"/>
    <n v="108"/>
    <n v="2"/>
    <s v="Few / Pocos"/>
    <m/>
    <n v="109"/>
    <n v="1"/>
    <s v="Few / Pocos"/>
    <m/>
  </r>
  <r>
    <n v="253"/>
    <x v="0"/>
    <x v="68"/>
    <n v="66"/>
    <n v="65"/>
    <n v="1"/>
    <s v="Few / Pocos"/>
    <m/>
    <n v="0"/>
    <s v="Few / Pocos"/>
    <n v="66"/>
    <n v="0"/>
    <s v="Zero / Cero"/>
    <m/>
    <n v="65"/>
    <n v="1"/>
    <s v="Few / Pocos"/>
    <m/>
  </r>
  <r>
    <n v="344"/>
    <x v="0"/>
    <x v="69"/>
    <n v="44"/>
    <n v="43"/>
    <n v="1"/>
    <s v="Few / Pocos"/>
    <m/>
    <n v="1"/>
    <s v="Few / Pocos"/>
    <n v="43"/>
    <n v="1"/>
    <s v="Few / Pocos"/>
    <m/>
    <n v="43"/>
    <n v="1"/>
    <s v="Few / Pocos"/>
    <m/>
  </r>
  <r>
    <n v="155"/>
    <x v="3"/>
    <x v="70"/>
    <n v="40"/>
    <n v="34"/>
    <n v="6"/>
    <s v="Some / Algunos"/>
    <m/>
    <n v="4"/>
    <s v="Few / Pocos"/>
    <n v="36"/>
    <n v="4"/>
    <s v="Few / Pocos"/>
    <m/>
    <n v="38"/>
    <n v="2"/>
    <s v="Few / Pocos"/>
    <m/>
  </r>
  <r>
    <n v="218"/>
    <x v="0"/>
    <x v="71"/>
    <n v="77"/>
    <n v="76"/>
    <n v="1"/>
    <s v="Few / Pocos"/>
    <m/>
    <n v="2"/>
    <s v="Few / Pocos"/>
    <n v="75"/>
    <n v="2"/>
    <s v="Few / Pocos"/>
    <m/>
    <n v="75"/>
    <n v="2"/>
    <s v="Few / Pocos"/>
    <m/>
  </r>
  <r>
    <n v="239"/>
    <x v="0"/>
    <x v="72"/>
    <n v="79"/>
    <n v="77"/>
    <n v="2"/>
    <s v="Few / Pocos"/>
    <m/>
    <n v="2"/>
    <s v="Few / Pocos"/>
    <n v="77"/>
    <n v="2"/>
    <s v="Few / Pocos"/>
    <m/>
    <n v="77"/>
    <n v="2"/>
    <s v="Few / Pocos"/>
    <m/>
  </r>
  <r>
    <n v="256"/>
    <x v="3"/>
    <x v="73"/>
    <n v="66"/>
    <n v="64"/>
    <n v="2"/>
    <s v="Few / Pocos"/>
    <m/>
    <n v="2"/>
    <s v="Few / Pocos"/>
    <n v="64"/>
    <n v="2"/>
    <s v="Few / Pocos"/>
    <m/>
    <n v="64"/>
    <n v="2"/>
    <s v="Few / Pocos"/>
    <m/>
  </r>
  <r>
    <n v="292"/>
    <x v="3"/>
    <x v="74"/>
    <n v="44"/>
    <n v="42"/>
    <n v="2"/>
    <s v="Few / Pocos"/>
    <m/>
    <n v="2"/>
    <s v="Few / Pocos"/>
    <n v="42"/>
    <n v="2"/>
    <s v="Few / Pocos"/>
    <m/>
    <n v="42"/>
    <n v="2"/>
    <s v="Few / Pocos"/>
    <m/>
  </r>
  <r>
    <n v="140"/>
    <x v="3"/>
    <x v="75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</r>
  <r>
    <n v="154"/>
    <x v="2"/>
    <x v="76"/>
    <n v="76"/>
    <n v="69"/>
    <n v="7"/>
    <s v="Some / Algunos"/>
    <m/>
    <n v="4"/>
    <s v="Few / Pocos"/>
    <n v="71"/>
    <n v="5"/>
    <s v="Some / Algunos"/>
    <m/>
    <n v="73"/>
    <n v="3"/>
    <s v="Few / Pocos"/>
    <m/>
  </r>
  <r>
    <n v="157"/>
    <x v="1"/>
    <x v="77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</r>
  <r>
    <n v="178"/>
    <x v="0"/>
    <x v="78"/>
    <n v="44"/>
    <n v="40"/>
    <n v="4"/>
    <s v="Few / Pocos"/>
    <m/>
    <n v="4"/>
    <s v="Few / Pocos"/>
    <n v="40"/>
    <n v="4"/>
    <s v="Few / Pocos"/>
    <m/>
    <n v="41"/>
    <n v="3"/>
    <s v="Few / Pocos"/>
    <m/>
  </r>
  <r>
    <n v="290"/>
    <x v="2"/>
    <x v="79"/>
    <n v="66"/>
    <n v="64"/>
    <n v="2"/>
    <s v="Few / Pocos"/>
    <m/>
    <n v="2"/>
    <s v="Few / Pocos"/>
    <n v="64"/>
    <n v="2"/>
    <s v="Few / Pocos"/>
    <m/>
    <n v="63"/>
    <n v="3"/>
    <s v="Few / Pocos"/>
    <m/>
  </r>
  <r>
    <n v="299"/>
    <x v="0"/>
    <x v="80"/>
    <n v="44"/>
    <n v="43"/>
    <n v="1"/>
    <s v="Few / Pocos"/>
    <m/>
    <n v="1"/>
    <s v="Few / Pocos"/>
    <n v="41"/>
    <n v="3"/>
    <s v="Few / Pocos"/>
    <m/>
    <n v="41"/>
    <n v="3"/>
    <s v="Few / Pocos"/>
    <m/>
  </r>
  <r>
    <n v="158"/>
    <x v="2"/>
    <x v="81"/>
    <n v="44"/>
    <n v="40"/>
    <n v="4"/>
    <s v="Few / Pocos"/>
    <m/>
    <n v="4"/>
    <s v="Few / Pocos"/>
    <n v="40"/>
    <n v="4"/>
    <s v="Few / Pocos"/>
    <m/>
    <n v="40"/>
    <n v="4"/>
    <s v="Few / Pocos"/>
    <m/>
  </r>
  <r>
    <n v="267"/>
    <x v="0"/>
    <x v="82"/>
    <n v="110"/>
    <n v="106"/>
    <n v="4"/>
    <s v="Few / Pocos"/>
    <m/>
    <n v="4"/>
    <s v="Few / Pocos"/>
    <n v="105"/>
    <n v="5"/>
    <s v="Some / Algunos"/>
    <m/>
    <n v="106"/>
    <n v="4"/>
    <s v="Few / Pocos"/>
    <m/>
  </r>
  <r>
    <n v="285"/>
    <x v="0"/>
    <x v="83"/>
    <n v="55"/>
    <n v="49"/>
    <n v="6"/>
    <s v="Some / Algunos"/>
    <m/>
    <n v="6"/>
    <s v="Some / Algunos"/>
    <n v="51"/>
    <n v="4"/>
    <s v="Few / Pocos"/>
    <m/>
    <n v="51"/>
    <n v="4"/>
    <s v="Few / Pocos"/>
    <m/>
  </r>
  <r>
    <n v="106"/>
    <x v="3"/>
    <x v="84"/>
    <n v="80"/>
    <n v="70"/>
    <n v="10"/>
    <s v="Many / Muchos"/>
    <m/>
    <n v="10"/>
    <s v="Many / Muchos"/>
    <n v="71"/>
    <n v="9"/>
    <s v="Many / Muchos"/>
    <m/>
    <n v="75"/>
    <n v="5"/>
    <s v="Some / Algunos"/>
    <m/>
  </r>
  <r>
    <n v="199"/>
    <x v="0"/>
    <x v="85"/>
    <n v="33"/>
    <n v="28"/>
    <n v="5"/>
    <s v="Some / Algunos"/>
    <m/>
    <n v="5"/>
    <s v="Some / Algunos"/>
    <n v="27"/>
    <n v="6"/>
    <s v="Some / Algunos"/>
    <m/>
    <n v="28"/>
    <n v="5"/>
    <s v="Some / Algunos"/>
    <m/>
  </r>
  <r>
    <n v="214"/>
    <x v="2"/>
    <x v="86"/>
    <n v="88"/>
    <n v="82"/>
    <n v="6"/>
    <s v="Many / Muchos"/>
    <m/>
    <n v="5"/>
    <s v="Some / Algunos"/>
    <n v="83"/>
    <n v="5"/>
    <s v="Some / Algunos"/>
    <m/>
    <n v="83"/>
    <n v="5"/>
    <s v="Some / Algunos"/>
    <m/>
  </r>
  <r>
    <n v="224"/>
    <x v="0"/>
    <x v="87"/>
    <n v="66"/>
    <n v="62"/>
    <n v="4"/>
    <s v="Few / Pocos"/>
    <m/>
    <n v="4"/>
    <s v="Few / Pocos"/>
    <n v="62"/>
    <n v="4"/>
    <s v="Few / Pocos"/>
    <m/>
    <n v="61"/>
    <n v="5"/>
    <s v="Some / Algunos"/>
    <m/>
  </r>
  <r>
    <n v="229"/>
    <x v="3"/>
    <x v="88"/>
    <n v="11"/>
    <n v="6"/>
    <n v="5"/>
    <s v="Some / Algunos"/>
    <m/>
    <n v="5"/>
    <s v="Some / Algunos"/>
    <n v="6"/>
    <n v="5"/>
    <s v="Some / Algunos"/>
    <m/>
    <n v="6"/>
    <n v="5"/>
    <s v="Some / Algunos"/>
    <m/>
  </r>
  <r>
    <n v="197"/>
    <x v="3"/>
    <x v="89"/>
    <n v="40"/>
    <n v="32"/>
    <n v="8"/>
    <s v="Some / Algunos"/>
    <m/>
    <n v="7"/>
    <s v="Some / Algunos"/>
    <n v="33"/>
    <n v="7"/>
    <s v="Some / Algunos"/>
    <m/>
    <n v="34"/>
    <n v="6"/>
    <s v="Some / Algunos"/>
    <m/>
  </r>
  <r>
    <n v="251"/>
    <x v="3"/>
    <x v="90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</r>
  <r>
    <n v="152"/>
    <x v="3"/>
    <x v="91"/>
    <n v="33"/>
    <n v="27"/>
    <n v="6"/>
    <s v="Some / Algunos"/>
    <m/>
    <n v="6"/>
    <s v="Some / Algunos"/>
    <n v="27"/>
    <n v="6"/>
    <s v="Some / Algunos"/>
    <m/>
    <n v="26"/>
    <n v="7"/>
    <s v="Some / Algunos"/>
    <m/>
  </r>
  <r>
    <n v="162"/>
    <x v="2"/>
    <x v="92"/>
    <n v="76"/>
    <n v="66"/>
    <n v="10"/>
    <s v="Many / Muchos"/>
    <m/>
    <n v="10"/>
    <s v="Many / Muchos"/>
    <n v="67"/>
    <n v="9"/>
    <s v="Many / Muchos"/>
    <m/>
    <n v="69"/>
    <n v="7"/>
    <s v="Some / Algunos"/>
    <m/>
  </r>
  <r>
    <n v="170"/>
    <x v="3"/>
    <x v="93"/>
    <n v="66"/>
    <n v="59"/>
    <n v="7"/>
    <s v="Some / Algunos"/>
    <m/>
    <n v="7"/>
    <s v="Some / Algunos"/>
    <n v="59"/>
    <n v="7"/>
    <s v="Some / Algunos"/>
    <m/>
    <n v="58"/>
    <n v="8"/>
    <s v="Some / Algunos"/>
    <m/>
  </r>
  <r>
    <n v="240"/>
    <x v="3"/>
    <x v="94"/>
    <n v="77"/>
    <n v="68"/>
    <n v="9"/>
    <s v="Many / Muchos"/>
    <m/>
    <n v="8"/>
    <s v="Some / Algunos"/>
    <n v="69"/>
    <n v="8"/>
    <s v="Some / Algunos"/>
    <m/>
    <n v="69"/>
    <n v="8"/>
    <s v="Some / Algunos"/>
    <m/>
  </r>
  <r>
    <n v="260"/>
    <x v="2"/>
    <x v="95"/>
    <n v="88"/>
    <n v="74"/>
    <n v="14"/>
    <s v="Many / Muchos"/>
    <m/>
    <n v="13"/>
    <s v="Many / Muchos"/>
    <n v="78"/>
    <n v="10"/>
    <s v="Many / Muchos"/>
    <m/>
    <n v="80"/>
    <n v="8"/>
    <s v="Some / Algunos"/>
    <m/>
  </r>
  <r>
    <n v="268"/>
    <x v="1"/>
    <x v="96"/>
    <n v="66"/>
    <n v="59"/>
    <n v="7"/>
    <s v="Some / Algunos"/>
    <m/>
    <n v="8"/>
    <s v="Some / Algunos"/>
    <n v="58"/>
    <n v="8"/>
    <s v="Some / Algunos"/>
    <m/>
    <n v="58"/>
    <n v="8"/>
    <s v="Some / Algunos"/>
    <m/>
  </r>
  <r>
    <n v="359"/>
    <x v="1"/>
    <x v="97"/>
    <n v="33"/>
    <n v="25"/>
    <n v="8"/>
    <s v="Some / Algunos"/>
    <m/>
    <n v="6"/>
    <s v="Some / Algunos"/>
    <n v="25"/>
    <n v="8"/>
    <s v="Some / Algunos"/>
    <m/>
    <n v="25"/>
    <n v="8"/>
    <s v="Some / Algunos"/>
    <m/>
  </r>
  <r>
    <n v="112"/>
    <x v="2"/>
    <x v="98"/>
    <n v="93"/>
    <n v="80"/>
    <n v="13"/>
    <s v="Many / Muchos"/>
    <m/>
    <n v="10"/>
    <s v="Many / Muchos"/>
    <n v="83"/>
    <n v="10"/>
    <s v="Many / Muchos"/>
    <m/>
    <n v="84"/>
    <n v="9"/>
    <s v="Many / Muchos"/>
    <m/>
  </r>
  <r>
    <n v="169"/>
    <x v="3"/>
    <x v="99"/>
    <n v="33"/>
    <n v="24"/>
    <n v="9"/>
    <s v="Many / Muchos"/>
    <m/>
    <n v="9"/>
    <s v="Many / Muchos"/>
    <n v="24"/>
    <n v="9"/>
    <s v="Many / Muchos"/>
    <m/>
    <n v="24"/>
    <n v="9"/>
    <s v="Many / Muchos"/>
    <m/>
  </r>
  <r>
    <n v="245"/>
    <x v="1"/>
    <x v="100"/>
    <n v="44"/>
    <n v="34"/>
    <n v="10"/>
    <s v="Many / Muchos"/>
    <m/>
    <n v="10"/>
    <s v="Many / Muchos"/>
    <n v="35"/>
    <n v="9"/>
    <s v="Many / Muchos"/>
    <m/>
    <n v="35"/>
    <n v="9"/>
    <s v="Many / Muchos"/>
    <m/>
  </r>
  <r>
    <n v="265"/>
    <x v="2"/>
    <x v="101"/>
    <n v="44"/>
    <n v="33"/>
    <n v="11"/>
    <s v="Many / Muchos"/>
    <m/>
    <n v="9"/>
    <s v="Many / Muchos"/>
    <n v="35"/>
    <n v="9"/>
    <s v="Many / Muchos"/>
    <m/>
    <n v="35"/>
    <n v="9"/>
    <s v="Many / Muchos"/>
    <m/>
  </r>
  <r>
    <n v="283"/>
    <x v="1"/>
    <x v="102"/>
    <n v="44"/>
    <n v="33"/>
    <n v="11"/>
    <s v="Many / Muchos"/>
    <m/>
    <n v="11"/>
    <s v="Many / Muchos"/>
    <n v="34"/>
    <n v="10"/>
    <s v="Many / Muchos"/>
    <m/>
    <n v="35"/>
    <n v="9"/>
    <s v="Many / Muchos"/>
    <m/>
  </r>
  <r>
    <n v="483"/>
    <x v="0"/>
    <x v="103"/>
    <n v="88"/>
    <n v="74"/>
    <n v="14"/>
    <s v="Many / Muchos"/>
    <m/>
    <n v="11"/>
    <s v="Many / Muchos"/>
    <n v="77"/>
    <n v="11"/>
    <s v="Many / Muchos"/>
    <m/>
    <n v="79"/>
    <n v="9"/>
    <s v="Many / Muchos"/>
    <m/>
  </r>
  <r>
    <n v="136"/>
    <x v="0"/>
    <x v="104"/>
    <n v="55"/>
    <n v="45"/>
    <n v="10"/>
    <s v="Many / Muchos"/>
    <m/>
    <n v="10"/>
    <s v="Many / Muchos"/>
    <n v="45"/>
    <n v="10"/>
    <s v="Many / Muchos"/>
    <m/>
    <n v="45"/>
    <n v="10"/>
    <s v="Many / Muchos"/>
    <m/>
  </r>
  <r>
    <n v="138"/>
    <x v="2"/>
    <x v="105"/>
    <n v="40"/>
    <n v="31"/>
    <n v="9"/>
    <s v="Many / Muchos"/>
    <m/>
    <n v="10"/>
    <s v="Many / Muchos"/>
    <n v="30"/>
    <n v="10"/>
    <s v="Many / Muchos"/>
    <m/>
    <n v="30"/>
    <n v="10"/>
    <s v="Many / Muchos"/>
    <m/>
  </r>
  <r>
    <n v="232"/>
    <x v="3"/>
    <x v="106"/>
    <n v="55"/>
    <n v="45"/>
    <n v="10"/>
    <s v="Many / Muchos"/>
    <m/>
    <n v="10"/>
    <s v="Many / Muchos"/>
    <n v="45"/>
    <n v="10"/>
    <s v="Many / Muchos"/>
    <m/>
    <n v="45"/>
    <n v="10"/>
    <s v="Many / Muchos"/>
    <m/>
  </r>
  <r>
    <n v="269"/>
    <x v="3"/>
    <x v="107"/>
    <n v="62"/>
    <n v="52"/>
    <n v="10"/>
    <s v="Many / Muchos"/>
    <m/>
    <n v="10"/>
    <s v="Many / Muchos"/>
    <n v="52"/>
    <n v="10"/>
    <s v="Many / Muchos"/>
    <m/>
    <n v="52"/>
    <n v="10"/>
    <s v="Many / Muchos"/>
    <m/>
  </r>
  <r>
    <n v="113"/>
    <x v="1"/>
    <x v="108"/>
    <n v="60"/>
    <n v="50"/>
    <n v="10"/>
    <s v="Many / Muchos"/>
    <m/>
    <n v="10"/>
    <s v="Many / Muchos"/>
    <n v="49"/>
    <n v="11"/>
    <s v="Many / Muchos"/>
    <m/>
    <n v="49"/>
    <n v="11"/>
    <s v="Many / Muchos"/>
    <m/>
  </r>
  <r>
    <n v="121"/>
    <x v="3"/>
    <x v="109"/>
    <n v="60"/>
    <n v="48"/>
    <n v="12"/>
    <s v="Many / Muchos"/>
    <m/>
    <n v="12"/>
    <s v="Many / Muchos"/>
    <n v="49"/>
    <n v="11"/>
    <s v="Many / Muchos"/>
    <m/>
    <n v="49"/>
    <n v="11"/>
    <s v="Many / Muchos"/>
    <m/>
  </r>
  <r>
    <n v="174"/>
    <x v="1"/>
    <x v="110"/>
    <n v="80"/>
    <n v="61"/>
    <n v="19"/>
    <s v="Many / Muchos"/>
    <m/>
    <n v="18"/>
    <s v="Many / Muchos"/>
    <n v="67"/>
    <n v="13"/>
    <s v="Many / Muchos"/>
    <m/>
    <n v="69"/>
    <n v="11"/>
    <s v="Many / Muchos"/>
    <m/>
  </r>
  <r>
    <n v="213"/>
    <x v="1"/>
    <x v="111"/>
    <n v="71"/>
    <n v="60"/>
    <n v="11"/>
    <s v="Many / Muchos"/>
    <m/>
    <n v="11"/>
    <s v="Many / Muchos"/>
    <n v="59"/>
    <n v="12"/>
    <s v="Many / Muchos"/>
    <m/>
    <n v="60"/>
    <n v="11"/>
    <s v="Many / Muchos"/>
    <m/>
  </r>
  <r>
    <n v="353"/>
    <x v="0"/>
    <x v="112"/>
    <n v="99"/>
    <n v="87"/>
    <n v="12"/>
    <s v="Many / Muchos"/>
    <m/>
    <n v="12"/>
    <s v="Many / Muchos"/>
    <n v="88"/>
    <n v="11"/>
    <s v="Many / Muchos"/>
    <m/>
    <n v="88"/>
    <n v="11"/>
    <s v="Many / Muchos"/>
    <m/>
  </r>
  <r>
    <n v="182"/>
    <x v="3"/>
    <x v="113"/>
    <n v="66"/>
    <n v="54"/>
    <n v="12"/>
    <s v="Many / Muchos"/>
    <m/>
    <n v="12"/>
    <s v="Many / Muchos"/>
    <n v="54"/>
    <n v="12"/>
    <s v="Many / Muchos"/>
    <m/>
    <n v="54"/>
    <n v="12"/>
    <s v="Many / Muchos"/>
    <m/>
  </r>
  <r>
    <n v="185"/>
    <x v="1"/>
    <x v="114"/>
    <n v="80"/>
    <n v="56"/>
    <n v="24"/>
    <s v="Many / Muchos"/>
    <m/>
    <n v="15"/>
    <s v="Many / Muchos"/>
    <n v="68"/>
    <n v="12"/>
    <s v="Many / Muchos"/>
    <m/>
    <n v="68"/>
    <n v="12"/>
    <s v="Many / Muchos"/>
    <m/>
  </r>
  <r>
    <n v="216"/>
    <x v="2"/>
    <x v="115"/>
    <n v="200"/>
    <n v="186"/>
    <n v="14"/>
    <s v="Many / Muchos"/>
    <m/>
    <n v="14"/>
    <s v="Many / Muchos"/>
    <n v="186"/>
    <n v="14"/>
    <s v="Many / Muchos"/>
    <m/>
    <n v="188"/>
    <n v="12"/>
    <s v="Many / Muchos"/>
    <m/>
  </r>
  <r>
    <n v="222"/>
    <x v="3"/>
    <x v="116"/>
    <n v="42"/>
    <n v="31"/>
    <n v="11"/>
    <s v="Many / Muchos"/>
    <m/>
    <n v="11"/>
    <s v="Many / Muchos"/>
    <n v="31"/>
    <n v="11"/>
    <s v="Many / Muchos"/>
    <m/>
    <n v="30"/>
    <n v="12"/>
    <s v="Many / Muchos"/>
    <m/>
  </r>
  <r>
    <n v="233"/>
    <x v="2"/>
    <x v="117"/>
    <n v="105"/>
    <n v="93"/>
    <n v="12"/>
    <s v="Many / Muchos"/>
    <m/>
    <n v="12"/>
    <s v="Many / Muchos"/>
    <n v="93"/>
    <n v="12"/>
    <s v="Many / Muchos"/>
    <m/>
    <n v="93"/>
    <n v="12"/>
    <s v="Many / Muchos"/>
    <m/>
  </r>
  <r>
    <n v="289"/>
    <x v="3"/>
    <x v="118"/>
    <n v="55"/>
    <n v="45"/>
    <n v="10"/>
    <s v="Many / Muchos"/>
    <m/>
    <n v="11"/>
    <s v="Many / Muchos"/>
    <n v="44"/>
    <n v="11"/>
    <s v="Many / Muchos"/>
    <m/>
    <n v="43"/>
    <n v="12"/>
    <s v="Many / Muchos"/>
    <m/>
  </r>
  <r>
    <n v="102"/>
    <x v="2"/>
    <x v="119"/>
    <n v="53"/>
    <n v="39"/>
    <n v="14"/>
    <s v="Many / Muchos"/>
    <m/>
    <n v="12"/>
    <s v="Many / Muchos"/>
    <n v="41"/>
    <n v="12"/>
    <s v="Many / Muchos"/>
    <m/>
    <n v="40"/>
    <n v="13"/>
    <s v="Many / Muchos"/>
    <m/>
  </r>
  <r>
    <n v="195"/>
    <x v="2"/>
    <x v="120"/>
    <n v="74"/>
    <n v="59"/>
    <n v="15"/>
    <s v="Many / Muchos"/>
    <m/>
    <n v="14"/>
    <s v="Many / Muchos"/>
    <n v="61"/>
    <n v="13"/>
    <s v="Many / Muchos"/>
    <m/>
    <n v="61"/>
    <n v="13"/>
    <s v="Many / Muchos"/>
    <m/>
  </r>
  <r>
    <n v="204"/>
    <x v="3"/>
    <x v="121"/>
    <n v="44"/>
    <n v="31"/>
    <n v="13"/>
    <s v="Many / Muchos"/>
    <m/>
    <n v="13"/>
    <s v="Many / Muchos"/>
    <n v="31"/>
    <n v="13"/>
    <s v="Many / Muchos"/>
    <m/>
    <n v="31"/>
    <n v="13"/>
    <s v="Many / Muchos"/>
    <m/>
  </r>
  <r>
    <n v="298"/>
    <x v="3"/>
    <x v="122"/>
    <n v="80"/>
    <n v="68"/>
    <n v="12"/>
    <s v="Many / Muchos"/>
    <m/>
    <n v="12"/>
    <s v="Many / Muchos"/>
    <n v="67"/>
    <n v="13"/>
    <s v="Many / Muchos"/>
    <m/>
    <n v="67"/>
    <n v="13"/>
    <s v="Many / Muchos"/>
    <m/>
  </r>
  <r>
    <n v="354"/>
    <x v="0"/>
    <x v="123"/>
    <n v="363"/>
    <n v="351"/>
    <n v="12"/>
    <s v="Many / Muchos"/>
    <m/>
    <n v="14"/>
    <s v="Many / Muchos"/>
    <n v="350"/>
    <n v="13"/>
    <s v="Many / Muchos"/>
    <m/>
    <n v="350"/>
    <n v="13"/>
    <s v="Many / Muchos"/>
    <m/>
  </r>
  <r>
    <n v="120"/>
    <x v="3"/>
    <x v="124"/>
    <n v="84"/>
    <n v="68"/>
    <n v="16"/>
    <s v="Many / Muchos"/>
    <m/>
    <n v="16"/>
    <s v="Many / Muchos"/>
    <n v="68"/>
    <n v="16"/>
    <s v="Many / Muchos"/>
    <m/>
    <n v="70"/>
    <n v="14"/>
    <s v="Many / Muchos"/>
    <m/>
  </r>
  <r>
    <n v="181"/>
    <x v="1"/>
    <x v="125"/>
    <n v="76"/>
    <n v="61"/>
    <n v="15"/>
    <s v="Many / Muchos"/>
    <m/>
    <n v="15"/>
    <s v="Many / Muchos"/>
    <n v="61"/>
    <n v="15"/>
    <s v="Many / Muchos"/>
    <m/>
    <n v="62"/>
    <n v="14"/>
    <s v="Many / Muchos"/>
    <m/>
  </r>
  <r>
    <n v="223"/>
    <x v="3"/>
    <x v="126"/>
    <n v="60"/>
    <n v="45"/>
    <n v="15"/>
    <s v="Many / Muchos"/>
    <m/>
    <n v="15"/>
    <s v="Many / Muchos"/>
    <n v="45"/>
    <n v="15"/>
    <s v="Many / Muchos"/>
    <m/>
    <n v="46"/>
    <n v="14"/>
    <s v="Many / Muchos"/>
    <m/>
  </r>
  <r>
    <n v="227"/>
    <x v="0"/>
    <x v="127"/>
    <n v="110"/>
    <n v="94"/>
    <n v="16"/>
    <s v="Many / Muchos"/>
    <m/>
    <n v="16"/>
    <s v="Many / Muchos"/>
    <n v="96"/>
    <n v="14"/>
    <s v="Many / Muchos"/>
    <m/>
    <n v="96"/>
    <n v="14"/>
    <s v="Many / Muchos"/>
    <m/>
  </r>
  <r>
    <n v="257"/>
    <x v="2"/>
    <x v="128"/>
    <n v="60"/>
    <n v="48"/>
    <n v="12"/>
    <s v="Many / Muchos"/>
    <m/>
    <n v="11"/>
    <s v="Many / Muchos"/>
    <n v="47"/>
    <n v="13"/>
    <s v="Many / Muchos"/>
    <m/>
    <n v="46"/>
    <n v="14"/>
    <s v="Many / Muchos"/>
    <m/>
  </r>
  <r>
    <n v="276"/>
    <x v="0"/>
    <x v="129"/>
    <n v="66"/>
    <n v="47"/>
    <n v="19"/>
    <s v="Many / Muchos"/>
    <m/>
    <n v="14"/>
    <s v="Many / Muchos"/>
    <n v="52"/>
    <n v="14"/>
    <s v="Many / Muchos"/>
    <m/>
    <n v="52"/>
    <n v="14"/>
    <s v="Many / Muchos"/>
    <m/>
  </r>
  <r>
    <n v="373"/>
    <x v="2"/>
    <x v="130"/>
    <n v="51"/>
    <n v="37"/>
    <n v="14"/>
    <s v="Many / Muchos"/>
    <m/>
    <n v="14"/>
    <s v="Many / Muchos"/>
    <n v="38"/>
    <n v="13"/>
    <s v="Many / Muchos"/>
    <m/>
    <n v="37"/>
    <n v="14"/>
    <s v="Many / Muchos"/>
    <m/>
  </r>
  <r>
    <n v="389"/>
    <x v="3"/>
    <x v="131"/>
    <n v="55"/>
    <n v="42"/>
    <n v="13"/>
    <s v="Many / Muchos"/>
    <m/>
    <n v="14"/>
    <s v="Many / Muchos"/>
    <n v="41"/>
    <n v="14"/>
    <s v="Many / Muchos"/>
    <m/>
    <n v="41"/>
    <n v="14"/>
    <s v="Many / Muchos"/>
    <m/>
  </r>
  <r>
    <n v="221"/>
    <x v="3"/>
    <x v="132"/>
    <n v="44"/>
    <n v="27"/>
    <n v="17"/>
    <s v="Many / Muchos"/>
    <m/>
    <n v="17"/>
    <s v="Many / Muchos"/>
    <n v="27"/>
    <n v="17"/>
    <s v="Many / Muchos"/>
    <m/>
    <n v="29"/>
    <n v="15"/>
    <s v="Many / Muchos"/>
    <m/>
  </r>
  <r>
    <n v="247"/>
    <x v="2"/>
    <x v="133"/>
    <n v="102"/>
    <n v="88"/>
    <n v="14"/>
    <s v="Many / Muchos"/>
    <m/>
    <n v="15"/>
    <s v="Many / Muchos"/>
    <n v="87"/>
    <n v="15"/>
    <s v="Many / Muchos"/>
    <m/>
    <n v="87"/>
    <n v="15"/>
    <s v="Many / Muchos"/>
    <m/>
  </r>
  <r>
    <n v="286"/>
    <x v="1"/>
    <x v="134"/>
    <n v="132"/>
    <n v="119"/>
    <n v="13"/>
    <s v="Many / Muchos"/>
    <m/>
    <n v="14"/>
    <s v="Many / Muchos"/>
    <n v="118"/>
    <n v="14"/>
    <s v="Many / Muchos"/>
    <m/>
    <n v="116"/>
    <n v="16"/>
    <s v="Many / Muchos"/>
    <m/>
  </r>
  <r>
    <n v="478"/>
    <x v="3"/>
    <x v="135"/>
    <n v="88"/>
    <n v="73"/>
    <n v="15"/>
    <s v="Many / Muchos"/>
    <m/>
    <n v="15"/>
    <s v="Many / Muchos"/>
    <n v="72"/>
    <n v="16"/>
    <s v="Many / Muchos"/>
    <m/>
    <n v="72"/>
    <n v="16"/>
    <s v="Many / Muchos"/>
    <m/>
  </r>
  <r>
    <n v="159"/>
    <x v="2"/>
    <x v="136"/>
    <n v="77"/>
    <n v="56"/>
    <n v="21"/>
    <s v="Many / Muchos"/>
    <m/>
    <n v="18"/>
    <s v="Many / Muchos"/>
    <n v="61"/>
    <n v="16"/>
    <s v="Many / Muchos"/>
    <m/>
    <n v="60"/>
    <n v="17"/>
    <s v="Many / Muchos"/>
    <m/>
  </r>
  <r>
    <n v="271"/>
    <x v="0"/>
    <x v="137"/>
    <n v="77"/>
    <n v="60"/>
    <n v="17"/>
    <s v="Many / Muchos"/>
    <m/>
    <n v="16"/>
    <s v="Many / Muchos"/>
    <n v="60"/>
    <n v="17"/>
    <s v="Many / Muchos"/>
    <m/>
    <n v="60"/>
    <n v="17"/>
    <s v="Many / Muchos"/>
    <m/>
  </r>
  <r>
    <n v="110"/>
    <x v="2"/>
    <x v="138"/>
    <n v="73"/>
    <n v="50"/>
    <n v="23"/>
    <s v="Many / Muchos"/>
    <m/>
    <n v="22"/>
    <s v="Many / Muchos"/>
    <n v="53"/>
    <n v="20"/>
    <s v="Many / Muchos"/>
    <m/>
    <n v="55"/>
    <n v="18"/>
    <s v="Many / Muchos"/>
    <m/>
  </r>
  <r>
    <n v="148"/>
    <x v="0"/>
    <x v="139"/>
    <n v="110"/>
    <n v="92"/>
    <n v="18"/>
    <s v="Many / Muchos"/>
    <m/>
    <n v="18"/>
    <s v="Many / Muchos"/>
    <n v="92"/>
    <n v="18"/>
    <s v="Many / Muchos"/>
    <m/>
    <n v="92"/>
    <n v="18"/>
    <s v="Many / Muchos"/>
    <m/>
  </r>
  <r>
    <n v="149"/>
    <x v="0"/>
    <x v="140"/>
    <n v="121"/>
    <n v="103"/>
    <n v="18"/>
    <s v="Many / Muchos"/>
    <m/>
    <n v="18"/>
    <s v="Many / Muchos"/>
    <n v="103"/>
    <n v="18"/>
    <s v="Many / Muchos"/>
    <m/>
    <n v="103"/>
    <n v="18"/>
    <s v="Many / Muchos"/>
    <m/>
  </r>
  <r>
    <n v="252"/>
    <x v="1"/>
    <x v="141"/>
    <n v="73"/>
    <n v="56"/>
    <n v="17"/>
    <s v="Many / Muchos"/>
    <m/>
    <n v="18"/>
    <s v="Many / Muchos"/>
    <n v="55"/>
    <n v="18"/>
    <s v="Many / Muchos"/>
    <m/>
    <n v="55"/>
    <n v="18"/>
    <s v="Many / Muchos"/>
    <m/>
  </r>
  <r>
    <n v="180"/>
    <x v="3"/>
    <x v="142"/>
    <n v="60"/>
    <n v="41"/>
    <n v="19"/>
    <s v="Many / Muchos"/>
    <m/>
    <n v="19"/>
    <s v="Many / Muchos"/>
    <n v="41"/>
    <n v="19"/>
    <s v="Many / Muchos"/>
    <m/>
    <n v="41"/>
    <n v="19"/>
    <s v="Many / Muchos"/>
    <m/>
  </r>
  <r>
    <n v="241"/>
    <x v="1"/>
    <x v="143"/>
    <n v="44"/>
    <n v="25"/>
    <n v="19"/>
    <s v="Many / Muchos"/>
    <m/>
    <n v="19"/>
    <s v="Many / Muchos"/>
    <n v="25"/>
    <n v="19"/>
    <s v="Many / Muchos"/>
    <m/>
    <n v="25"/>
    <n v="19"/>
    <s v="Many / Muchos"/>
    <m/>
  </r>
  <r>
    <n v="273"/>
    <x v="0"/>
    <x v="144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</r>
  <r>
    <n v="287"/>
    <x v="3"/>
    <x v="145"/>
    <n v="62"/>
    <n v="44"/>
    <n v="18"/>
    <s v="Many / Muchos"/>
    <m/>
    <n v="18"/>
    <s v="Many / Muchos"/>
    <n v="43"/>
    <n v="19"/>
    <s v="Many / Muchos"/>
    <m/>
    <n v="43"/>
    <n v="19"/>
    <s v="Many / Muchos"/>
    <m/>
  </r>
  <r>
    <n v="147"/>
    <x v="3"/>
    <x v="146"/>
    <n v="84"/>
    <n v="65"/>
    <n v="19"/>
    <s v="Many / Muchos"/>
    <m/>
    <n v="19"/>
    <s v="Many / Muchos"/>
    <n v="65"/>
    <n v="19"/>
    <s v="Many / Muchos"/>
    <m/>
    <n v="64"/>
    <n v="20"/>
    <s v="Many / Muchos"/>
    <m/>
  </r>
  <r>
    <n v="192"/>
    <x v="3"/>
    <x v="147"/>
    <n v="66"/>
    <n v="48"/>
    <n v="18"/>
    <s v="Many / Muchos"/>
    <m/>
    <n v="20"/>
    <s v="Many / Muchos"/>
    <n v="46"/>
    <n v="20"/>
    <s v="Many / Muchos"/>
    <m/>
    <n v="46"/>
    <n v="20"/>
    <s v="Many / Muchos"/>
    <m/>
  </r>
  <r>
    <n v="133"/>
    <x v="2"/>
    <x v="148"/>
    <n v="121"/>
    <n v="99"/>
    <n v="22"/>
    <s v="Many / Muchos"/>
    <m/>
    <n v="20"/>
    <s v="Many / Muchos"/>
    <n v="102"/>
    <n v="19"/>
    <s v="Many / Muchos"/>
    <m/>
    <n v="100"/>
    <n v="21"/>
    <s v="Many / Muchos"/>
    <m/>
  </r>
  <r>
    <n v="231"/>
    <x v="3"/>
    <x v="149"/>
    <n v="66"/>
    <n v="44"/>
    <n v="22"/>
    <s v="Many / Muchos"/>
    <m/>
    <n v="22"/>
    <s v="Many / Muchos"/>
    <n v="44"/>
    <n v="22"/>
    <s v="Many / Muchos"/>
    <m/>
    <n v="45"/>
    <n v="21"/>
    <s v="Many / Muchos"/>
    <m/>
  </r>
  <r>
    <n v="242"/>
    <x v="1"/>
    <x v="150"/>
    <n v="102"/>
    <n v="79"/>
    <n v="23"/>
    <s v="Many / Muchos"/>
    <m/>
    <n v="23"/>
    <s v="Many / Muchos"/>
    <n v="79"/>
    <n v="23"/>
    <s v="Many / Muchos"/>
    <m/>
    <n v="79"/>
    <n v="23"/>
    <s v="Many / Muchos"/>
    <m/>
  </r>
  <r>
    <n v="395"/>
    <x v="2"/>
    <x v="151"/>
    <n v="88"/>
    <n v="68"/>
    <n v="20"/>
    <s v="Many / Muchos"/>
    <m/>
    <n v="21"/>
    <s v="Many / Muchos"/>
    <n v="66"/>
    <n v="22"/>
    <s v="Many / Muchos"/>
    <m/>
    <n v="65"/>
    <n v="23"/>
    <s v="Many / Muchos"/>
    <m/>
  </r>
  <r>
    <n v="196"/>
    <x v="0"/>
    <x v="152"/>
    <n v="88"/>
    <n v="64"/>
    <n v="24"/>
    <s v="Many / Muchos"/>
    <m/>
    <n v="24"/>
    <s v="Many / Muchos"/>
    <n v="63"/>
    <n v="25"/>
    <s v="Many / Muchos"/>
    <m/>
    <n v="64"/>
    <n v="24"/>
    <s v="Many / Muchos"/>
    <m/>
  </r>
  <r>
    <n v="215"/>
    <x v="0"/>
    <x v="153"/>
    <n v="77"/>
    <n v="53"/>
    <n v="24"/>
    <s v="Many / Muchos"/>
    <m/>
    <n v="24"/>
    <s v="Many / Muchos"/>
    <n v="53"/>
    <n v="24"/>
    <s v="Many / Muchos"/>
    <m/>
    <n v="53"/>
    <n v="24"/>
    <s v="Many / Muchos"/>
    <m/>
  </r>
  <r>
    <n v="217"/>
    <x v="2"/>
    <x v="154"/>
    <n v="88"/>
    <n v="62"/>
    <n v="26"/>
    <s v="Many / Muchos"/>
    <m/>
    <n v="24"/>
    <s v="Many / Muchos"/>
    <n v="65"/>
    <n v="23"/>
    <s v="Many / Muchos"/>
    <m/>
    <n v="64"/>
    <n v="24"/>
    <s v="Many / Muchos"/>
    <m/>
  </r>
  <r>
    <n v="109"/>
    <x v="1"/>
    <x v="155"/>
    <n v="122"/>
    <n v="100"/>
    <n v="22"/>
    <s v="Many / Muchos"/>
    <m/>
    <n v="22"/>
    <s v="Many / Muchos"/>
    <n v="100"/>
    <n v="22"/>
    <s v="Many / Muchos"/>
    <m/>
    <n v="97"/>
    <n v="25"/>
    <s v="Many / Muchos"/>
    <m/>
  </r>
  <r>
    <n v="198"/>
    <x v="3"/>
    <x v="156"/>
    <n v="88"/>
    <n v="63"/>
    <n v="25"/>
    <s v="Many / Muchos"/>
    <m/>
    <n v="25"/>
    <s v="Many / Muchos"/>
    <n v="64"/>
    <n v="24"/>
    <s v="Many / Muchos"/>
    <m/>
    <n v="63"/>
    <n v="25"/>
    <s v="Many / Muchos"/>
    <m/>
  </r>
  <r>
    <n v="188"/>
    <x v="1"/>
    <x v="157"/>
    <n v="82"/>
    <n v="51"/>
    <n v="31"/>
    <s v="Many / Muchos"/>
    <m/>
    <n v="29"/>
    <s v="Many / Muchos"/>
    <n v="53"/>
    <n v="29"/>
    <s v="Many / Muchos"/>
    <m/>
    <n v="53"/>
    <n v="29"/>
    <s v="Many / Muchos"/>
    <m/>
  </r>
  <r>
    <n v="168"/>
    <x v="2"/>
    <x v="158"/>
    <n v="80"/>
    <n v="49"/>
    <n v="31"/>
    <s v="Many / Muchos"/>
    <m/>
    <n v="30"/>
    <s v="Many / Muchos"/>
    <n v="50"/>
    <n v="30"/>
    <s v="Many / Muchos"/>
    <m/>
    <n v="50"/>
    <n v="30"/>
    <s v="Many / Muchos"/>
    <m/>
  </r>
  <r>
    <n v="358"/>
    <x v="1"/>
    <x v="159"/>
    <n v="80"/>
    <n v="46"/>
    <n v="34"/>
    <s v="Many / Muchos"/>
    <m/>
    <n v="34"/>
    <s v="Many / Muchos"/>
    <n v="46"/>
    <n v="34"/>
    <s v="Many / Muchos"/>
    <m/>
    <n v="48"/>
    <n v="32"/>
    <s v="Many / Muchos"/>
    <m/>
  </r>
  <r>
    <n v="131"/>
    <x v="0"/>
    <x v="160"/>
    <n v="236"/>
    <n v="200"/>
    <n v="36"/>
    <s v="Many / Muchos"/>
    <m/>
    <n v="35"/>
    <s v="Many / Muchos"/>
    <n v="199"/>
    <n v="37"/>
    <s v="Many / Muchos"/>
    <m/>
    <n v="201"/>
    <n v="35"/>
    <s v="Many / Muchos"/>
    <m/>
  </r>
  <r>
    <n v="225"/>
    <x v="2"/>
    <x v="161"/>
    <n v="77"/>
    <n v="38"/>
    <n v="39"/>
    <s v="Many / Muchos"/>
    <m/>
    <n v="38"/>
    <s v="Many / Muchos"/>
    <n v="39"/>
    <n v="38"/>
    <s v="Many / Muchos"/>
    <m/>
    <n v="40"/>
    <n v="37"/>
    <s v="Many / Muchos"/>
    <m/>
  </r>
  <r>
    <n v="473"/>
    <x v="1"/>
    <x v="162"/>
    <n v="100"/>
    <n v="47"/>
    <n v="53"/>
    <s v="Many / Muchos"/>
    <m/>
    <n v="51"/>
    <s v="Many / Muchos"/>
    <n v="51"/>
    <n v="49"/>
    <s v="Many / Muchos"/>
    <m/>
    <n v="56"/>
    <n v="44"/>
    <s v="Many / Muchos"/>
    <m/>
  </r>
  <r>
    <n v="115"/>
    <x v="1"/>
    <x v="163"/>
    <n v="110"/>
    <n v="60"/>
    <n v="50"/>
    <s v="Many / Muchos"/>
    <m/>
    <n v="50"/>
    <s v="Many / Muchos"/>
    <n v="60"/>
    <n v="50"/>
    <s v="Many / Muchos"/>
    <m/>
    <n v="61"/>
    <n v="49"/>
    <s v="Many / Muchos"/>
    <m/>
  </r>
  <r>
    <n v="125"/>
    <x v="1"/>
    <x v="164"/>
    <n v="80"/>
    <n v="33"/>
    <n v="47"/>
    <s v="Many / Muchos"/>
    <m/>
    <n v="48"/>
    <s v="Many / Muchos"/>
    <n v="30"/>
    <n v="50"/>
    <s v="Many / Muchos"/>
    <m/>
    <n v="30"/>
    <n v="50"/>
    <s v="Many / Muchos"/>
    <m/>
  </r>
  <r>
    <n v="172"/>
    <x v="3"/>
    <x v="165"/>
    <n v="80"/>
    <n v="19"/>
    <n v="61"/>
    <s v="Many / Muchos"/>
    <m/>
    <n v="60"/>
    <s v="Many / Muchos"/>
    <n v="21"/>
    <n v="59"/>
    <s v="Many / Muchos"/>
    <m/>
    <n v="22"/>
    <n v="58"/>
    <s v="Many / Muchos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07"/>
    <x v="0"/>
    <x v="0"/>
    <x v="0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</r>
  <r>
    <n v="259"/>
    <x v="1"/>
    <x v="1"/>
    <x v="1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</r>
  <r>
    <n v="179"/>
    <x v="0"/>
    <x v="2"/>
    <x v="2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</r>
  <r>
    <n v="58"/>
    <x v="1"/>
    <x v="3"/>
    <x v="0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</r>
  <r>
    <n v="248"/>
    <x v="2"/>
    <x v="4"/>
    <x v="3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</r>
  <r>
    <n v="104"/>
    <x v="3"/>
    <x v="5"/>
    <x v="3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</r>
  <r>
    <n v="157"/>
    <x v="0"/>
    <x v="6"/>
    <x v="4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</r>
  <r>
    <n v="140"/>
    <x v="1"/>
    <x v="7"/>
    <x v="5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</r>
  <r>
    <n v="273"/>
    <x v="2"/>
    <x v="8"/>
    <x v="6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</r>
  <r>
    <n v="128"/>
    <x v="0"/>
    <x v="9"/>
    <x v="3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</r>
  <r>
    <n v="274"/>
    <x v="2"/>
    <x v="10"/>
    <x v="7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</r>
  <r>
    <n v="383"/>
    <x v="3"/>
    <x v="11"/>
    <x v="8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</r>
  <r>
    <n v="175"/>
    <x v="3"/>
    <x v="12"/>
    <x v="0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</r>
  <r>
    <n v="201"/>
    <x v="1"/>
    <x v="13"/>
    <x v="3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</r>
  <r>
    <n v="213"/>
    <x v="0"/>
    <x v="14"/>
    <x v="9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</r>
  <r>
    <n v="276"/>
    <x v="2"/>
    <x v="15"/>
    <x v="8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</r>
  <r>
    <n v="198"/>
    <x v="1"/>
    <x v="16"/>
    <x v="3"/>
    <n v="63"/>
    <n v="25"/>
    <s v="Many / Muchos"/>
    <m/>
    <n v="25"/>
    <s v="Many / Muchos"/>
    <n v="64"/>
    <n v="24"/>
    <s v="Many / Muchos"/>
    <m/>
    <n v="63"/>
    <n v="25"/>
    <s v="Many / Muchos"/>
    <m/>
    <n v="63"/>
    <n v="25"/>
    <s v="Many / Muchos"/>
    <s v="Disputed / Insufficient Data Quality"/>
    <n v="63"/>
    <n v="25"/>
    <s v="Many / Muchos"/>
    <s v="Disputed / Insufficient Data Quality"/>
  </r>
  <r>
    <n v="251"/>
    <x v="1"/>
    <x v="17"/>
    <x v="10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</r>
  <r>
    <n v="350"/>
    <x v="2"/>
    <x v="18"/>
    <x v="11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</r>
  <r>
    <n v="372"/>
    <x v="2"/>
    <x v="19"/>
    <x v="12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</r>
  <r>
    <n v="355"/>
    <x v="3"/>
    <x v="20"/>
    <x v="1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</r>
  <r>
    <n v="209"/>
    <x v="2"/>
    <x v="21"/>
    <x v="14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</r>
  <r>
    <n v="357"/>
    <x v="1"/>
    <x v="22"/>
    <x v="15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</r>
  <r>
    <n v="470"/>
    <x v="0"/>
    <x v="23"/>
    <x v="16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</r>
  <r>
    <n v="156"/>
    <x v="3"/>
    <x v="24"/>
    <x v="8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</r>
  <r>
    <n v="116"/>
    <x v="2"/>
    <x v="25"/>
    <x v="7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</r>
  <r>
    <n v="396"/>
    <x v="2"/>
    <x v="26"/>
    <x v="7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</r>
  <r>
    <n v="475"/>
    <x v="0"/>
    <x v="27"/>
    <x v="17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</r>
  <r>
    <n v="105"/>
    <x v="2"/>
    <x v="28"/>
    <x v="18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</r>
  <r>
    <n v="114"/>
    <x v="2"/>
    <x v="29"/>
    <x v="18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</r>
  <r>
    <n v="243"/>
    <x v="3"/>
    <x v="30"/>
    <x v="19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</r>
  <r>
    <n v="352"/>
    <x v="0"/>
    <x v="31"/>
    <x v="20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</r>
  <r>
    <n v="111"/>
    <x v="2"/>
    <x v="32"/>
    <x v="19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</r>
  <r>
    <n v="212"/>
    <x v="1"/>
    <x v="33"/>
    <x v="21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</r>
  <r>
    <n v="244"/>
    <x v="3"/>
    <x v="34"/>
    <x v="7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</r>
  <r>
    <n v="108"/>
    <x v="3"/>
    <x v="35"/>
    <x v="5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</r>
  <r>
    <n v="203"/>
    <x v="3"/>
    <x v="36"/>
    <x v="22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</r>
  <r>
    <n v="210"/>
    <x v="0"/>
    <x v="37"/>
    <x v="21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</r>
  <r>
    <n v="254"/>
    <x v="0"/>
    <x v="38"/>
    <x v="7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</r>
  <r>
    <n v="295"/>
    <x v="2"/>
    <x v="39"/>
    <x v="23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</r>
  <r>
    <n v="187"/>
    <x v="3"/>
    <x v="40"/>
    <x v="24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</r>
  <r>
    <n v="263"/>
    <x v="3"/>
    <x v="41"/>
    <x v="4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</r>
  <r>
    <n v="279"/>
    <x v="1"/>
    <x v="42"/>
    <x v="7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</r>
  <r>
    <n v="137"/>
    <x v="0"/>
    <x v="43"/>
    <x v="3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</r>
  <r>
    <n v="207"/>
    <x v="3"/>
    <x v="44"/>
    <x v="7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</r>
  <r>
    <n v="153"/>
    <x v="3"/>
    <x v="45"/>
    <x v="7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</r>
  <r>
    <n v="220"/>
    <x v="1"/>
    <x v="46"/>
    <x v="7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</r>
  <r>
    <n v="255"/>
    <x v="1"/>
    <x v="47"/>
    <x v="25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</r>
  <r>
    <n v="275"/>
    <x v="2"/>
    <x v="48"/>
    <x v="25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</r>
  <r>
    <n v="291"/>
    <x v="1"/>
    <x v="49"/>
    <x v="21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</r>
  <r>
    <n v="127"/>
    <x v="3"/>
    <x v="50"/>
    <x v="26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</r>
  <r>
    <n v="262"/>
    <x v="3"/>
    <x v="51"/>
    <x v="22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</r>
  <r>
    <n v="186"/>
    <x v="1"/>
    <x v="52"/>
    <x v="27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</r>
  <r>
    <n v="258"/>
    <x v="1"/>
    <x v="53"/>
    <x v="28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</r>
  <r>
    <n v="264"/>
    <x v="3"/>
    <x v="54"/>
    <x v="29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</r>
  <r>
    <n v="122"/>
    <x v="0"/>
    <x v="55"/>
    <x v="3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</r>
  <r>
    <n v="123"/>
    <x v="3"/>
    <x v="56"/>
    <x v="12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</r>
  <r>
    <n v="130"/>
    <x v="2"/>
    <x v="57"/>
    <x v="7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</r>
  <r>
    <n v="132"/>
    <x v="0"/>
    <x v="58"/>
    <x v="27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</r>
  <r>
    <n v="135"/>
    <x v="1"/>
    <x v="59"/>
    <x v="7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</r>
  <r>
    <n v="171"/>
    <x v="1"/>
    <x v="60"/>
    <x v="8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</r>
  <r>
    <n v="219"/>
    <x v="2"/>
    <x v="61"/>
    <x v="4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</r>
  <r>
    <n v="360"/>
    <x v="3"/>
    <x v="62"/>
    <x v="30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</r>
  <r>
    <n v="369"/>
    <x v="2"/>
    <x v="63"/>
    <x v="7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</r>
  <r>
    <n v="166"/>
    <x v="3"/>
    <x v="64"/>
    <x v="28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</r>
  <r>
    <n v="173"/>
    <x v="2"/>
    <x v="65"/>
    <x v="8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</r>
  <r>
    <n v="117"/>
    <x v="1"/>
    <x v="66"/>
    <x v="0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</r>
  <r>
    <n v="167"/>
    <x v="1"/>
    <x v="67"/>
    <x v="28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</r>
  <r>
    <n v="189"/>
    <x v="2"/>
    <x v="68"/>
    <x v="0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</r>
  <r>
    <n v="281"/>
    <x v="3"/>
    <x v="69"/>
    <x v="8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</r>
  <r>
    <n v="297"/>
    <x v="3"/>
    <x v="70"/>
    <x v="22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</r>
  <r>
    <n v="460"/>
    <x v="2"/>
    <x v="71"/>
    <x v="7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</r>
  <r>
    <n v="119"/>
    <x v="3"/>
    <x v="72"/>
    <x v="31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</r>
  <r>
    <n v="218"/>
    <x v="2"/>
    <x v="73"/>
    <x v="32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</r>
  <r>
    <n v="253"/>
    <x v="2"/>
    <x v="74"/>
    <x v="8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</r>
  <r>
    <n v="344"/>
    <x v="2"/>
    <x v="75"/>
    <x v="7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</r>
  <r>
    <n v="151"/>
    <x v="2"/>
    <x v="76"/>
    <x v="32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</r>
  <r>
    <n v="155"/>
    <x v="1"/>
    <x v="77"/>
    <x v="28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</r>
  <r>
    <n v="237"/>
    <x v="0"/>
    <x v="78"/>
    <x v="1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</r>
  <r>
    <n v="256"/>
    <x v="1"/>
    <x v="79"/>
    <x v="8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</r>
  <r>
    <n v="283"/>
    <x v="0"/>
    <x v="80"/>
    <x v="7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</r>
  <r>
    <n v="292"/>
    <x v="1"/>
    <x v="81"/>
    <x v="7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</r>
  <r>
    <n v="154"/>
    <x v="3"/>
    <x v="82"/>
    <x v="24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</r>
  <r>
    <n v="178"/>
    <x v="2"/>
    <x v="83"/>
    <x v="7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</r>
  <r>
    <n v="214"/>
    <x v="3"/>
    <x v="84"/>
    <x v="3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</r>
  <r>
    <n v="239"/>
    <x v="2"/>
    <x v="85"/>
    <x v="33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</r>
  <r>
    <n v="290"/>
    <x v="3"/>
    <x v="86"/>
    <x v="8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</r>
  <r>
    <n v="106"/>
    <x v="1"/>
    <x v="87"/>
    <x v="34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</r>
  <r>
    <n v="158"/>
    <x v="3"/>
    <x v="88"/>
    <x v="7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</r>
  <r>
    <n v="285"/>
    <x v="2"/>
    <x v="89"/>
    <x v="22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</r>
  <r>
    <n v="199"/>
    <x v="2"/>
    <x v="90"/>
    <x v="0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</r>
  <r>
    <n v="224"/>
    <x v="2"/>
    <x v="91"/>
    <x v="8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</r>
  <r>
    <n v="229"/>
    <x v="1"/>
    <x v="92"/>
    <x v="10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Some / Algunos"/>
    <m/>
  </r>
  <r>
    <n v="267"/>
    <x v="2"/>
    <x v="93"/>
    <x v="1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</r>
  <r>
    <n v="299"/>
    <x v="2"/>
    <x v="94"/>
    <x v="7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</r>
  <r>
    <n v="162"/>
    <x v="3"/>
    <x v="95"/>
    <x v="24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</r>
  <r>
    <n v="240"/>
    <x v="1"/>
    <x v="96"/>
    <x v="32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</r>
  <r>
    <n v="152"/>
    <x v="1"/>
    <x v="97"/>
    <x v="0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</r>
  <r>
    <n v="197"/>
    <x v="1"/>
    <x v="98"/>
    <x v="28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</r>
  <r>
    <n v="121"/>
    <x v="1"/>
    <x v="99"/>
    <x v="27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</r>
  <r>
    <n v="136"/>
    <x v="2"/>
    <x v="100"/>
    <x v="22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</r>
  <r>
    <n v="169"/>
    <x v="1"/>
    <x v="101"/>
    <x v="0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</r>
  <r>
    <n v="170"/>
    <x v="1"/>
    <x v="102"/>
    <x v="8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</r>
  <r>
    <n v="260"/>
    <x v="3"/>
    <x v="103"/>
    <x v="3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</r>
  <r>
    <n v="359"/>
    <x v="0"/>
    <x v="104"/>
    <x v="0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</r>
  <r>
    <n v="112"/>
    <x v="3"/>
    <x v="105"/>
    <x v="35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</r>
  <r>
    <n v="245"/>
    <x v="0"/>
    <x v="106"/>
    <x v="7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</r>
  <r>
    <n v="265"/>
    <x v="3"/>
    <x v="107"/>
    <x v="7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</r>
  <r>
    <n v="268"/>
    <x v="0"/>
    <x v="108"/>
    <x v="8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</r>
  <r>
    <n v="269"/>
    <x v="1"/>
    <x v="109"/>
    <x v="36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</r>
  <r>
    <n v="483"/>
    <x v="2"/>
    <x v="110"/>
    <x v="3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</r>
  <r>
    <n v="174"/>
    <x v="0"/>
    <x v="111"/>
    <x v="34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</r>
  <r>
    <n v="185"/>
    <x v="0"/>
    <x v="112"/>
    <x v="34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</r>
  <r>
    <n v="353"/>
    <x v="2"/>
    <x v="113"/>
    <x v="4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</r>
  <r>
    <n v="113"/>
    <x v="0"/>
    <x v="114"/>
    <x v="27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</r>
  <r>
    <n v="138"/>
    <x v="3"/>
    <x v="115"/>
    <x v="28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</r>
  <r>
    <n v="195"/>
    <x v="3"/>
    <x v="116"/>
    <x v="37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</r>
  <r>
    <n v="204"/>
    <x v="1"/>
    <x v="117"/>
    <x v="7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</r>
  <r>
    <n v="233"/>
    <x v="3"/>
    <x v="118"/>
    <x v="38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</r>
  <r>
    <n v="120"/>
    <x v="1"/>
    <x v="119"/>
    <x v="39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</r>
  <r>
    <n v="181"/>
    <x v="0"/>
    <x v="120"/>
    <x v="24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</r>
  <r>
    <n v="182"/>
    <x v="1"/>
    <x v="121"/>
    <x v="8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</r>
  <r>
    <n v="216"/>
    <x v="3"/>
    <x v="122"/>
    <x v="4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</r>
  <r>
    <n v="222"/>
    <x v="1"/>
    <x v="123"/>
    <x v="21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</r>
  <r>
    <n v="227"/>
    <x v="2"/>
    <x v="124"/>
    <x v="1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</r>
  <r>
    <n v="232"/>
    <x v="1"/>
    <x v="125"/>
    <x v="22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</r>
  <r>
    <n v="289"/>
    <x v="1"/>
    <x v="126"/>
    <x v="22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</r>
  <r>
    <n v="354"/>
    <x v="2"/>
    <x v="127"/>
    <x v="41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</r>
  <r>
    <n v="102"/>
    <x v="3"/>
    <x v="128"/>
    <x v="42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</r>
  <r>
    <n v="159"/>
    <x v="3"/>
    <x v="129"/>
    <x v="32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</r>
  <r>
    <n v="298"/>
    <x v="1"/>
    <x v="130"/>
    <x v="34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</r>
  <r>
    <n v="373"/>
    <x v="3"/>
    <x v="131"/>
    <x v="2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</r>
  <r>
    <n v="389"/>
    <x v="1"/>
    <x v="132"/>
    <x v="22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</r>
  <r>
    <n v="221"/>
    <x v="1"/>
    <x v="133"/>
    <x v="7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</r>
  <r>
    <n v="257"/>
    <x v="3"/>
    <x v="134"/>
    <x v="27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</r>
  <r>
    <n v="109"/>
    <x v="0"/>
    <x v="135"/>
    <x v="43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</r>
  <r>
    <n v="223"/>
    <x v="1"/>
    <x v="136"/>
    <x v="27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</r>
  <r>
    <n v="110"/>
    <x v="3"/>
    <x v="137"/>
    <x v="44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</r>
  <r>
    <n v="286"/>
    <x v="0"/>
    <x v="138"/>
    <x v="45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</r>
  <r>
    <n v="478"/>
    <x v="1"/>
    <x v="139"/>
    <x v="3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</r>
  <r>
    <n v="247"/>
    <x v="3"/>
    <x v="140"/>
    <x v="46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</r>
  <r>
    <n v="252"/>
    <x v="0"/>
    <x v="141"/>
    <x v="44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</r>
  <r>
    <n v="271"/>
    <x v="2"/>
    <x v="142"/>
    <x v="32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</r>
  <r>
    <n v="148"/>
    <x v="2"/>
    <x v="143"/>
    <x v="1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</r>
  <r>
    <n v="133"/>
    <x v="3"/>
    <x v="144"/>
    <x v="29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</r>
  <r>
    <n v="241"/>
    <x v="0"/>
    <x v="145"/>
    <x v="7"/>
    <n v="25"/>
    <n v="19"/>
    <s v="Many / Muchos"/>
    <m/>
    <n v="19"/>
    <s v="Many / Muchos"/>
    <n v="25"/>
    <n v="19"/>
    <s v="Many / Muchos"/>
    <m/>
    <n v="25"/>
    <n v="19"/>
    <s v="Many / Muchos"/>
    <m/>
    <n v="25"/>
    <n v="19"/>
    <s v="Many / Muchos"/>
    <m/>
    <n v="25"/>
    <n v="19"/>
    <s v="Many / Muchos"/>
    <m/>
  </r>
  <r>
    <n v="287"/>
    <x v="1"/>
    <x v="146"/>
    <x v="36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</r>
  <r>
    <n v="147"/>
    <x v="1"/>
    <x v="147"/>
    <x v="39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</r>
  <r>
    <n v="149"/>
    <x v="2"/>
    <x v="148"/>
    <x v="29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</r>
  <r>
    <n v="192"/>
    <x v="1"/>
    <x v="149"/>
    <x v="8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</r>
  <r>
    <n v="231"/>
    <x v="1"/>
    <x v="150"/>
    <x v="8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</r>
  <r>
    <n v="180"/>
    <x v="1"/>
    <x v="151"/>
    <x v="27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</r>
  <r>
    <n v="242"/>
    <x v="0"/>
    <x v="152"/>
    <x v="46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</r>
  <r>
    <n v="395"/>
    <x v="3"/>
    <x v="153"/>
    <x v="3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</r>
  <r>
    <n v="196"/>
    <x v="2"/>
    <x v="154"/>
    <x v="3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</r>
  <r>
    <n v="215"/>
    <x v="2"/>
    <x v="155"/>
    <x v="32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</r>
  <r>
    <n v="217"/>
    <x v="3"/>
    <x v="156"/>
    <x v="3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</r>
  <r>
    <n v="188"/>
    <x v="0"/>
    <x v="157"/>
    <x v="47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</r>
  <r>
    <n v="168"/>
    <x v="3"/>
    <x v="158"/>
    <x v="34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</r>
  <r>
    <n v="358"/>
    <x v="0"/>
    <x v="159"/>
    <x v="34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</r>
  <r>
    <n v="131"/>
    <x v="2"/>
    <x v="160"/>
    <x v="48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</r>
  <r>
    <n v="473"/>
    <x v="0"/>
    <x v="161"/>
    <x v="6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</r>
  <r>
    <n v="225"/>
    <x v="3"/>
    <x v="162"/>
    <x v="32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</r>
  <r>
    <n v="115"/>
    <x v="0"/>
    <x v="163"/>
    <x v="1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</r>
  <r>
    <n v="125"/>
    <x v="0"/>
    <x v="164"/>
    <x v="34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</r>
  <r>
    <n v="172"/>
    <x v="1"/>
    <x v="165"/>
    <x v="34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07"/>
    <x v="0"/>
    <x v="0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</r>
  <r>
    <n v="273"/>
    <x v="1"/>
    <x v="1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</r>
  <r>
    <n v="140"/>
    <x v="2"/>
    <x v="2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</r>
  <r>
    <n v="259"/>
    <x v="2"/>
    <x v="3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58"/>
    <x v="2"/>
    <x v="4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</r>
  <r>
    <n v="248"/>
    <x v="1"/>
    <x v="5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</r>
  <r>
    <n v="104"/>
    <x v="3"/>
    <x v="6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</r>
  <r>
    <n v="157"/>
    <x v="0"/>
    <x v="7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</r>
  <r>
    <n v="128"/>
    <x v="0"/>
    <x v="8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</r>
  <r>
    <n v="274"/>
    <x v="1"/>
    <x v="9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</r>
  <r>
    <n v="383"/>
    <x v="3"/>
    <x v="10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</r>
  <r>
    <n v="175"/>
    <x v="3"/>
    <x v="11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</r>
  <r>
    <n v="201"/>
    <x v="2"/>
    <x v="12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</r>
  <r>
    <n v="213"/>
    <x v="0"/>
    <x v="13"/>
    <n v="71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</r>
  <r>
    <n v="276"/>
    <x v="1"/>
    <x v="14"/>
    <n v="66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</r>
  <r>
    <n v="198"/>
    <x v="2"/>
    <x v="15"/>
    <n v="77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</r>
  <r>
    <n v="353"/>
    <x v="1"/>
    <x v="16"/>
    <n v="99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</r>
  <r>
    <n v="102"/>
    <x v="3"/>
    <x v="17"/>
    <n v="53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</r>
  <r>
    <n v="215"/>
    <x v="1"/>
    <x v="18"/>
    <n v="77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</r>
  <r>
    <n v="199"/>
    <x v="1"/>
    <x v="19"/>
    <n v="33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</r>
  <r>
    <n v="117"/>
    <x v="2"/>
    <x v="20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179"/>
    <x v="0"/>
    <x v="21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</r>
  <r>
    <n v="350"/>
    <x v="1"/>
    <x v="22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</r>
  <r>
    <n v="173"/>
    <x v="1"/>
    <x v="23"/>
    <n v="66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</r>
  <r>
    <n v="241"/>
    <x v="0"/>
    <x v="24"/>
    <n v="33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</r>
  <r>
    <n v="265"/>
    <x v="3"/>
    <x v="25"/>
    <n v="44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</r>
  <r>
    <n v="237"/>
    <x v="0"/>
    <x v="26"/>
    <n v="110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</r>
  <r>
    <n v="229"/>
    <x v="2"/>
    <x v="27"/>
    <n v="11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</r>
  <r>
    <n v="119"/>
    <x v="3"/>
    <x v="28"/>
    <n v="91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</r>
  <r>
    <n v="218"/>
    <x v="1"/>
    <x v="29"/>
    <n v="77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</r>
  <r>
    <n v="253"/>
    <x v="1"/>
    <x v="30"/>
    <n v="66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</r>
  <r>
    <n v="256"/>
    <x v="2"/>
    <x v="31"/>
    <n v="66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</r>
  <r>
    <n v="344"/>
    <x v="1"/>
    <x v="32"/>
    <n v="44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</r>
  <r>
    <n v="151"/>
    <x v="1"/>
    <x v="33"/>
    <n v="77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</r>
  <r>
    <n v="155"/>
    <x v="2"/>
    <x v="34"/>
    <n v="40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</r>
  <r>
    <n v="283"/>
    <x v="0"/>
    <x v="35"/>
    <n v="44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</r>
  <r>
    <n v="292"/>
    <x v="2"/>
    <x v="36"/>
    <n v="44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</r>
  <r>
    <n v="106"/>
    <x v="2"/>
    <x v="37"/>
    <n v="80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</r>
  <r>
    <n v="154"/>
    <x v="3"/>
    <x v="38"/>
    <n v="76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</r>
  <r>
    <n v="178"/>
    <x v="1"/>
    <x v="39"/>
    <n v="44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</r>
  <r>
    <n v="214"/>
    <x v="3"/>
    <x v="40"/>
    <n v="88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</r>
  <r>
    <n v="239"/>
    <x v="1"/>
    <x v="41"/>
    <n v="79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</r>
  <r>
    <n v="290"/>
    <x v="3"/>
    <x v="42"/>
    <n v="66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158"/>
    <x v="3"/>
    <x v="43"/>
    <n v="44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</r>
  <r>
    <n v="285"/>
    <x v="1"/>
    <x v="44"/>
    <n v="55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</r>
  <r>
    <n v="112"/>
    <x v="3"/>
    <x v="45"/>
    <n v="93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</r>
  <r>
    <n v="174"/>
    <x v="0"/>
    <x v="46"/>
    <n v="80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</r>
  <r>
    <n v="204"/>
    <x v="2"/>
    <x v="47"/>
    <n v="44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</r>
  <r>
    <n v="222"/>
    <x v="2"/>
    <x v="48"/>
    <n v="42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</r>
  <r>
    <n v="269"/>
    <x v="2"/>
    <x v="49"/>
    <n v="62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</r>
  <r>
    <n v="483"/>
    <x v="1"/>
    <x v="50"/>
    <n v="88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</r>
  <r>
    <n v="195"/>
    <x v="3"/>
    <x v="51"/>
    <n v="74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</r>
  <r>
    <n v="245"/>
    <x v="0"/>
    <x v="52"/>
    <n v="44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</r>
  <r>
    <n v="113"/>
    <x v="0"/>
    <x v="53"/>
    <n v="60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</r>
  <r>
    <n v="138"/>
    <x v="3"/>
    <x v="54"/>
    <n v="40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</r>
  <r>
    <n v="185"/>
    <x v="0"/>
    <x v="55"/>
    <n v="80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</r>
  <r>
    <n v="233"/>
    <x v="3"/>
    <x v="56"/>
    <n v="105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</r>
  <r>
    <n v="268"/>
    <x v="0"/>
    <x v="57"/>
    <n v="66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</r>
  <r>
    <n v="120"/>
    <x v="2"/>
    <x v="58"/>
    <n v="84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</r>
  <r>
    <n v="181"/>
    <x v="0"/>
    <x v="59"/>
    <n v="76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</r>
  <r>
    <n v="182"/>
    <x v="2"/>
    <x v="60"/>
    <n v="66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</r>
  <r>
    <n v="216"/>
    <x v="3"/>
    <x v="61"/>
    <n v="20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</r>
  <r>
    <n v="232"/>
    <x v="2"/>
    <x v="62"/>
    <n v="55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</r>
  <r>
    <n v="289"/>
    <x v="2"/>
    <x v="63"/>
    <n v="55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98"/>
    <x v="2"/>
    <x v="64"/>
    <n v="80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</r>
  <r>
    <n v="373"/>
    <x v="3"/>
    <x v="65"/>
    <n v="51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</r>
  <r>
    <n v="221"/>
    <x v="2"/>
    <x v="66"/>
    <n v="44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</r>
  <r>
    <n v="227"/>
    <x v="1"/>
    <x v="67"/>
    <n v="110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</r>
  <r>
    <n v="389"/>
    <x v="2"/>
    <x v="68"/>
    <n v="55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</r>
  <r>
    <n v="257"/>
    <x v="3"/>
    <x v="69"/>
    <n v="60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</r>
  <r>
    <n v="271"/>
    <x v="1"/>
    <x v="70"/>
    <n v="77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</r>
  <r>
    <n v="159"/>
    <x v="3"/>
    <x v="71"/>
    <n v="77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</r>
  <r>
    <n v="247"/>
    <x v="3"/>
    <x v="72"/>
    <n v="102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</r>
  <r>
    <n v="354"/>
    <x v="1"/>
    <x v="73"/>
    <n v="363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</r>
  <r>
    <n v="478"/>
    <x v="2"/>
    <x v="74"/>
    <n v="88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</r>
  <r>
    <n v="109"/>
    <x v="0"/>
    <x v="75"/>
    <n v="122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</r>
  <r>
    <n v="110"/>
    <x v="3"/>
    <x v="76"/>
    <n v="7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</r>
  <r>
    <n v="223"/>
    <x v="2"/>
    <x v="77"/>
    <n v="60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</r>
  <r>
    <n v="286"/>
    <x v="0"/>
    <x v="78"/>
    <n v="132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</r>
  <r>
    <n v="252"/>
    <x v="0"/>
    <x v="79"/>
    <n v="7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</r>
  <r>
    <n v="133"/>
    <x v="3"/>
    <x v="80"/>
    <n v="121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</r>
  <r>
    <n v="147"/>
    <x v="2"/>
    <x v="81"/>
    <n v="84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</r>
  <r>
    <n v="148"/>
    <x v="1"/>
    <x v="82"/>
    <n v="110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</r>
  <r>
    <n v="287"/>
    <x v="2"/>
    <x v="83"/>
    <n v="62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</r>
  <r>
    <n v="149"/>
    <x v="1"/>
    <x v="84"/>
    <n v="121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</r>
  <r>
    <n v="192"/>
    <x v="2"/>
    <x v="85"/>
    <n v="66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</r>
  <r>
    <n v="231"/>
    <x v="2"/>
    <x v="86"/>
    <n v="66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</r>
  <r>
    <n v="180"/>
    <x v="2"/>
    <x v="87"/>
    <n v="60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</r>
  <r>
    <n v="217"/>
    <x v="3"/>
    <x v="88"/>
    <n v="88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</r>
  <r>
    <n v="395"/>
    <x v="3"/>
    <x v="89"/>
    <n v="88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</r>
  <r>
    <n v="196"/>
    <x v="1"/>
    <x v="90"/>
    <n v="88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</r>
  <r>
    <n v="242"/>
    <x v="0"/>
    <x v="91"/>
    <n v="102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</r>
  <r>
    <n v="188"/>
    <x v="0"/>
    <x v="92"/>
    <n v="82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</r>
  <r>
    <n v="168"/>
    <x v="3"/>
    <x v="93"/>
    <n v="80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</r>
  <r>
    <n v="358"/>
    <x v="0"/>
    <x v="94"/>
    <n v="80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</r>
  <r>
    <n v="131"/>
    <x v="1"/>
    <x v="95"/>
    <n v="236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</r>
  <r>
    <n v="473"/>
    <x v="0"/>
    <x v="96"/>
    <n v="100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</r>
  <r>
    <n v="225"/>
    <x v="3"/>
    <x v="97"/>
    <n v="77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</r>
  <r>
    <n v="115"/>
    <x v="0"/>
    <x v="98"/>
    <n v="110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</r>
  <r>
    <n v="125"/>
    <x v="0"/>
    <x v="99"/>
    <n v="80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</r>
  <r>
    <n v="172"/>
    <x v="2"/>
    <x v="100"/>
    <n v="80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</r>
  <r>
    <n v="162"/>
    <x v="3"/>
    <x v="101"/>
    <n v="76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</r>
  <r>
    <n v="224"/>
    <x v="1"/>
    <x v="102"/>
    <n v="66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</r>
  <r>
    <n v="267"/>
    <x v="1"/>
    <x v="103"/>
    <n v="110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</r>
  <r>
    <n v="299"/>
    <x v="1"/>
    <x v="104"/>
    <n v="44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</r>
  <r>
    <n v="251"/>
    <x v="2"/>
    <x v="105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</r>
  <r>
    <n v="240"/>
    <x v="2"/>
    <x v="106"/>
    <n v="77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</r>
  <r>
    <n v="136"/>
    <x v="1"/>
    <x v="107"/>
    <n v="55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</r>
  <r>
    <n v="152"/>
    <x v="2"/>
    <x v="108"/>
    <n v="33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</r>
  <r>
    <n v="197"/>
    <x v="2"/>
    <x v="109"/>
    <n v="40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</r>
  <r>
    <n v="121"/>
    <x v="2"/>
    <x v="110"/>
    <n v="60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</r>
  <r>
    <n v="169"/>
    <x v="2"/>
    <x v="111"/>
    <n v="33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</r>
  <r>
    <n v="170"/>
    <x v="2"/>
    <x v="112"/>
    <n v="66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</r>
  <r>
    <n v="260"/>
    <x v="3"/>
    <x v="113"/>
    <n v="88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</r>
  <r>
    <n v="359"/>
    <x v="0"/>
    <x v="114"/>
    <n v="33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</r>
  <r>
    <n v="372"/>
    <x v="1"/>
    <x v="115"/>
    <n v="54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</r>
  <r>
    <n v="470"/>
    <x v="0"/>
    <x v="116"/>
    <n v="390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</r>
  <r>
    <n v="355"/>
    <x v="3"/>
    <x v="117"/>
    <n v="27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</r>
  <r>
    <n v="209"/>
    <x v="1"/>
    <x v="118"/>
    <n v="199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</r>
  <r>
    <n v="357"/>
    <x v="2"/>
    <x v="119"/>
    <n v="198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</r>
  <r>
    <n v="156"/>
    <x v="3"/>
    <x v="120"/>
    <n v="66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</r>
  <r>
    <n v="116"/>
    <x v="1"/>
    <x v="121"/>
    <n v="44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</r>
  <r>
    <n v="396"/>
    <x v="1"/>
    <x v="122"/>
    <n v="44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</r>
  <r>
    <n v="243"/>
    <x v="3"/>
    <x v="123"/>
    <n v="90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</r>
  <r>
    <n v="475"/>
    <x v="0"/>
    <x v="124"/>
    <n v="20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</r>
  <r>
    <n v="105"/>
    <x v="1"/>
    <x v="125"/>
    <n v="83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</r>
  <r>
    <n v="111"/>
    <x v="1"/>
    <x v="126"/>
    <n v="90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</r>
  <r>
    <n v="114"/>
    <x v="1"/>
    <x v="127"/>
    <n v="83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</r>
  <r>
    <n v="212"/>
    <x v="2"/>
    <x v="128"/>
    <n v="42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</r>
  <r>
    <n v="203"/>
    <x v="3"/>
    <x v="129"/>
    <n v="55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</r>
  <r>
    <n v="244"/>
    <x v="3"/>
    <x v="130"/>
    <n v="44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352"/>
    <x v="0"/>
    <x v="131"/>
    <n v="385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</r>
  <r>
    <n v="108"/>
    <x v="3"/>
    <x v="132"/>
    <n v="72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</r>
  <r>
    <n v="187"/>
    <x v="3"/>
    <x v="133"/>
    <n v="76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</r>
  <r>
    <n v="254"/>
    <x v="0"/>
    <x v="134"/>
    <n v="44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</r>
  <r>
    <n v="210"/>
    <x v="0"/>
    <x v="135"/>
    <n v="42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</r>
  <r>
    <n v="263"/>
    <x v="3"/>
    <x v="136"/>
    <n v="99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</r>
  <r>
    <n v="279"/>
    <x v="2"/>
    <x v="137"/>
    <n v="44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</r>
  <r>
    <n v="295"/>
    <x v="1"/>
    <x v="138"/>
    <n v="65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</r>
  <r>
    <n v="137"/>
    <x v="0"/>
    <x v="139"/>
    <n v="88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</r>
  <r>
    <n v="207"/>
    <x v="3"/>
    <x v="140"/>
    <n v="44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</r>
  <r>
    <n v="153"/>
    <x v="3"/>
    <x v="141"/>
    <n v="44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</r>
  <r>
    <n v="275"/>
    <x v="1"/>
    <x v="142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</r>
  <r>
    <n v="291"/>
    <x v="2"/>
    <x v="143"/>
    <n v="42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</r>
  <r>
    <n v="220"/>
    <x v="2"/>
    <x v="144"/>
    <n v="44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</r>
  <r>
    <n v="255"/>
    <x v="2"/>
    <x v="145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</r>
  <r>
    <n v="262"/>
    <x v="3"/>
    <x v="146"/>
    <n v="55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</r>
  <r>
    <n v="123"/>
    <x v="3"/>
    <x v="147"/>
    <n v="54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</r>
  <r>
    <n v="127"/>
    <x v="3"/>
    <x v="148"/>
    <n v="86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</r>
  <r>
    <n v="258"/>
    <x v="2"/>
    <x v="149"/>
    <n v="40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</r>
  <r>
    <n v="264"/>
    <x v="3"/>
    <x v="150"/>
    <n v="121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</r>
  <r>
    <n v="122"/>
    <x v="0"/>
    <x v="151"/>
    <n v="88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</r>
  <r>
    <n v="132"/>
    <x v="0"/>
    <x v="152"/>
    <n v="60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</r>
  <r>
    <n v="186"/>
    <x v="2"/>
    <x v="153"/>
    <n v="60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</r>
  <r>
    <n v="166"/>
    <x v="3"/>
    <x v="154"/>
    <n v="40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</r>
  <r>
    <n v="171"/>
    <x v="2"/>
    <x v="155"/>
    <n v="66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</r>
  <r>
    <n v="219"/>
    <x v="1"/>
    <x v="156"/>
    <n v="99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</r>
  <r>
    <n v="130"/>
    <x v="1"/>
    <x v="157"/>
    <n v="44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</r>
  <r>
    <n v="135"/>
    <x v="2"/>
    <x v="158"/>
    <n v="44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</r>
  <r>
    <n v="369"/>
    <x v="1"/>
    <x v="159"/>
    <n v="44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</r>
  <r>
    <n v="167"/>
    <x v="2"/>
    <x v="160"/>
    <n v="40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</r>
  <r>
    <n v="189"/>
    <x v="1"/>
    <x v="161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281"/>
    <x v="3"/>
    <x v="162"/>
    <n v="66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</r>
  <r>
    <n v="297"/>
    <x v="3"/>
    <x v="163"/>
    <n v="55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</r>
  <r>
    <n v="360"/>
    <x v="3"/>
    <x v="164"/>
    <n v="187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</r>
  <r>
    <n v="460"/>
    <x v="1"/>
    <x v="165"/>
    <n v="44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58"/>
    <x v="0"/>
    <x v="0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</r>
  <r>
    <n v="102"/>
    <x v="1"/>
    <x v="1"/>
    <n v="53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</r>
  <r>
    <n v="104"/>
    <x v="1"/>
    <x v="2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</r>
  <r>
    <n v="105"/>
    <x v="2"/>
    <x v="3"/>
    <n v="83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</r>
  <r>
    <n v="106"/>
    <x v="0"/>
    <x v="4"/>
    <n v="80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</r>
  <r>
    <n v="107"/>
    <x v="3"/>
    <x v="5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</r>
  <r>
    <n v="108"/>
    <x v="1"/>
    <x v="6"/>
    <n v="72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</r>
  <r>
    <n v="109"/>
    <x v="3"/>
    <x v="7"/>
    <n v="122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</r>
  <r>
    <n v="110"/>
    <x v="1"/>
    <x v="8"/>
    <n v="7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</r>
  <r>
    <n v="111"/>
    <x v="2"/>
    <x v="9"/>
    <n v="90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</r>
  <r>
    <n v="112"/>
    <x v="1"/>
    <x v="10"/>
    <n v="93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</r>
  <r>
    <n v="113"/>
    <x v="3"/>
    <x v="11"/>
    <n v="60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</r>
  <r>
    <n v="114"/>
    <x v="2"/>
    <x v="12"/>
    <n v="83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</r>
  <r>
    <n v="115"/>
    <x v="3"/>
    <x v="13"/>
    <n v="110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</r>
  <r>
    <n v="116"/>
    <x v="2"/>
    <x v="14"/>
    <n v="44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</r>
  <r>
    <n v="117"/>
    <x v="0"/>
    <x v="15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</r>
  <r>
    <n v="119"/>
    <x v="1"/>
    <x v="16"/>
    <n v="91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</r>
  <r>
    <n v="120"/>
    <x v="0"/>
    <x v="17"/>
    <n v="84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</r>
  <r>
    <n v="121"/>
    <x v="0"/>
    <x v="18"/>
    <n v="60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</r>
  <r>
    <n v="122"/>
    <x v="3"/>
    <x v="19"/>
    <n v="88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</r>
  <r>
    <n v="123"/>
    <x v="1"/>
    <x v="20"/>
    <n v="54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</r>
  <r>
    <n v="125"/>
    <x v="3"/>
    <x v="21"/>
    <n v="80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</r>
  <r>
    <n v="127"/>
    <x v="1"/>
    <x v="22"/>
    <n v="86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</r>
  <r>
    <n v="128"/>
    <x v="3"/>
    <x v="23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</r>
  <r>
    <n v="130"/>
    <x v="2"/>
    <x v="24"/>
    <n v="44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</r>
  <r>
    <n v="131"/>
    <x v="2"/>
    <x v="25"/>
    <n v="236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</r>
  <r>
    <n v="132"/>
    <x v="3"/>
    <x v="26"/>
    <n v="60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</r>
  <r>
    <n v="133"/>
    <x v="1"/>
    <x v="27"/>
    <n v="121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</r>
  <r>
    <n v="135"/>
    <x v="0"/>
    <x v="28"/>
    <n v="44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</r>
  <r>
    <n v="136"/>
    <x v="2"/>
    <x v="29"/>
    <n v="55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</r>
  <r>
    <n v="137"/>
    <x v="3"/>
    <x v="30"/>
    <n v="88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</r>
  <r>
    <n v="138"/>
    <x v="1"/>
    <x v="31"/>
    <n v="40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</r>
  <r>
    <n v="140"/>
    <x v="0"/>
    <x v="32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</r>
  <r>
    <n v="147"/>
    <x v="0"/>
    <x v="33"/>
    <n v="84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</r>
  <r>
    <n v="148"/>
    <x v="2"/>
    <x v="34"/>
    <n v="110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</r>
  <r>
    <n v="149"/>
    <x v="2"/>
    <x v="35"/>
    <n v="121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</r>
  <r>
    <n v="151"/>
    <x v="2"/>
    <x v="36"/>
    <n v="77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</r>
  <r>
    <n v="152"/>
    <x v="0"/>
    <x v="37"/>
    <n v="33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</r>
  <r>
    <n v="153"/>
    <x v="1"/>
    <x v="38"/>
    <n v="44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</r>
  <r>
    <n v="154"/>
    <x v="1"/>
    <x v="39"/>
    <n v="76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</r>
  <r>
    <n v="155"/>
    <x v="0"/>
    <x v="40"/>
    <n v="40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</r>
  <r>
    <n v="156"/>
    <x v="1"/>
    <x v="41"/>
    <n v="66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</r>
  <r>
    <n v="157"/>
    <x v="3"/>
    <x v="42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</r>
  <r>
    <n v="158"/>
    <x v="1"/>
    <x v="43"/>
    <n v="44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</r>
  <r>
    <n v="159"/>
    <x v="1"/>
    <x v="44"/>
    <n v="77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</r>
  <r>
    <n v="162"/>
    <x v="1"/>
    <x v="45"/>
    <n v="76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</r>
  <r>
    <n v="166"/>
    <x v="1"/>
    <x v="46"/>
    <n v="40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</r>
  <r>
    <n v="167"/>
    <x v="0"/>
    <x v="47"/>
    <n v="40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</r>
  <r>
    <n v="168"/>
    <x v="1"/>
    <x v="48"/>
    <n v="80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</r>
  <r>
    <n v="169"/>
    <x v="0"/>
    <x v="49"/>
    <n v="33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</r>
  <r>
    <n v="170"/>
    <x v="0"/>
    <x v="50"/>
    <n v="66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</r>
  <r>
    <n v="171"/>
    <x v="0"/>
    <x v="51"/>
    <n v="66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</r>
  <r>
    <n v="172"/>
    <x v="0"/>
    <x v="52"/>
    <n v="80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</r>
  <r>
    <n v="173"/>
    <x v="2"/>
    <x v="53"/>
    <n v="66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</r>
  <r>
    <n v="174"/>
    <x v="3"/>
    <x v="54"/>
    <n v="80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</r>
  <r>
    <n v="175"/>
    <x v="1"/>
    <x v="55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</r>
  <r>
    <n v="178"/>
    <x v="2"/>
    <x v="56"/>
    <n v="44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</r>
  <r>
    <n v="179"/>
    <x v="3"/>
    <x v="57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</r>
  <r>
    <n v="180"/>
    <x v="0"/>
    <x v="58"/>
    <n v="60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</r>
  <r>
    <n v="181"/>
    <x v="3"/>
    <x v="59"/>
    <n v="76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</r>
  <r>
    <n v="182"/>
    <x v="0"/>
    <x v="60"/>
    <n v="66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</r>
  <r>
    <n v="185"/>
    <x v="3"/>
    <x v="61"/>
    <n v="80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</r>
  <r>
    <n v="186"/>
    <x v="0"/>
    <x v="62"/>
    <n v="60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</r>
  <r>
    <n v="187"/>
    <x v="1"/>
    <x v="63"/>
    <n v="76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</r>
  <r>
    <n v="188"/>
    <x v="3"/>
    <x v="64"/>
    <n v="82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</r>
  <r>
    <n v="189"/>
    <x v="2"/>
    <x v="65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192"/>
    <x v="0"/>
    <x v="66"/>
    <n v="66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</r>
  <r>
    <n v="195"/>
    <x v="1"/>
    <x v="67"/>
    <n v="74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</r>
  <r>
    <n v="196"/>
    <x v="2"/>
    <x v="68"/>
    <n v="88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</r>
  <r>
    <n v="197"/>
    <x v="0"/>
    <x v="69"/>
    <n v="40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</r>
  <r>
    <n v="198"/>
    <x v="0"/>
    <x v="70"/>
    <n v="77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</r>
  <r>
    <n v="199"/>
    <x v="2"/>
    <x v="71"/>
    <n v="33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</r>
  <r>
    <n v="201"/>
    <x v="0"/>
    <x v="72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</r>
  <r>
    <n v="203"/>
    <x v="1"/>
    <x v="73"/>
    <n v="55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</r>
  <r>
    <n v="204"/>
    <x v="0"/>
    <x v="74"/>
    <n v="44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</r>
  <r>
    <n v="207"/>
    <x v="1"/>
    <x v="75"/>
    <n v="44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</r>
  <r>
    <n v="209"/>
    <x v="2"/>
    <x v="76"/>
    <n v="199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</r>
  <r>
    <n v="210"/>
    <x v="3"/>
    <x v="77"/>
    <n v="42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</r>
  <r>
    <n v="212"/>
    <x v="0"/>
    <x v="78"/>
    <n v="42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</r>
  <r>
    <n v="213"/>
    <x v="3"/>
    <x v="79"/>
    <n v="71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</r>
  <r>
    <n v="214"/>
    <x v="1"/>
    <x v="80"/>
    <n v="88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</r>
  <r>
    <n v="215"/>
    <x v="2"/>
    <x v="81"/>
    <n v="77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</r>
  <r>
    <n v="216"/>
    <x v="1"/>
    <x v="82"/>
    <n v="20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</r>
  <r>
    <n v="217"/>
    <x v="1"/>
    <x v="83"/>
    <n v="88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</r>
  <r>
    <n v="218"/>
    <x v="2"/>
    <x v="84"/>
    <n v="77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</r>
  <r>
    <n v="219"/>
    <x v="2"/>
    <x v="85"/>
    <n v="99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</r>
  <r>
    <n v="220"/>
    <x v="0"/>
    <x v="86"/>
    <n v="44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</r>
  <r>
    <n v="221"/>
    <x v="0"/>
    <x v="87"/>
    <n v="44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</r>
  <r>
    <n v="222"/>
    <x v="0"/>
    <x v="88"/>
    <n v="42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</r>
  <r>
    <n v="223"/>
    <x v="0"/>
    <x v="89"/>
    <n v="60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</r>
  <r>
    <n v="224"/>
    <x v="2"/>
    <x v="90"/>
    <n v="66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</r>
  <r>
    <n v="225"/>
    <x v="1"/>
    <x v="91"/>
    <n v="77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</r>
  <r>
    <n v="227"/>
    <x v="2"/>
    <x v="92"/>
    <n v="110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</r>
  <r>
    <n v="229"/>
    <x v="0"/>
    <x v="93"/>
    <n v="11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</r>
  <r>
    <n v="231"/>
    <x v="0"/>
    <x v="94"/>
    <n v="66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</r>
  <r>
    <n v="232"/>
    <x v="0"/>
    <x v="95"/>
    <n v="55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33"/>
    <x v="1"/>
    <x v="96"/>
    <n v="105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</r>
  <r>
    <n v="237"/>
    <x v="3"/>
    <x v="97"/>
    <n v="110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</r>
  <r>
    <n v="239"/>
    <x v="2"/>
    <x v="98"/>
    <n v="79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</r>
  <r>
    <n v="240"/>
    <x v="0"/>
    <x v="99"/>
    <n v="77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</r>
  <r>
    <n v="241"/>
    <x v="3"/>
    <x v="100"/>
    <n v="33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</r>
  <r>
    <n v="242"/>
    <x v="3"/>
    <x v="101"/>
    <n v="102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</r>
  <r>
    <n v="243"/>
    <x v="1"/>
    <x v="102"/>
    <n v="90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</r>
  <r>
    <n v="244"/>
    <x v="1"/>
    <x v="103"/>
    <n v="44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245"/>
    <x v="3"/>
    <x v="104"/>
    <n v="44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</r>
  <r>
    <n v="247"/>
    <x v="1"/>
    <x v="105"/>
    <n v="102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</r>
  <r>
    <n v="248"/>
    <x v="2"/>
    <x v="106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</r>
  <r>
    <n v="251"/>
    <x v="0"/>
    <x v="107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</r>
  <r>
    <n v="252"/>
    <x v="3"/>
    <x v="108"/>
    <n v="7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</r>
  <r>
    <n v="253"/>
    <x v="2"/>
    <x v="109"/>
    <n v="66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</r>
  <r>
    <n v="254"/>
    <x v="3"/>
    <x v="110"/>
    <n v="44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</r>
  <r>
    <n v="255"/>
    <x v="0"/>
    <x v="111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</r>
  <r>
    <n v="256"/>
    <x v="0"/>
    <x v="112"/>
    <n v="66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</r>
  <r>
    <n v="257"/>
    <x v="1"/>
    <x v="113"/>
    <n v="60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</r>
  <r>
    <n v="258"/>
    <x v="0"/>
    <x v="114"/>
    <n v="40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</r>
  <r>
    <n v="259"/>
    <x v="0"/>
    <x v="115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260"/>
    <x v="1"/>
    <x v="116"/>
    <n v="88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</r>
  <r>
    <n v="262"/>
    <x v="1"/>
    <x v="117"/>
    <n v="55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</r>
  <r>
    <n v="263"/>
    <x v="1"/>
    <x v="118"/>
    <n v="99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</r>
  <r>
    <n v="264"/>
    <x v="1"/>
    <x v="119"/>
    <n v="121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</r>
  <r>
    <n v="265"/>
    <x v="1"/>
    <x v="120"/>
    <n v="44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</r>
  <r>
    <n v="267"/>
    <x v="2"/>
    <x v="121"/>
    <n v="110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</r>
  <r>
    <n v="268"/>
    <x v="3"/>
    <x v="122"/>
    <n v="66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</r>
  <r>
    <n v="269"/>
    <x v="0"/>
    <x v="123"/>
    <n v="62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</r>
  <r>
    <n v="271"/>
    <x v="2"/>
    <x v="124"/>
    <n v="77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</r>
  <r>
    <n v="273"/>
    <x v="2"/>
    <x v="125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</r>
  <r>
    <n v="274"/>
    <x v="2"/>
    <x v="126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</r>
  <r>
    <n v="275"/>
    <x v="2"/>
    <x v="127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</r>
  <r>
    <n v="276"/>
    <x v="2"/>
    <x v="128"/>
    <n v="66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</r>
  <r>
    <n v="279"/>
    <x v="0"/>
    <x v="129"/>
    <n v="44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</r>
  <r>
    <n v="281"/>
    <x v="1"/>
    <x v="130"/>
    <n v="66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</r>
  <r>
    <n v="283"/>
    <x v="3"/>
    <x v="131"/>
    <n v="44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</r>
  <r>
    <n v="285"/>
    <x v="2"/>
    <x v="132"/>
    <n v="55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</r>
  <r>
    <n v="286"/>
    <x v="3"/>
    <x v="133"/>
    <n v="132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</r>
  <r>
    <n v="287"/>
    <x v="0"/>
    <x v="134"/>
    <n v="62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</r>
  <r>
    <n v="289"/>
    <x v="0"/>
    <x v="135"/>
    <n v="55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90"/>
    <x v="1"/>
    <x v="136"/>
    <n v="66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291"/>
    <x v="0"/>
    <x v="137"/>
    <n v="42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</r>
  <r>
    <n v="292"/>
    <x v="0"/>
    <x v="138"/>
    <n v="44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</r>
  <r>
    <n v="295"/>
    <x v="2"/>
    <x v="139"/>
    <n v="65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</r>
  <r>
    <n v="297"/>
    <x v="1"/>
    <x v="140"/>
    <n v="55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</r>
  <r>
    <n v="298"/>
    <x v="0"/>
    <x v="141"/>
    <n v="80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</r>
  <r>
    <n v="299"/>
    <x v="2"/>
    <x v="142"/>
    <n v="44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</r>
  <r>
    <n v="344"/>
    <x v="2"/>
    <x v="143"/>
    <n v="44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</r>
  <r>
    <n v="350"/>
    <x v="2"/>
    <x v="144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</r>
  <r>
    <n v="352"/>
    <x v="3"/>
    <x v="145"/>
    <n v="385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</r>
  <r>
    <n v="353"/>
    <x v="2"/>
    <x v="146"/>
    <n v="99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</r>
  <r>
    <n v="354"/>
    <x v="2"/>
    <x v="147"/>
    <n v="363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</r>
  <r>
    <n v="355"/>
    <x v="1"/>
    <x v="148"/>
    <n v="27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</r>
  <r>
    <n v="357"/>
    <x v="0"/>
    <x v="149"/>
    <n v="198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</r>
  <r>
    <n v="358"/>
    <x v="3"/>
    <x v="150"/>
    <n v="80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</r>
  <r>
    <n v="359"/>
    <x v="3"/>
    <x v="151"/>
    <n v="33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</r>
  <r>
    <n v="360"/>
    <x v="1"/>
    <x v="152"/>
    <n v="187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</r>
  <r>
    <n v="369"/>
    <x v="2"/>
    <x v="153"/>
    <n v="44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</r>
  <r>
    <n v="372"/>
    <x v="2"/>
    <x v="154"/>
    <n v="54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</r>
  <r>
    <n v="373"/>
    <x v="1"/>
    <x v="155"/>
    <n v="51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</r>
  <r>
    <n v="383"/>
    <x v="1"/>
    <x v="156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</r>
  <r>
    <n v="389"/>
    <x v="0"/>
    <x v="157"/>
    <n v="55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</r>
  <r>
    <n v="395"/>
    <x v="1"/>
    <x v="158"/>
    <n v="88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</r>
  <r>
    <n v="396"/>
    <x v="2"/>
    <x v="159"/>
    <n v="44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</r>
  <r>
    <n v="460"/>
    <x v="2"/>
    <x v="160"/>
    <n v="44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470"/>
    <x v="3"/>
    <x v="161"/>
    <n v="390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</r>
  <r>
    <n v="473"/>
    <x v="3"/>
    <x v="162"/>
    <n v="100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</r>
  <r>
    <n v="475"/>
    <x v="3"/>
    <x v="163"/>
    <n v="20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</r>
  <r>
    <n v="478"/>
    <x v="0"/>
    <x v="164"/>
    <n v="88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</r>
  <r>
    <n v="483"/>
    <x v="2"/>
    <x v="165"/>
    <n v="88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07"/>
    <x v="0"/>
    <x v="0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</r>
  <r>
    <n v="259"/>
    <x v="1"/>
    <x v="1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248"/>
    <x v="2"/>
    <x v="2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</r>
  <r>
    <n v="58"/>
    <x v="1"/>
    <x v="3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</r>
  <r>
    <n v="104"/>
    <x v="3"/>
    <x v="4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</r>
  <r>
    <n v="140"/>
    <x v="1"/>
    <x v="5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</r>
  <r>
    <n v="273"/>
    <x v="2"/>
    <x v="6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  <s v="Many / Muchos"/>
    <s v="Data sources conflict, so I took the more conservative Est Seats value for these 14 schools"/>
    <n v="84"/>
    <n v="16"/>
  </r>
  <r>
    <n v="157"/>
    <x v="0"/>
    <x v="7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</r>
  <r>
    <n v="128"/>
    <x v="0"/>
    <x v="8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</r>
  <r>
    <n v="274"/>
    <x v="2"/>
    <x v="9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4"/>
    <n v="-30"/>
  </r>
  <r>
    <n v="383"/>
    <x v="3"/>
    <x v="10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</r>
  <r>
    <n v="175"/>
    <x v="3"/>
    <x v="11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  <s v="Zero / Cero"/>
    <s v="Data sources SUPER conflict, so I took the more conservative Est Seats value for these 14 schools"/>
    <n v="51"/>
    <n v="-18"/>
  </r>
  <r>
    <n v="201"/>
    <x v="1"/>
    <x v="12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</r>
  <r>
    <n v="213"/>
    <x v="0"/>
    <x v="13"/>
    <n v="71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</r>
  <r>
    <n v="276"/>
    <x v="2"/>
    <x v="14"/>
    <n v="66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</r>
  <r>
    <n v="198"/>
    <x v="1"/>
    <x v="15"/>
    <n v="77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</r>
  <r>
    <n v="117"/>
    <x v="1"/>
    <x v="16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</r>
  <r>
    <n v="199"/>
    <x v="2"/>
    <x v="17"/>
    <n v="33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</r>
  <r>
    <n v="353"/>
    <x v="2"/>
    <x v="18"/>
    <n v="99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</r>
  <r>
    <n v="102"/>
    <x v="3"/>
    <x v="19"/>
    <n v="53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  <s v="Many / Muchos"/>
    <s v="Master schedule sections error vs. grade level of enrolled student"/>
    <n v="40"/>
    <n v="13"/>
  </r>
  <r>
    <n v="215"/>
    <x v="2"/>
    <x v="20"/>
    <n v="77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</r>
  <r>
    <n v="179"/>
    <x v="0"/>
    <x v="21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</r>
  <r>
    <n v="350"/>
    <x v="2"/>
    <x v="22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</r>
  <r>
    <n v="355"/>
    <x v="3"/>
    <x v="23"/>
    <n v="27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  <s v="Zero / Cero"/>
    <m/>
    <n v="303"/>
    <n v="-30"/>
  </r>
  <r>
    <n v="372"/>
    <x v="2"/>
    <x v="24"/>
    <n v="54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  <s v="Zero / Cero"/>
    <m/>
    <n v="84"/>
    <n v="-30"/>
  </r>
  <r>
    <n v="357"/>
    <x v="1"/>
    <x v="25"/>
    <n v="198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  <s v="Zero / Cero"/>
    <m/>
    <n v="227"/>
    <n v="-29"/>
  </r>
  <r>
    <n v="470"/>
    <x v="0"/>
    <x v="26"/>
    <n v="390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  <s v="Zero / Cero"/>
    <m/>
    <n v="418"/>
    <n v="-28"/>
  </r>
  <r>
    <n v="209"/>
    <x v="2"/>
    <x v="27"/>
    <n v="199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  <s v="Zero / Cero"/>
    <m/>
    <n v="226"/>
    <n v="-27"/>
  </r>
  <r>
    <n v="156"/>
    <x v="3"/>
    <x v="28"/>
    <n v="66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  <s v="Zero / Cero"/>
    <m/>
    <n v="92"/>
    <n v="-26"/>
  </r>
  <r>
    <n v="116"/>
    <x v="2"/>
    <x v="29"/>
    <n v="44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  <s v="Zero / Cero"/>
    <m/>
    <n v="63"/>
    <n v="-19"/>
  </r>
  <r>
    <n v="475"/>
    <x v="0"/>
    <x v="30"/>
    <n v="20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  <s v="Zero / Cero"/>
    <m/>
    <n v="37"/>
    <n v="-17"/>
  </r>
  <r>
    <n v="396"/>
    <x v="2"/>
    <x v="31"/>
    <n v="44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  <s v="Zero / Cero"/>
    <m/>
    <n v="59"/>
    <n v="-15"/>
  </r>
  <r>
    <n v="243"/>
    <x v="3"/>
    <x v="32"/>
    <n v="90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  <s v="Zero / Cero"/>
    <m/>
    <n v="104"/>
    <n v="-14"/>
  </r>
  <r>
    <n v="105"/>
    <x v="2"/>
    <x v="33"/>
    <n v="83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  <s v="Zero / Cero"/>
    <m/>
    <n v="95"/>
    <n v="-12"/>
  </r>
  <r>
    <n v="114"/>
    <x v="2"/>
    <x v="34"/>
    <n v="83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  <s v="Zero / Cero"/>
    <m/>
    <n v="95"/>
    <n v="-12"/>
  </r>
  <r>
    <n v="212"/>
    <x v="1"/>
    <x v="35"/>
    <n v="42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  <s v="Zero / Cero"/>
    <m/>
    <n v="53"/>
    <n v="-11"/>
  </r>
  <r>
    <n v="352"/>
    <x v="0"/>
    <x v="36"/>
    <n v="385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  <s v="Zero / Cero"/>
    <m/>
    <n v="396"/>
    <n v="-11"/>
  </r>
  <r>
    <n v="111"/>
    <x v="2"/>
    <x v="37"/>
    <n v="90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  <s v="Zero / Cero"/>
    <m/>
    <n v="100"/>
    <n v="-10"/>
  </r>
  <r>
    <n v="187"/>
    <x v="3"/>
    <x v="38"/>
    <n v="76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  <s v="Zero / Cero"/>
    <m/>
    <n v="86"/>
    <n v="-10"/>
  </r>
  <r>
    <n v="203"/>
    <x v="3"/>
    <x v="39"/>
    <n v="55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  <s v="Zero / Cero"/>
    <m/>
    <n v="65"/>
    <n v="-10"/>
  </r>
  <r>
    <n v="244"/>
    <x v="3"/>
    <x v="40"/>
    <n v="44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108"/>
    <x v="3"/>
    <x v="41"/>
    <n v="72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</r>
  <r>
    <n v="254"/>
    <x v="0"/>
    <x v="42"/>
    <n v="44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  <s v="Zero / Cero"/>
    <m/>
    <n v="53"/>
    <n v="-9"/>
  </r>
  <r>
    <n v="279"/>
    <x v="1"/>
    <x v="43"/>
    <n v="44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</r>
  <r>
    <n v="295"/>
    <x v="2"/>
    <x v="44"/>
    <n v="65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  <s v="Zero / Cero"/>
    <m/>
    <n v="73"/>
    <n v="-8"/>
  </r>
  <r>
    <n v="137"/>
    <x v="0"/>
    <x v="45"/>
    <n v="88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</r>
  <r>
    <n v="207"/>
    <x v="3"/>
    <x v="46"/>
    <n v="44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</r>
  <r>
    <n v="210"/>
    <x v="0"/>
    <x v="47"/>
    <n v="42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  <s v="Zero / Cero"/>
    <m/>
    <n v="49"/>
    <n v="-7"/>
  </r>
  <r>
    <n v="127"/>
    <x v="3"/>
    <x v="48"/>
    <n v="86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  <s v="Zero / Cero"/>
    <m/>
    <n v="92"/>
    <n v="-6"/>
  </r>
  <r>
    <n v="153"/>
    <x v="3"/>
    <x v="49"/>
    <n v="44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  <s v="Zero / Cero"/>
    <m/>
    <n v="50"/>
    <n v="-6"/>
  </r>
  <r>
    <n v="255"/>
    <x v="1"/>
    <x v="50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  <s v="Zero / Cero"/>
    <m/>
    <n v="28"/>
    <n v="-6"/>
  </r>
  <r>
    <n v="262"/>
    <x v="3"/>
    <x v="51"/>
    <n v="55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  <s v="Zero / Cero"/>
    <m/>
    <n v="61"/>
    <n v="-6"/>
  </r>
  <r>
    <n v="264"/>
    <x v="3"/>
    <x v="52"/>
    <n v="121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  <s v="Zero / Cero"/>
    <m/>
    <n v="127"/>
    <n v="-6"/>
  </r>
  <r>
    <n v="275"/>
    <x v="2"/>
    <x v="53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</r>
  <r>
    <n v="220"/>
    <x v="1"/>
    <x v="54"/>
    <n v="44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</r>
  <r>
    <n v="263"/>
    <x v="3"/>
    <x v="55"/>
    <n v="99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  <s v="Zero / Cero"/>
    <m/>
    <n v="104"/>
    <n v="-5"/>
  </r>
  <r>
    <n v="291"/>
    <x v="1"/>
    <x v="56"/>
    <n v="42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  <s v="Zero / Cero"/>
    <m/>
    <n v="47"/>
    <n v="-5"/>
  </r>
  <r>
    <n v="123"/>
    <x v="3"/>
    <x v="57"/>
    <n v="54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  <s v="Zero / Cero"/>
    <m/>
    <n v="58"/>
    <n v="-4"/>
  </r>
  <r>
    <n v="258"/>
    <x v="1"/>
    <x v="58"/>
    <n v="40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</r>
  <r>
    <n v="122"/>
    <x v="0"/>
    <x v="59"/>
    <n v="88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</r>
  <r>
    <n v="130"/>
    <x v="2"/>
    <x v="60"/>
    <n v="44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  <s v="Zero / Cero"/>
    <m/>
    <n v="47"/>
    <n v="-3"/>
  </r>
  <r>
    <n v="186"/>
    <x v="1"/>
    <x v="61"/>
    <n v="60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  <s v="Zero / Cero"/>
    <m/>
    <n v="63"/>
    <n v="-3"/>
  </r>
  <r>
    <n v="219"/>
    <x v="2"/>
    <x v="62"/>
    <n v="99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  <s v="Zero / Cero"/>
    <m/>
    <n v="102"/>
    <n v="-3"/>
  </r>
  <r>
    <n v="171"/>
    <x v="1"/>
    <x v="63"/>
    <n v="66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8"/>
    <n v="-2"/>
  </r>
  <r>
    <n v="132"/>
    <x v="0"/>
    <x v="64"/>
    <n v="60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  <s v="Zero / Cero"/>
    <m/>
    <n v="61"/>
    <n v="-1"/>
  </r>
  <r>
    <n v="135"/>
    <x v="1"/>
    <x v="65"/>
    <n v="44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  <s v="Zero / Cero"/>
    <m/>
    <n v="45"/>
    <n v="-1"/>
  </r>
  <r>
    <n v="166"/>
    <x v="3"/>
    <x v="66"/>
    <n v="40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  <s v="Zero / Cero"/>
    <m/>
    <n v="41"/>
    <n v="-1"/>
  </r>
  <r>
    <n v="167"/>
    <x v="1"/>
    <x v="67"/>
    <n v="40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  <s v="Zero / Cero"/>
    <m/>
    <n v="41"/>
    <n v="-1"/>
  </r>
  <r>
    <n v="297"/>
    <x v="3"/>
    <x v="68"/>
    <n v="55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  <s v="Zero / Cero"/>
    <m/>
    <n v="56"/>
    <n v="-1"/>
  </r>
  <r>
    <n v="173"/>
    <x v="2"/>
    <x v="69"/>
    <n v="66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  <s v="Zero / Cero"/>
    <m/>
    <n v="66"/>
    <n v="0"/>
  </r>
  <r>
    <n v="189"/>
    <x v="2"/>
    <x v="70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253"/>
    <x v="2"/>
    <x v="71"/>
    <n v="66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  <s v="Zero / Cero"/>
    <m/>
    <n v="66"/>
    <n v="0"/>
  </r>
  <r>
    <n v="281"/>
    <x v="3"/>
    <x v="72"/>
    <n v="66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  <s v="Zero / Cero"/>
    <m/>
    <n v="66"/>
    <n v="0"/>
  </r>
  <r>
    <n v="369"/>
    <x v="2"/>
    <x v="73"/>
    <n v="44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  <s v="Zero / Cero"/>
    <m/>
    <n v="44"/>
    <n v="0"/>
  </r>
  <r>
    <n v="460"/>
    <x v="2"/>
    <x v="74"/>
    <n v="44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218"/>
    <x v="2"/>
    <x v="75"/>
    <n v="77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</r>
  <r>
    <n v="237"/>
    <x v="0"/>
    <x v="76"/>
    <n v="110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  <s v="Few / Pocos"/>
    <m/>
    <n v="109"/>
    <n v="1"/>
  </r>
  <r>
    <n v="292"/>
    <x v="1"/>
    <x v="77"/>
    <n v="44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  <s v="Few / Pocos"/>
    <m/>
    <n v="43"/>
    <n v="1"/>
  </r>
  <r>
    <n v="344"/>
    <x v="2"/>
    <x v="78"/>
    <n v="44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</r>
  <r>
    <n v="106"/>
    <x v="1"/>
    <x v="79"/>
    <n v="80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  <s v="Few / Pocos"/>
    <m/>
    <n v="78"/>
    <n v="2"/>
  </r>
  <r>
    <n v="119"/>
    <x v="3"/>
    <x v="80"/>
    <n v="91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  <s v="Few / Pocos"/>
    <m/>
    <n v="89"/>
    <n v="2"/>
  </r>
  <r>
    <n v="151"/>
    <x v="2"/>
    <x v="81"/>
    <n v="77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</r>
  <r>
    <n v="155"/>
    <x v="1"/>
    <x v="82"/>
    <n v="40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</r>
  <r>
    <n v="239"/>
    <x v="2"/>
    <x v="83"/>
    <n v="79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  <s v="Few / Pocos"/>
    <m/>
    <n v="77"/>
    <n v="2"/>
  </r>
  <r>
    <n v="256"/>
    <x v="1"/>
    <x v="84"/>
    <n v="66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  <s v="Zero / Cero"/>
    <m/>
    <n v="64"/>
    <n v="2"/>
  </r>
  <r>
    <n v="283"/>
    <x v="0"/>
    <x v="85"/>
    <n v="44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  <s v="Few / Pocos"/>
    <m/>
    <n v="42"/>
    <n v="2"/>
  </r>
  <r>
    <n v="360"/>
    <x v="3"/>
    <x v="86"/>
    <n v="187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  <s v="Few / Pocos"/>
    <m/>
    <n v="185"/>
    <n v="2"/>
  </r>
  <r>
    <n v="154"/>
    <x v="3"/>
    <x v="87"/>
    <n v="76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  <s v="Few / Pocos"/>
    <m/>
    <n v="73"/>
    <n v="3"/>
  </r>
  <r>
    <n v="158"/>
    <x v="3"/>
    <x v="88"/>
    <n v="44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  <s v="Few / Pocos"/>
    <m/>
    <n v="41"/>
    <n v="3"/>
  </r>
  <r>
    <n v="214"/>
    <x v="3"/>
    <x v="89"/>
    <n v="88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</r>
  <r>
    <n v="290"/>
    <x v="3"/>
    <x v="90"/>
    <n v="66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178"/>
    <x v="2"/>
    <x v="91"/>
    <n v="44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  <s v="Few / Pocos"/>
    <m/>
    <n v="40"/>
    <n v="4"/>
  </r>
  <r>
    <n v="229"/>
    <x v="1"/>
    <x v="92"/>
    <n v="11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  <s v="EXCLUDE"/>
    <m/>
    <n v="7"/>
    <n v="4"/>
  </r>
  <r>
    <n v="285"/>
    <x v="2"/>
    <x v="93"/>
    <n v="55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</r>
  <r>
    <n v="224"/>
    <x v="2"/>
    <x v="94"/>
    <n v="66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</r>
  <r>
    <n v="240"/>
    <x v="1"/>
    <x v="95"/>
    <n v="77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  <s v="Some / Algunos"/>
    <m/>
    <n v="72"/>
    <n v="5"/>
  </r>
  <r>
    <n v="251"/>
    <x v="1"/>
    <x v="96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  <s v="EXCLUDE"/>
    <m/>
    <n v="6"/>
    <n v="5"/>
  </r>
  <r>
    <n v="267"/>
    <x v="2"/>
    <x v="97"/>
    <n v="110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</r>
  <r>
    <n v="299"/>
    <x v="2"/>
    <x v="98"/>
    <n v="44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39"/>
    <n v="5"/>
  </r>
  <r>
    <n v="136"/>
    <x v="2"/>
    <x v="99"/>
    <n v="55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  <s v="Some / Algunos"/>
    <m/>
    <n v="49"/>
    <n v="6"/>
  </r>
  <r>
    <n v="162"/>
    <x v="3"/>
    <x v="100"/>
    <n v="76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  <s v="Some / Algunos"/>
    <m/>
    <n v="70"/>
    <n v="6"/>
  </r>
  <r>
    <n v="197"/>
    <x v="1"/>
    <x v="101"/>
    <n v="40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  <s v="Some / Algunos"/>
    <m/>
    <n v="34"/>
    <n v="6"/>
  </r>
  <r>
    <n v="152"/>
    <x v="1"/>
    <x v="102"/>
    <n v="33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</r>
  <r>
    <n v="222"/>
    <x v="1"/>
    <x v="103"/>
    <n v="42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  <s v="Some / Algunos"/>
    <m/>
    <n v="35"/>
    <n v="7"/>
  </r>
  <r>
    <n v="241"/>
    <x v="0"/>
    <x v="104"/>
    <n v="33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  <s v="Some / Algunos"/>
    <m/>
    <n v="26"/>
    <n v="7"/>
  </r>
  <r>
    <n v="260"/>
    <x v="3"/>
    <x v="105"/>
    <n v="88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  <s v="Some / Algunos"/>
    <m/>
    <n v="81"/>
    <n v="7"/>
  </r>
  <r>
    <n v="265"/>
    <x v="3"/>
    <x v="106"/>
    <n v="44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  <s v="Some / Algunos"/>
    <m/>
    <n v="37"/>
    <n v="7"/>
  </r>
  <r>
    <n v="359"/>
    <x v="0"/>
    <x v="107"/>
    <n v="33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  <s v="Some / Algunos"/>
    <m/>
    <n v="26"/>
    <n v="7"/>
  </r>
  <r>
    <n v="121"/>
    <x v="1"/>
    <x v="108"/>
    <n v="60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</r>
  <r>
    <n v="169"/>
    <x v="1"/>
    <x v="109"/>
    <n v="33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  <s v="Some / Algunos"/>
    <m/>
    <n v="25"/>
    <n v="8"/>
  </r>
  <r>
    <n v="170"/>
    <x v="1"/>
    <x v="110"/>
    <n v="66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</r>
  <r>
    <n v="204"/>
    <x v="1"/>
    <x v="111"/>
    <n v="44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  <s v="Some / Algunos"/>
    <m/>
    <n v="36"/>
    <n v="8"/>
  </r>
  <r>
    <n v="112"/>
    <x v="3"/>
    <x v="112"/>
    <n v="93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</r>
  <r>
    <n v="174"/>
    <x v="0"/>
    <x v="113"/>
    <n v="80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  <s v="Many / Muchos"/>
    <m/>
    <n v="71"/>
    <n v="9"/>
  </r>
  <r>
    <n v="245"/>
    <x v="0"/>
    <x v="114"/>
    <n v="44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5"/>
    <n v="9"/>
  </r>
  <r>
    <n v="269"/>
    <x v="1"/>
    <x v="115"/>
    <n v="62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  <s v="Many / Muchos"/>
    <m/>
    <n v="53"/>
    <n v="9"/>
  </r>
  <r>
    <n v="483"/>
    <x v="2"/>
    <x v="116"/>
    <n v="88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</r>
  <r>
    <n v="138"/>
    <x v="3"/>
    <x v="117"/>
    <n v="40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  <s v="Many / Muchos"/>
    <m/>
    <n v="30"/>
    <n v="10"/>
  </r>
  <r>
    <n v="227"/>
    <x v="2"/>
    <x v="118"/>
    <n v="110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  <s v="Many / Muchos"/>
    <m/>
    <n v="100"/>
    <n v="10"/>
  </r>
  <r>
    <n v="268"/>
    <x v="0"/>
    <x v="119"/>
    <n v="66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  <s v="Many / Muchos"/>
    <m/>
    <n v="56"/>
    <n v="10"/>
  </r>
  <r>
    <n v="113"/>
    <x v="0"/>
    <x v="120"/>
    <n v="60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</r>
  <r>
    <n v="195"/>
    <x v="3"/>
    <x v="121"/>
    <n v="74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  <s v="Many / Muchos"/>
    <m/>
    <n v="63"/>
    <n v="11"/>
  </r>
  <r>
    <n v="221"/>
    <x v="1"/>
    <x v="122"/>
    <n v="44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  <s v="Many / Muchos"/>
    <m/>
    <n v="33"/>
    <n v="11"/>
  </r>
  <r>
    <n v="233"/>
    <x v="3"/>
    <x v="123"/>
    <n v="105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  <s v="Many / Muchos"/>
    <m/>
    <n v="94"/>
    <n v="11"/>
  </r>
  <r>
    <n v="373"/>
    <x v="3"/>
    <x v="124"/>
    <n v="51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  <s v="Many / Muchos"/>
    <m/>
    <n v="40"/>
    <n v="11"/>
  </r>
  <r>
    <n v="478"/>
    <x v="1"/>
    <x v="125"/>
    <n v="88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  <s v="Many / Muchos"/>
    <m/>
    <n v="77"/>
    <n v="11"/>
  </r>
  <r>
    <n v="120"/>
    <x v="1"/>
    <x v="126"/>
    <n v="84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  <s v="Many / Muchos"/>
    <m/>
    <n v="72"/>
    <n v="12"/>
  </r>
  <r>
    <n v="181"/>
    <x v="0"/>
    <x v="127"/>
    <n v="76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  <s v="Many / Muchos"/>
    <m/>
    <n v="64"/>
    <n v="12"/>
  </r>
  <r>
    <n v="185"/>
    <x v="0"/>
    <x v="128"/>
    <n v="80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  <s v="Many / Muchos"/>
    <m/>
    <n v="68"/>
    <n v="12"/>
  </r>
  <r>
    <n v="232"/>
    <x v="1"/>
    <x v="129"/>
    <n v="55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89"/>
    <x v="1"/>
    <x v="130"/>
    <n v="55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98"/>
    <x v="1"/>
    <x v="131"/>
    <n v="80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  <s v="Many / Muchos"/>
    <m/>
    <n v="68"/>
    <n v="12"/>
  </r>
  <r>
    <n v="389"/>
    <x v="1"/>
    <x v="132"/>
    <n v="55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</r>
  <r>
    <n v="110"/>
    <x v="3"/>
    <x v="133"/>
    <n v="7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  <s v="Many / Muchos"/>
    <m/>
    <n v="59"/>
    <n v="14"/>
  </r>
  <r>
    <n v="216"/>
    <x v="3"/>
    <x v="134"/>
    <n v="20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  <s v="Many / Muchos"/>
    <m/>
    <n v="186"/>
    <n v="14"/>
  </r>
  <r>
    <n v="257"/>
    <x v="3"/>
    <x v="135"/>
    <n v="60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</r>
  <r>
    <n v="271"/>
    <x v="2"/>
    <x v="136"/>
    <n v="77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  <s v="Many / Muchos"/>
    <m/>
    <n v="63"/>
    <n v="14"/>
  </r>
  <r>
    <n v="354"/>
    <x v="2"/>
    <x v="137"/>
    <n v="363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  <s v="Many / Muchos"/>
    <m/>
    <n v="349"/>
    <n v="14"/>
  </r>
  <r>
    <n v="109"/>
    <x v="0"/>
    <x v="138"/>
    <n v="122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  <s v="Many / Muchos"/>
    <m/>
    <n v="107"/>
    <n v="15"/>
  </r>
  <r>
    <n v="182"/>
    <x v="1"/>
    <x v="139"/>
    <n v="66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  <s v="Many / Muchos"/>
    <m/>
    <n v="51"/>
    <n v="15"/>
  </r>
  <r>
    <n v="159"/>
    <x v="3"/>
    <x v="140"/>
    <n v="77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  <s v="Many / Muchos"/>
    <m/>
    <n v="61"/>
    <n v="16"/>
  </r>
  <r>
    <n v="223"/>
    <x v="1"/>
    <x v="141"/>
    <n v="60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  <s v="Many / Muchos"/>
    <m/>
    <n v="44"/>
    <n v="16"/>
  </r>
  <r>
    <n v="133"/>
    <x v="3"/>
    <x v="142"/>
    <n v="121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  <s v="Many / Muchos"/>
    <m/>
    <n v="104"/>
    <n v="17"/>
  </r>
  <r>
    <n v="286"/>
    <x v="0"/>
    <x v="143"/>
    <n v="132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5"/>
    <n v="17"/>
  </r>
  <r>
    <n v="247"/>
    <x v="3"/>
    <x v="144"/>
    <n v="102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  <s v="Many / Muchos"/>
    <m/>
    <n v="84"/>
    <n v="18"/>
  </r>
  <r>
    <n v="252"/>
    <x v="0"/>
    <x v="145"/>
    <n v="7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  <s v="Many / Muchos"/>
    <m/>
    <n v="55"/>
    <n v="18"/>
  </r>
  <r>
    <n v="147"/>
    <x v="1"/>
    <x v="146"/>
    <n v="84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  <s v="Many / Muchos"/>
    <m/>
    <n v="65"/>
    <n v="19"/>
  </r>
  <r>
    <n v="148"/>
    <x v="2"/>
    <x v="147"/>
    <n v="110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  <s v="Many / Muchos"/>
    <m/>
    <n v="91"/>
    <n v="19"/>
  </r>
  <r>
    <n v="287"/>
    <x v="1"/>
    <x v="148"/>
    <n v="62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</r>
  <r>
    <n v="231"/>
    <x v="1"/>
    <x v="149"/>
    <n v="66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</r>
  <r>
    <n v="149"/>
    <x v="2"/>
    <x v="150"/>
    <n v="121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  <s v="Many / Muchos"/>
    <m/>
    <n v="100"/>
    <n v="21"/>
  </r>
  <r>
    <n v="192"/>
    <x v="1"/>
    <x v="151"/>
    <n v="66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</r>
  <r>
    <n v="217"/>
    <x v="3"/>
    <x v="152"/>
    <n v="88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  <s v="Many / Muchos"/>
    <m/>
    <n v="66"/>
    <n v="22"/>
  </r>
  <r>
    <n v="180"/>
    <x v="1"/>
    <x v="153"/>
    <n v="60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  <s v="Many / Muchos"/>
    <m/>
    <n v="37"/>
    <n v="23"/>
  </r>
  <r>
    <n v="395"/>
    <x v="3"/>
    <x v="154"/>
    <n v="88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  <s v="Many / Muchos"/>
    <m/>
    <n v="65"/>
    <n v="23"/>
  </r>
  <r>
    <n v="196"/>
    <x v="2"/>
    <x v="155"/>
    <n v="88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  <s v="Many / Muchos"/>
    <m/>
    <n v="63"/>
    <n v="25"/>
  </r>
  <r>
    <n v="242"/>
    <x v="0"/>
    <x v="156"/>
    <n v="102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  <s v="Many / Muchos"/>
    <m/>
    <n v="77"/>
    <n v="25"/>
  </r>
  <r>
    <n v="188"/>
    <x v="0"/>
    <x v="157"/>
    <n v="82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  <s v="Many / Muchos"/>
    <m/>
    <n v="52"/>
    <n v="30"/>
  </r>
  <r>
    <n v="168"/>
    <x v="3"/>
    <x v="158"/>
    <n v="80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</r>
  <r>
    <n v="358"/>
    <x v="0"/>
    <x v="159"/>
    <n v="80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  <s v="Many / Muchos"/>
    <m/>
    <n v="47"/>
    <n v="33"/>
  </r>
  <r>
    <n v="473"/>
    <x v="0"/>
    <x v="160"/>
    <n v="100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  <s v="Many / Muchos"/>
    <m/>
    <n v="67"/>
    <n v="33"/>
  </r>
  <r>
    <n v="131"/>
    <x v="2"/>
    <x v="161"/>
    <n v="236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  <s v="Many / Muchos"/>
    <m/>
    <n v="202"/>
    <n v="34"/>
  </r>
  <r>
    <n v="225"/>
    <x v="3"/>
    <x v="162"/>
    <n v="77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  <s v="Many / Muchos"/>
    <m/>
    <n v="41"/>
    <n v="36"/>
  </r>
  <r>
    <n v="115"/>
    <x v="0"/>
    <x v="163"/>
    <n v="110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  <s v="Many / Muchos"/>
    <m/>
    <n v="64"/>
    <n v="46"/>
  </r>
  <r>
    <n v="125"/>
    <x v="0"/>
    <x v="164"/>
    <n v="80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  <s v="Many / Muchos"/>
    <m/>
    <n v="30"/>
    <n v="50"/>
  </r>
  <r>
    <n v="172"/>
    <x v="1"/>
    <x v="165"/>
    <n v="80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  <s v="Many / Muchos"/>
    <m/>
    <n v="25"/>
    <n v="5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58"/>
    <x v="0"/>
    <x v="0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</r>
  <r>
    <n v="102"/>
    <x v="1"/>
    <x v="1"/>
    <n v="53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  <s v="Many / Muchos"/>
    <s v="Master schedule sections error vs. grade level of enrolled student"/>
    <n v="40"/>
    <n v="13"/>
    <s v="Many / Muchos"/>
    <s v="Master schedule sections error vs. grade level of enrolled student"/>
    <n v="40"/>
    <n v="13"/>
  </r>
  <r>
    <n v="104"/>
    <x v="1"/>
    <x v="2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</r>
  <r>
    <n v="105"/>
    <x v="2"/>
    <x v="3"/>
    <n v="83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</r>
  <r>
    <n v="106"/>
    <x v="0"/>
    <x v="4"/>
    <n v="80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  <s v="Few / Pocos"/>
    <m/>
    <n v="78"/>
    <n v="2"/>
    <s v="Few / Pocos"/>
    <m/>
    <n v="79"/>
    <n v="1"/>
  </r>
  <r>
    <n v="107"/>
    <x v="3"/>
    <x v="5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</r>
  <r>
    <n v="108"/>
    <x v="1"/>
    <x v="6"/>
    <n v="72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</r>
  <r>
    <n v="109"/>
    <x v="3"/>
    <x v="7"/>
    <n v="122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  <s v="Many / Muchos"/>
    <m/>
    <n v="107"/>
    <n v="15"/>
    <s v="Many / Muchos"/>
    <m/>
    <n v="107"/>
    <n v="15"/>
  </r>
  <r>
    <n v="110"/>
    <x v="1"/>
    <x v="8"/>
    <n v="7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  <s v="Many / Muchos"/>
    <m/>
    <n v="59"/>
    <n v="14"/>
    <s v="Many / Muchos"/>
    <m/>
    <n v="58"/>
    <n v="15"/>
  </r>
  <r>
    <n v="111"/>
    <x v="2"/>
    <x v="9"/>
    <n v="90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  <s v="Zero / Cero"/>
    <m/>
    <n v="100"/>
    <n v="-10"/>
    <s v="Zero / Cero"/>
    <m/>
    <n v="100"/>
    <n v="-10"/>
  </r>
  <r>
    <n v="112"/>
    <x v="1"/>
    <x v="10"/>
    <n v="93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5"/>
    <n v="8"/>
  </r>
  <r>
    <n v="113"/>
    <x v="3"/>
    <x v="11"/>
    <n v="60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</r>
  <r>
    <n v="114"/>
    <x v="2"/>
    <x v="12"/>
    <n v="83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7"/>
    <n v="-14"/>
  </r>
  <r>
    <n v="115"/>
    <x v="3"/>
    <x v="13"/>
    <n v="110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  <s v="Many / Muchos"/>
    <m/>
    <n v="64"/>
    <n v="46"/>
    <s v="Many / Muchos"/>
    <m/>
    <n v="64"/>
    <n v="46"/>
  </r>
  <r>
    <n v="116"/>
    <x v="2"/>
    <x v="14"/>
    <n v="44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  <s v="Zero / Cero"/>
    <m/>
    <n v="63"/>
    <n v="-19"/>
    <s v="Zero / Cero"/>
    <m/>
    <n v="65"/>
    <n v="-21"/>
  </r>
  <r>
    <n v="117"/>
    <x v="0"/>
    <x v="15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</r>
  <r>
    <n v="119"/>
    <x v="1"/>
    <x v="16"/>
    <n v="91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  <s v="Few / Pocos"/>
    <m/>
    <n v="89"/>
    <n v="2"/>
    <s v="Few / Pocos"/>
    <m/>
    <n v="89"/>
    <n v="2"/>
  </r>
  <r>
    <n v="120"/>
    <x v="0"/>
    <x v="17"/>
    <n v="84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</r>
  <r>
    <n v="121"/>
    <x v="0"/>
    <x v="18"/>
    <n v="60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</r>
  <r>
    <n v="122"/>
    <x v="3"/>
    <x v="19"/>
    <n v="88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3"/>
    <n v="-5"/>
  </r>
  <r>
    <n v="123"/>
    <x v="1"/>
    <x v="20"/>
    <n v="54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  <s v="Zero / Cero"/>
    <m/>
    <n v="58"/>
    <n v="-4"/>
    <s v="Zero / Cero"/>
    <m/>
    <n v="58"/>
    <n v="-4"/>
  </r>
  <r>
    <n v="125"/>
    <x v="3"/>
    <x v="21"/>
    <n v="80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  <s v="Many / Muchos"/>
    <m/>
    <n v="30"/>
    <n v="50"/>
    <s v="Many / Muchos"/>
    <m/>
    <n v="30"/>
    <n v="50"/>
  </r>
  <r>
    <n v="127"/>
    <x v="1"/>
    <x v="22"/>
    <n v="86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  <s v="Zero / Cero"/>
    <m/>
    <n v="92"/>
    <n v="-6"/>
    <s v="Zero / Cero"/>
    <m/>
    <n v="92"/>
    <n v="-6"/>
  </r>
  <r>
    <n v="128"/>
    <x v="3"/>
    <x v="23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</r>
  <r>
    <n v="130"/>
    <x v="2"/>
    <x v="24"/>
    <n v="44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  <s v="Zero / Cero"/>
    <m/>
    <n v="47"/>
    <n v="-3"/>
    <s v="Zero / Cero"/>
    <m/>
    <n v="47"/>
    <n v="-3"/>
  </r>
  <r>
    <n v="131"/>
    <x v="2"/>
    <x v="25"/>
    <n v="236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  <s v="Many / Muchos"/>
    <m/>
    <n v="202"/>
    <n v="34"/>
    <s v="Many / Muchos"/>
    <m/>
    <n v="201"/>
    <n v="35"/>
  </r>
  <r>
    <n v="132"/>
    <x v="3"/>
    <x v="26"/>
    <n v="60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  <s v="Zero / Cero"/>
    <m/>
    <n v="61"/>
    <n v="-1"/>
    <s v="Zero / Cero"/>
    <m/>
    <n v="61"/>
    <n v="-1"/>
  </r>
  <r>
    <n v="133"/>
    <x v="1"/>
    <x v="27"/>
    <n v="121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  <s v="Many / Muchos"/>
    <m/>
    <n v="104"/>
    <n v="17"/>
    <s v="Many / Muchos"/>
    <m/>
    <n v="104"/>
    <n v="17"/>
  </r>
  <r>
    <n v="135"/>
    <x v="0"/>
    <x v="28"/>
    <n v="44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  <s v="Zero / Cero"/>
    <m/>
    <n v="45"/>
    <n v="-1"/>
    <s v="Zero / Cero"/>
    <m/>
    <n v="46"/>
    <n v="-2"/>
  </r>
  <r>
    <n v="136"/>
    <x v="2"/>
    <x v="29"/>
    <n v="55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  <s v="Some / Algunos"/>
    <m/>
    <n v="49"/>
    <n v="6"/>
    <s v="Some / Algunos"/>
    <m/>
    <n v="49"/>
    <n v="6"/>
  </r>
  <r>
    <n v="137"/>
    <x v="3"/>
    <x v="30"/>
    <n v="88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</r>
  <r>
    <n v="138"/>
    <x v="1"/>
    <x v="31"/>
    <n v="40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  <s v="Many / Muchos"/>
    <m/>
    <n v="30"/>
    <n v="10"/>
    <s v="Many / Muchos"/>
    <m/>
    <n v="30"/>
    <n v="10"/>
  </r>
  <r>
    <n v="140"/>
    <x v="0"/>
    <x v="32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</r>
  <r>
    <n v="147"/>
    <x v="0"/>
    <x v="33"/>
    <n v="84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  <s v="Many / Muchos"/>
    <m/>
    <n v="65"/>
    <n v="19"/>
    <s v="Many / Muchos"/>
    <m/>
    <n v="65"/>
    <n v="19"/>
  </r>
  <r>
    <n v="148"/>
    <x v="2"/>
    <x v="34"/>
    <n v="110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  <s v="Many / Muchos"/>
    <m/>
    <n v="91"/>
    <n v="19"/>
    <s v="Many / Muchos"/>
    <m/>
    <n v="91"/>
    <n v="19"/>
  </r>
  <r>
    <n v="149"/>
    <x v="2"/>
    <x v="35"/>
    <n v="121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  <s v="Many / Muchos"/>
    <m/>
    <n v="100"/>
    <n v="21"/>
    <s v="Many / Muchos"/>
    <m/>
    <n v="99"/>
    <n v="22"/>
  </r>
  <r>
    <n v="151"/>
    <x v="2"/>
    <x v="36"/>
    <n v="77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</r>
  <r>
    <n v="152"/>
    <x v="0"/>
    <x v="37"/>
    <n v="33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</r>
  <r>
    <n v="153"/>
    <x v="1"/>
    <x v="38"/>
    <n v="44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</r>
  <r>
    <n v="154"/>
    <x v="1"/>
    <x v="39"/>
    <n v="76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</r>
  <r>
    <n v="155"/>
    <x v="0"/>
    <x v="40"/>
    <n v="40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</r>
  <r>
    <n v="156"/>
    <x v="1"/>
    <x v="41"/>
    <n v="66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  <s v="Zero / Cero"/>
    <m/>
    <n v="92"/>
    <n v="-26"/>
    <s v="Zero / Cero"/>
    <m/>
    <n v="92"/>
    <n v="-26"/>
  </r>
  <r>
    <n v="157"/>
    <x v="3"/>
    <x v="42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</r>
  <r>
    <n v="158"/>
    <x v="1"/>
    <x v="43"/>
    <n v="44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  <s v="Few / Pocos"/>
    <m/>
    <n v="41"/>
    <n v="3"/>
    <s v="Few / Pocos"/>
    <m/>
    <n v="40"/>
    <n v="4"/>
  </r>
  <r>
    <n v="159"/>
    <x v="1"/>
    <x v="44"/>
    <n v="77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  <s v="Many / Muchos"/>
    <m/>
    <n v="61"/>
    <n v="16"/>
    <s v="Many / Muchos"/>
    <m/>
    <n v="61"/>
    <n v="16"/>
  </r>
  <r>
    <n v="162"/>
    <x v="1"/>
    <x v="45"/>
    <n v="76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  <s v="Some / Algunos"/>
    <m/>
    <n v="70"/>
    <n v="6"/>
    <s v="Some / Algunos"/>
    <m/>
    <n v="70"/>
    <n v="6"/>
  </r>
  <r>
    <n v="166"/>
    <x v="1"/>
    <x v="46"/>
    <n v="40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  <s v="Zero / Cero"/>
    <m/>
    <n v="41"/>
    <n v="-1"/>
    <s v="Zero / Cero"/>
    <m/>
    <n v="41"/>
    <n v="-1"/>
  </r>
  <r>
    <n v="167"/>
    <x v="0"/>
    <x v="47"/>
    <n v="40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  <s v="Zero / Cero"/>
    <m/>
    <n v="41"/>
    <n v="-1"/>
    <s v="Zero / Cero"/>
    <m/>
    <n v="41"/>
    <n v="-1"/>
  </r>
  <r>
    <n v="168"/>
    <x v="1"/>
    <x v="48"/>
    <n v="80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</r>
  <r>
    <n v="169"/>
    <x v="0"/>
    <x v="49"/>
    <n v="33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</r>
  <r>
    <n v="170"/>
    <x v="0"/>
    <x v="50"/>
    <n v="66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</r>
  <r>
    <n v="171"/>
    <x v="0"/>
    <x v="51"/>
    <n v="66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7"/>
    <n v="-1"/>
  </r>
  <r>
    <n v="172"/>
    <x v="0"/>
    <x v="52"/>
    <n v="80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5"/>
    <n v="55"/>
  </r>
  <r>
    <n v="173"/>
    <x v="2"/>
    <x v="53"/>
    <n v="66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  <s v="Zero / Cero"/>
    <m/>
    <n v="66"/>
    <n v="0"/>
    <s v="Zero / Cero"/>
    <m/>
    <n v="66"/>
    <n v="0"/>
  </r>
  <r>
    <n v="174"/>
    <x v="3"/>
    <x v="54"/>
    <n v="80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  <s v="Many / Muchos"/>
    <m/>
    <n v="71"/>
    <n v="9"/>
    <s v="Many / Muchos"/>
    <m/>
    <n v="72"/>
    <n v="8"/>
  </r>
  <r>
    <n v="175"/>
    <x v="1"/>
    <x v="55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0"/>
    <n v="-17"/>
  </r>
  <r>
    <n v="178"/>
    <x v="2"/>
    <x v="56"/>
    <n v="44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  <s v="Few / Pocos"/>
    <m/>
    <n v="40"/>
    <n v="4"/>
    <s v="Few / Pocos"/>
    <m/>
    <n v="40"/>
    <n v="4"/>
  </r>
  <r>
    <n v="179"/>
    <x v="3"/>
    <x v="57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</r>
  <r>
    <n v="180"/>
    <x v="0"/>
    <x v="58"/>
    <n v="60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  <s v="Many / Muchos"/>
    <m/>
    <n v="37"/>
    <n v="23"/>
    <s v="Many / Muchos"/>
    <m/>
    <n v="37"/>
    <n v="23"/>
  </r>
  <r>
    <n v="181"/>
    <x v="3"/>
    <x v="59"/>
    <n v="76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  <s v="Many / Muchos"/>
    <m/>
    <n v="64"/>
    <n v="12"/>
    <s v="Many / Muchos"/>
    <m/>
    <n v="65"/>
    <n v="11"/>
  </r>
  <r>
    <n v="182"/>
    <x v="0"/>
    <x v="60"/>
    <n v="66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  <s v="Many / Muchos"/>
    <m/>
    <n v="51"/>
    <n v="15"/>
    <s v="Many / Muchos"/>
    <m/>
    <n v="52"/>
    <n v="14"/>
  </r>
  <r>
    <n v="185"/>
    <x v="3"/>
    <x v="61"/>
    <n v="80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  <s v="Many / Muchos"/>
    <m/>
    <n v="68"/>
    <n v="12"/>
    <s v="Many / Muchos"/>
    <m/>
    <n v="71"/>
    <n v="9"/>
  </r>
  <r>
    <n v="186"/>
    <x v="0"/>
    <x v="62"/>
    <n v="60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  <s v="Zero / Cero"/>
    <m/>
    <n v="63"/>
    <n v="-3"/>
    <s v="Zero / Cero"/>
    <m/>
    <n v="62"/>
    <n v="-2"/>
  </r>
  <r>
    <n v="187"/>
    <x v="1"/>
    <x v="63"/>
    <n v="76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  <s v="Zero / Cero"/>
    <m/>
    <n v="86"/>
    <n v="-10"/>
    <s v="Zero / Cero"/>
    <m/>
    <n v="85"/>
    <n v="-9"/>
  </r>
  <r>
    <n v="188"/>
    <x v="3"/>
    <x v="64"/>
    <n v="82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  <s v="Many / Muchos"/>
    <m/>
    <n v="52"/>
    <n v="30"/>
    <s v="Many / Muchos"/>
    <m/>
    <n v="51"/>
    <n v="31"/>
  </r>
  <r>
    <n v="189"/>
    <x v="2"/>
    <x v="65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192"/>
    <x v="0"/>
    <x v="66"/>
    <n v="66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5"/>
    <n v="21"/>
  </r>
  <r>
    <n v="195"/>
    <x v="1"/>
    <x v="67"/>
    <n v="74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  <s v="Many / Muchos"/>
    <m/>
    <n v="63"/>
    <n v="11"/>
    <s v="Many / Muchos"/>
    <m/>
    <n v="63"/>
    <n v="11"/>
  </r>
  <r>
    <n v="196"/>
    <x v="2"/>
    <x v="68"/>
    <n v="88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  <s v="Many / Muchos"/>
    <m/>
    <n v="63"/>
    <n v="25"/>
    <s v="Many / Muchos"/>
    <m/>
    <n v="64"/>
    <n v="24"/>
  </r>
  <r>
    <n v="197"/>
    <x v="0"/>
    <x v="69"/>
    <n v="40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  <s v="Some / Algunos"/>
    <m/>
    <n v="34"/>
    <n v="6"/>
    <s v="Some / Algunos"/>
    <m/>
    <n v="34"/>
    <n v="6"/>
  </r>
  <r>
    <n v="198"/>
    <x v="0"/>
    <x v="70"/>
    <n v="77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</r>
  <r>
    <n v="199"/>
    <x v="2"/>
    <x v="71"/>
    <n v="33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</r>
  <r>
    <n v="201"/>
    <x v="0"/>
    <x v="72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</r>
  <r>
    <n v="203"/>
    <x v="1"/>
    <x v="73"/>
    <n v="55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  <s v="Zero / Cero"/>
    <m/>
    <n v="65"/>
    <n v="-10"/>
    <s v="Zero / Cero"/>
    <m/>
    <n v="64"/>
    <n v="-9"/>
  </r>
  <r>
    <n v="204"/>
    <x v="0"/>
    <x v="74"/>
    <n v="44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  <s v="Some / Algunos"/>
    <m/>
    <n v="36"/>
    <n v="8"/>
    <s v="Some / Algunos"/>
    <m/>
    <n v="37"/>
    <n v="7"/>
  </r>
  <r>
    <n v="207"/>
    <x v="1"/>
    <x v="75"/>
    <n v="44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</r>
  <r>
    <n v="209"/>
    <x v="2"/>
    <x v="76"/>
    <n v="199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  <s v="Zero / Cero"/>
    <m/>
    <n v="226"/>
    <n v="-27"/>
    <s v="Zero / Cero"/>
    <m/>
    <n v="226"/>
    <n v="-27"/>
  </r>
  <r>
    <n v="210"/>
    <x v="3"/>
    <x v="77"/>
    <n v="42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  <s v="Zero / Cero"/>
    <m/>
    <n v="49"/>
    <n v="-7"/>
    <s v="Zero / Cero"/>
    <m/>
    <n v="49"/>
    <n v="-7"/>
  </r>
  <r>
    <n v="212"/>
    <x v="0"/>
    <x v="78"/>
    <n v="42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  <s v="Zero / Cero"/>
    <m/>
    <n v="53"/>
    <n v="-11"/>
    <s v="Zero / Cero"/>
    <m/>
    <n v="53"/>
    <n v="-11"/>
  </r>
  <r>
    <n v="213"/>
    <x v="3"/>
    <x v="79"/>
    <n v="71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</r>
  <r>
    <n v="214"/>
    <x v="1"/>
    <x v="80"/>
    <n v="88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</r>
  <r>
    <n v="215"/>
    <x v="2"/>
    <x v="81"/>
    <n v="77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</r>
  <r>
    <n v="216"/>
    <x v="1"/>
    <x v="82"/>
    <n v="20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  <s v="Many / Muchos"/>
    <m/>
    <n v="186"/>
    <n v="14"/>
    <s v="Many / Muchos"/>
    <m/>
    <n v="186"/>
    <n v="14"/>
  </r>
  <r>
    <n v="217"/>
    <x v="1"/>
    <x v="83"/>
    <n v="88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  <s v="Many / Muchos"/>
    <m/>
    <n v="66"/>
    <n v="22"/>
    <s v="Many / Muchos"/>
    <m/>
    <n v="66"/>
    <n v="22"/>
  </r>
  <r>
    <n v="218"/>
    <x v="2"/>
    <x v="84"/>
    <n v="77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</r>
  <r>
    <n v="219"/>
    <x v="2"/>
    <x v="85"/>
    <n v="99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  <s v="Zero / Cero"/>
    <m/>
    <n v="102"/>
    <n v="-3"/>
    <s v="Zero / Cero"/>
    <m/>
    <n v="102"/>
    <n v="-3"/>
  </r>
  <r>
    <n v="220"/>
    <x v="0"/>
    <x v="86"/>
    <n v="44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m/>
    <n v="49"/>
    <n v="-5"/>
  </r>
  <r>
    <n v="221"/>
    <x v="0"/>
    <x v="87"/>
    <n v="44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  <s v="Many / Muchos"/>
    <m/>
    <n v="33"/>
    <n v="11"/>
    <s v="Many / Muchos"/>
    <m/>
    <n v="34"/>
    <n v="10"/>
  </r>
  <r>
    <n v="222"/>
    <x v="0"/>
    <x v="88"/>
    <n v="42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  <s v="Some / Algunos"/>
    <m/>
    <n v="35"/>
    <n v="7"/>
    <s v="Some / Algunos"/>
    <m/>
    <n v="35"/>
    <n v="7"/>
  </r>
  <r>
    <n v="223"/>
    <x v="0"/>
    <x v="89"/>
    <n v="60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  <s v="Many / Muchos"/>
    <m/>
    <n v="44"/>
    <n v="16"/>
    <s v="Many / Muchos"/>
    <m/>
    <n v="45"/>
    <n v="15"/>
  </r>
  <r>
    <n v="224"/>
    <x v="2"/>
    <x v="90"/>
    <n v="66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</r>
  <r>
    <n v="225"/>
    <x v="1"/>
    <x v="91"/>
    <n v="77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  <s v="Many / Muchos"/>
    <m/>
    <n v="41"/>
    <n v="36"/>
    <s v="Many / Muchos"/>
    <m/>
    <n v="42"/>
    <n v="35"/>
  </r>
  <r>
    <n v="227"/>
    <x v="2"/>
    <x v="92"/>
    <n v="110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  <s v="Many / Muchos"/>
    <m/>
    <n v="100"/>
    <n v="10"/>
    <s v="Many / Muchos"/>
    <m/>
    <n v="100"/>
    <n v="10"/>
  </r>
  <r>
    <n v="229"/>
    <x v="0"/>
    <x v="93"/>
    <n v="11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  <s v="EXCLUDE"/>
    <m/>
    <n v="7"/>
    <n v="4"/>
    <s v="EXCLUDE"/>
    <m/>
    <n v="7"/>
    <n v="4"/>
  </r>
  <r>
    <n v="231"/>
    <x v="0"/>
    <x v="94"/>
    <n v="66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</r>
  <r>
    <n v="232"/>
    <x v="0"/>
    <x v="95"/>
    <n v="55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33"/>
    <x v="1"/>
    <x v="96"/>
    <n v="105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</r>
  <r>
    <n v="237"/>
    <x v="3"/>
    <x v="97"/>
    <n v="110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  <s v="Few / Pocos"/>
    <m/>
    <n v="109"/>
    <n v="1"/>
    <s v="Few / Pocos"/>
    <m/>
    <n v="110"/>
    <n v="0"/>
  </r>
  <r>
    <n v="239"/>
    <x v="2"/>
    <x v="98"/>
    <n v="79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  <s v="Few / Pocos"/>
    <m/>
    <n v="77"/>
    <n v="2"/>
    <s v="Few / Pocos"/>
    <m/>
    <n v="77"/>
    <n v="2"/>
  </r>
  <r>
    <n v="240"/>
    <x v="0"/>
    <x v="99"/>
    <n v="77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  <s v="Some / Algunos"/>
    <m/>
    <n v="72"/>
    <n v="5"/>
    <s v="Some / Algunos"/>
    <m/>
    <n v="73"/>
    <n v="4"/>
  </r>
  <r>
    <n v="241"/>
    <x v="3"/>
    <x v="100"/>
    <n v="33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  <s v="Some / Algunos"/>
    <m/>
    <n v="26"/>
    <n v="7"/>
    <s v="Some / Algunos"/>
    <m/>
    <n v="26"/>
    <n v="7"/>
  </r>
  <r>
    <n v="242"/>
    <x v="3"/>
    <x v="101"/>
    <n v="102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  <s v="Many / Muchos"/>
    <m/>
    <n v="77"/>
    <n v="25"/>
    <s v="Many / Muchos"/>
    <m/>
    <n v="78"/>
    <n v="24"/>
  </r>
  <r>
    <n v="243"/>
    <x v="1"/>
    <x v="102"/>
    <n v="90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  <s v="Zero / Cero"/>
    <m/>
    <n v="104"/>
    <n v="-14"/>
    <s v="Zero / Cero"/>
    <m/>
    <n v="104"/>
    <n v="-14"/>
  </r>
  <r>
    <n v="244"/>
    <x v="1"/>
    <x v="103"/>
    <n v="44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245"/>
    <x v="3"/>
    <x v="104"/>
    <n v="44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5"/>
    <n v="9"/>
    <s v="Many / Muchos"/>
    <m/>
    <n v="35"/>
    <n v="9"/>
  </r>
  <r>
    <n v="247"/>
    <x v="1"/>
    <x v="105"/>
    <n v="102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  <s v="Many / Muchos"/>
    <m/>
    <n v="84"/>
    <n v="18"/>
    <s v="Many / Muchos"/>
    <m/>
    <n v="85"/>
    <n v="17"/>
  </r>
  <r>
    <n v="248"/>
    <x v="2"/>
    <x v="106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</r>
  <r>
    <n v="251"/>
    <x v="0"/>
    <x v="107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  <s v="EXCLUDE"/>
    <m/>
    <n v="6"/>
    <n v="5"/>
    <s v="EXCLUDE"/>
    <m/>
    <n v="6"/>
    <n v="5"/>
  </r>
  <r>
    <n v="252"/>
    <x v="3"/>
    <x v="108"/>
    <n v="7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  <s v="Many / Muchos"/>
    <m/>
    <n v="55"/>
    <n v="18"/>
    <s v="Many / Muchos"/>
    <m/>
    <n v="55"/>
    <n v="18"/>
  </r>
  <r>
    <n v="253"/>
    <x v="2"/>
    <x v="109"/>
    <n v="66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  <s v="Zero / Cero"/>
    <m/>
    <n v="66"/>
    <n v="0"/>
    <s v="Zero / Cero"/>
    <m/>
    <n v="65"/>
    <n v="1"/>
  </r>
  <r>
    <n v="254"/>
    <x v="3"/>
    <x v="110"/>
    <n v="44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  <s v="Zero / Cero"/>
    <m/>
    <n v="53"/>
    <n v="-9"/>
    <s v="Zero / Cero"/>
    <m/>
    <n v="52"/>
    <n v="-8"/>
  </r>
  <r>
    <n v="255"/>
    <x v="0"/>
    <x v="111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  <s v="Zero / Cero"/>
    <m/>
    <n v="28"/>
    <n v="-6"/>
    <s v="Zero / Cero"/>
    <m/>
    <n v="28"/>
    <n v="-6"/>
  </r>
  <r>
    <n v="256"/>
    <x v="0"/>
    <x v="112"/>
    <n v="66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  <s v="Zero / Cero"/>
    <m/>
    <n v="64"/>
    <n v="2"/>
    <s v="Few / Pocos"/>
    <m/>
    <n v="64"/>
    <n v="2"/>
  </r>
  <r>
    <n v="257"/>
    <x v="1"/>
    <x v="113"/>
    <n v="60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</r>
  <r>
    <n v="258"/>
    <x v="0"/>
    <x v="114"/>
    <n v="40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3"/>
    <n v="-3"/>
  </r>
  <r>
    <n v="259"/>
    <x v="0"/>
    <x v="115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260"/>
    <x v="1"/>
    <x v="116"/>
    <n v="88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  <s v="Some / Algunos"/>
    <m/>
    <n v="81"/>
    <n v="7"/>
    <s v="Some / Algunos"/>
    <m/>
    <n v="81"/>
    <n v="7"/>
  </r>
  <r>
    <n v="262"/>
    <x v="1"/>
    <x v="117"/>
    <n v="55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  <s v="Zero / Cero"/>
    <m/>
    <n v="61"/>
    <n v="-6"/>
    <s v="Zero / Cero"/>
    <m/>
    <n v="62"/>
    <n v="-7"/>
  </r>
  <r>
    <n v="263"/>
    <x v="1"/>
    <x v="118"/>
    <n v="99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  <s v="Zero / Cero"/>
    <m/>
    <n v="104"/>
    <n v="-5"/>
    <s v="Zero / Cero"/>
    <m/>
    <n v="104"/>
    <n v="-5"/>
  </r>
  <r>
    <n v="264"/>
    <x v="1"/>
    <x v="119"/>
    <n v="121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  <s v="Zero / Cero"/>
    <m/>
    <n v="127"/>
    <n v="-6"/>
    <s v="Zero / Cero"/>
    <m/>
    <n v="126"/>
    <n v="-5"/>
  </r>
  <r>
    <n v="265"/>
    <x v="1"/>
    <x v="120"/>
    <n v="44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  <s v="Some / Algunos"/>
    <m/>
    <n v="37"/>
    <n v="7"/>
    <s v="Some / Algunos"/>
    <m/>
    <n v="37"/>
    <n v="7"/>
  </r>
  <r>
    <n v="267"/>
    <x v="2"/>
    <x v="121"/>
    <n v="110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</r>
  <r>
    <n v="268"/>
    <x v="3"/>
    <x v="122"/>
    <n v="66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  <s v="Many / Muchos"/>
    <m/>
    <n v="56"/>
    <n v="10"/>
    <s v="Many / Muchos"/>
    <m/>
    <n v="56"/>
    <n v="10"/>
  </r>
  <r>
    <n v="269"/>
    <x v="0"/>
    <x v="123"/>
    <n v="62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3"/>
    <n v="9"/>
  </r>
  <r>
    <n v="271"/>
    <x v="2"/>
    <x v="124"/>
    <n v="77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  <s v="Many / Muchos"/>
    <m/>
    <n v="63"/>
    <n v="14"/>
    <s v="Many / Muchos"/>
    <m/>
    <n v="63"/>
    <n v="14"/>
  </r>
  <r>
    <n v="273"/>
    <x v="2"/>
    <x v="125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  <s v="Many / Muchos"/>
    <s v="Data sources conflict, so I took the more conservative Est Seats value for these 14 schools"/>
    <n v="84"/>
    <n v="16"/>
    <s v="Many / Muchos"/>
    <s v="Data sources conflict, so I took the more conservative Est Seats value for these 14 schools"/>
    <n v="85"/>
    <n v="15"/>
  </r>
  <r>
    <n v="274"/>
    <x v="2"/>
    <x v="126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3"/>
    <n v="-29"/>
  </r>
  <r>
    <n v="275"/>
    <x v="2"/>
    <x v="127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</r>
  <r>
    <n v="276"/>
    <x v="2"/>
    <x v="128"/>
    <n v="66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</r>
  <r>
    <n v="279"/>
    <x v="0"/>
    <x v="129"/>
    <n v="44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</r>
  <r>
    <n v="281"/>
    <x v="1"/>
    <x v="130"/>
    <n v="66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</r>
  <r>
    <n v="283"/>
    <x v="3"/>
    <x v="131"/>
    <n v="44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</r>
  <r>
    <n v="285"/>
    <x v="2"/>
    <x v="132"/>
    <n v="55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2"/>
    <n v="3"/>
  </r>
  <r>
    <n v="286"/>
    <x v="3"/>
    <x v="133"/>
    <n v="132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5"/>
    <n v="17"/>
    <s v="Many / Muchos"/>
    <m/>
    <n v="115"/>
    <n v="17"/>
  </r>
  <r>
    <n v="287"/>
    <x v="0"/>
    <x v="134"/>
    <n v="62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</r>
  <r>
    <n v="289"/>
    <x v="0"/>
    <x v="135"/>
    <n v="55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90"/>
    <x v="1"/>
    <x v="136"/>
    <n v="66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291"/>
    <x v="0"/>
    <x v="137"/>
    <n v="42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  <s v="Zero / Cero"/>
    <m/>
    <n v="47"/>
    <n v="-5"/>
    <s v="Zero / Cero"/>
    <m/>
    <n v="47"/>
    <n v="-5"/>
  </r>
  <r>
    <n v="292"/>
    <x v="0"/>
    <x v="138"/>
    <n v="44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  <s v="Few / Pocos"/>
    <m/>
    <n v="43"/>
    <n v="1"/>
    <s v="Few / Pocos"/>
    <m/>
    <n v="43"/>
    <n v="1"/>
  </r>
  <r>
    <n v="295"/>
    <x v="2"/>
    <x v="139"/>
    <n v="65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  <s v="Zero / Cero"/>
    <m/>
    <n v="73"/>
    <n v="-8"/>
    <s v="Zero / Cero"/>
    <m/>
    <n v="72"/>
    <n v="-7"/>
  </r>
  <r>
    <n v="297"/>
    <x v="1"/>
    <x v="140"/>
    <n v="55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  <s v="Zero / Cero"/>
    <m/>
    <n v="56"/>
    <n v="-1"/>
    <s v="Zero / Cero"/>
    <m/>
    <n v="56"/>
    <n v="-1"/>
  </r>
  <r>
    <n v="298"/>
    <x v="0"/>
    <x v="141"/>
    <n v="80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  <s v="Many / Muchos"/>
    <m/>
    <n v="68"/>
    <n v="12"/>
    <s v="Many / Muchos"/>
    <m/>
    <n v="68"/>
    <n v="12"/>
  </r>
  <r>
    <n v="299"/>
    <x v="2"/>
    <x v="142"/>
    <n v="44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40"/>
    <n v="4"/>
  </r>
  <r>
    <n v="344"/>
    <x v="2"/>
    <x v="143"/>
    <n v="44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</r>
  <r>
    <n v="350"/>
    <x v="2"/>
    <x v="144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</r>
  <r>
    <n v="352"/>
    <x v="3"/>
    <x v="145"/>
    <n v="385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  <s v="Zero / Cero"/>
    <m/>
    <n v="396"/>
    <n v="-11"/>
    <s v="Zero / Cero"/>
    <m/>
    <n v="395"/>
    <n v="-10"/>
  </r>
  <r>
    <n v="353"/>
    <x v="2"/>
    <x v="146"/>
    <n v="99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</r>
  <r>
    <n v="354"/>
    <x v="2"/>
    <x v="147"/>
    <n v="363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  <s v="Many / Muchos"/>
    <m/>
    <n v="349"/>
    <n v="14"/>
    <s v="Many / Muchos"/>
    <m/>
    <n v="349"/>
    <n v="14"/>
  </r>
  <r>
    <n v="355"/>
    <x v="1"/>
    <x v="148"/>
    <n v="27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  <s v="Zero / Cero"/>
    <m/>
    <n v="303"/>
    <n v="-30"/>
    <s v="Zero / Cero"/>
    <m/>
    <n v="303"/>
    <n v="-30"/>
  </r>
  <r>
    <n v="357"/>
    <x v="0"/>
    <x v="149"/>
    <n v="198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  <s v="Zero / Cero"/>
    <m/>
    <n v="227"/>
    <n v="-29"/>
    <s v="Zero / Cero"/>
    <m/>
    <n v="227"/>
    <n v="-29"/>
  </r>
  <r>
    <n v="358"/>
    <x v="3"/>
    <x v="150"/>
    <n v="80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  <s v="Many / Muchos"/>
    <m/>
    <n v="47"/>
    <n v="33"/>
    <s v="Many / Muchos"/>
    <m/>
    <n v="47"/>
    <n v="33"/>
  </r>
  <r>
    <n v="359"/>
    <x v="3"/>
    <x v="151"/>
    <n v="33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</r>
  <r>
    <n v="360"/>
    <x v="1"/>
    <x v="152"/>
    <n v="187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  <s v="Few / Pocos"/>
    <m/>
    <n v="185"/>
    <n v="2"/>
    <s v="Few / Pocos"/>
    <m/>
    <n v="187"/>
    <n v="0"/>
  </r>
  <r>
    <n v="369"/>
    <x v="2"/>
    <x v="153"/>
    <n v="44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  <s v="Zero / Cero"/>
    <m/>
    <n v="44"/>
    <n v="0"/>
    <s v="Zero / Cero"/>
    <m/>
    <n v="44"/>
    <n v="0"/>
  </r>
  <r>
    <n v="372"/>
    <x v="2"/>
    <x v="154"/>
    <n v="54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  <s v="Zero / Cero"/>
    <m/>
    <n v="84"/>
    <n v="-30"/>
    <s v="Zero / Cero"/>
    <m/>
    <n v="86"/>
    <n v="-32"/>
  </r>
  <r>
    <n v="373"/>
    <x v="1"/>
    <x v="155"/>
    <n v="51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  <s v="Many / Muchos"/>
    <m/>
    <n v="40"/>
    <n v="11"/>
    <s v="Many / Muchos"/>
    <m/>
    <n v="39"/>
    <n v="12"/>
  </r>
  <r>
    <n v="383"/>
    <x v="1"/>
    <x v="156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</r>
  <r>
    <n v="389"/>
    <x v="0"/>
    <x v="157"/>
    <n v="55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</r>
  <r>
    <n v="395"/>
    <x v="1"/>
    <x v="158"/>
    <n v="88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  <s v="Many / Muchos"/>
    <m/>
    <n v="65"/>
    <n v="23"/>
    <s v="Many / Muchos"/>
    <m/>
    <n v="66"/>
    <n v="22"/>
  </r>
  <r>
    <n v="396"/>
    <x v="2"/>
    <x v="159"/>
    <n v="44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  <s v="Zero / Cero"/>
    <m/>
    <n v="59"/>
    <n v="-15"/>
    <s v="Zero / Cero"/>
    <m/>
    <n v="60"/>
    <n v="-16"/>
  </r>
  <r>
    <n v="460"/>
    <x v="2"/>
    <x v="160"/>
    <n v="44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470"/>
    <x v="3"/>
    <x v="161"/>
    <n v="390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  <s v="Zero / Cero"/>
    <m/>
    <n v="418"/>
    <n v="-28"/>
    <s v="Zero / Cero"/>
    <m/>
    <n v="417"/>
    <n v="-27"/>
  </r>
  <r>
    <n v="473"/>
    <x v="3"/>
    <x v="162"/>
    <n v="100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  <s v="Many / Muchos"/>
    <m/>
    <n v="67"/>
    <n v="33"/>
    <s v="Many / Muchos"/>
    <m/>
    <n v="67"/>
    <n v="33"/>
  </r>
  <r>
    <n v="475"/>
    <x v="3"/>
    <x v="163"/>
    <n v="20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  <s v="Zero / Cero"/>
    <m/>
    <n v="37"/>
    <n v="-17"/>
    <s v="Zero / Cero"/>
    <m/>
    <n v="37"/>
    <n v="-17"/>
  </r>
  <r>
    <n v="478"/>
    <x v="0"/>
    <x v="164"/>
    <n v="88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  <s v="Many / Muchos"/>
    <m/>
    <n v="77"/>
    <n v="11"/>
    <s v="Many / Muchos"/>
    <m/>
    <n v="78"/>
    <n v="10"/>
  </r>
  <r>
    <n v="483"/>
    <x v="2"/>
    <x v="165"/>
    <n v="88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8"/>
    <n v="1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28"/>
    <x v="0"/>
    <x v="0"/>
    <x v="0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</r>
  <r>
    <n v="372"/>
    <x v="1"/>
    <x v="1"/>
    <x v="1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  <s v="Zero / Cero"/>
    <m/>
    <n v="84"/>
    <n v="-30"/>
    <s v="Zero / Cero"/>
    <m/>
    <n v="86"/>
    <n v="-32"/>
    <s v="Zero / Cero"/>
    <m/>
    <n v="87"/>
    <n v="-33"/>
  </r>
  <r>
    <n v="274"/>
    <x v="1"/>
    <x v="2"/>
    <x v="2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</r>
  <r>
    <n v="357"/>
    <x v="2"/>
    <x v="3"/>
    <x v="3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  <s v="Zero / Cero"/>
    <m/>
    <n v="227"/>
    <n v="-29"/>
    <s v="Zero / Cero"/>
    <m/>
    <n v="227"/>
    <n v="-29"/>
    <s v="Zero / Cero"/>
    <m/>
    <n v="227"/>
    <n v="-29"/>
  </r>
  <r>
    <n v="470"/>
    <x v="0"/>
    <x v="4"/>
    <x v="4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  <s v="Zero / Cero"/>
    <m/>
    <n v="418"/>
    <n v="-28"/>
    <s v="Zero / Cero"/>
    <m/>
    <n v="417"/>
    <n v="-27"/>
    <s v="Zero / Cero"/>
    <m/>
    <n v="419"/>
    <n v="-29"/>
  </r>
  <r>
    <n v="355"/>
    <x v="3"/>
    <x v="5"/>
    <x v="5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  <s v="Zero / Cero"/>
    <m/>
    <n v="303"/>
    <n v="-30"/>
    <s v="Zero / Cero"/>
    <m/>
    <n v="303"/>
    <n v="-30"/>
    <s v="Zero / Cero"/>
    <m/>
    <n v="301"/>
    <n v="-28"/>
  </r>
  <r>
    <n v="209"/>
    <x v="1"/>
    <x v="6"/>
    <x v="6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  <s v="Zero / Cero"/>
    <m/>
    <n v="226"/>
    <n v="-27"/>
    <s v="Zero / Cero"/>
    <m/>
    <n v="226"/>
    <n v="-27"/>
    <s v="Zero / Cero"/>
    <m/>
    <n v="226"/>
    <n v="-27"/>
  </r>
  <r>
    <n v="156"/>
    <x v="3"/>
    <x v="7"/>
    <x v="7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  <s v="Zero / Cero"/>
    <m/>
    <n v="92"/>
    <n v="-26"/>
    <s v="Zero / Cero"/>
    <m/>
    <n v="92"/>
    <n v="-26"/>
    <s v="Zero / Cero"/>
    <m/>
    <n v="90"/>
    <n v="-24"/>
  </r>
  <r>
    <n v="383"/>
    <x v="3"/>
    <x v="8"/>
    <x v="7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</r>
  <r>
    <n v="107"/>
    <x v="0"/>
    <x v="9"/>
    <x v="8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</r>
  <r>
    <n v="116"/>
    <x v="1"/>
    <x v="10"/>
    <x v="2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  <s v="Zero / Cero"/>
    <m/>
    <n v="63"/>
    <n v="-19"/>
    <s v="Zero / Cero"/>
    <m/>
    <n v="65"/>
    <n v="-21"/>
    <s v="Zero / Cero"/>
    <m/>
    <n v="65"/>
    <n v="-21"/>
  </r>
  <r>
    <n v="475"/>
    <x v="0"/>
    <x v="11"/>
    <x v="9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  <s v="Zero / Cero"/>
    <m/>
    <n v="37"/>
    <n v="-17"/>
    <s v="Zero / Cero"/>
    <m/>
    <n v="37"/>
    <n v="-17"/>
    <s v="Zero / Cero"/>
    <m/>
    <n v="36"/>
    <n v="-16"/>
  </r>
  <r>
    <n v="175"/>
    <x v="3"/>
    <x v="12"/>
    <x v="8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48"/>
    <n v="-15"/>
  </r>
  <r>
    <n v="114"/>
    <x v="1"/>
    <x v="13"/>
    <x v="10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7"/>
    <n v="-14"/>
    <s v="Zero / Cero"/>
    <m/>
    <n v="97"/>
    <n v="-14"/>
  </r>
  <r>
    <n v="243"/>
    <x v="3"/>
    <x v="14"/>
    <x v="11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  <s v="Zero / Cero"/>
    <m/>
    <n v="104"/>
    <n v="-14"/>
    <s v="Zero / Cero"/>
    <m/>
    <n v="104"/>
    <n v="-14"/>
    <s v="Zero / Cero"/>
    <m/>
    <n v="104"/>
    <n v="-14"/>
  </r>
  <r>
    <n v="350"/>
    <x v="1"/>
    <x v="15"/>
    <x v="12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190"/>
    <n v="-14"/>
  </r>
  <r>
    <n v="396"/>
    <x v="1"/>
    <x v="16"/>
    <x v="2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  <s v="Zero / Cero"/>
    <m/>
    <n v="59"/>
    <n v="-15"/>
    <s v="Zero / Cero"/>
    <m/>
    <n v="60"/>
    <n v="-16"/>
    <s v="Zero / Cero"/>
    <m/>
    <n v="58"/>
    <n v="-14"/>
  </r>
  <r>
    <n v="105"/>
    <x v="1"/>
    <x v="17"/>
    <x v="10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</r>
  <r>
    <n v="108"/>
    <x v="3"/>
    <x v="18"/>
    <x v="13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3"/>
    <n v="-11"/>
  </r>
  <r>
    <n v="179"/>
    <x v="0"/>
    <x v="19"/>
    <x v="14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62"/>
    <n v="-11"/>
  </r>
  <r>
    <n v="212"/>
    <x v="2"/>
    <x v="20"/>
    <x v="15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3"/>
    <n v="-11"/>
  </r>
  <r>
    <n v="352"/>
    <x v="0"/>
    <x v="21"/>
    <x v="16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  <s v="Zero / Cero"/>
    <m/>
    <n v="396"/>
    <n v="-11"/>
    <s v="Zero / Cero"/>
    <m/>
    <n v="395"/>
    <n v="-10"/>
    <s v="Zero / Cero"/>
    <m/>
    <n v="396"/>
    <n v="-11"/>
  </r>
  <r>
    <n v="244"/>
    <x v="3"/>
    <x v="22"/>
    <x v="2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259"/>
    <x v="2"/>
    <x v="23"/>
    <x v="17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111"/>
    <x v="1"/>
    <x v="24"/>
    <x v="11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  <s v="Zero / Cero"/>
    <m/>
    <n v="100"/>
    <n v="-10"/>
    <s v="Zero / Cero"/>
    <m/>
    <n v="100"/>
    <n v="-10"/>
    <s v="Zero / Cero"/>
    <m/>
    <n v="99"/>
    <n v="-9"/>
  </r>
  <r>
    <n v="187"/>
    <x v="3"/>
    <x v="25"/>
    <x v="18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  <s v="Zero / Cero"/>
    <m/>
    <n v="86"/>
    <n v="-10"/>
    <s v="Zero / Cero"/>
    <m/>
    <n v="85"/>
    <n v="-9"/>
    <s v="Zero / Cero"/>
    <m/>
    <n v="85"/>
    <n v="-9"/>
  </r>
  <r>
    <n v="201"/>
    <x v="2"/>
    <x v="26"/>
    <x v="0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</r>
  <r>
    <n v="203"/>
    <x v="3"/>
    <x v="27"/>
    <x v="19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  <s v="Zero / Cero"/>
    <m/>
    <n v="65"/>
    <n v="-10"/>
    <s v="Zero / Cero"/>
    <m/>
    <n v="64"/>
    <n v="-9"/>
    <s v="Zero / Cero"/>
    <m/>
    <n v="63"/>
    <n v="-8"/>
  </r>
  <r>
    <n v="262"/>
    <x v="3"/>
    <x v="28"/>
    <x v="19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  <s v="Zero / Cero"/>
    <m/>
    <n v="61"/>
    <n v="-6"/>
    <s v="Zero / Cero"/>
    <m/>
    <n v="62"/>
    <n v="-7"/>
    <s v="Zero / Cero"/>
    <m/>
    <n v="63"/>
    <n v="-8"/>
  </r>
  <r>
    <n v="137"/>
    <x v="0"/>
    <x v="29"/>
    <x v="0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</r>
  <r>
    <n v="279"/>
    <x v="2"/>
    <x v="30"/>
    <x v="2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1"/>
    <n v="-7"/>
  </r>
  <r>
    <n v="295"/>
    <x v="1"/>
    <x v="31"/>
    <x v="20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  <s v="Zero / Cero"/>
    <m/>
    <n v="73"/>
    <n v="-8"/>
    <s v="Zero / Cero"/>
    <m/>
    <n v="72"/>
    <n v="-7"/>
    <s v="Zero / Cero"/>
    <m/>
    <n v="72"/>
    <n v="-7"/>
  </r>
  <r>
    <n v="127"/>
    <x v="3"/>
    <x v="32"/>
    <x v="21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  <s v="Zero / Cero"/>
    <m/>
    <n v="92"/>
    <n v="-6"/>
    <s v="Zero / Cero"/>
    <m/>
    <n v="92"/>
    <n v="-6"/>
    <s v="Zero / Cero"/>
    <m/>
    <n v="92"/>
    <n v="-6"/>
  </r>
  <r>
    <n v="207"/>
    <x v="3"/>
    <x v="33"/>
    <x v="2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0"/>
    <n v="-6"/>
  </r>
  <r>
    <n v="210"/>
    <x v="0"/>
    <x v="34"/>
    <x v="15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  <s v="Zero / Cero"/>
    <m/>
    <n v="49"/>
    <n v="-7"/>
    <s v="Zero / Cero"/>
    <m/>
    <n v="49"/>
    <n v="-7"/>
    <s v="Zero / Cero"/>
    <m/>
    <n v="48"/>
    <n v="-6"/>
  </r>
  <r>
    <n v="254"/>
    <x v="0"/>
    <x v="35"/>
    <x v="2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  <s v="Zero / Cero"/>
    <m/>
    <n v="53"/>
    <n v="-9"/>
    <s v="Zero / Cero"/>
    <m/>
    <n v="52"/>
    <n v="-8"/>
    <s v="Zero / Cero"/>
    <m/>
    <n v="50"/>
    <n v="-6"/>
  </r>
  <r>
    <n v="255"/>
    <x v="2"/>
    <x v="36"/>
    <x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  <s v="Zero / Cero"/>
    <m/>
    <n v="28"/>
    <n v="-6"/>
    <s v="Zero / Cero"/>
    <m/>
    <n v="28"/>
    <n v="-6"/>
    <s v="Zero / Cero"/>
    <m/>
    <n v="28"/>
    <n v="-6"/>
  </r>
  <r>
    <n v="264"/>
    <x v="3"/>
    <x v="37"/>
    <x v="23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  <s v="Zero / Cero"/>
    <m/>
    <n v="127"/>
    <n v="-6"/>
    <s v="Zero / Cero"/>
    <m/>
    <n v="126"/>
    <n v="-5"/>
    <s v="Zero / Cero"/>
    <m/>
    <n v="127"/>
    <n v="-6"/>
  </r>
  <r>
    <n v="275"/>
    <x v="1"/>
    <x v="38"/>
    <x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</r>
  <r>
    <n v="291"/>
    <x v="2"/>
    <x v="39"/>
    <x v="15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  <s v="Zero / Cero"/>
    <m/>
    <n v="47"/>
    <n v="-5"/>
    <s v="Zero / Cero"/>
    <m/>
    <n v="47"/>
    <n v="-5"/>
    <s v="Zero / Cero"/>
    <m/>
    <n v="48"/>
    <n v="-6"/>
  </r>
  <r>
    <n v="58"/>
    <x v="2"/>
    <x v="40"/>
    <x v="8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</r>
  <r>
    <n v="122"/>
    <x v="0"/>
    <x v="41"/>
    <x v="0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3"/>
    <n v="-5"/>
    <s v="Zero / Cero"/>
    <m/>
    <n v="93"/>
    <n v="-5"/>
  </r>
  <r>
    <n v="153"/>
    <x v="3"/>
    <x v="42"/>
    <x v="2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</r>
  <r>
    <n v="104"/>
    <x v="3"/>
    <x v="43"/>
    <x v="0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2"/>
    <n v="-4"/>
  </r>
  <r>
    <n v="123"/>
    <x v="3"/>
    <x v="44"/>
    <x v="1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8"/>
    <n v="-4"/>
  </r>
  <r>
    <n v="130"/>
    <x v="1"/>
    <x v="45"/>
    <x v="2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  <s v="Zero / Cero"/>
    <m/>
    <n v="47"/>
    <n v="-3"/>
    <s v="Zero / Cero"/>
    <m/>
    <n v="47"/>
    <n v="-3"/>
    <s v="Zero / Cero"/>
    <m/>
    <n v="48"/>
    <n v="-4"/>
  </r>
  <r>
    <n v="219"/>
    <x v="1"/>
    <x v="46"/>
    <x v="24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  <s v="Zero / Cero"/>
    <m/>
    <n v="102"/>
    <n v="-3"/>
    <s v="Zero / Cero"/>
    <m/>
    <n v="102"/>
    <n v="-3"/>
    <s v="Zero / Cero"/>
    <m/>
    <n v="103"/>
    <n v="-4"/>
  </r>
  <r>
    <n v="220"/>
    <x v="2"/>
    <x v="47"/>
    <x v="2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m/>
    <n v="49"/>
    <n v="-5"/>
    <s v="Zero / Cero"/>
    <m/>
    <n v="48"/>
    <n v="-4"/>
  </r>
  <r>
    <n v="248"/>
    <x v="1"/>
    <x v="48"/>
    <x v="0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2"/>
    <n v="-4"/>
  </r>
  <r>
    <n v="258"/>
    <x v="2"/>
    <x v="49"/>
    <x v="25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3"/>
    <n v="-3"/>
    <s v="Zero / Cero"/>
    <m/>
    <n v="43"/>
    <n v="-3"/>
  </r>
  <r>
    <n v="263"/>
    <x v="3"/>
    <x v="50"/>
    <x v="24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  <s v="Zero / Cero"/>
    <m/>
    <n v="104"/>
    <n v="-5"/>
    <s v="Zero / Cero"/>
    <m/>
    <n v="104"/>
    <n v="-5"/>
    <s v="Zero / Cero"/>
    <m/>
    <n v="102"/>
    <n v="-3"/>
  </r>
  <r>
    <n v="135"/>
    <x v="2"/>
    <x v="51"/>
    <x v="2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  <s v="Zero / Cero"/>
    <m/>
    <n v="45"/>
    <n v="-1"/>
    <s v="Zero / Cero"/>
    <m/>
    <n v="46"/>
    <n v="-2"/>
    <s v="Zero / Cero"/>
    <m/>
    <n v="46"/>
    <n v="-2"/>
  </r>
  <r>
    <n v="186"/>
    <x v="2"/>
    <x v="52"/>
    <x v="26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  <s v="Zero / Cero"/>
    <m/>
    <n v="63"/>
    <n v="-3"/>
    <s v="Zero / Cero"/>
    <m/>
    <n v="62"/>
    <n v="-2"/>
    <s v="Zero / Cero"/>
    <m/>
    <n v="62"/>
    <n v="-2"/>
  </r>
  <r>
    <n v="237"/>
    <x v="0"/>
    <x v="53"/>
    <x v="17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  <s v="Few / Pocos"/>
    <m/>
    <n v="109"/>
    <n v="1"/>
    <s v="Few / Pocos"/>
    <m/>
    <n v="110"/>
    <n v="0"/>
    <s v="Zero / Cero"/>
    <s v="Changed on 17 Oct"/>
    <n v="112"/>
    <n v="-2"/>
  </r>
  <r>
    <n v="297"/>
    <x v="3"/>
    <x v="54"/>
    <x v="19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  <s v="Zero / Cero"/>
    <m/>
    <n v="56"/>
    <n v="-1"/>
    <s v="Zero / Cero"/>
    <m/>
    <n v="56"/>
    <n v="-1"/>
    <s v="Zero / Cero"/>
    <m/>
    <n v="57"/>
    <n v="-2"/>
  </r>
  <r>
    <n v="112"/>
    <x v="3"/>
    <x v="55"/>
    <x v="27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5"/>
    <n v="8"/>
    <s v="Some / Algunos"/>
    <s v="Changed on 17 Oct"/>
    <n v="84"/>
    <n v="9"/>
  </r>
  <r>
    <n v="132"/>
    <x v="0"/>
    <x v="56"/>
    <x v="26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  <s v="Zero / Cero"/>
    <m/>
    <n v="61"/>
    <n v="-1"/>
    <s v="Zero / Cero"/>
    <m/>
    <n v="61"/>
    <n v="-1"/>
    <s v="Zero / Cero"/>
    <m/>
    <n v="61"/>
    <n v="-1"/>
  </r>
  <r>
    <n v="166"/>
    <x v="3"/>
    <x v="57"/>
    <x v="25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  <s v="Zero / Cero"/>
    <m/>
    <n v="41"/>
    <n v="-1"/>
    <s v="Zero / Cero"/>
    <m/>
    <n v="41"/>
    <n v="-1"/>
    <s v="Zero / Cero"/>
    <m/>
    <n v="41"/>
    <n v="-1"/>
  </r>
  <r>
    <n v="171"/>
    <x v="2"/>
    <x v="58"/>
    <x v="7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7"/>
    <n v="-1"/>
    <s v="Zero / Cero"/>
    <m/>
    <n v="67"/>
    <n v="-1"/>
  </r>
  <r>
    <n v="117"/>
    <x v="2"/>
    <x v="59"/>
    <x v="8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</r>
  <r>
    <n v="157"/>
    <x v="0"/>
    <x v="60"/>
    <x v="24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</r>
  <r>
    <n v="167"/>
    <x v="2"/>
    <x v="61"/>
    <x v="25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  <s v="Zero / Cero"/>
    <m/>
    <n v="41"/>
    <n v="-1"/>
    <s v="Zero / Cero"/>
    <m/>
    <n v="41"/>
    <n v="-1"/>
    <s v="Zero / Cero"/>
    <m/>
    <n v="40"/>
    <n v="0"/>
  </r>
  <r>
    <n v="173"/>
    <x v="1"/>
    <x v="62"/>
    <x v="7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  <s v="Zero / Cero"/>
    <m/>
    <n v="66"/>
    <n v="0"/>
    <s v="Zero / Cero"/>
    <m/>
    <n v="66"/>
    <n v="0"/>
    <s v="Zero / Cero"/>
    <m/>
    <n v="66"/>
    <n v="0"/>
  </r>
  <r>
    <n v="189"/>
    <x v="1"/>
    <x v="63"/>
    <x v="8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281"/>
    <x v="3"/>
    <x v="64"/>
    <x v="7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</r>
  <r>
    <n v="119"/>
    <x v="3"/>
    <x v="65"/>
    <x v="28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  <s v="Few / Pocos"/>
    <m/>
    <n v="89"/>
    <n v="2"/>
    <s v="Few / Pocos"/>
    <m/>
    <n v="89"/>
    <n v="2"/>
    <s v="Few / Pocos"/>
    <m/>
    <n v="92"/>
    <n v="-1"/>
  </r>
  <r>
    <n v="360"/>
    <x v="3"/>
    <x v="66"/>
    <x v="29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  <s v="Few / Pocos"/>
    <m/>
    <n v="185"/>
    <n v="2"/>
    <s v="Few / Pocos"/>
    <m/>
    <n v="187"/>
    <n v="0"/>
    <s v="Zero / Cero"/>
    <s v="Changed on 17 Oct"/>
    <n v="187"/>
    <n v="0"/>
  </r>
  <r>
    <n v="369"/>
    <x v="1"/>
    <x v="67"/>
    <x v="2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460"/>
    <x v="1"/>
    <x v="68"/>
    <x v="2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218"/>
    <x v="1"/>
    <x v="69"/>
    <x v="30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</r>
  <r>
    <n v="239"/>
    <x v="1"/>
    <x v="70"/>
    <x v="31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  <s v="Few / Pocos"/>
    <m/>
    <n v="77"/>
    <n v="2"/>
    <s v="Few / Pocos"/>
    <m/>
    <n v="77"/>
    <n v="2"/>
    <s v="Few / Pocos"/>
    <m/>
    <n v="78"/>
    <n v="1"/>
  </r>
  <r>
    <n v="253"/>
    <x v="1"/>
    <x v="71"/>
    <x v="7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  <s v="Zero / Cero"/>
    <m/>
    <n v="66"/>
    <n v="0"/>
    <s v="Zero / Cero"/>
    <m/>
    <n v="65"/>
    <n v="1"/>
    <s v="Few / Pocos"/>
    <s v="Changed on 17 Oct"/>
    <n v="65"/>
    <n v="1"/>
  </r>
  <r>
    <n v="344"/>
    <x v="1"/>
    <x v="72"/>
    <x v="2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</r>
  <r>
    <n v="151"/>
    <x v="1"/>
    <x v="73"/>
    <x v="30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</r>
  <r>
    <n v="155"/>
    <x v="2"/>
    <x v="74"/>
    <x v="25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</r>
  <r>
    <n v="256"/>
    <x v="2"/>
    <x v="75"/>
    <x v="7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  <s v="Zero / Cero"/>
    <m/>
    <n v="64"/>
    <n v="2"/>
    <s v="Few / Pocos"/>
    <m/>
    <n v="64"/>
    <n v="2"/>
    <s v="Few / Pocos"/>
    <m/>
    <n v="64"/>
    <n v="2"/>
  </r>
  <r>
    <n v="283"/>
    <x v="0"/>
    <x v="76"/>
    <x v="2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</r>
  <r>
    <n v="106"/>
    <x v="2"/>
    <x v="77"/>
    <x v="32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  <s v="Few / Pocos"/>
    <m/>
    <n v="78"/>
    <n v="2"/>
    <s v="Few / Pocos"/>
    <m/>
    <n v="79"/>
    <n v="1"/>
    <s v="Few / Pocos"/>
    <m/>
    <n v="77"/>
    <n v="3"/>
  </r>
  <r>
    <n v="140"/>
    <x v="2"/>
    <x v="78"/>
    <x v="13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9"/>
    <n v="3"/>
  </r>
  <r>
    <n v="154"/>
    <x v="3"/>
    <x v="79"/>
    <x v="18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</r>
  <r>
    <n v="214"/>
    <x v="3"/>
    <x v="80"/>
    <x v="0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</r>
  <r>
    <n v="285"/>
    <x v="1"/>
    <x v="81"/>
    <x v="19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2"/>
    <n v="3"/>
    <s v="Few / Pocos"/>
    <m/>
    <n v="52"/>
    <n v="3"/>
  </r>
  <r>
    <n v="290"/>
    <x v="3"/>
    <x v="82"/>
    <x v="7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178"/>
    <x v="1"/>
    <x v="83"/>
    <x v="2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  <s v="Few / Pocos"/>
    <m/>
    <n v="40"/>
    <n v="4"/>
    <s v="Few / Pocos"/>
    <m/>
    <n v="40"/>
    <n v="4"/>
    <s v="Few / Pocos"/>
    <m/>
    <n v="40"/>
    <n v="4"/>
  </r>
  <r>
    <n v="229"/>
    <x v="2"/>
    <x v="84"/>
    <x v="33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  <s v="EXCLUDE"/>
    <m/>
    <n v="7"/>
    <n v="4"/>
    <s v="EXCLUDE"/>
    <m/>
    <n v="7"/>
    <n v="4"/>
    <s v="EXCLUDE"/>
    <m/>
    <n v="7"/>
    <n v="4"/>
  </r>
  <r>
    <n v="251"/>
    <x v="2"/>
    <x v="85"/>
    <x v="33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  <s v="EXCLUDE"/>
    <m/>
    <n v="6"/>
    <n v="5"/>
    <s v="EXCLUDE"/>
    <m/>
    <n v="6"/>
    <n v="5"/>
    <s v="EXCLUDE"/>
    <m/>
    <n v="7"/>
    <n v="4"/>
  </r>
  <r>
    <n v="136"/>
    <x v="1"/>
    <x v="86"/>
    <x v="19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  <s v="Some / Algunos"/>
    <m/>
    <n v="49"/>
    <n v="6"/>
    <s v="Some / Algunos"/>
    <m/>
    <n v="49"/>
    <n v="6"/>
    <s v="Some / Algunos"/>
    <m/>
    <n v="50"/>
    <n v="5"/>
  </r>
  <r>
    <n v="158"/>
    <x v="3"/>
    <x v="87"/>
    <x v="2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  <s v="Few / Pocos"/>
    <m/>
    <n v="41"/>
    <n v="3"/>
    <s v="Few / Pocos"/>
    <m/>
    <n v="40"/>
    <n v="4"/>
    <s v="Few / Pocos"/>
    <m/>
    <n v="39"/>
    <n v="5"/>
  </r>
  <r>
    <n v="197"/>
    <x v="2"/>
    <x v="88"/>
    <x v="25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  <s v="Some / Algunos"/>
    <m/>
    <n v="34"/>
    <n v="6"/>
    <s v="Some / Algunos"/>
    <m/>
    <n v="34"/>
    <n v="6"/>
    <s v="Some / Algunos"/>
    <m/>
    <n v="35"/>
    <n v="5"/>
  </r>
  <r>
    <n v="224"/>
    <x v="1"/>
    <x v="89"/>
    <x v="7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</r>
  <r>
    <n v="267"/>
    <x v="1"/>
    <x v="90"/>
    <x v="17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</r>
  <r>
    <n v="174"/>
    <x v="0"/>
    <x v="91"/>
    <x v="32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  <s v="Many / Muchos"/>
    <m/>
    <n v="71"/>
    <n v="9"/>
    <s v="Many / Muchos"/>
    <m/>
    <n v="72"/>
    <n v="8"/>
    <s v="Some / Algunos"/>
    <s v="Changed on 17 Oct"/>
    <n v="71"/>
    <n v="9"/>
  </r>
  <r>
    <n v="162"/>
    <x v="3"/>
    <x v="92"/>
    <x v="18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  <s v="Some / Algunos"/>
    <m/>
    <n v="70"/>
    <n v="6"/>
    <s v="Some / Algunos"/>
    <m/>
    <n v="70"/>
    <n v="6"/>
    <s v="Some / Algunos"/>
    <m/>
    <n v="70"/>
    <n v="6"/>
  </r>
  <r>
    <n v="199"/>
    <x v="1"/>
    <x v="93"/>
    <x v="8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</r>
  <r>
    <n v="204"/>
    <x v="2"/>
    <x v="94"/>
    <x v="2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  <s v="Some / Algunos"/>
    <m/>
    <n v="36"/>
    <n v="8"/>
    <s v="Some / Algunos"/>
    <m/>
    <n v="37"/>
    <n v="7"/>
    <s v="Some / Algunos"/>
    <m/>
    <n v="38"/>
    <n v="6"/>
  </r>
  <r>
    <n v="240"/>
    <x v="2"/>
    <x v="95"/>
    <x v="30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  <s v="Some / Algunos"/>
    <m/>
    <n v="72"/>
    <n v="5"/>
    <s v="Some / Algunos"/>
    <m/>
    <n v="73"/>
    <n v="4"/>
    <s v="Few / Pocos"/>
    <s v="Changed on 17 Oct"/>
    <n v="71"/>
    <n v="6"/>
  </r>
  <r>
    <n v="359"/>
    <x v="0"/>
    <x v="96"/>
    <x v="8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</r>
  <r>
    <n v="121"/>
    <x v="2"/>
    <x v="97"/>
    <x v="26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3"/>
    <n v="7"/>
  </r>
  <r>
    <n v="152"/>
    <x v="2"/>
    <x v="98"/>
    <x v="8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</r>
  <r>
    <n v="222"/>
    <x v="2"/>
    <x v="99"/>
    <x v="15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  <s v="Some / Algunos"/>
    <m/>
    <n v="35"/>
    <n v="7"/>
    <s v="Some / Algunos"/>
    <m/>
    <n v="35"/>
    <n v="7"/>
    <s v="Some / Algunos"/>
    <m/>
    <n v="35"/>
    <n v="7"/>
  </r>
  <r>
    <n v="241"/>
    <x v="0"/>
    <x v="100"/>
    <x v="8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</r>
  <r>
    <n v="260"/>
    <x v="3"/>
    <x v="101"/>
    <x v="0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  <s v="Some / Algunos"/>
    <m/>
    <n v="81"/>
    <n v="7"/>
    <s v="Some / Algunos"/>
    <m/>
    <n v="81"/>
    <n v="7"/>
    <s v="Some / Algunos"/>
    <m/>
    <n v="81"/>
    <n v="7"/>
  </r>
  <r>
    <n v="169"/>
    <x v="2"/>
    <x v="102"/>
    <x v="8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</r>
  <r>
    <n v="170"/>
    <x v="2"/>
    <x v="103"/>
    <x v="7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</r>
  <r>
    <n v="265"/>
    <x v="3"/>
    <x v="104"/>
    <x v="2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  <s v="Some / Algunos"/>
    <m/>
    <n v="37"/>
    <n v="7"/>
    <s v="Some / Algunos"/>
    <m/>
    <n v="37"/>
    <n v="7"/>
    <s v="Some / Algunos"/>
    <m/>
    <n v="36"/>
    <n v="8"/>
  </r>
  <r>
    <n v="269"/>
    <x v="2"/>
    <x v="105"/>
    <x v="34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4"/>
    <n v="8"/>
  </r>
  <r>
    <n v="292"/>
    <x v="2"/>
    <x v="106"/>
    <x v="2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  <s v="Few / Pocos"/>
    <m/>
    <n v="43"/>
    <n v="1"/>
    <s v="Few / Pocos"/>
    <m/>
    <n v="43"/>
    <n v="1"/>
    <s v="Few / Pocos"/>
    <m/>
    <n v="44"/>
    <n v="0"/>
  </r>
  <r>
    <n v="138"/>
    <x v="3"/>
    <x v="107"/>
    <x v="25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  <s v="Many / Muchos"/>
    <m/>
    <n v="30"/>
    <n v="10"/>
    <s v="Many / Muchos"/>
    <m/>
    <n v="30"/>
    <n v="10"/>
    <s v="Many / Muchos"/>
    <m/>
    <n v="31"/>
    <n v="9"/>
  </r>
  <r>
    <n v="299"/>
    <x v="1"/>
    <x v="108"/>
    <x v="2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40"/>
    <n v="4"/>
    <s v="Few / Pocos"/>
    <s v="Changed on 17 Oct"/>
    <n v="39"/>
    <n v="5"/>
  </r>
  <r>
    <n v="221"/>
    <x v="2"/>
    <x v="109"/>
    <x v="2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  <s v="Many / Muchos"/>
    <m/>
    <n v="33"/>
    <n v="11"/>
    <s v="Many / Muchos"/>
    <m/>
    <n v="34"/>
    <n v="10"/>
    <s v="Many / Muchos"/>
    <m/>
    <n v="35"/>
    <n v="9"/>
  </r>
  <r>
    <n v="268"/>
    <x v="0"/>
    <x v="110"/>
    <x v="7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  <s v="Many / Muchos"/>
    <m/>
    <n v="56"/>
    <n v="10"/>
    <s v="Many / Muchos"/>
    <m/>
    <n v="56"/>
    <n v="10"/>
    <s v="Many / Muchos"/>
    <m/>
    <n v="57"/>
    <n v="9"/>
  </r>
  <r>
    <n v="181"/>
    <x v="0"/>
    <x v="111"/>
    <x v="18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  <s v="Many / Muchos"/>
    <m/>
    <n v="64"/>
    <n v="12"/>
    <s v="Many / Muchos"/>
    <m/>
    <n v="65"/>
    <n v="11"/>
    <s v="Many / Muchos"/>
    <m/>
    <n v="66"/>
    <n v="10"/>
  </r>
  <r>
    <n v="185"/>
    <x v="0"/>
    <x v="112"/>
    <x v="32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  <s v="Many / Muchos"/>
    <m/>
    <n v="68"/>
    <n v="12"/>
    <s v="Many / Muchos"/>
    <m/>
    <n v="71"/>
    <n v="9"/>
    <s v="Many / Muchos"/>
    <m/>
    <n v="70"/>
    <n v="10"/>
  </r>
  <r>
    <n v="213"/>
    <x v="0"/>
    <x v="113"/>
    <x v="35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</r>
  <r>
    <n v="227"/>
    <x v="1"/>
    <x v="114"/>
    <x v="17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</r>
  <r>
    <n v="245"/>
    <x v="0"/>
    <x v="115"/>
    <x v="2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5"/>
    <n v="9"/>
    <s v="Many / Muchos"/>
    <m/>
    <n v="35"/>
    <n v="9"/>
    <s v="Many / Muchos"/>
    <m/>
    <n v="34"/>
    <n v="10"/>
  </r>
  <r>
    <n v="298"/>
    <x v="2"/>
    <x v="116"/>
    <x v="32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  <s v="Many / Muchos"/>
    <m/>
    <n v="68"/>
    <n v="12"/>
    <s v="Many / Muchos"/>
    <m/>
    <n v="68"/>
    <n v="12"/>
    <s v="Many / Muchos"/>
    <m/>
    <n v="70"/>
    <n v="10"/>
  </r>
  <r>
    <n v="478"/>
    <x v="2"/>
    <x v="117"/>
    <x v="0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  <s v="Many / Muchos"/>
    <m/>
    <n v="77"/>
    <n v="11"/>
    <s v="Many / Muchos"/>
    <m/>
    <n v="78"/>
    <n v="10"/>
    <s v="Many / Muchos"/>
    <m/>
    <n v="78"/>
    <n v="10"/>
  </r>
  <r>
    <n v="113"/>
    <x v="0"/>
    <x v="118"/>
    <x v="26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</r>
  <r>
    <n v="233"/>
    <x v="3"/>
    <x v="119"/>
    <x v="36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</r>
  <r>
    <n v="353"/>
    <x v="1"/>
    <x v="120"/>
    <x v="24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8"/>
    <n v="11"/>
  </r>
  <r>
    <n v="120"/>
    <x v="2"/>
    <x v="121"/>
    <x v="37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</r>
  <r>
    <n v="195"/>
    <x v="3"/>
    <x v="122"/>
    <x v="38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  <s v="Many / Muchos"/>
    <m/>
    <n v="63"/>
    <n v="11"/>
    <s v="Many / Muchos"/>
    <m/>
    <n v="63"/>
    <n v="11"/>
    <s v="Many / Muchos"/>
    <m/>
    <n v="62"/>
    <n v="12"/>
  </r>
  <r>
    <n v="232"/>
    <x v="2"/>
    <x v="123"/>
    <x v="19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273"/>
    <x v="1"/>
    <x v="124"/>
    <x v="39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  <s v="Many / Muchos"/>
    <s v="Data sources conflict, so I took the more conservative Est Seats value for these 14 schools"/>
    <n v="84"/>
    <n v="16"/>
    <s v="Many / Muchos"/>
    <s v="Data sources conflict, so I took the more conservative Est Seats value for these 14 schools"/>
    <n v="85"/>
    <n v="15"/>
    <s v="Many / Muchos"/>
    <s v="Data sources conflict, so I took the more conservative Est Seats value for these 14 schools"/>
    <n v="88"/>
    <n v="12"/>
  </r>
  <r>
    <n v="289"/>
    <x v="2"/>
    <x v="125"/>
    <x v="19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</r>
  <r>
    <n v="373"/>
    <x v="3"/>
    <x v="126"/>
    <x v="14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  <s v="Many / Muchos"/>
    <m/>
    <n v="40"/>
    <n v="11"/>
    <s v="Many / Muchos"/>
    <m/>
    <n v="39"/>
    <n v="12"/>
    <s v="Many / Muchos"/>
    <m/>
    <n v="39"/>
    <n v="12"/>
  </r>
  <r>
    <n v="483"/>
    <x v="1"/>
    <x v="127"/>
    <x v="0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8"/>
    <n v="10"/>
    <s v="Many / Muchos"/>
    <m/>
    <n v="76"/>
    <n v="12"/>
  </r>
  <r>
    <n v="216"/>
    <x v="3"/>
    <x v="128"/>
    <x v="4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  <s v="Many / Muchos"/>
    <m/>
    <n v="186"/>
    <n v="14"/>
    <s v="Many / Muchos"/>
    <m/>
    <n v="186"/>
    <n v="14"/>
    <s v="Many / Muchos"/>
    <m/>
    <n v="187"/>
    <n v="13"/>
  </r>
  <r>
    <n v="223"/>
    <x v="2"/>
    <x v="129"/>
    <x v="26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  <s v="Many / Muchos"/>
    <m/>
    <n v="44"/>
    <n v="16"/>
    <s v="Many / Muchos"/>
    <m/>
    <n v="45"/>
    <n v="15"/>
    <s v="Many / Muchos"/>
    <m/>
    <n v="47"/>
    <n v="13"/>
  </r>
  <r>
    <n v="257"/>
    <x v="3"/>
    <x v="130"/>
    <x v="26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7"/>
    <n v="13"/>
  </r>
  <r>
    <n v="389"/>
    <x v="2"/>
    <x v="131"/>
    <x v="19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</r>
  <r>
    <n v="102"/>
    <x v="3"/>
    <x v="132"/>
    <x v="41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  <s v="Many / Muchos"/>
    <s v="Master schedule sections error vs. grade level of enrolled student"/>
    <n v="40"/>
    <n v="13"/>
    <s v="Many / Muchos"/>
    <s v="Master schedule sections error vs. grade level of enrolled student"/>
    <n v="40"/>
    <n v="13"/>
    <s v="Many / Muchos"/>
    <s v="Master schedule sections error vs. grade level of enrolled student"/>
    <n v="38"/>
    <n v="15"/>
  </r>
  <r>
    <n v="109"/>
    <x v="0"/>
    <x v="133"/>
    <x v="42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</r>
  <r>
    <n v="110"/>
    <x v="3"/>
    <x v="134"/>
    <x v="4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  <s v="Many / Muchos"/>
    <m/>
    <n v="59"/>
    <n v="14"/>
    <s v="Many / Muchos"/>
    <m/>
    <n v="58"/>
    <n v="15"/>
    <s v="Many / Muchos"/>
    <m/>
    <n v="58"/>
    <n v="15"/>
  </r>
  <r>
    <n v="159"/>
    <x v="3"/>
    <x v="135"/>
    <x v="30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  <s v="Many / Muchos"/>
    <m/>
    <n v="61"/>
    <n v="16"/>
    <s v="Many / Muchos"/>
    <m/>
    <n v="61"/>
    <n v="16"/>
    <s v="Many / Muchos"/>
    <m/>
    <n v="62"/>
    <n v="15"/>
  </r>
  <r>
    <n v="182"/>
    <x v="2"/>
    <x v="136"/>
    <x v="7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  <s v="Many / Muchos"/>
    <m/>
    <n v="51"/>
    <n v="15"/>
    <s v="Many / Muchos"/>
    <m/>
    <n v="52"/>
    <n v="14"/>
    <s v="Many / Muchos"/>
    <m/>
    <n v="51"/>
    <n v="15"/>
  </r>
  <r>
    <n v="198"/>
    <x v="2"/>
    <x v="137"/>
    <x v="30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</r>
  <r>
    <n v="271"/>
    <x v="1"/>
    <x v="138"/>
    <x v="30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  <s v="Many / Muchos"/>
    <m/>
    <n v="63"/>
    <n v="14"/>
    <s v="Many / Muchos"/>
    <m/>
    <n v="63"/>
    <n v="14"/>
    <s v="Many / Muchos"/>
    <m/>
    <n v="62"/>
    <n v="15"/>
  </r>
  <r>
    <n v="276"/>
    <x v="1"/>
    <x v="139"/>
    <x v="7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1"/>
    <n v="15"/>
  </r>
  <r>
    <n v="148"/>
    <x v="1"/>
    <x v="140"/>
    <x v="17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  <s v="Many / Muchos"/>
    <m/>
    <n v="91"/>
    <n v="19"/>
    <s v="Many / Muchos"/>
    <m/>
    <n v="91"/>
    <n v="19"/>
    <s v="Many / Muchos"/>
    <m/>
    <n v="94"/>
    <n v="16"/>
  </r>
  <r>
    <n v="286"/>
    <x v="0"/>
    <x v="141"/>
    <x v="44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5"/>
    <n v="17"/>
    <s v="Many / Muchos"/>
    <m/>
    <n v="115"/>
    <n v="17"/>
    <s v="Many / Muchos"/>
    <m/>
    <n v="116"/>
    <n v="16"/>
  </r>
  <r>
    <n v="133"/>
    <x v="3"/>
    <x v="142"/>
    <x v="23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</r>
  <r>
    <n v="247"/>
    <x v="3"/>
    <x v="143"/>
    <x v="45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  <s v="Many / Muchos"/>
    <m/>
    <n v="84"/>
    <n v="18"/>
    <s v="Many / Muchos"/>
    <m/>
    <n v="85"/>
    <n v="17"/>
    <s v="Many / Muchos"/>
    <m/>
    <n v="85"/>
    <n v="17"/>
  </r>
  <r>
    <n v="354"/>
    <x v="1"/>
    <x v="144"/>
    <x v="46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  <s v="Many / Muchos"/>
    <m/>
    <n v="349"/>
    <n v="14"/>
    <s v="Many / Muchos"/>
    <m/>
    <n v="349"/>
    <n v="14"/>
    <s v="Many / Muchos"/>
    <m/>
    <n v="346"/>
    <n v="17"/>
  </r>
  <r>
    <n v="252"/>
    <x v="0"/>
    <x v="145"/>
    <x v="4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  <s v="Many / Muchos"/>
    <m/>
    <n v="55"/>
    <n v="18"/>
    <s v="Many / Muchos"/>
    <m/>
    <n v="55"/>
    <n v="18"/>
    <s v="Many / Muchos"/>
    <m/>
    <n v="54"/>
    <n v="19"/>
  </r>
  <r>
    <n v="147"/>
    <x v="2"/>
    <x v="146"/>
    <x v="37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  <s v="Many / Muchos"/>
    <m/>
    <n v="65"/>
    <n v="19"/>
    <s v="Many / Muchos"/>
    <m/>
    <n v="65"/>
    <n v="19"/>
    <s v="Many / Muchos"/>
    <m/>
    <n v="64"/>
    <n v="20"/>
  </r>
  <r>
    <n v="287"/>
    <x v="2"/>
    <x v="147"/>
    <x v="34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2"/>
    <n v="20"/>
  </r>
  <r>
    <n v="395"/>
    <x v="3"/>
    <x v="148"/>
    <x v="0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  <s v="Many / Muchos"/>
    <m/>
    <n v="65"/>
    <n v="23"/>
    <s v="Many / Muchos"/>
    <m/>
    <n v="66"/>
    <n v="22"/>
    <s v="Many / Muchos"/>
    <m/>
    <n v="68"/>
    <n v="20"/>
  </r>
  <r>
    <n v="192"/>
    <x v="2"/>
    <x v="149"/>
    <x v="7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5"/>
    <n v="21"/>
    <s v="Many / Muchos"/>
    <m/>
    <n v="45"/>
    <n v="21"/>
  </r>
  <r>
    <n v="217"/>
    <x v="3"/>
    <x v="150"/>
    <x v="0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  <s v="Many / Muchos"/>
    <m/>
    <n v="66"/>
    <n v="22"/>
    <s v="Many / Muchos"/>
    <m/>
    <n v="66"/>
    <n v="22"/>
    <s v="Many / Muchos"/>
    <m/>
    <n v="67"/>
    <n v="21"/>
  </r>
  <r>
    <n v="231"/>
    <x v="2"/>
    <x v="151"/>
    <x v="7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</r>
  <r>
    <n v="149"/>
    <x v="1"/>
    <x v="152"/>
    <x v="23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  <s v="Many / Muchos"/>
    <m/>
    <n v="100"/>
    <n v="21"/>
    <s v="Many / Muchos"/>
    <m/>
    <n v="99"/>
    <n v="22"/>
    <s v="Many / Muchos"/>
    <m/>
    <n v="99"/>
    <n v="22"/>
  </r>
  <r>
    <n v="180"/>
    <x v="2"/>
    <x v="153"/>
    <x v="26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7"/>
    <n v="23"/>
  </r>
  <r>
    <n v="242"/>
    <x v="0"/>
    <x v="154"/>
    <x v="45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  <s v="Many / Muchos"/>
    <m/>
    <n v="77"/>
    <n v="25"/>
    <s v="Many / Muchos"/>
    <m/>
    <n v="78"/>
    <n v="24"/>
    <s v="Many / Muchos"/>
    <m/>
    <n v="79"/>
    <n v="23"/>
  </r>
  <r>
    <n v="215"/>
    <x v="1"/>
    <x v="155"/>
    <x v="30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</r>
  <r>
    <n v="196"/>
    <x v="1"/>
    <x v="156"/>
    <x v="0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  <s v="Many / Muchos"/>
    <m/>
    <n v="63"/>
    <n v="25"/>
    <s v="Many / Muchos"/>
    <m/>
    <n v="64"/>
    <n v="24"/>
    <s v="Many / Muchos"/>
    <m/>
    <n v="63"/>
    <n v="25"/>
  </r>
  <r>
    <n v="168"/>
    <x v="3"/>
    <x v="157"/>
    <x v="32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50"/>
    <n v="30"/>
  </r>
  <r>
    <n v="188"/>
    <x v="0"/>
    <x v="158"/>
    <x v="47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  <s v="Many / Muchos"/>
    <m/>
    <n v="52"/>
    <n v="30"/>
    <s v="Many / Muchos"/>
    <m/>
    <n v="51"/>
    <n v="31"/>
    <s v="Many / Muchos"/>
    <m/>
    <n v="51"/>
    <n v="31"/>
  </r>
  <r>
    <n v="473"/>
    <x v="0"/>
    <x v="159"/>
    <x v="39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  <s v="Many / Muchos"/>
    <m/>
    <n v="67"/>
    <n v="33"/>
    <s v="Many / Muchos"/>
    <m/>
    <n v="67"/>
    <n v="33"/>
    <s v="Many / Muchos"/>
    <m/>
    <n v="69"/>
    <n v="31"/>
  </r>
  <r>
    <n v="225"/>
    <x v="3"/>
    <x v="160"/>
    <x v="30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  <s v="Many / Muchos"/>
    <m/>
    <n v="41"/>
    <n v="36"/>
    <s v="Many / Muchos"/>
    <m/>
    <n v="42"/>
    <n v="35"/>
    <s v="Many / Muchos"/>
    <m/>
    <n v="44"/>
    <n v="33"/>
  </r>
  <r>
    <n v="358"/>
    <x v="0"/>
    <x v="161"/>
    <x v="32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  <s v="Many / Muchos"/>
    <m/>
    <n v="47"/>
    <n v="33"/>
    <s v="Many / Muchos"/>
    <m/>
    <n v="47"/>
    <n v="33"/>
    <s v="Many / Muchos"/>
    <m/>
    <n v="46"/>
    <n v="34"/>
  </r>
  <r>
    <n v="131"/>
    <x v="1"/>
    <x v="162"/>
    <x v="48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  <s v="Many / Muchos"/>
    <m/>
    <n v="202"/>
    <n v="34"/>
    <s v="Many / Muchos"/>
    <m/>
    <n v="201"/>
    <n v="35"/>
    <s v="Many / Muchos"/>
    <m/>
    <n v="200"/>
    <n v="36"/>
  </r>
  <r>
    <n v="115"/>
    <x v="0"/>
    <x v="163"/>
    <x v="17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</r>
  <r>
    <n v="125"/>
    <x v="0"/>
    <x v="164"/>
    <x v="32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  <s v="Many / Muchos"/>
    <m/>
    <n v="30"/>
    <n v="50"/>
    <s v="Many / Muchos"/>
    <m/>
    <n v="30"/>
    <n v="50"/>
    <s v="Many / Muchos"/>
    <m/>
    <n v="32"/>
    <n v="48"/>
  </r>
  <r>
    <n v="172"/>
    <x v="2"/>
    <x v="165"/>
    <x v="32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7"/>
    <n v="5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12"/>
    <x v="0"/>
    <x v="0"/>
    <n v="93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5"/>
    <n v="8"/>
    <s v="Some / Algunos"/>
    <s v="Changed on 17 Oct"/>
    <n v="84"/>
    <n v="9"/>
    <s v="Many / Muchos"/>
    <s v="Label changed 24 Oct"/>
    <n v="83"/>
    <n v="10"/>
  </r>
  <r>
    <n v="174"/>
    <x v="1"/>
    <x v="1"/>
    <n v="80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  <s v="Many / Muchos"/>
    <m/>
    <n v="71"/>
    <n v="9"/>
    <s v="Many / Muchos"/>
    <m/>
    <n v="72"/>
    <n v="8"/>
    <s v="Some / Algunos"/>
    <s v="Changed on 17 Oct"/>
    <n v="71"/>
    <n v="9"/>
    <s v="Many / Muchos"/>
    <s v="Label changed 24 Oct"/>
    <n v="71"/>
    <n v="9"/>
  </r>
  <r>
    <n v="269"/>
    <x v="2"/>
    <x v="2"/>
    <n v="62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4"/>
    <n v="8"/>
    <s v="Some / Algunos"/>
    <s v="Label changed 24 Oct"/>
    <n v="54"/>
    <n v="8"/>
  </r>
  <r>
    <n v="240"/>
    <x v="2"/>
    <x v="3"/>
    <n v="77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  <s v="Some / Algunos"/>
    <m/>
    <n v="72"/>
    <n v="5"/>
    <s v="Some / Algunos"/>
    <m/>
    <n v="73"/>
    <n v="4"/>
    <s v="Few / Pocos"/>
    <s v="Changed on 17 Oct"/>
    <n v="71"/>
    <n v="6"/>
    <s v="Some / Algunos"/>
    <s v="Label changed 24 Oct"/>
    <n v="71"/>
    <n v="6"/>
  </r>
  <r>
    <n v="158"/>
    <x v="0"/>
    <x v="4"/>
    <n v="44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  <s v="Few / Pocos"/>
    <m/>
    <n v="41"/>
    <n v="3"/>
    <s v="Few / Pocos"/>
    <m/>
    <n v="40"/>
    <n v="4"/>
    <s v="Few / Pocos"/>
    <m/>
    <n v="39"/>
    <n v="5"/>
    <s v="Some / Algunos"/>
    <s v="Label changed 24 Oct"/>
    <n v="39"/>
    <n v="5"/>
  </r>
  <r>
    <n v="292"/>
    <x v="2"/>
    <x v="5"/>
    <n v="44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  <s v="Few / Pocos"/>
    <m/>
    <n v="43"/>
    <n v="1"/>
    <s v="Few / Pocos"/>
    <m/>
    <n v="43"/>
    <n v="1"/>
    <s v="Few / Pocos"/>
    <m/>
    <n v="44"/>
    <n v="0"/>
    <s v="Zero / Cero"/>
    <s v="Label changed 24 Oct"/>
    <n v="44"/>
    <n v="0"/>
  </r>
  <r>
    <n v="119"/>
    <x v="0"/>
    <x v="6"/>
    <n v="91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  <s v="Few / Pocos"/>
    <m/>
    <n v="89"/>
    <n v="2"/>
    <s v="Few / Pocos"/>
    <m/>
    <n v="89"/>
    <n v="2"/>
    <s v="Few / Pocos"/>
    <m/>
    <n v="92"/>
    <n v="-1"/>
    <s v="Zero / Cero"/>
    <s v="Label changed 24 Oct"/>
    <n v="92"/>
    <n v="-1"/>
  </r>
  <r>
    <n v="172"/>
    <x v="2"/>
    <x v="7"/>
    <n v="80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7"/>
    <n v="53"/>
    <s v="Many / Muchos"/>
    <m/>
    <n v="27"/>
    <n v="53"/>
  </r>
  <r>
    <n v="125"/>
    <x v="1"/>
    <x v="8"/>
    <n v="80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  <s v="Many / Muchos"/>
    <m/>
    <n v="30"/>
    <n v="50"/>
    <s v="Many / Muchos"/>
    <m/>
    <n v="30"/>
    <n v="50"/>
    <s v="Many / Muchos"/>
    <m/>
    <n v="32"/>
    <n v="48"/>
    <s v="Many / Muchos"/>
    <m/>
    <n v="32"/>
    <n v="48"/>
  </r>
  <r>
    <n v="115"/>
    <x v="1"/>
    <x v="9"/>
    <n v="110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</r>
  <r>
    <n v="131"/>
    <x v="3"/>
    <x v="10"/>
    <n v="236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  <s v="Many / Muchos"/>
    <m/>
    <n v="202"/>
    <n v="34"/>
    <s v="Many / Muchos"/>
    <m/>
    <n v="201"/>
    <n v="35"/>
    <s v="Many / Muchos"/>
    <m/>
    <n v="200"/>
    <n v="36"/>
    <s v="Many / Muchos"/>
    <m/>
    <n v="199"/>
    <n v="37"/>
  </r>
  <r>
    <n v="358"/>
    <x v="1"/>
    <x v="11"/>
    <n v="80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  <s v="Many / Muchos"/>
    <m/>
    <n v="47"/>
    <n v="33"/>
    <s v="Many / Muchos"/>
    <m/>
    <n v="47"/>
    <n v="33"/>
    <s v="Many / Muchos"/>
    <m/>
    <n v="46"/>
    <n v="34"/>
    <s v="Many / Muchos"/>
    <m/>
    <n v="46"/>
    <n v="34"/>
  </r>
  <r>
    <n v="225"/>
    <x v="0"/>
    <x v="12"/>
    <n v="77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  <s v="Many / Muchos"/>
    <m/>
    <n v="41"/>
    <n v="36"/>
    <s v="Many / Muchos"/>
    <m/>
    <n v="42"/>
    <n v="35"/>
    <s v="Many / Muchos"/>
    <m/>
    <n v="44"/>
    <n v="33"/>
    <s v="Many / Muchos"/>
    <m/>
    <n v="44"/>
    <n v="33"/>
  </r>
  <r>
    <n v="188"/>
    <x v="1"/>
    <x v="13"/>
    <n v="82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  <s v="Many / Muchos"/>
    <m/>
    <n v="52"/>
    <n v="30"/>
    <s v="Many / Muchos"/>
    <m/>
    <n v="51"/>
    <n v="31"/>
    <s v="Many / Muchos"/>
    <m/>
    <n v="51"/>
    <n v="31"/>
    <s v="Many / Muchos"/>
    <m/>
    <n v="51"/>
    <n v="31"/>
  </r>
  <r>
    <n v="168"/>
    <x v="0"/>
    <x v="14"/>
    <n v="80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50"/>
    <n v="30"/>
    <s v="Many / Muchos"/>
    <m/>
    <n v="51"/>
    <n v="29"/>
  </r>
  <r>
    <n v="473"/>
    <x v="1"/>
    <x v="15"/>
    <n v="100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  <s v="Many / Muchos"/>
    <m/>
    <n v="67"/>
    <n v="33"/>
    <s v="Many / Muchos"/>
    <m/>
    <n v="67"/>
    <n v="33"/>
    <s v="Many / Muchos"/>
    <m/>
    <n v="69"/>
    <n v="31"/>
    <s v="Many / Muchos"/>
    <m/>
    <n v="71"/>
    <n v="29"/>
  </r>
  <r>
    <n v="149"/>
    <x v="3"/>
    <x v="16"/>
    <n v="121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  <s v="Many / Muchos"/>
    <m/>
    <n v="100"/>
    <n v="21"/>
    <s v="Many / Muchos"/>
    <m/>
    <n v="99"/>
    <n v="22"/>
    <s v="Many / Muchos"/>
    <m/>
    <n v="99"/>
    <n v="22"/>
    <s v="Many / Muchos"/>
    <m/>
    <n v="96"/>
    <n v="25"/>
  </r>
  <r>
    <n v="196"/>
    <x v="3"/>
    <x v="17"/>
    <n v="88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  <s v="Many / Muchos"/>
    <m/>
    <n v="63"/>
    <n v="25"/>
    <s v="Many / Muchos"/>
    <m/>
    <n v="64"/>
    <n v="24"/>
    <s v="Many / Muchos"/>
    <m/>
    <n v="63"/>
    <n v="25"/>
    <s v="Many / Muchos"/>
    <m/>
    <n v="64"/>
    <n v="24"/>
  </r>
  <r>
    <n v="242"/>
    <x v="1"/>
    <x v="18"/>
    <n v="102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  <s v="Many / Muchos"/>
    <m/>
    <n v="77"/>
    <n v="25"/>
    <s v="Many / Muchos"/>
    <m/>
    <n v="78"/>
    <n v="24"/>
    <s v="Many / Muchos"/>
    <m/>
    <n v="79"/>
    <n v="23"/>
    <s v="Many / Muchos"/>
    <m/>
    <n v="78"/>
    <n v="24"/>
  </r>
  <r>
    <n v="180"/>
    <x v="2"/>
    <x v="19"/>
    <n v="60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8"/>
    <n v="22"/>
  </r>
  <r>
    <n v="217"/>
    <x v="0"/>
    <x v="20"/>
    <n v="88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  <s v="Many / Muchos"/>
    <m/>
    <n v="66"/>
    <n v="22"/>
    <s v="Many / Muchos"/>
    <m/>
    <n v="66"/>
    <n v="22"/>
    <s v="Many / Muchos"/>
    <m/>
    <n v="67"/>
    <n v="21"/>
    <s v="Many / Muchos"/>
    <m/>
    <n v="66"/>
    <n v="22"/>
  </r>
  <r>
    <n v="231"/>
    <x v="2"/>
    <x v="21"/>
    <n v="66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6"/>
    <n v="20"/>
  </r>
  <r>
    <n v="287"/>
    <x v="2"/>
    <x v="22"/>
    <n v="62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2"/>
    <n v="20"/>
    <s v="Many / Muchos"/>
    <m/>
    <n v="42"/>
    <n v="20"/>
  </r>
  <r>
    <n v="147"/>
    <x v="2"/>
    <x v="23"/>
    <n v="84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  <s v="Many / Muchos"/>
    <m/>
    <n v="65"/>
    <n v="19"/>
    <s v="Many / Muchos"/>
    <m/>
    <n v="65"/>
    <n v="19"/>
    <s v="Many / Muchos"/>
    <m/>
    <n v="64"/>
    <n v="20"/>
    <s v="Many / Muchos"/>
    <m/>
    <n v="65"/>
    <n v="19"/>
  </r>
  <r>
    <n v="252"/>
    <x v="1"/>
    <x v="24"/>
    <n v="7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  <s v="Many / Muchos"/>
    <m/>
    <n v="55"/>
    <n v="18"/>
    <s v="Many / Muchos"/>
    <m/>
    <n v="55"/>
    <n v="18"/>
    <s v="Many / Muchos"/>
    <m/>
    <n v="54"/>
    <n v="19"/>
    <s v="Many / Muchos"/>
    <m/>
    <n v="54"/>
    <n v="19"/>
  </r>
  <r>
    <n v="395"/>
    <x v="0"/>
    <x v="25"/>
    <n v="88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  <s v="Many / Muchos"/>
    <m/>
    <n v="65"/>
    <n v="23"/>
    <s v="Many / Muchos"/>
    <m/>
    <n v="66"/>
    <n v="22"/>
    <s v="Many / Muchos"/>
    <m/>
    <n v="68"/>
    <n v="20"/>
    <s v="Many / Muchos"/>
    <m/>
    <n v="69"/>
    <n v="19"/>
  </r>
  <r>
    <n v="192"/>
    <x v="2"/>
    <x v="26"/>
    <n v="66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5"/>
    <n v="21"/>
    <s v="Many / Muchos"/>
    <m/>
    <n v="45"/>
    <n v="21"/>
    <s v="Many / Muchos"/>
    <m/>
    <n v="48"/>
    <n v="18"/>
  </r>
  <r>
    <n v="133"/>
    <x v="0"/>
    <x v="27"/>
    <n v="121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</r>
  <r>
    <n v="148"/>
    <x v="3"/>
    <x v="28"/>
    <n v="110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  <s v="Many / Muchos"/>
    <m/>
    <n v="91"/>
    <n v="19"/>
    <s v="Many / Muchos"/>
    <m/>
    <n v="91"/>
    <n v="19"/>
    <s v="Many / Muchos"/>
    <m/>
    <n v="94"/>
    <n v="16"/>
    <s v="Many / Muchos"/>
    <m/>
    <n v="94"/>
    <n v="16"/>
  </r>
  <r>
    <n v="159"/>
    <x v="0"/>
    <x v="29"/>
    <n v="77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  <s v="Many / Muchos"/>
    <m/>
    <n v="61"/>
    <n v="16"/>
    <s v="Many / Muchos"/>
    <m/>
    <n v="61"/>
    <n v="16"/>
    <s v="Many / Muchos"/>
    <m/>
    <n v="62"/>
    <n v="15"/>
    <s v="Many / Muchos"/>
    <m/>
    <n v="61"/>
    <n v="16"/>
  </r>
  <r>
    <n v="286"/>
    <x v="1"/>
    <x v="30"/>
    <n v="132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5"/>
    <n v="17"/>
    <s v="Many / Muchos"/>
    <m/>
    <n v="115"/>
    <n v="17"/>
    <s v="Many / Muchos"/>
    <m/>
    <n v="116"/>
    <n v="16"/>
    <s v="Many / Muchos"/>
    <m/>
    <n v="116"/>
    <n v="16"/>
  </r>
  <r>
    <n v="109"/>
    <x v="1"/>
    <x v="31"/>
    <n v="122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</r>
  <r>
    <n v="110"/>
    <x v="0"/>
    <x v="32"/>
    <n v="7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  <s v="Many / Muchos"/>
    <m/>
    <n v="59"/>
    <n v="14"/>
    <s v="Many / Muchos"/>
    <m/>
    <n v="58"/>
    <n v="15"/>
    <s v="Many / Muchos"/>
    <m/>
    <n v="58"/>
    <n v="15"/>
    <s v="Many / Muchos"/>
    <m/>
    <n v="59"/>
    <n v="14"/>
  </r>
  <r>
    <n v="182"/>
    <x v="2"/>
    <x v="33"/>
    <n v="66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  <s v="Many / Muchos"/>
    <m/>
    <n v="51"/>
    <n v="15"/>
    <s v="Many / Muchos"/>
    <m/>
    <n v="52"/>
    <n v="14"/>
    <s v="Many / Muchos"/>
    <m/>
    <n v="51"/>
    <n v="15"/>
    <s v="Many / Muchos"/>
    <m/>
    <n v="52"/>
    <n v="14"/>
  </r>
  <r>
    <n v="247"/>
    <x v="0"/>
    <x v="34"/>
    <n v="102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  <s v="Many / Muchos"/>
    <m/>
    <n v="84"/>
    <n v="18"/>
    <s v="Many / Muchos"/>
    <m/>
    <n v="85"/>
    <n v="17"/>
    <s v="Many / Muchos"/>
    <m/>
    <n v="85"/>
    <n v="17"/>
    <s v="Many / Muchos"/>
    <m/>
    <n v="88"/>
    <n v="14"/>
  </r>
  <r>
    <n v="389"/>
    <x v="2"/>
    <x v="35"/>
    <n v="55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1"/>
    <n v="14"/>
  </r>
  <r>
    <n v="120"/>
    <x v="2"/>
    <x v="36"/>
    <n v="84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1"/>
    <n v="13"/>
  </r>
  <r>
    <n v="223"/>
    <x v="2"/>
    <x v="37"/>
    <n v="60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  <s v="Many / Muchos"/>
    <m/>
    <n v="44"/>
    <n v="16"/>
    <s v="Many / Muchos"/>
    <m/>
    <n v="45"/>
    <n v="15"/>
    <s v="Many / Muchos"/>
    <m/>
    <n v="47"/>
    <n v="13"/>
    <s v="Many / Muchos"/>
    <m/>
    <n v="47"/>
    <n v="13"/>
  </r>
  <r>
    <n v="289"/>
    <x v="2"/>
    <x v="38"/>
    <n v="55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2"/>
    <n v="13"/>
  </r>
  <r>
    <n v="354"/>
    <x v="3"/>
    <x v="39"/>
    <n v="363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  <s v="Many / Muchos"/>
    <m/>
    <n v="349"/>
    <n v="14"/>
    <s v="Many / Muchos"/>
    <m/>
    <n v="349"/>
    <n v="14"/>
    <s v="Many / Muchos"/>
    <m/>
    <n v="346"/>
    <n v="17"/>
    <s v="Many / Muchos"/>
    <m/>
    <n v="350"/>
    <n v="13"/>
  </r>
  <r>
    <n v="195"/>
    <x v="0"/>
    <x v="40"/>
    <n v="74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  <s v="Many / Muchos"/>
    <m/>
    <n v="63"/>
    <n v="11"/>
    <s v="Many / Muchos"/>
    <m/>
    <n v="63"/>
    <n v="11"/>
    <s v="Many / Muchos"/>
    <m/>
    <n v="62"/>
    <n v="12"/>
    <s v="Many / Muchos"/>
    <m/>
    <n v="62"/>
    <n v="12"/>
  </r>
  <r>
    <n v="216"/>
    <x v="0"/>
    <x v="41"/>
    <n v="200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  <s v="Many / Muchos"/>
    <m/>
    <n v="186"/>
    <n v="14"/>
    <s v="Many / Muchos"/>
    <m/>
    <n v="186"/>
    <n v="14"/>
    <s v="Many / Muchos"/>
    <m/>
    <n v="187"/>
    <n v="13"/>
    <s v="Many / Muchos"/>
    <m/>
    <n v="188"/>
    <n v="12"/>
  </r>
  <r>
    <n v="271"/>
    <x v="3"/>
    <x v="42"/>
    <n v="77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  <s v="Many / Muchos"/>
    <m/>
    <n v="63"/>
    <n v="14"/>
    <s v="Many / Muchos"/>
    <m/>
    <n v="63"/>
    <n v="14"/>
    <s v="Many / Muchos"/>
    <m/>
    <n v="62"/>
    <n v="15"/>
    <s v="Many / Muchos"/>
    <m/>
    <n v="65"/>
    <n v="12"/>
  </r>
  <r>
    <n v="373"/>
    <x v="0"/>
    <x v="43"/>
    <n v="51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  <s v="Many / Muchos"/>
    <m/>
    <n v="40"/>
    <n v="11"/>
    <s v="Many / Muchos"/>
    <m/>
    <n v="39"/>
    <n v="12"/>
    <s v="Many / Muchos"/>
    <m/>
    <n v="39"/>
    <n v="12"/>
    <s v="Many / Muchos"/>
    <m/>
    <n v="39"/>
    <n v="12"/>
  </r>
  <r>
    <n v="483"/>
    <x v="3"/>
    <x v="44"/>
    <n v="88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8"/>
    <n v="10"/>
    <s v="Many / Muchos"/>
    <m/>
    <n v="76"/>
    <n v="12"/>
    <s v="Many / Muchos"/>
    <m/>
    <n v="76"/>
    <n v="12"/>
  </r>
  <r>
    <n v="181"/>
    <x v="1"/>
    <x v="45"/>
    <n v="76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  <s v="Many / Muchos"/>
    <m/>
    <n v="64"/>
    <n v="12"/>
    <s v="Many / Muchos"/>
    <m/>
    <n v="65"/>
    <n v="11"/>
    <s v="Many / Muchos"/>
    <m/>
    <n v="66"/>
    <n v="10"/>
    <s v="Many / Muchos"/>
    <m/>
    <n v="65"/>
    <n v="11"/>
  </r>
  <r>
    <n v="232"/>
    <x v="2"/>
    <x v="46"/>
    <n v="55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4"/>
    <n v="11"/>
  </r>
  <r>
    <n v="233"/>
    <x v="0"/>
    <x v="47"/>
    <n v="105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</r>
  <r>
    <n v="227"/>
    <x v="3"/>
    <x v="48"/>
    <n v="110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</r>
  <r>
    <n v="245"/>
    <x v="1"/>
    <x v="49"/>
    <n v="44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5"/>
    <n v="9"/>
    <s v="Many / Muchos"/>
    <m/>
    <n v="35"/>
    <n v="9"/>
    <s v="Many / Muchos"/>
    <m/>
    <n v="34"/>
    <n v="10"/>
    <s v="Many / Muchos"/>
    <m/>
    <n v="34"/>
    <n v="10"/>
  </r>
  <r>
    <n v="298"/>
    <x v="2"/>
    <x v="50"/>
    <n v="80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  <s v="Many / Muchos"/>
    <m/>
    <n v="68"/>
    <n v="12"/>
    <s v="Many / Muchos"/>
    <m/>
    <n v="68"/>
    <n v="12"/>
    <s v="Many / Muchos"/>
    <m/>
    <n v="70"/>
    <n v="10"/>
    <s v="Many / Muchos"/>
    <m/>
    <n v="70"/>
    <n v="10"/>
  </r>
  <r>
    <n v="478"/>
    <x v="2"/>
    <x v="51"/>
    <n v="88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  <s v="Many / Muchos"/>
    <m/>
    <n v="77"/>
    <n v="11"/>
    <s v="Many / Muchos"/>
    <m/>
    <n v="78"/>
    <n v="10"/>
    <s v="Many / Muchos"/>
    <m/>
    <n v="78"/>
    <n v="10"/>
    <s v="Many / Muchos"/>
    <m/>
    <n v="78"/>
    <n v="10"/>
  </r>
  <r>
    <n v="113"/>
    <x v="1"/>
    <x v="52"/>
    <n v="60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51"/>
    <n v="9"/>
  </r>
  <r>
    <n v="138"/>
    <x v="0"/>
    <x v="53"/>
    <n v="40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  <s v="Many / Muchos"/>
    <m/>
    <n v="30"/>
    <n v="10"/>
    <s v="Many / Muchos"/>
    <m/>
    <n v="30"/>
    <n v="10"/>
    <s v="Many / Muchos"/>
    <m/>
    <n v="31"/>
    <n v="9"/>
    <s v="Many / Muchos"/>
    <m/>
    <n v="31"/>
    <n v="9"/>
  </r>
  <r>
    <n v="185"/>
    <x v="1"/>
    <x v="54"/>
    <n v="80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  <s v="Many / Muchos"/>
    <m/>
    <n v="68"/>
    <n v="12"/>
    <s v="Many / Muchos"/>
    <m/>
    <n v="71"/>
    <n v="9"/>
    <s v="Many / Muchos"/>
    <m/>
    <n v="70"/>
    <n v="10"/>
    <s v="Many / Muchos"/>
    <m/>
    <n v="71"/>
    <n v="9"/>
  </r>
  <r>
    <n v="221"/>
    <x v="2"/>
    <x v="55"/>
    <n v="44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  <s v="Many / Muchos"/>
    <m/>
    <n v="33"/>
    <n v="11"/>
    <s v="Many / Muchos"/>
    <m/>
    <n v="34"/>
    <n v="10"/>
    <s v="Many / Muchos"/>
    <m/>
    <n v="35"/>
    <n v="9"/>
    <s v="Many / Muchos"/>
    <m/>
    <n v="35"/>
    <n v="9"/>
  </r>
  <r>
    <n v="257"/>
    <x v="0"/>
    <x v="56"/>
    <n v="60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7"/>
    <n v="13"/>
    <s v="Many / Muchos"/>
    <m/>
    <n v="51"/>
    <n v="9"/>
  </r>
  <r>
    <n v="169"/>
    <x v="2"/>
    <x v="57"/>
    <n v="33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</r>
  <r>
    <n v="170"/>
    <x v="2"/>
    <x v="58"/>
    <n v="66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</r>
  <r>
    <n v="265"/>
    <x v="0"/>
    <x v="59"/>
    <n v="44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  <s v="Some / Algunos"/>
    <m/>
    <n v="37"/>
    <n v="7"/>
    <s v="Some / Algunos"/>
    <m/>
    <n v="37"/>
    <n v="7"/>
    <s v="Some / Algunos"/>
    <m/>
    <n v="36"/>
    <n v="8"/>
    <s v="Some / Algunos"/>
    <m/>
    <n v="36"/>
    <n v="8"/>
  </r>
  <r>
    <n v="121"/>
    <x v="2"/>
    <x v="60"/>
    <n v="60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3"/>
    <n v="7"/>
    <s v="Some / Algunos"/>
    <m/>
    <n v="53"/>
    <n v="7"/>
  </r>
  <r>
    <n v="222"/>
    <x v="2"/>
    <x v="61"/>
    <n v="42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  <s v="Some / Algunos"/>
    <m/>
    <n v="35"/>
    <n v="7"/>
    <s v="Some / Algunos"/>
    <m/>
    <n v="35"/>
    <n v="7"/>
    <s v="Some / Algunos"/>
    <m/>
    <n v="35"/>
    <n v="7"/>
    <s v="Some / Algunos"/>
    <m/>
    <n v="35"/>
    <n v="7"/>
  </r>
  <r>
    <n v="260"/>
    <x v="0"/>
    <x v="62"/>
    <n v="88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  <s v="Some / Algunos"/>
    <m/>
    <n v="81"/>
    <n v="7"/>
    <s v="Some / Algunos"/>
    <m/>
    <n v="81"/>
    <n v="7"/>
    <s v="Some / Algunos"/>
    <m/>
    <n v="81"/>
    <n v="7"/>
    <s v="Some / Algunos"/>
    <m/>
    <n v="81"/>
    <n v="7"/>
  </r>
  <r>
    <n v="267"/>
    <x v="3"/>
    <x v="63"/>
    <n v="110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3"/>
    <n v="7"/>
  </r>
  <r>
    <n v="152"/>
    <x v="2"/>
    <x v="64"/>
    <n v="33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7"/>
    <n v="6"/>
  </r>
  <r>
    <n v="162"/>
    <x v="0"/>
    <x v="65"/>
    <n v="76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  <s v="Some / Algunos"/>
    <m/>
    <n v="70"/>
    <n v="6"/>
    <s v="Some / Algunos"/>
    <m/>
    <n v="70"/>
    <n v="6"/>
    <s v="Some / Algunos"/>
    <m/>
    <n v="70"/>
    <n v="6"/>
    <s v="Some / Algunos"/>
    <m/>
    <n v="70"/>
    <n v="6"/>
  </r>
  <r>
    <n v="204"/>
    <x v="2"/>
    <x v="66"/>
    <n v="44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  <s v="Some / Algunos"/>
    <m/>
    <n v="36"/>
    <n v="8"/>
    <s v="Some / Algunos"/>
    <m/>
    <n v="37"/>
    <n v="7"/>
    <s v="Some / Algunos"/>
    <m/>
    <n v="38"/>
    <n v="6"/>
    <s v="Some / Algunos"/>
    <m/>
    <n v="38"/>
    <n v="6"/>
  </r>
  <r>
    <n v="241"/>
    <x v="1"/>
    <x v="67"/>
    <n v="33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</r>
  <r>
    <n v="359"/>
    <x v="1"/>
    <x v="68"/>
    <n v="33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m/>
    <n v="27"/>
    <n v="6"/>
  </r>
  <r>
    <n v="224"/>
    <x v="3"/>
    <x v="69"/>
    <n v="66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</r>
  <r>
    <n v="178"/>
    <x v="3"/>
    <x v="70"/>
    <n v="44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</r>
  <r>
    <n v="229"/>
    <x v="2"/>
    <x v="71"/>
    <n v="11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  <s v="EXCLUDE"/>
    <m/>
    <n v="7"/>
    <n v="4"/>
    <s v="EXCLUDE"/>
    <m/>
    <n v="7"/>
    <n v="4"/>
    <s v="EXCLUDE"/>
    <m/>
    <n v="7"/>
    <n v="4"/>
    <s v="EXCLUDE"/>
    <m/>
    <n v="7"/>
    <n v="4"/>
  </r>
  <r>
    <n v="251"/>
    <x v="2"/>
    <x v="72"/>
    <n v="11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  <s v="EXCLUDE"/>
    <m/>
    <n v="6"/>
    <n v="5"/>
    <s v="EXCLUDE"/>
    <m/>
    <n v="6"/>
    <n v="5"/>
    <s v="EXCLUDE"/>
    <m/>
    <n v="7"/>
    <n v="4"/>
    <s v="EXCLUDE"/>
    <m/>
    <n v="7"/>
    <n v="4"/>
  </r>
  <r>
    <n v="283"/>
    <x v="1"/>
    <x v="73"/>
    <n v="44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0"/>
    <n v="4"/>
  </r>
  <r>
    <n v="106"/>
    <x v="2"/>
    <x v="74"/>
    <n v="80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  <s v="Few / Pocos"/>
    <m/>
    <n v="78"/>
    <n v="2"/>
    <s v="Few / Pocos"/>
    <m/>
    <n v="79"/>
    <n v="1"/>
    <s v="Few / Pocos"/>
    <m/>
    <n v="77"/>
    <n v="3"/>
    <s v="Few / Pocos"/>
    <m/>
    <n v="77"/>
    <n v="3"/>
  </r>
  <r>
    <n v="214"/>
    <x v="0"/>
    <x v="75"/>
    <n v="88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</r>
  <r>
    <n v="285"/>
    <x v="3"/>
    <x v="76"/>
    <n v="55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2"/>
    <n v="3"/>
    <s v="Few / Pocos"/>
    <m/>
    <n v="52"/>
    <n v="3"/>
    <s v="Few / Pocos"/>
    <m/>
    <n v="52"/>
    <n v="3"/>
  </r>
  <r>
    <n v="290"/>
    <x v="0"/>
    <x v="77"/>
    <n v="66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344"/>
    <x v="3"/>
    <x v="78"/>
    <n v="44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1"/>
    <n v="3"/>
  </r>
  <r>
    <n v="151"/>
    <x v="3"/>
    <x v="79"/>
    <n v="77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</r>
  <r>
    <n v="155"/>
    <x v="2"/>
    <x v="80"/>
    <n v="40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</r>
  <r>
    <n v="256"/>
    <x v="2"/>
    <x v="81"/>
    <n v="66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  <s v="Zero / Cero"/>
    <m/>
    <n v="64"/>
    <n v="2"/>
    <s v="Few / Pocos"/>
    <m/>
    <n v="64"/>
    <n v="2"/>
    <s v="Few / Pocos"/>
    <m/>
    <n v="64"/>
    <n v="2"/>
    <s v="Few / Pocos"/>
    <m/>
    <n v="64"/>
    <n v="2"/>
  </r>
  <r>
    <n v="154"/>
    <x v="0"/>
    <x v="82"/>
    <n v="76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5"/>
    <n v="1"/>
  </r>
  <r>
    <n v="218"/>
    <x v="3"/>
    <x v="83"/>
    <n v="77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</r>
  <r>
    <n v="239"/>
    <x v="3"/>
    <x v="84"/>
    <n v="79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  <s v="Few / Pocos"/>
    <m/>
    <n v="77"/>
    <n v="2"/>
    <s v="Few / Pocos"/>
    <m/>
    <n v="77"/>
    <n v="2"/>
    <s v="Few / Pocos"/>
    <m/>
    <n v="78"/>
    <n v="1"/>
    <s v="Few / Pocos"/>
    <m/>
    <n v="78"/>
    <n v="1"/>
  </r>
  <r>
    <n v="167"/>
    <x v="2"/>
    <x v="85"/>
    <n v="40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  <s v="Zero / Cero"/>
    <m/>
    <n v="41"/>
    <n v="-1"/>
    <s v="Zero / Cero"/>
    <m/>
    <n v="41"/>
    <n v="-1"/>
    <s v="Zero / Cero"/>
    <m/>
    <n v="40"/>
    <n v="0"/>
    <s v="Zero / Cero"/>
    <m/>
    <n v="40"/>
    <n v="0"/>
  </r>
  <r>
    <n v="189"/>
    <x v="3"/>
    <x v="86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</r>
  <r>
    <n v="281"/>
    <x v="0"/>
    <x v="87"/>
    <n v="66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</r>
  <r>
    <n v="369"/>
    <x v="3"/>
    <x v="88"/>
    <n v="44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460"/>
    <x v="3"/>
    <x v="89"/>
    <n v="44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132"/>
    <x v="1"/>
    <x v="90"/>
    <n v="60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  <s v="Zero / Cero"/>
    <m/>
    <n v="61"/>
    <n v="-1"/>
    <s v="Zero / Cero"/>
    <m/>
    <n v="61"/>
    <n v="-1"/>
    <s v="Zero / Cero"/>
    <m/>
    <n v="61"/>
    <n v="-1"/>
    <s v="Zero / Cero"/>
    <m/>
    <n v="61"/>
    <n v="-1"/>
  </r>
  <r>
    <n v="135"/>
    <x v="2"/>
    <x v="91"/>
    <n v="44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  <s v="Zero / Cero"/>
    <m/>
    <n v="45"/>
    <n v="-1"/>
    <s v="Zero / Cero"/>
    <m/>
    <n v="46"/>
    <n v="-2"/>
    <s v="Zero / Cero"/>
    <m/>
    <n v="46"/>
    <n v="-2"/>
    <s v="Zero / Cero"/>
    <m/>
    <n v="45"/>
    <n v="-1"/>
  </r>
  <r>
    <n v="166"/>
    <x v="0"/>
    <x v="92"/>
    <n v="40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  <s v="Zero / Cero"/>
    <m/>
    <n v="41"/>
    <n v="-1"/>
    <s v="Zero / Cero"/>
    <m/>
    <n v="41"/>
    <n v="-1"/>
    <s v="Zero / Cero"/>
    <m/>
    <n v="41"/>
    <n v="-1"/>
    <s v="Zero / Cero"/>
    <m/>
    <n v="41"/>
    <n v="-1"/>
  </r>
  <r>
    <n v="171"/>
    <x v="2"/>
    <x v="93"/>
    <n v="66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7"/>
    <n v="-1"/>
    <s v="Zero / Cero"/>
    <m/>
    <n v="67"/>
    <n v="-1"/>
    <s v="Zero / Cero"/>
    <m/>
    <n v="67"/>
    <n v="-1"/>
  </r>
  <r>
    <n v="186"/>
    <x v="2"/>
    <x v="94"/>
    <n v="60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  <s v="Zero / Cero"/>
    <m/>
    <n v="63"/>
    <n v="-3"/>
    <s v="Zero / Cero"/>
    <m/>
    <n v="62"/>
    <n v="-2"/>
    <s v="Zero / Cero"/>
    <m/>
    <n v="62"/>
    <n v="-2"/>
    <s v="Zero / Cero"/>
    <m/>
    <n v="61"/>
    <n v="-1"/>
  </r>
  <r>
    <n v="237"/>
    <x v="1"/>
    <x v="95"/>
    <n v="110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  <s v="Few / Pocos"/>
    <m/>
    <n v="109"/>
    <n v="1"/>
    <s v="Few / Pocos"/>
    <m/>
    <n v="110"/>
    <n v="0"/>
    <s v="Zero / Cero"/>
    <s v="Changed on 17 Oct"/>
    <n v="112"/>
    <n v="-2"/>
    <s v="Zero / Cero"/>
    <m/>
    <n v="111"/>
    <n v="-1"/>
  </r>
  <r>
    <n v="297"/>
    <x v="0"/>
    <x v="96"/>
    <n v="55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  <s v="Zero / Cero"/>
    <m/>
    <n v="56"/>
    <n v="-1"/>
    <s v="Zero / Cero"/>
    <m/>
    <n v="56"/>
    <n v="-1"/>
    <s v="Zero / Cero"/>
    <m/>
    <n v="57"/>
    <n v="-2"/>
    <s v="Zero / Cero"/>
    <m/>
    <n v="56"/>
    <n v="-1"/>
  </r>
  <r>
    <n v="173"/>
    <x v="3"/>
    <x v="97"/>
    <n v="66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9"/>
    <n v="-3"/>
  </r>
  <r>
    <n v="258"/>
    <x v="2"/>
    <x v="98"/>
    <n v="40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3"/>
    <n v="-3"/>
    <s v="Zero / Cero"/>
    <m/>
    <n v="43"/>
    <n v="-3"/>
    <s v="Zero / Cero"/>
    <m/>
    <n v="43"/>
    <n v="-3"/>
  </r>
  <r>
    <n v="263"/>
    <x v="0"/>
    <x v="99"/>
    <n v="99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  <s v="Zero / Cero"/>
    <m/>
    <n v="104"/>
    <n v="-5"/>
    <s v="Zero / Cero"/>
    <m/>
    <n v="104"/>
    <n v="-5"/>
    <s v="Zero / Cero"/>
    <m/>
    <n v="102"/>
    <n v="-3"/>
    <s v="Zero / Cero"/>
    <m/>
    <n v="102"/>
    <n v="-3"/>
  </r>
  <r>
    <n v="130"/>
    <x v="3"/>
    <x v="100"/>
    <n v="44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  <s v="Zero / Cero"/>
    <m/>
    <n v="47"/>
    <n v="-3"/>
    <s v="Zero / Cero"/>
    <m/>
    <n v="47"/>
    <n v="-3"/>
    <s v="Zero / Cero"/>
    <m/>
    <n v="48"/>
    <n v="-4"/>
    <s v="Zero / Cero"/>
    <m/>
    <n v="48"/>
    <n v="-4"/>
  </r>
  <r>
    <n v="220"/>
    <x v="2"/>
    <x v="101"/>
    <n v="44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m/>
    <n v="49"/>
    <n v="-5"/>
    <s v="Zero / Cero"/>
    <m/>
    <n v="48"/>
    <n v="-4"/>
    <s v="Zero / Cero"/>
    <m/>
    <n v="48"/>
    <n v="-4"/>
  </r>
  <r>
    <n v="360"/>
    <x v="0"/>
    <x v="102"/>
    <n v="187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  <s v="Few / Pocos"/>
    <m/>
    <n v="185"/>
    <n v="2"/>
    <s v="Few / Pocos"/>
    <m/>
    <n v="187"/>
    <n v="0"/>
    <s v="Zero / Cero"/>
    <s v="Changed on 17 Oct"/>
    <n v="187"/>
    <n v="0"/>
    <s v="Zero / Cero"/>
    <m/>
    <n v="191"/>
    <n v="-4"/>
  </r>
  <r>
    <n v="123"/>
    <x v="0"/>
    <x v="103"/>
    <n v="54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9"/>
    <n v="-5"/>
  </r>
  <r>
    <n v="153"/>
    <x v="0"/>
    <x v="104"/>
    <n v="44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</r>
  <r>
    <n v="264"/>
    <x v="0"/>
    <x v="105"/>
    <n v="121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  <s v="Zero / Cero"/>
    <m/>
    <n v="127"/>
    <n v="-6"/>
    <s v="Zero / Cero"/>
    <m/>
    <n v="126"/>
    <n v="-5"/>
    <s v="Zero / Cero"/>
    <m/>
    <n v="127"/>
    <n v="-6"/>
    <s v="Zero / Cero"/>
    <m/>
    <n v="126"/>
    <n v="-5"/>
  </r>
  <r>
    <n v="279"/>
    <x v="2"/>
    <x v="106"/>
    <n v="44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1"/>
    <n v="-7"/>
    <s v="Zero / Cero"/>
    <m/>
    <n v="49"/>
    <n v="-5"/>
  </r>
  <r>
    <n v="122"/>
    <x v="1"/>
    <x v="107"/>
    <n v="88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3"/>
    <n v="-5"/>
    <s v="Zero / Cero"/>
    <m/>
    <n v="93"/>
    <n v="-5"/>
    <s v="Zero / Cero"/>
    <m/>
    <n v="94"/>
    <n v="-6"/>
  </r>
  <r>
    <n v="127"/>
    <x v="0"/>
    <x v="108"/>
    <n v="86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  <s v="Zero / Cero"/>
    <m/>
    <n v="92"/>
    <n v="-6"/>
    <s v="Zero / Cero"/>
    <m/>
    <n v="92"/>
    <n v="-6"/>
    <s v="Zero / Cero"/>
    <m/>
    <n v="92"/>
    <n v="-6"/>
    <s v="Zero / Cero"/>
    <m/>
    <n v="92"/>
    <n v="-6"/>
  </r>
  <r>
    <n v="137"/>
    <x v="1"/>
    <x v="109"/>
    <n v="88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4"/>
    <n v="-6"/>
  </r>
  <r>
    <n v="207"/>
    <x v="0"/>
    <x v="110"/>
    <n v="44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0"/>
    <n v="-6"/>
    <s v="Zero / Cero"/>
    <m/>
    <n v="50"/>
    <n v="-6"/>
  </r>
  <r>
    <n v="210"/>
    <x v="1"/>
    <x v="111"/>
    <n v="42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  <s v="Zero / Cero"/>
    <m/>
    <n v="49"/>
    <n v="-7"/>
    <s v="Zero / Cero"/>
    <m/>
    <n v="49"/>
    <n v="-7"/>
    <s v="Zero / Cero"/>
    <m/>
    <n v="48"/>
    <n v="-6"/>
    <s v="Zero / Cero"/>
    <m/>
    <n v="48"/>
    <n v="-6"/>
  </r>
  <r>
    <n v="254"/>
    <x v="1"/>
    <x v="112"/>
    <n v="44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  <s v="Zero / Cero"/>
    <m/>
    <n v="53"/>
    <n v="-9"/>
    <s v="Zero / Cero"/>
    <m/>
    <n v="52"/>
    <n v="-8"/>
    <s v="Zero / Cero"/>
    <m/>
    <n v="50"/>
    <n v="-6"/>
    <s v="Zero / Cero"/>
    <m/>
    <n v="50"/>
    <n v="-6"/>
  </r>
  <r>
    <n v="255"/>
    <x v="2"/>
    <x v="113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  <s v="Zero / Cero"/>
    <m/>
    <n v="28"/>
    <n v="-6"/>
    <s v="Zero / Cero"/>
    <m/>
    <n v="28"/>
    <n v="-6"/>
    <s v="Zero / Cero"/>
    <m/>
    <n v="28"/>
    <n v="-6"/>
    <s v="Zero / Cero"/>
    <m/>
    <n v="28"/>
    <n v="-6"/>
  </r>
  <r>
    <n v="291"/>
    <x v="2"/>
    <x v="114"/>
    <n v="42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  <s v="Zero / Cero"/>
    <m/>
    <n v="47"/>
    <n v="-5"/>
    <s v="Zero / Cero"/>
    <m/>
    <n v="47"/>
    <n v="-5"/>
    <s v="Zero / Cero"/>
    <m/>
    <n v="48"/>
    <n v="-6"/>
    <s v="Zero / Cero"/>
    <m/>
    <n v="48"/>
    <n v="-6"/>
  </r>
  <r>
    <n v="111"/>
    <x v="3"/>
    <x v="115"/>
    <n v="90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  <s v="Zero / Cero"/>
    <m/>
    <n v="100"/>
    <n v="-10"/>
    <s v="Zero / Cero"/>
    <m/>
    <n v="100"/>
    <n v="-10"/>
    <s v="Zero / Cero"/>
    <m/>
    <n v="99"/>
    <n v="-9"/>
    <s v="Zero / Cero"/>
    <m/>
    <n v="97"/>
    <n v="-7"/>
  </r>
  <r>
    <n v="187"/>
    <x v="0"/>
    <x v="116"/>
    <n v="76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  <s v="Zero / Cero"/>
    <m/>
    <n v="86"/>
    <n v="-10"/>
    <s v="Zero / Cero"/>
    <m/>
    <n v="85"/>
    <n v="-9"/>
    <s v="Zero / Cero"/>
    <m/>
    <n v="85"/>
    <n v="-9"/>
    <s v="Zero / Cero"/>
    <m/>
    <n v="83"/>
    <n v="-7"/>
  </r>
  <r>
    <n v="295"/>
    <x v="3"/>
    <x v="117"/>
    <n v="65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  <s v="Zero / Cero"/>
    <m/>
    <n v="73"/>
    <n v="-8"/>
    <s v="Zero / Cero"/>
    <m/>
    <n v="72"/>
    <n v="-7"/>
    <s v="Zero / Cero"/>
    <m/>
    <n v="72"/>
    <n v="-7"/>
    <s v="Zero / Cero"/>
    <m/>
    <n v="73"/>
    <n v="-8"/>
  </r>
  <r>
    <n v="203"/>
    <x v="0"/>
    <x v="118"/>
    <n v="55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  <s v="Zero / Cero"/>
    <m/>
    <n v="65"/>
    <n v="-10"/>
    <s v="Zero / Cero"/>
    <m/>
    <n v="64"/>
    <n v="-9"/>
    <s v="Zero / Cero"/>
    <m/>
    <n v="63"/>
    <n v="-8"/>
    <s v="Zero / Cero"/>
    <m/>
    <n v="64"/>
    <n v="-9"/>
  </r>
  <r>
    <n v="262"/>
    <x v="0"/>
    <x v="119"/>
    <n v="55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  <s v="Zero / Cero"/>
    <m/>
    <n v="61"/>
    <n v="-6"/>
    <s v="Zero / Cero"/>
    <m/>
    <n v="62"/>
    <n v="-7"/>
    <s v="Zero / Cero"/>
    <m/>
    <n v="63"/>
    <n v="-8"/>
    <s v="Zero / Cero"/>
    <m/>
    <n v="64"/>
    <n v="-9"/>
  </r>
  <r>
    <n v="352"/>
    <x v="1"/>
    <x v="120"/>
    <n v="385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  <s v="Zero / Cero"/>
    <m/>
    <n v="396"/>
    <n v="-11"/>
    <s v="Zero / Cero"/>
    <m/>
    <n v="395"/>
    <n v="-10"/>
    <s v="Zero / Cero"/>
    <m/>
    <n v="396"/>
    <n v="-11"/>
    <s v="Zero / Cero"/>
    <m/>
    <n v="394"/>
    <n v="-9"/>
  </r>
  <r>
    <n v="108"/>
    <x v="0"/>
    <x v="121"/>
    <n v="72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3"/>
    <n v="-11"/>
    <s v="Zero / Cero"/>
    <m/>
    <n v="82"/>
    <n v="-10"/>
  </r>
  <r>
    <n v="212"/>
    <x v="2"/>
    <x v="122"/>
    <n v="42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2"/>
    <n v="-10"/>
  </r>
  <r>
    <n v="244"/>
    <x v="0"/>
    <x v="123"/>
    <n v="44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219"/>
    <x v="3"/>
    <x v="124"/>
    <n v="99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  <s v="Zero / Cero"/>
    <m/>
    <n v="102"/>
    <n v="-3"/>
    <s v="Zero / Cero"/>
    <m/>
    <n v="102"/>
    <n v="-3"/>
    <s v="Zero / Cero"/>
    <m/>
    <n v="103"/>
    <n v="-4"/>
    <s v="Zero / Cero"/>
    <m/>
    <n v="110"/>
    <n v="-11"/>
  </r>
  <r>
    <n v="114"/>
    <x v="3"/>
    <x v="125"/>
    <n v="83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7"/>
    <n v="-14"/>
    <s v="Zero / Cero"/>
    <m/>
    <n v="97"/>
    <n v="-14"/>
    <s v="Zero / Cero"/>
    <m/>
    <n v="97"/>
    <n v="-14"/>
  </r>
  <r>
    <n v="243"/>
    <x v="0"/>
    <x v="126"/>
    <n v="90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  <s v="Zero / Cero"/>
    <m/>
    <n v="104"/>
    <n v="-14"/>
    <s v="Zero / Cero"/>
    <m/>
    <n v="104"/>
    <n v="-14"/>
    <s v="Zero / Cero"/>
    <m/>
    <n v="104"/>
    <n v="-14"/>
    <s v="Zero / Cero"/>
    <m/>
    <n v="104"/>
    <n v="-14"/>
  </r>
  <r>
    <n v="396"/>
    <x v="3"/>
    <x v="127"/>
    <n v="44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  <s v="Zero / Cero"/>
    <m/>
    <n v="59"/>
    <n v="-15"/>
    <s v="Zero / Cero"/>
    <m/>
    <n v="60"/>
    <n v="-16"/>
    <s v="Zero / Cero"/>
    <m/>
    <n v="58"/>
    <n v="-14"/>
    <s v="Zero / Cero"/>
    <m/>
    <n v="58"/>
    <n v="-14"/>
  </r>
  <r>
    <n v="105"/>
    <x v="3"/>
    <x v="128"/>
    <n v="83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8"/>
    <n v="-15"/>
  </r>
  <r>
    <n v="275"/>
    <x v="3"/>
    <x v="129"/>
    <n v="22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38"/>
    <n v="-16"/>
  </r>
  <r>
    <n v="475"/>
    <x v="1"/>
    <x v="130"/>
    <n v="20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  <s v="Zero / Cero"/>
    <m/>
    <n v="37"/>
    <n v="-17"/>
    <s v="Zero / Cero"/>
    <m/>
    <n v="37"/>
    <n v="-17"/>
    <s v="Zero / Cero"/>
    <m/>
    <n v="36"/>
    <n v="-16"/>
    <s v="Zero / Cero"/>
    <m/>
    <n v="37"/>
    <n v="-17"/>
  </r>
  <r>
    <n v="116"/>
    <x v="3"/>
    <x v="131"/>
    <n v="44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  <s v="Zero / Cero"/>
    <m/>
    <n v="63"/>
    <n v="-19"/>
    <s v="Zero / Cero"/>
    <m/>
    <n v="65"/>
    <n v="-21"/>
    <s v="Zero / Cero"/>
    <m/>
    <n v="65"/>
    <n v="-21"/>
    <s v="Zero / Cero"/>
    <m/>
    <n v="68"/>
    <n v="-24"/>
  </r>
  <r>
    <n v="156"/>
    <x v="0"/>
    <x v="132"/>
    <n v="66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  <s v="Zero / Cero"/>
    <m/>
    <n v="92"/>
    <n v="-26"/>
    <s v="Zero / Cero"/>
    <m/>
    <n v="92"/>
    <n v="-26"/>
    <s v="Zero / Cero"/>
    <m/>
    <n v="90"/>
    <n v="-24"/>
    <s v="Zero / Cero"/>
    <m/>
    <n v="92"/>
    <n v="-26"/>
  </r>
  <r>
    <n v="209"/>
    <x v="3"/>
    <x v="133"/>
    <n v="199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  <s v="Zero / Cero"/>
    <m/>
    <n v="226"/>
    <n v="-27"/>
    <s v="Zero / Cero"/>
    <m/>
    <n v="226"/>
    <n v="-27"/>
    <s v="Zero / Cero"/>
    <m/>
    <n v="226"/>
    <n v="-27"/>
    <s v="Zero / Cero"/>
    <m/>
    <n v="225"/>
    <n v="-26"/>
  </r>
  <r>
    <n v="357"/>
    <x v="2"/>
    <x v="134"/>
    <n v="198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  <s v="Zero / Cero"/>
    <m/>
    <n v="227"/>
    <n v="-29"/>
    <s v="Zero / Cero"/>
    <m/>
    <n v="227"/>
    <n v="-29"/>
    <s v="Zero / Cero"/>
    <m/>
    <n v="227"/>
    <n v="-29"/>
    <s v="Zero / Cero"/>
    <m/>
    <n v="226"/>
    <n v="-28"/>
  </r>
  <r>
    <n v="355"/>
    <x v="0"/>
    <x v="135"/>
    <n v="27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  <s v="Zero / Cero"/>
    <m/>
    <n v="303"/>
    <n v="-30"/>
    <s v="Zero / Cero"/>
    <m/>
    <n v="303"/>
    <n v="-30"/>
    <s v="Zero / Cero"/>
    <m/>
    <n v="301"/>
    <n v="-28"/>
    <s v="Zero / Cero"/>
    <m/>
    <n v="302"/>
    <n v="-29"/>
  </r>
  <r>
    <n v="470"/>
    <x v="1"/>
    <x v="136"/>
    <n v="390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  <s v="Zero / Cero"/>
    <m/>
    <n v="418"/>
    <n v="-28"/>
    <s v="Zero / Cero"/>
    <m/>
    <n v="417"/>
    <n v="-27"/>
    <s v="Zero / Cero"/>
    <m/>
    <n v="419"/>
    <n v="-29"/>
    <s v="Zero / Cero"/>
    <m/>
    <n v="420"/>
    <n v="-30"/>
  </r>
  <r>
    <n v="372"/>
    <x v="3"/>
    <x v="137"/>
    <n v="54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  <s v="Zero / Cero"/>
    <m/>
    <n v="84"/>
    <n v="-30"/>
    <s v="Zero / Cero"/>
    <m/>
    <n v="86"/>
    <n v="-32"/>
    <s v="Zero / Cero"/>
    <m/>
    <n v="87"/>
    <n v="-33"/>
    <s v="Zero / Cero"/>
    <m/>
    <n v="86"/>
    <n v="-32"/>
  </r>
  <r>
    <n v="350"/>
    <x v="3"/>
    <x v="138"/>
    <n v="176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190"/>
    <n v="-14"/>
    <s v="Zero / Cero"/>
    <s v="Some of their enrolled PK3s are not actually placed in any courses showing on the master schedule, hence the disparity"/>
    <n v="192"/>
    <n v="-16"/>
  </r>
  <r>
    <n v="179"/>
    <x v="1"/>
    <x v="139"/>
    <n v="51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62"/>
    <n v="-11"/>
    <s v="Zero / Cero"/>
    <s v="Master schedule sections error vs. grade level of enrolled student. Data sources conflict, so I took the more conservative Est Seats value for these 14 schools"/>
    <n v="63"/>
    <n v="-12"/>
  </r>
  <r>
    <n v="215"/>
    <x v="3"/>
    <x v="140"/>
    <n v="77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</r>
  <r>
    <n v="102"/>
    <x v="0"/>
    <x v="141"/>
    <n v="53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  <s v="Many / Muchos"/>
    <s v="Master schedule sections error vs. grade level of enrolled student"/>
    <n v="40"/>
    <n v="13"/>
    <s v="Many / Muchos"/>
    <s v="Master schedule sections error vs. grade level of enrolled student"/>
    <n v="40"/>
    <n v="13"/>
    <s v="Many / Muchos"/>
    <s v="Master schedule sections error vs. grade level of enrolled student"/>
    <n v="38"/>
    <n v="15"/>
    <s v="Many / Muchos"/>
    <s v="Master schedule sections error vs. grade level of enrolled student"/>
    <n v="39"/>
    <n v="14"/>
  </r>
  <r>
    <n v="353"/>
    <x v="3"/>
    <x v="142"/>
    <n v="99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8"/>
    <n v="11"/>
    <s v="Many / Muchos"/>
    <s v="Master schedule sections error vs. grade level of enrolled student"/>
    <n v="88"/>
    <n v="11"/>
  </r>
  <r>
    <n v="199"/>
    <x v="3"/>
    <x v="143"/>
    <n v="33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</r>
  <r>
    <n v="117"/>
    <x v="2"/>
    <x v="144"/>
    <n v="33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</r>
  <r>
    <n v="299"/>
    <x v="3"/>
    <x v="145"/>
    <n v="44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40"/>
    <n v="4"/>
    <s v="Few / Pocos"/>
    <s v="Changed on 17 Oct"/>
    <n v="39"/>
    <n v="5"/>
    <s v="Some / Algunos"/>
    <s v="Label changed 24 Oct"/>
    <n v="40"/>
    <n v="4"/>
  </r>
  <r>
    <n v="268"/>
    <x v="1"/>
    <x v="146"/>
    <n v="66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  <s v="Many / Muchos"/>
    <m/>
    <n v="56"/>
    <n v="10"/>
    <s v="Many / Muchos"/>
    <m/>
    <n v="56"/>
    <n v="10"/>
    <s v="Many / Muchos"/>
    <m/>
    <n v="57"/>
    <n v="9"/>
    <s v="Many / Muchos"/>
    <m/>
    <n v="58"/>
    <n v="8"/>
  </r>
  <r>
    <n v="197"/>
    <x v="2"/>
    <x v="147"/>
    <n v="40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  <s v="Some / Algunos"/>
    <m/>
    <n v="34"/>
    <n v="6"/>
    <s v="Some / Algunos"/>
    <m/>
    <n v="34"/>
    <n v="6"/>
    <s v="Some / Algunos"/>
    <m/>
    <n v="35"/>
    <n v="5"/>
    <s v="Some / Algunos"/>
    <m/>
    <n v="37"/>
    <n v="3"/>
  </r>
  <r>
    <n v="136"/>
    <x v="3"/>
    <x v="148"/>
    <n v="55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  <s v="Some / Algunos"/>
    <m/>
    <n v="49"/>
    <n v="6"/>
    <s v="Some / Algunos"/>
    <m/>
    <n v="49"/>
    <n v="6"/>
    <s v="Some / Algunos"/>
    <m/>
    <n v="50"/>
    <n v="5"/>
    <s v="Some / Algunos"/>
    <m/>
    <n v="53"/>
    <n v="2"/>
  </r>
  <r>
    <n v="253"/>
    <x v="3"/>
    <x v="149"/>
    <n v="66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  <s v="Zero / Cero"/>
    <m/>
    <n v="66"/>
    <n v="0"/>
    <s v="Zero / Cero"/>
    <m/>
    <n v="65"/>
    <n v="1"/>
    <s v="Few / Pocos"/>
    <s v="Changed on 17 Oct"/>
    <n v="65"/>
    <n v="1"/>
    <s v="Few / Pocos"/>
    <m/>
    <n v="68"/>
    <n v="-2"/>
  </r>
  <r>
    <n v="198"/>
    <x v="2"/>
    <x v="150"/>
    <n v="77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1"/>
    <n v="16"/>
  </r>
  <r>
    <n v="276"/>
    <x v="3"/>
    <x v="151"/>
    <n v="66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1"/>
    <n v="15"/>
    <s v="Many / Muchos"/>
    <s v="Disputed / Insufficient Data Quality"/>
    <n v="51"/>
    <n v="15"/>
  </r>
  <r>
    <n v="213"/>
    <x v="1"/>
    <x v="152"/>
    <n v="71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2"/>
    <n v="9"/>
  </r>
  <r>
    <n v="201"/>
    <x v="2"/>
    <x v="153"/>
    <n v="88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</r>
  <r>
    <n v="175"/>
    <x v="0"/>
    <x v="154"/>
    <n v="33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48"/>
    <n v="-15"/>
    <s v="Zero / Cero"/>
    <s v="Data sources SUPER conflict, so I took the more conservative Est Seats value for these 14 schools"/>
    <n v="49"/>
    <n v="-16"/>
  </r>
  <r>
    <n v="383"/>
    <x v="0"/>
    <x v="155"/>
    <n v="6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88"/>
    <n v="-22"/>
  </r>
  <r>
    <n v="274"/>
    <x v="3"/>
    <x v="156"/>
    <n v="4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</r>
  <r>
    <n v="128"/>
    <x v="1"/>
    <x v="157"/>
    <n v="88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3"/>
    <n v="-35"/>
  </r>
  <r>
    <n v="157"/>
    <x v="1"/>
    <x v="158"/>
    <n v="99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</r>
  <r>
    <n v="273"/>
    <x v="3"/>
    <x v="159"/>
    <n v="100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  <s v="Many / Muchos"/>
    <s v="Data sources conflict, so I took the more conservative Est Seats value for these 14 schools"/>
    <n v="84"/>
    <n v="16"/>
    <s v="Many / Muchos"/>
    <s v="Data sources conflict, so I took the more conservative Est Seats value for these 14 schools"/>
    <n v="85"/>
    <n v="15"/>
    <s v="Many / Muchos"/>
    <s v="Data sources conflict, so I took the more conservative Est Seats value for these 14 schools"/>
    <n v="88"/>
    <n v="12"/>
    <s v="Many / Muchos"/>
    <s v="Data sources conflict, so I took the more conservative Est Seats value for these 14 schools"/>
    <n v="88"/>
    <n v="12"/>
  </r>
  <r>
    <n v="140"/>
    <x v="2"/>
    <x v="160"/>
    <n v="72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71"/>
    <n v="1"/>
  </r>
  <r>
    <n v="104"/>
    <x v="0"/>
    <x v="161"/>
    <n v="88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1"/>
    <n v="-3"/>
  </r>
  <r>
    <n v="248"/>
    <x v="3"/>
    <x v="162"/>
    <n v="88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2"/>
    <n v="-4"/>
  </r>
  <r>
    <n v="58"/>
    <x v="2"/>
    <x v="163"/>
    <n v="33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</r>
  <r>
    <n v="259"/>
    <x v="2"/>
    <x v="164"/>
    <n v="110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107"/>
    <x v="1"/>
    <x v="165"/>
    <n v="33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3"/>
    <n v="-2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128"/>
    <x v="0"/>
    <x v="0"/>
    <x v="0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3"/>
    <n v="-35"/>
    <s v="Zero / Cero"/>
    <s v="Data sources conflict. Capping report looks like they only have room for 1 PK SPED student. No changes."/>
    <n v="123"/>
    <n v="-35"/>
  </r>
  <r>
    <n v="355"/>
    <x v="1"/>
    <x v="1"/>
    <x v="1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  <s v="Zero / Cero"/>
    <m/>
    <n v="303"/>
    <n v="-30"/>
    <s v="Zero / Cero"/>
    <m/>
    <n v="303"/>
    <n v="-30"/>
    <s v="Zero / Cero"/>
    <m/>
    <n v="301"/>
    <n v="-28"/>
    <s v="Zero / Cero"/>
    <m/>
    <n v="302"/>
    <n v="-29"/>
    <s v="Zero / Cero"/>
    <m/>
    <n v="304"/>
    <n v="-31"/>
  </r>
  <r>
    <n v="372"/>
    <x v="2"/>
    <x v="2"/>
    <x v="2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  <s v="Zero / Cero"/>
    <m/>
    <n v="84"/>
    <n v="-30"/>
    <s v="Zero / Cero"/>
    <m/>
    <n v="86"/>
    <n v="-32"/>
    <s v="Zero / Cero"/>
    <m/>
    <n v="87"/>
    <n v="-33"/>
    <s v="Zero / Cero"/>
    <m/>
    <n v="86"/>
    <n v="-32"/>
    <s v="Zero / Cero"/>
    <m/>
    <n v="85"/>
    <n v="-31"/>
  </r>
  <r>
    <n v="470"/>
    <x v="0"/>
    <x v="3"/>
    <x v="3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  <s v="Zero / Cero"/>
    <m/>
    <n v="418"/>
    <n v="-28"/>
    <s v="Zero / Cero"/>
    <m/>
    <n v="417"/>
    <n v="-27"/>
    <s v="Zero / Cero"/>
    <m/>
    <n v="419"/>
    <n v="-29"/>
    <s v="Zero / Cero"/>
    <m/>
    <n v="420"/>
    <n v="-30"/>
    <s v="Zero / Cero"/>
    <m/>
    <n v="420"/>
    <n v="-30"/>
  </r>
  <r>
    <n v="274"/>
    <x v="2"/>
    <x v="4"/>
    <x v="4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</r>
  <r>
    <n v="116"/>
    <x v="2"/>
    <x v="5"/>
    <x v="4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  <s v="Zero / Cero"/>
    <m/>
    <n v="63"/>
    <n v="-19"/>
    <s v="Zero / Cero"/>
    <m/>
    <n v="65"/>
    <n v="-21"/>
    <s v="Zero / Cero"/>
    <m/>
    <n v="65"/>
    <n v="-21"/>
    <s v="Zero / Cero"/>
    <m/>
    <n v="68"/>
    <n v="-24"/>
    <s v="Zero / Cero"/>
    <m/>
    <n v="69"/>
    <n v="-25"/>
  </r>
  <r>
    <n v="156"/>
    <x v="1"/>
    <x v="6"/>
    <x v="5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  <s v="Zero / Cero"/>
    <m/>
    <n v="92"/>
    <n v="-26"/>
    <s v="Zero / Cero"/>
    <m/>
    <n v="92"/>
    <n v="-26"/>
    <s v="Zero / Cero"/>
    <m/>
    <n v="90"/>
    <n v="-24"/>
    <s v="Zero / Cero"/>
    <m/>
    <n v="92"/>
    <n v="-26"/>
    <s v="Zero / Cero"/>
    <m/>
    <n v="91"/>
    <n v="-25"/>
  </r>
  <r>
    <n v="209"/>
    <x v="2"/>
    <x v="7"/>
    <x v="6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  <s v="Zero / Cero"/>
    <m/>
    <n v="226"/>
    <n v="-27"/>
    <s v="Zero / Cero"/>
    <m/>
    <n v="226"/>
    <n v="-27"/>
    <s v="Zero / Cero"/>
    <m/>
    <n v="226"/>
    <n v="-27"/>
    <s v="Zero / Cero"/>
    <m/>
    <n v="225"/>
    <n v="-26"/>
    <s v="Zero / Cero"/>
    <m/>
    <n v="224"/>
    <n v="-25"/>
  </r>
  <r>
    <n v="357"/>
    <x v="3"/>
    <x v="8"/>
    <x v="7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  <s v="Zero / Cero"/>
    <m/>
    <n v="227"/>
    <n v="-29"/>
    <s v="Zero / Cero"/>
    <m/>
    <n v="227"/>
    <n v="-29"/>
    <s v="Zero / Cero"/>
    <m/>
    <n v="227"/>
    <n v="-29"/>
    <s v="Zero / Cero"/>
    <m/>
    <n v="226"/>
    <n v="-28"/>
    <s v="Zero / Cero"/>
    <m/>
    <n v="220"/>
    <n v="-22"/>
  </r>
  <r>
    <n v="383"/>
    <x v="1"/>
    <x v="9"/>
    <x v="5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88"/>
    <n v="-22"/>
    <s v="Zero / Cero"/>
    <s v="Data sources SUPER conflict, so I took the more conservative Est Seats value for these 14 schools"/>
    <n v="88"/>
    <n v="-22"/>
  </r>
  <r>
    <n v="107"/>
    <x v="0"/>
    <x v="10"/>
    <x v="8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3"/>
    <n v="-20"/>
    <s v="Zero / Cero"/>
    <s v="Data sources *definitely* conflict. Split the difference for the estimate, and still overenrolled"/>
    <n v="53"/>
    <n v="-20"/>
  </r>
  <r>
    <n v="175"/>
    <x v="1"/>
    <x v="11"/>
    <x v="8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48"/>
    <n v="-15"/>
    <s v="Zero / Cero"/>
    <s v="Data sources SUPER conflict, so I took the more conservative Est Seats value for these 14 schools"/>
    <n v="49"/>
    <n v="-16"/>
    <s v="Zero / Cero"/>
    <s v="Data sources SUPER conflict, so I took the more conservative Est Seats value for these 14 schools"/>
    <n v="50"/>
    <n v="-17"/>
  </r>
  <r>
    <n v="114"/>
    <x v="2"/>
    <x v="12"/>
    <x v="9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7"/>
    <n v="-14"/>
    <s v="Zero / Cero"/>
    <m/>
    <n v="97"/>
    <n v="-14"/>
    <s v="Zero / Cero"/>
    <m/>
    <n v="97"/>
    <n v="-14"/>
    <s v="Zero / Cero"/>
    <m/>
    <n v="99"/>
    <n v="-16"/>
  </r>
  <r>
    <n v="275"/>
    <x v="2"/>
    <x v="13"/>
    <x v="10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38"/>
    <n v="-16"/>
    <s v="Zero / Cero"/>
    <m/>
    <n v="38"/>
    <n v="-16"/>
  </r>
  <r>
    <n v="396"/>
    <x v="2"/>
    <x v="14"/>
    <x v="4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  <s v="Zero / Cero"/>
    <m/>
    <n v="59"/>
    <n v="-15"/>
    <s v="Zero / Cero"/>
    <m/>
    <n v="60"/>
    <n v="-16"/>
    <s v="Zero / Cero"/>
    <m/>
    <n v="58"/>
    <n v="-14"/>
    <s v="Zero / Cero"/>
    <m/>
    <n v="58"/>
    <n v="-14"/>
    <s v="Zero / Cero"/>
    <m/>
    <n v="59"/>
    <n v="-15"/>
  </r>
  <r>
    <n v="350"/>
    <x v="2"/>
    <x v="15"/>
    <x v="11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190"/>
    <n v="-14"/>
    <s v="Zero / Cero"/>
    <s v="Some of their enrolled PK3s are not actually placed in any courses showing on the master schedule, hence the disparity"/>
    <n v="192"/>
    <n v="-16"/>
    <s v="Zero / Cero"/>
    <s v="Some of their enrolled PK3s are not actually placed in any courses showing on the master schedule, hence the disparity"/>
    <n v="190"/>
    <n v="-14"/>
  </r>
  <r>
    <n v="475"/>
    <x v="0"/>
    <x v="16"/>
    <x v="12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  <s v="Zero / Cero"/>
    <m/>
    <n v="37"/>
    <n v="-17"/>
    <s v="Zero / Cero"/>
    <m/>
    <n v="37"/>
    <n v="-17"/>
    <s v="Zero / Cero"/>
    <m/>
    <n v="36"/>
    <n v="-16"/>
    <s v="Zero / Cero"/>
    <m/>
    <n v="37"/>
    <n v="-17"/>
    <s v="Zero / Cero"/>
    <m/>
    <n v="34"/>
    <n v="-14"/>
  </r>
  <r>
    <n v="105"/>
    <x v="2"/>
    <x v="17"/>
    <x v="9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8"/>
    <n v="-15"/>
    <s v="Zero / Cero"/>
    <m/>
    <n v="96"/>
    <n v="-13"/>
  </r>
  <r>
    <n v="179"/>
    <x v="0"/>
    <x v="18"/>
    <x v="13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62"/>
    <n v="-11"/>
    <s v="Zero / Cero"/>
    <s v="Master schedule sections error vs. grade level of enrolled student. Data sources conflict, so I took the more conservative Est Seats value for these 14 schools"/>
    <n v="63"/>
    <n v="-12"/>
    <s v="Zero / Cero"/>
    <s v="Master schedule sections error vs. grade level of enrolled student. Data sources conflict, so I took the more conservative Est Seats value for these 14 schools"/>
    <n v="64"/>
    <n v="-13"/>
  </r>
  <r>
    <n v="108"/>
    <x v="1"/>
    <x v="19"/>
    <x v="14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3"/>
    <n v="-11"/>
    <s v="Zero / Cero"/>
    <m/>
    <n v="82"/>
    <n v="-10"/>
    <s v="Zero / Cero"/>
    <m/>
    <n v="84"/>
    <n v="-12"/>
  </r>
  <r>
    <n v="127"/>
    <x v="1"/>
    <x v="20"/>
    <x v="15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  <s v="Zero / Cero"/>
    <m/>
    <n v="92"/>
    <n v="-6"/>
    <s v="Zero / Cero"/>
    <m/>
    <n v="92"/>
    <n v="-6"/>
    <s v="Zero / Cero"/>
    <m/>
    <n v="92"/>
    <n v="-6"/>
    <s v="Zero / Cero"/>
    <m/>
    <n v="92"/>
    <n v="-6"/>
    <s v="Zero / Cero"/>
    <m/>
    <n v="98"/>
    <n v="-12"/>
  </r>
  <r>
    <n v="243"/>
    <x v="1"/>
    <x v="21"/>
    <x v="16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  <s v="Zero / Cero"/>
    <m/>
    <n v="104"/>
    <n v="-14"/>
    <s v="Zero / Cero"/>
    <m/>
    <n v="104"/>
    <n v="-14"/>
    <s v="Zero / Cero"/>
    <m/>
    <n v="104"/>
    <n v="-14"/>
    <s v="Zero / Cero"/>
    <m/>
    <n v="104"/>
    <n v="-14"/>
    <s v="Zero / Cero"/>
    <m/>
    <n v="102"/>
    <n v="-12"/>
  </r>
  <r>
    <n v="262"/>
    <x v="1"/>
    <x v="22"/>
    <x v="17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  <s v="Zero / Cero"/>
    <m/>
    <n v="61"/>
    <n v="-6"/>
    <s v="Zero / Cero"/>
    <m/>
    <n v="62"/>
    <n v="-7"/>
    <s v="Zero / Cero"/>
    <m/>
    <n v="63"/>
    <n v="-8"/>
    <s v="Zero / Cero"/>
    <m/>
    <n v="64"/>
    <n v="-9"/>
    <s v="Zero / Cero"/>
    <m/>
    <n v="67"/>
    <n v="-12"/>
  </r>
  <r>
    <n v="219"/>
    <x v="2"/>
    <x v="23"/>
    <x v="18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  <s v="Zero / Cero"/>
    <m/>
    <n v="102"/>
    <n v="-3"/>
    <s v="Zero / Cero"/>
    <m/>
    <n v="102"/>
    <n v="-3"/>
    <s v="Zero / Cero"/>
    <m/>
    <n v="103"/>
    <n v="-4"/>
    <s v="Zero / Cero"/>
    <m/>
    <n v="110"/>
    <n v="-11"/>
    <s v="Zero / Cero"/>
    <m/>
    <n v="109"/>
    <n v="-10"/>
  </r>
  <r>
    <n v="244"/>
    <x v="1"/>
    <x v="24"/>
    <x v="4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</r>
  <r>
    <n v="259"/>
    <x v="3"/>
    <x v="25"/>
    <x v="19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</r>
  <r>
    <n v="203"/>
    <x v="1"/>
    <x v="26"/>
    <x v="17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  <s v="Zero / Cero"/>
    <m/>
    <n v="65"/>
    <n v="-10"/>
    <s v="Zero / Cero"/>
    <m/>
    <n v="64"/>
    <n v="-9"/>
    <s v="Zero / Cero"/>
    <m/>
    <n v="63"/>
    <n v="-8"/>
    <s v="Zero / Cero"/>
    <m/>
    <n v="64"/>
    <n v="-9"/>
    <s v="Zero / Cero"/>
    <m/>
    <n v="64"/>
    <n v="-9"/>
  </r>
  <r>
    <n v="212"/>
    <x v="3"/>
    <x v="27"/>
    <x v="20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2"/>
    <n v="-10"/>
    <s v="Zero / Cero"/>
    <m/>
    <n v="50"/>
    <n v="-8"/>
  </r>
  <r>
    <n v="255"/>
    <x v="3"/>
    <x v="28"/>
    <x v="10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30"/>
    <n v="-8"/>
  </r>
  <r>
    <n v="111"/>
    <x v="2"/>
    <x v="29"/>
    <x v="16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  <s v="Zero / Cero"/>
    <m/>
    <n v="100"/>
    <n v="-10"/>
    <s v="Zero / Cero"/>
    <m/>
    <n v="100"/>
    <n v="-10"/>
    <s v="Zero / Cero"/>
    <m/>
    <n v="99"/>
    <n v="-9"/>
    <s v="Zero / Cero"/>
    <m/>
    <n v="97"/>
    <n v="-7"/>
    <s v="Zero / Cero"/>
    <m/>
    <n v="97"/>
    <n v="-7"/>
  </r>
  <r>
    <n v="137"/>
    <x v="0"/>
    <x v="30"/>
    <x v="0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4"/>
    <n v="-6"/>
    <s v="Zero / Cero"/>
    <m/>
    <n v="95"/>
    <n v="-7"/>
  </r>
  <r>
    <n v="201"/>
    <x v="3"/>
    <x v="31"/>
    <x v="0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5"/>
    <n v="-7"/>
  </r>
  <r>
    <n v="254"/>
    <x v="0"/>
    <x v="32"/>
    <x v="4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  <s v="Zero / Cero"/>
    <m/>
    <n v="53"/>
    <n v="-9"/>
    <s v="Zero / Cero"/>
    <m/>
    <n v="52"/>
    <n v="-8"/>
    <s v="Zero / Cero"/>
    <m/>
    <n v="50"/>
    <n v="-6"/>
    <s v="Zero / Cero"/>
    <m/>
    <n v="50"/>
    <n v="-6"/>
    <s v="Zero / Cero"/>
    <m/>
    <n v="51"/>
    <n v="-7"/>
  </r>
  <r>
    <n v="291"/>
    <x v="3"/>
    <x v="33"/>
    <x v="20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  <s v="Zero / Cero"/>
    <m/>
    <n v="47"/>
    <n v="-5"/>
    <s v="Zero / Cero"/>
    <m/>
    <n v="47"/>
    <n v="-5"/>
    <s v="Zero / Cero"/>
    <m/>
    <n v="48"/>
    <n v="-6"/>
    <s v="Zero / Cero"/>
    <m/>
    <n v="48"/>
    <n v="-6"/>
    <s v="Zero / Cero"/>
    <m/>
    <n v="49"/>
    <n v="-7"/>
  </r>
  <r>
    <n v="122"/>
    <x v="0"/>
    <x v="34"/>
    <x v="0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3"/>
    <n v="-5"/>
    <s v="Zero / Cero"/>
    <m/>
    <n v="93"/>
    <n v="-5"/>
    <s v="Zero / Cero"/>
    <m/>
    <n v="94"/>
    <n v="-6"/>
    <s v="Zero / Cero"/>
    <m/>
    <n v="94"/>
    <n v="-6"/>
  </r>
  <r>
    <n v="187"/>
    <x v="1"/>
    <x v="35"/>
    <x v="21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  <s v="Zero / Cero"/>
    <m/>
    <n v="86"/>
    <n v="-10"/>
    <s v="Zero / Cero"/>
    <m/>
    <n v="85"/>
    <n v="-9"/>
    <s v="Zero / Cero"/>
    <m/>
    <n v="85"/>
    <n v="-9"/>
    <s v="Zero / Cero"/>
    <m/>
    <n v="83"/>
    <n v="-7"/>
    <s v="Zero / Cero"/>
    <m/>
    <n v="82"/>
    <n v="-6"/>
  </r>
  <r>
    <n v="248"/>
    <x v="2"/>
    <x v="36"/>
    <x v="0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4"/>
    <n v="-6"/>
  </r>
  <r>
    <n v="352"/>
    <x v="0"/>
    <x v="37"/>
    <x v="22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  <s v="Zero / Cero"/>
    <m/>
    <n v="396"/>
    <n v="-11"/>
    <s v="Zero / Cero"/>
    <m/>
    <n v="395"/>
    <n v="-10"/>
    <s v="Zero / Cero"/>
    <m/>
    <n v="396"/>
    <n v="-11"/>
    <s v="Zero / Cero"/>
    <m/>
    <n v="394"/>
    <n v="-9"/>
    <s v="Zero / Cero"/>
    <m/>
    <n v="391"/>
    <n v="-6"/>
  </r>
  <r>
    <n v="123"/>
    <x v="1"/>
    <x v="38"/>
    <x v="2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9"/>
    <n v="-5"/>
    <s v="Zero / Cero"/>
    <m/>
    <n v="59"/>
    <n v="-5"/>
  </r>
  <r>
    <n v="153"/>
    <x v="1"/>
    <x v="39"/>
    <x v="4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m/>
    <n v="49"/>
    <n v="-5"/>
  </r>
  <r>
    <n v="210"/>
    <x v="0"/>
    <x v="40"/>
    <x v="20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  <s v="Zero / Cero"/>
    <m/>
    <n v="49"/>
    <n v="-7"/>
    <s v="Zero / Cero"/>
    <m/>
    <n v="49"/>
    <n v="-7"/>
    <s v="Zero / Cero"/>
    <m/>
    <n v="48"/>
    <n v="-6"/>
    <s v="Zero / Cero"/>
    <m/>
    <n v="48"/>
    <n v="-6"/>
    <s v="Zero / Cero"/>
    <m/>
    <n v="47"/>
    <n v="-5"/>
  </r>
  <r>
    <n v="279"/>
    <x v="3"/>
    <x v="41"/>
    <x v="4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1"/>
    <n v="-7"/>
    <s v="Zero / Cero"/>
    <m/>
    <n v="49"/>
    <n v="-5"/>
    <s v="Zero / Cero"/>
    <m/>
    <n v="49"/>
    <n v="-5"/>
  </r>
  <r>
    <n v="295"/>
    <x v="2"/>
    <x v="42"/>
    <x v="23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  <s v="Zero / Cero"/>
    <m/>
    <n v="73"/>
    <n v="-8"/>
    <s v="Zero / Cero"/>
    <m/>
    <n v="72"/>
    <n v="-7"/>
    <s v="Zero / Cero"/>
    <m/>
    <n v="72"/>
    <n v="-7"/>
    <s v="Zero / Cero"/>
    <m/>
    <n v="73"/>
    <n v="-8"/>
    <s v="Zero / Cero"/>
    <m/>
    <n v="70"/>
    <n v="-5"/>
  </r>
  <r>
    <n v="119"/>
    <x v="1"/>
    <x v="43"/>
    <x v="24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  <s v="Few / Pocos"/>
    <m/>
    <n v="89"/>
    <n v="2"/>
    <s v="Few / Pocos"/>
    <m/>
    <n v="89"/>
    <n v="2"/>
    <s v="Few / Pocos"/>
    <m/>
    <n v="92"/>
    <n v="-1"/>
    <s v="Zero / Cero"/>
    <s v="Label changed 24 Oct"/>
    <n v="92"/>
    <n v="-1"/>
    <s v="Zero / Cero"/>
    <m/>
    <n v="95"/>
    <n v="-4"/>
  </r>
  <r>
    <n v="130"/>
    <x v="2"/>
    <x v="44"/>
    <x v="4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  <s v="Zero / Cero"/>
    <m/>
    <n v="47"/>
    <n v="-3"/>
    <s v="Zero / Cero"/>
    <m/>
    <n v="47"/>
    <n v="-3"/>
    <s v="Zero / Cero"/>
    <m/>
    <n v="48"/>
    <n v="-4"/>
    <s v="Zero / Cero"/>
    <m/>
    <n v="48"/>
    <n v="-4"/>
    <s v="Zero / Cero"/>
    <m/>
    <n v="48"/>
    <n v="-4"/>
  </r>
  <r>
    <n v="263"/>
    <x v="1"/>
    <x v="45"/>
    <x v="18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  <s v="Zero / Cero"/>
    <m/>
    <n v="104"/>
    <n v="-5"/>
    <s v="Zero / Cero"/>
    <m/>
    <n v="104"/>
    <n v="-5"/>
    <s v="Zero / Cero"/>
    <m/>
    <n v="102"/>
    <n v="-3"/>
    <s v="Zero / Cero"/>
    <m/>
    <n v="102"/>
    <n v="-3"/>
    <s v="Zero / Cero"/>
    <m/>
    <n v="103"/>
    <n v="-4"/>
  </r>
  <r>
    <n v="264"/>
    <x v="1"/>
    <x v="46"/>
    <x v="25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  <s v="Zero / Cero"/>
    <m/>
    <n v="127"/>
    <n v="-6"/>
    <s v="Zero / Cero"/>
    <m/>
    <n v="126"/>
    <n v="-5"/>
    <s v="Zero / Cero"/>
    <m/>
    <n v="127"/>
    <n v="-6"/>
    <s v="Zero / Cero"/>
    <m/>
    <n v="126"/>
    <n v="-5"/>
    <s v="Zero / Cero"/>
    <m/>
    <n v="125"/>
    <n v="-4"/>
  </r>
  <r>
    <n v="58"/>
    <x v="3"/>
    <x v="47"/>
    <x v="8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6"/>
    <n v="-3"/>
  </r>
  <r>
    <n v="104"/>
    <x v="1"/>
    <x v="48"/>
    <x v="0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1"/>
    <n v="-3"/>
    <s v="Zero / Cero"/>
    <s v="Data sources conflict, so I took the more conservative Est Seats value for these 14 schools"/>
    <n v="91"/>
    <n v="-3"/>
  </r>
  <r>
    <n v="207"/>
    <x v="1"/>
    <x v="49"/>
    <x v="4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0"/>
    <n v="-6"/>
    <s v="Zero / Cero"/>
    <m/>
    <n v="50"/>
    <n v="-6"/>
    <s v="Zero / Cero"/>
    <m/>
    <n v="47"/>
    <n v="-3"/>
  </r>
  <r>
    <n v="220"/>
    <x v="3"/>
    <x v="50"/>
    <x v="4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m/>
    <n v="49"/>
    <n v="-5"/>
    <s v="Zero / Cero"/>
    <m/>
    <n v="48"/>
    <n v="-4"/>
    <s v="Zero / Cero"/>
    <m/>
    <n v="48"/>
    <n v="-4"/>
    <s v="Zero / Cero"/>
    <m/>
    <n v="47"/>
    <n v="-3"/>
  </r>
  <r>
    <n v="258"/>
    <x v="3"/>
    <x v="51"/>
    <x v="26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3"/>
    <n v="-3"/>
    <s v="Zero / Cero"/>
    <m/>
    <n v="43"/>
    <n v="-3"/>
    <s v="Zero / Cero"/>
    <m/>
    <n v="43"/>
    <n v="-3"/>
    <s v="Zero / Cero"/>
    <m/>
    <n v="43"/>
    <n v="-3"/>
  </r>
  <r>
    <n v="173"/>
    <x v="2"/>
    <x v="52"/>
    <x v="5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9"/>
    <n v="-3"/>
    <s v="Zero / Cero"/>
    <m/>
    <n v="68"/>
    <n v="-2"/>
  </r>
  <r>
    <n v="237"/>
    <x v="0"/>
    <x v="53"/>
    <x v="19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  <s v="Few / Pocos"/>
    <m/>
    <n v="109"/>
    <n v="1"/>
    <s v="Few / Pocos"/>
    <m/>
    <n v="110"/>
    <n v="0"/>
    <s v="Zero / Cero"/>
    <s v="Changed on 17 Oct"/>
    <n v="112"/>
    <n v="-2"/>
    <s v="Zero / Cero"/>
    <m/>
    <n v="111"/>
    <n v="-1"/>
    <s v="Zero / Cero"/>
    <m/>
    <n v="112"/>
    <n v="-2"/>
  </r>
  <r>
    <n v="157"/>
    <x v="0"/>
    <x v="54"/>
    <x v="18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100"/>
    <n v="-1"/>
  </r>
  <r>
    <n v="166"/>
    <x v="1"/>
    <x v="55"/>
    <x v="26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  <s v="Zero / Cero"/>
    <m/>
    <n v="41"/>
    <n v="-1"/>
    <s v="Zero / Cero"/>
    <m/>
    <n v="41"/>
    <n v="-1"/>
    <s v="Zero / Cero"/>
    <m/>
    <n v="41"/>
    <n v="-1"/>
    <s v="Zero / Cero"/>
    <m/>
    <n v="41"/>
    <n v="-1"/>
    <s v="Zero / Cero"/>
    <m/>
    <n v="41"/>
    <n v="-1"/>
  </r>
  <r>
    <n v="186"/>
    <x v="3"/>
    <x v="56"/>
    <x v="27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  <s v="Zero / Cero"/>
    <m/>
    <n v="63"/>
    <n v="-3"/>
    <s v="Zero / Cero"/>
    <m/>
    <n v="62"/>
    <n v="-2"/>
    <s v="Zero / Cero"/>
    <m/>
    <n v="62"/>
    <n v="-2"/>
    <s v="Zero / Cero"/>
    <m/>
    <n v="61"/>
    <n v="-1"/>
    <s v="Zero / Cero"/>
    <m/>
    <n v="61"/>
    <n v="-1"/>
  </r>
  <r>
    <n v="189"/>
    <x v="2"/>
    <x v="57"/>
    <x v="8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4"/>
    <n v="-1"/>
  </r>
  <r>
    <n v="253"/>
    <x v="2"/>
    <x v="58"/>
    <x v="5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  <s v="Zero / Cero"/>
    <m/>
    <n v="66"/>
    <n v="0"/>
    <s v="Zero / Cero"/>
    <m/>
    <n v="65"/>
    <n v="1"/>
    <s v="Few / Pocos"/>
    <s v="Changed on 17 Oct"/>
    <n v="65"/>
    <n v="1"/>
    <s v="Few / Pocos"/>
    <m/>
    <n v="68"/>
    <n v="-2"/>
    <s v="Zero / Cero"/>
    <s v="Label changed"/>
    <n v="67"/>
    <n v="-1"/>
  </r>
  <r>
    <n v="117"/>
    <x v="3"/>
    <x v="59"/>
    <x v="8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</r>
  <r>
    <n v="132"/>
    <x v="0"/>
    <x v="60"/>
    <x v="27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  <s v="Zero / Cero"/>
    <m/>
    <n v="61"/>
    <n v="-1"/>
    <s v="Zero / Cero"/>
    <m/>
    <n v="61"/>
    <n v="-1"/>
    <s v="Zero / Cero"/>
    <m/>
    <n v="61"/>
    <n v="-1"/>
    <s v="Zero / Cero"/>
    <m/>
    <n v="61"/>
    <n v="-1"/>
    <s v="Zero / Cero"/>
    <m/>
    <n v="60"/>
    <n v="0"/>
  </r>
  <r>
    <n v="135"/>
    <x v="3"/>
    <x v="61"/>
    <x v="4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  <s v="Zero / Cero"/>
    <m/>
    <n v="45"/>
    <n v="-1"/>
    <s v="Zero / Cero"/>
    <m/>
    <n v="46"/>
    <n v="-2"/>
    <s v="Zero / Cero"/>
    <m/>
    <n v="46"/>
    <n v="-2"/>
    <s v="Zero / Cero"/>
    <m/>
    <n v="45"/>
    <n v="-1"/>
    <s v="Zero / Cero"/>
    <m/>
    <n v="44"/>
    <n v="0"/>
  </r>
  <r>
    <n v="171"/>
    <x v="3"/>
    <x v="62"/>
    <x v="5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7"/>
    <n v="-1"/>
    <s v="Zero / Cero"/>
    <m/>
    <n v="67"/>
    <n v="-1"/>
    <s v="Zero / Cero"/>
    <m/>
    <n v="67"/>
    <n v="-1"/>
    <s v="Zero / Cero"/>
    <m/>
    <n v="66"/>
    <n v="0"/>
  </r>
  <r>
    <n v="281"/>
    <x v="1"/>
    <x v="63"/>
    <x v="5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</r>
  <r>
    <n v="297"/>
    <x v="1"/>
    <x v="64"/>
    <x v="17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  <s v="Zero / Cero"/>
    <m/>
    <n v="56"/>
    <n v="-1"/>
    <s v="Zero / Cero"/>
    <m/>
    <n v="56"/>
    <n v="-1"/>
    <s v="Zero / Cero"/>
    <m/>
    <n v="57"/>
    <n v="-2"/>
    <s v="Zero / Cero"/>
    <m/>
    <n v="56"/>
    <n v="-1"/>
    <s v="Zero / Cero"/>
    <m/>
    <n v="55"/>
    <n v="0"/>
  </r>
  <r>
    <n v="369"/>
    <x v="2"/>
    <x v="65"/>
    <x v="4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460"/>
    <x v="2"/>
    <x v="66"/>
    <x v="4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</r>
  <r>
    <n v="136"/>
    <x v="2"/>
    <x v="67"/>
    <x v="17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  <s v="Some / Algunos"/>
    <m/>
    <n v="49"/>
    <n v="6"/>
    <s v="Some / Algunos"/>
    <m/>
    <n v="49"/>
    <n v="6"/>
    <s v="Some / Algunos"/>
    <m/>
    <n v="50"/>
    <n v="5"/>
    <s v="Some / Algunos"/>
    <m/>
    <n v="53"/>
    <n v="2"/>
    <s v="Few / Pocos"/>
    <s v="Label changed"/>
    <n v="54"/>
    <n v="1"/>
  </r>
  <r>
    <n v="140"/>
    <x v="3"/>
    <x v="68"/>
    <x v="14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71"/>
    <n v="1"/>
    <s v="Few / Pocos"/>
    <s v="Data sources conflict, so I took the more conservative Est Seats value for these 14 schools"/>
    <n v="71"/>
    <n v="1"/>
  </r>
  <r>
    <n v="154"/>
    <x v="1"/>
    <x v="69"/>
    <x v="21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5"/>
    <n v="1"/>
    <s v="Few / Pocos"/>
    <m/>
    <n v="75"/>
    <n v="1"/>
  </r>
  <r>
    <n v="167"/>
    <x v="3"/>
    <x v="70"/>
    <x v="26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  <s v="Zero / Cero"/>
    <m/>
    <n v="41"/>
    <n v="-1"/>
    <s v="Zero / Cero"/>
    <m/>
    <n v="41"/>
    <n v="-1"/>
    <s v="Zero / Cero"/>
    <m/>
    <n v="40"/>
    <n v="0"/>
    <s v="Zero / Cero"/>
    <m/>
    <n v="40"/>
    <n v="0"/>
    <s v="Zero / Cero"/>
    <m/>
    <n v="39"/>
    <n v="1"/>
  </r>
  <r>
    <n v="256"/>
    <x v="3"/>
    <x v="71"/>
    <x v="5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  <s v="Zero / Cero"/>
    <m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</r>
  <r>
    <n v="292"/>
    <x v="3"/>
    <x v="72"/>
    <x v="4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  <s v="Few / Pocos"/>
    <m/>
    <n v="43"/>
    <n v="1"/>
    <s v="Few / Pocos"/>
    <m/>
    <n v="43"/>
    <n v="1"/>
    <s v="Few / Pocos"/>
    <m/>
    <n v="44"/>
    <n v="0"/>
    <s v="Zero / Cero"/>
    <s v="Label changed 24 Oct"/>
    <n v="44"/>
    <n v="0"/>
    <s v="Zero / Cero"/>
    <m/>
    <n v="43"/>
    <n v="1"/>
  </r>
  <r>
    <n v="360"/>
    <x v="1"/>
    <x v="73"/>
    <x v="28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  <s v="Few / Pocos"/>
    <m/>
    <n v="185"/>
    <n v="2"/>
    <s v="Few / Pocos"/>
    <m/>
    <n v="187"/>
    <n v="0"/>
    <s v="Zero / Cero"/>
    <s v="Changed on 17 Oct"/>
    <n v="187"/>
    <n v="0"/>
    <s v="Zero / Cero"/>
    <m/>
    <n v="191"/>
    <n v="-4"/>
    <s v="Zero / Cero"/>
    <m/>
    <n v="186"/>
    <n v="1"/>
  </r>
  <r>
    <n v="218"/>
    <x v="2"/>
    <x v="74"/>
    <x v="29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5"/>
    <n v="2"/>
  </r>
  <r>
    <n v="106"/>
    <x v="3"/>
    <x v="75"/>
    <x v="30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  <s v="Few / Pocos"/>
    <m/>
    <n v="78"/>
    <n v="2"/>
    <s v="Few / Pocos"/>
    <m/>
    <n v="79"/>
    <n v="1"/>
    <s v="Few / Pocos"/>
    <m/>
    <n v="77"/>
    <n v="3"/>
    <s v="Few / Pocos"/>
    <m/>
    <n v="77"/>
    <n v="3"/>
    <s v="Few / Pocos"/>
    <m/>
    <n v="77"/>
    <n v="3"/>
  </r>
  <r>
    <n v="155"/>
    <x v="3"/>
    <x v="76"/>
    <x v="26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7"/>
    <n v="3"/>
  </r>
  <r>
    <n v="197"/>
    <x v="3"/>
    <x v="77"/>
    <x v="26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  <s v="Some / Algunos"/>
    <m/>
    <n v="34"/>
    <n v="6"/>
    <s v="Some / Algunos"/>
    <m/>
    <n v="34"/>
    <n v="6"/>
    <s v="Some / Algunos"/>
    <m/>
    <n v="35"/>
    <n v="5"/>
    <s v="Some / Algunos"/>
    <m/>
    <n v="37"/>
    <n v="3"/>
    <s v="Few / Pocos"/>
    <s v="Label changed"/>
    <n v="37"/>
    <n v="3"/>
  </r>
  <r>
    <n v="239"/>
    <x v="2"/>
    <x v="78"/>
    <x v="31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  <s v="Few / Pocos"/>
    <m/>
    <n v="77"/>
    <n v="2"/>
    <s v="Few / Pocos"/>
    <m/>
    <n v="77"/>
    <n v="2"/>
    <s v="Few / Pocos"/>
    <m/>
    <n v="78"/>
    <n v="1"/>
    <s v="Few / Pocos"/>
    <m/>
    <n v="78"/>
    <n v="1"/>
    <s v="Few / Pocos"/>
    <m/>
    <n v="76"/>
    <n v="3"/>
  </r>
  <r>
    <n v="290"/>
    <x v="1"/>
    <x v="79"/>
    <x v="5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</r>
  <r>
    <n v="229"/>
    <x v="3"/>
    <x v="80"/>
    <x v="32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  <s v="EXCLUDE"/>
    <m/>
    <n v="7"/>
    <n v="4"/>
    <s v="EXCLUDE"/>
    <m/>
    <n v="7"/>
    <n v="4"/>
    <s v="EXCLUDE"/>
    <m/>
    <n v="7"/>
    <n v="4"/>
    <s v="EXCLUDE"/>
    <m/>
    <n v="7"/>
    <n v="4"/>
    <s v="EXCLUDE"/>
    <m/>
    <n v="7"/>
    <n v="4"/>
  </r>
  <r>
    <n v="251"/>
    <x v="3"/>
    <x v="81"/>
    <x v="32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  <s v="EXCLUDE"/>
    <m/>
    <n v="6"/>
    <n v="5"/>
    <s v="EXCLUDE"/>
    <m/>
    <n v="6"/>
    <n v="5"/>
    <s v="EXCLUDE"/>
    <m/>
    <n v="7"/>
    <n v="4"/>
    <s v="EXCLUDE"/>
    <m/>
    <n v="7"/>
    <n v="4"/>
    <s v="EXCLUDE"/>
    <m/>
    <n v="7"/>
    <n v="4"/>
  </r>
  <r>
    <n v="151"/>
    <x v="2"/>
    <x v="82"/>
    <x v="29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3"/>
    <n v="4"/>
  </r>
  <r>
    <n v="178"/>
    <x v="2"/>
    <x v="83"/>
    <x v="4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</r>
  <r>
    <n v="214"/>
    <x v="1"/>
    <x v="84"/>
    <x v="0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4"/>
    <n v="4"/>
  </r>
  <r>
    <n v="285"/>
    <x v="2"/>
    <x v="85"/>
    <x v="17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2"/>
    <n v="3"/>
    <s v="Few / Pocos"/>
    <m/>
    <n v="52"/>
    <n v="3"/>
    <s v="Few / Pocos"/>
    <m/>
    <n v="52"/>
    <n v="3"/>
    <s v="Few / Pocos"/>
    <m/>
    <n v="51"/>
    <n v="4"/>
  </r>
  <r>
    <n v="299"/>
    <x v="2"/>
    <x v="86"/>
    <x v="4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40"/>
    <n v="4"/>
    <s v="Few / Pocos"/>
    <s v="Changed on 17 Oct"/>
    <n v="39"/>
    <n v="5"/>
    <s v="Some / Algunos"/>
    <s v="Label changed 24 Oct"/>
    <n v="40"/>
    <n v="4"/>
    <s v="Few / Pocos"/>
    <s v="Label changed"/>
    <n v="40"/>
    <n v="4"/>
  </r>
  <r>
    <n v="344"/>
    <x v="2"/>
    <x v="87"/>
    <x v="4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1"/>
    <n v="3"/>
    <s v="Few / Pocos"/>
    <m/>
    <n v="40"/>
    <n v="4"/>
  </r>
  <r>
    <n v="359"/>
    <x v="0"/>
    <x v="88"/>
    <x v="8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m/>
    <n v="27"/>
    <n v="6"/>
    <s v="Some / Algunos"/>
    <m/>
    <n v="29"/>
    <n v="4"/>
  </r>
  <r>
    <n v="158"/>
    <x v="1"/>
    <x v="89"/>
    <x v="4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  <s v="Few / Pocos"/>
    <m/>
    <n v="41"/>
    <n v="3"/>
    <s v="Few / Pocos"/>
    <m/>
    <n v="40"/>
    <n v="4"/>
    <s v="Few / Pocos"/>
    <m/>
    <n v="39"/>
    <n v="5"/>
    <s v="Some / Algunos"/>
    <s v="Label changed 24 Oct"/>
    <n v="39"/>
    <n v="5"/>
    <s v="Some / Algunos"/>
    <m/>
    <n v="39"/>
    <n v="5"/>
  </r>
  <r>
    <n v="162"/>
    <x v="1"/>
    <x v="90"/>
    <x v="21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  <s v="Some / Algunos"/>
    <m/>
    <n v="70"/>
    <n v="6"/>
    <s v="Some / Algunos"/>
    <m/>
    <n v="70"/>
    <n v="6"/>
    <s v="Some / Algunos"/>
    <m/>
    <n v="70"/>
    <n v="6"/>
    <s v="Some / Algunos"/>
    <m/>
    <n v="70"/>
    <n v="6"/>
    <s v="Some / Algunos"/>
    <m/>
    <n v="71"/>
    <n v="5"/>
  </r>
  <r>
    <n v="204"/>
    <x v="3"/>
    <x v="91"/>
    <x v="4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  <s v="Some / Algunos"/>
    <m/>
    <n v="36"/>
    <n v="8"/>
    <s v="Some / Algunos"/>
    <m/>
    <n v="37"/>
    <n v="7"/>
    <s v="Some / Algunos"/>
    <m/>
    <n v="38"/>
    <n v="6"/>
    <s v="Some / Algunos"/>
    <m/>
    <n v="38"/>
    <n v="6"/>
    <s v="Some / Algunos"/>
    <m/>
    <n v="39"/>
    <n v="5"/>
  </r>
  <r>
    <n v="224"/>
    <x v="2"/>
    <x v="92"/>
    <x v="5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</r>
  <r>
    <n v="199"/>
    <x v="2"/>
    <x v="93"/>
    <x v="8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</r>
  <r>
    <n v="241"/>
    <x v="0"/>
    <x v="94"/>
    <x v="8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m/>
    <n v="27"/>
    <n v="6"/>
  </r>
  <r>
    <n v="257"/>
    <x v="1"/>
    <x v="95"/>
    <x v="27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7"/>
    <n v="13"/>
    <s v="Many / Muchos"/>
    <m/>
    <n v="51"/>
    <n v="9"/>
    <s v="Many / Muchos"/>
    <m/>
    <n v="54"/>
    <n v="6"/>
  </r>
  <r>
    <n v="267"/>
    <x v="2"/>
    <x v="96"/>
    <x v="19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3"/>
    <n v="7"/>
    <s v="Some / Algunos"/>
    <m/>
    <n v="104"/>
    <n v="6"/>
  </r>
  <r>
    <n v="283"/>
    <x v="0"/>
    <x v="97"/>
    <x v="4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0"/>
    <n v="4"/>
    <s v="Few / Pocos"/>
    <m/>
    <n v="38"/>
    <n v="6"/>
  </r>
  <r>
    <n v="121"/>
    <x v="3"/>
    <x v="98"/>
    <x v="27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3"/>
    <n v="7"/>
    <s v="Some / Algunos"/>
    <m/>
    <n v="53"/>
    <n v="7"/>
    <s v="Some / Algunos"/>
    <m/>
    <n v="53"/>
    <n v="7"/>
  </r>
  <r>
    <n v="152"/>
    <x v="3"/>
    <x v="99"/>
    <x v="8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m/>
    <n v="26"/>
    <n v="7"/>
  </r>
  <r>
    <n v="170"/>
    <x v="3"/>
    <x v="100"/>
    <x v="5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9"/>
    <n v="7"/>
  </r>
  <r>
    <n v="222"/>
    <x v="3"/>
    <x v="101"/>
    <x v="20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  <s v="Some / Algunos"/>
    <m/>
    <n v="35"/>
    <n v="7"/>
    <s v="Some / Algunos"/>
    <m/>
    <n v="35"/>
    <n v="7"/>
    <s v="Some / Algunos"/>
    <m/>
    <n v="35"/>
    <n v="7"/>
    <s v="Some / Algunos"/>
    <m/>
    <n v="35"/>
    <n v="7"/>
    <s v="Some / Algunos"/>
    <m/>
    <n v="35"/>
    <n v="7"/>
  </r>
  <r>
    <n v="265"/>
    <x v="1"/>
    <x v="102"/>
    <x v="4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  <s v="Some / Algunos"/>
    <m/>
    <n v="37"/>
    <n v="7"/>
    <s v="Some / Algunos"/>
    <m/>
    <n v="37"/>
    <n v="7"/>
    <s v="Some / Algunos"/>
    <m/>
    <n v="36"/>
    <n v="8"/>
    <s v="Some / Algunos"/>
    <m/>
    <n v="36"/>
    <n v="8"/>
    <s v="Some / Algunos"/>
    <m/>
    <n v="37"/>
    <n v="7"/>
  </r>
  <r>
    <n v="268"/>
    <x v="0"/>
    <x v="103"/>
    <x v="5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  <s v="Many / Muchos"/>
    <m/>
    <n v="56"/>
    <n v="10"/>
    <s v="Many / Muchos"/>
    <m/>
    <n v="56"/>
    <n v="10"/>
    <s v="Many / Muchos"/>
    <m/>
    <n v="57"/>
    <n v="9"/>
    <s v="Many / Muchos"/>
    <m/>
    <n v="58"/>
    <n v="8"/>
    <s v="Some / Algunos"/>
    <s v="Label changed"/>
    <n v="59"/>
    <n v="7"/>
  </r>
  <r>
    <n v="138"/>
    <x v="1"/>
    <x v="104"/>
    <x v="26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  <s v="Many / Muchos"/>
    <m/>
    <n v="30"/>
    <n v="10"/>
    <s v="Many / Muchos"/>
    <m/>
    <n v="30"/>
    <n v="10"/>
    <s v="Many / Muchos"/>
    <m/>
    <n v="31"/>
    <n v="9"/>
    <s v="Many / Muchos"/>
    <m/>
    <n v="31"/>
    <n v="9"/>
    <s v="Many / Muchos"/>
    <m/>
    <n v="32"/>
    <n v="8"/>
  </r>
  <r>
    <n v="169"/>
    <x v="3"/>
    <x v="105"/>
    <x v="8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</r>
  <r>
    <n v="185"/>
    <x v="0"/>
    <x v="106"/>
    <x v="30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  <s v="Many / Muchos"/>
    <m/>
    <n v="68"/>
    <n v="12"/>
    <s v="Many / Muchos"/>
    <m/>
    <n v="71"/>
    <n v="9"/>
    <s v="Many / Muchos"/>
    <m/>
    <n v="70"/>
    <n v="10"/>
    <s v="Many / Muchos"/>
    <m/>
    <n v="71"/>
    <n v="9"/>
    <s v="Many / Muchos"/>
    <m/>
    <n v="72"/>
    <n v="8"/>
  </r>
  <r>
    <n v="240"/>
    <x v="3"/>
    <x v="107"/>
    <x v="29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  <s v="Some / Algunos"/>
    <m/>
    <n v="72"/>
    <n v="5"/>
    <s v="Some / Algunos"/>
    <m/>
    <n v="73"/>
    <n v="4"/>
    <s v="Few / Pocos"/>
    <s v="Changed on 17 Oct"/>
    <n v="71"/>
    <n v="6"/>
    <s v="Some / Algunos"/>
    <s v="Label changed 24 Oct"/>
    <n v="71"/>
    <n v="6"/>
    <s v="Some / Algunos"/>
    <m/>
    <n v="69"/>
    <n v="8"/>
  </r>
  <r>
    <n v="269"/>
    <x v="3"/>
    <x v="108"/>
    <x v="33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4"/>
    <n v="8"/>
    <s v="Some / Algunos"/>
    <s v="Label changed 24 Oct"/>
    <n v="54"/>
    <n v="8"/>
    <s v="Some / Algunos"/>
    <m/>
    <n v="54"/>
    <n v="8"/>
  </r>
  <r>
    <n v="174"/>
    <x v="0"/>
    <x v="109"/>
    <x v="30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  <s v="Many / Muchos"/>
    <m/>
    <n v="71"/>
    <n v="9"/>
    <s v="Many / Muchos"/>
    <m/>
    <n v="72"/>
    <n v="8"/>
    <s v="Some / Algunos"/>
    <s v="Changed on 17 Oct"/>
    <n v="71"/>
    <n v="9"/>
    <s v="Many / Muchos"/>
    <s v="Label changed 24 Oct"/>
    <n v="71"/>
    <n v="9"/>
    <s v="Many / Muchos"/>
    <m/>
    <n v="71"/>
    <n v="9"/>
  </r>
  <r>
    <n v="260"/>
    <x v="1"/>
    <x v="110"/>
    <x v="0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  <s v="Some / Algunos"/>
    <m/>
    <n v="81"/>
    <n v="7"/>
    <s v="Some / Algunos"/>
    <m/>
    <n v="81"/>
    <n v="7"/>
    <s v="Some / Algunos"/>
    <m/>
    <n v="81"/>
    <n v="7"/>
    <s v="Some / Algunos"/>
    <m/>
    <n v="81"/>
    <n v="7"/>
    <s v="Some / Algunos"/>
    <m/>
    <n v="79"/>
    <n v="9"/>
  </r>
  <r>
    <n v="373"/>
    <x v="1"/>
    <x v="111"/>
    <x v="13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  <s v="Many / Muchos"/>
    <m/>
    <n v="40"/>
    <n v="11"/>
    <s v="Many / Muchos"/>
    <m/>
    <n v="39"/>
    <n v="12"/>
    <s v="Many / Muchos"/>
    <m/>
    <n v="39"/>
    <n v="12"/>
    <s v="Many / Muchos"/>
    <m/>
    <n v="39"/>
    <n v="12"/>
    <s v="Many / Muchos"/>
    <m/>
    <n v="42"/>
    <n v="9"/>
  </r>
  <r>
    <n v="112"/>
    <x v="1"/>
    <x v="112"/>
    <x v="34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5"/>
    <n v="8"/>
    <s v="Some / Algunos"/>
    <s v="Changed on 17 Oct"/>
    <n v="84"/>
    <n v="9"/>
    <s v="Many / Muchos"/>
    <s v="Label changed 24 Oct"/>
    <n v="83"/>
    <n v="10"/>
    <s v="Many / Muchos"/>
    <m/>
    <n v="83"/>
    <n v="10"/>
  </r>
  <r>
    <n v="213"/>
    <x v="0"/>
    <x v="113"/>
    <x v="35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2"/>
    <n v="9"/>
    <s v="Many / Muchos"/>
    <s v="Disputed / Insufficient Data Quality"/>
    <n v="61"/>
    <n v="10"/>
  </r>
  <r>
    <n v="221"/>
    <x v="3"/>
    <x v="114"/>
    <x v="4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  <s v="Many / Muchos"/>
    <m/>
    <n v="33"/>
    <n v="11"/>
    <s v="Many / Muchos"/>
    <m/>
    <n v="34"/>
    <n v="10"/>
    <s v="Many / Muchos"/>
    <m/>
    <n v="35"/>
    <n v="9"/>
    <s v="Many / Muchos"/>
    <m/>
    <n v="35"/>
    <n v="9"/>
    <s v="Many / Muchos"/>
    <m/>
    <n v="34"/>
    <n v="10"/>
  </r>
  <r>
    <n v="232"/>
    <x v="3"/>
    <x v="115"/>
    <x v="17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4"/>
    <n v="11"/>
    <s v="Many / Muchos"/>
    <m/>
    <n v="45"/>
    <n v="10"/>
  </r>
  <r>
    <n v="233"/>
    <x v="1"/>
    <x v="116"/>
    <x v="36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5"/>
    <n v="10"/>
  </r>
  <r>
    <n v="245"/>
    <x v="0"/>
    <x v="117"/>
    <x v="4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4"/>
    <n v="10"/>
  </r>
  <r>
    <n v="298"/>
    <x v="3"/>
    <x v="118"/>
    <x v="30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  <s v="Many / Muchos"/>
    <m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70"/>
    <n v="10"/>
  </r>
  <r>
    <n v="478"/>
    <x v="3"/>
    <x v="119"/>
    <x v="0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  <s v="Many / Muchos"/>
    <m/>
    <n v="77"/>
    <n v="11"/>
    <s v="Many / Muchos"/>
    <m/>
    <n v="78"/>
    <n v="10"/>
    <s v="Many / Muchos"/>
    <m/>
    <n v="78"/>
    <n v="10"/>
    <s v="Many / Muchos"/>
    <m/>
    <n v="78"/>
    <n v="10"/>
    <s v="Many / Muchos"/>
    <m/>
    <n v="78"/>
    <n v="10"/>
  </r>
  <r>
    <n v="113"/>
    <x v="0"/>
    <x v="120"/>
    <x v="27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51"/>
    <n v="9"/>
    <s v="Many / Muchos"/>
    <m/>
    <n v="49"/>
    <n v="11"/>
  </r>
  <r>
    <n v="120"/>
    <x v="3"/>
    <x v="121"/>
    <x v="37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1"/>
    <n v="13"/>
    <s v="Many / Muchos"/>
    <m/>
    <n v="73"/>
    <n v="11"/>
  </r>
  <r>
    <n v="227"/>
    <x v="2"/>
    <x v="122"/>
    <x v="19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  <s v="Many / Muchos"/>
    <m/>
    <n v="99"/>
    <n v="11"/>
  </r>
  <r>
    <n v="273"/>
    <x v="2"/>
    <x v="123"/>
    <x v="38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  <s v="Many / Muchos"/>
    <s v="Data sources conflict, so I took the more conservative Est Seats value for these 14 schools"/>
    <n v="84"/>
    <n v="16"/>
    <s v="Many / Muchos"/>
    <s v="Data sources conflict, so I took the more conservative Est Seats value for these 14 schools"/>
    <n v="85"/>
    <n v="15"/>
    <s v="Many / Muchos"/>
    <s v="Data sources conflict, so I took the more conservative Est Seats value for these 14 schools"/>
    <n v="88"/>
    <n v="12"/>
    <s v="Many / Muchos"/>
    <s v="Data sources conflict, so I took the more conservative Est Seats value for these 14 schools"/>
    <n v="88"/>
    <n v="12"/>
    <s v="Many / Muchos"/>
    <s v="Data sources conflict, so I took the more conservative Est Seats value for these 14 schools"/>
    <n v="89"/>
    <n v="11"/>
  </r>
  <r>
    <n v="353"/>
    <x v="2"/>
    <x v="124"/>
    <x v="18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8"/>
    <n v="11"/>
    <s v="Many / Muchos"/>
    <s v="Master schedule sections error vs. grade level of enrolled student"/>
    <n v="88"/>
    <n v="11"/>
    <s v="Many / Muchos"/>
    <s v="Master schedule sections error vs. grade level of enrolled student"/>
    <n v="88"/>
    <n v="11"/>
  </r>
  <r>
    <n v="110"/>
    <x v="1"/>
    <x v="125"/>
    <x v="39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  <s v="Many / Muchos"/>
    <m/>
    <n v="59"/>
    <n v="14"/>
    <s v="Many / Muchos"/>
    <m/>
    <n v="58"/>
    <n v="15"/>
    <s v="Many / Muchos"/>
    <m/>
    <n v="58"/>
    <n v="15"/>
    <s v="Many / Muchos"/>
    <m/>
    <n v="59"/>
    <n v="14"/>
    <s v="Many / Muchos"/>
    <m/>
    <n v="61"/>
    <n v="12"/>
  </r>
  <r>
    <n v="181"/>
    <x v="0"/>
    <x v="126"/>
    <x v="21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  <s v="Many / Muchos"/>
    <m/>
    <n v="64"/>
    <n v="12"/>
    <s v="Many / Muchos"/>
    <m/>
    <n v="65"/>
    <n v="11"/>
    <s v="Many / Muchos"/>
    <m/>
    <n v="66"/>
    <n v="10"/>
    <s v="Many / Muchos"/>
    <m/>
    <n v="65"/>
    <n v="11"/>
    <s v="Many / Muchos"/>
    <m/>
    <n v="64"/>
    <n v="12"/>
  </r>
  <r>
    <n v="195"/>
    <x v="1"/>
    <x v="127"/>
    <x v="40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  <s v="Many / Muchos"/>
    <m/>
    <n v="63"/>
    <n v="11"/>
    <s v="Many / Muchos"/>
    <m/>
    <n v="63"/>
    <n v="11"/>
    <s v="Many / Muchos"/>
    <m/>
    <n v="62"/>
    <n v="12"/>
    <s v="Many / Muchos"/>
    <m/>
    <n v="62"/>
    <n v="12"/>
    <s v="Many / Muchos"/>
    <m/>
    <n v="62"/>
    <n v="12"/>
  </r>
  <r>
    <n v="389"/>
    <x v="3"/>
    <x v="128"/>
    <x v="17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1"/>
    <n v="14"/>
    <s v="Many / Muchos"/>
    <m/>
    <n v="43"/>
    <n v="12"/>
  </r>
  <r>
    <n v="223"/>
    <x v="3"/>
    <x v="129"/>
    <x v="27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  <s v="Many / Muchos"/>
    <m/>
    <n v="44"/>
    <n v="16"/>
    <s v="Many / Muchos"/>
    <m/>
    <n v="45"/>
    <n v="15"/>
    <s v="Many / Muchos"/>
    <m/>
    <n v="47"/>
    <n v="13"/>
    <s v="Many / Muchos"/>
    <m/>
    <n v="47"/>
    <n v="13"/>
    <s v="Many / Muchos"/>
    <m/>
    <n v="47"/>
    <n v="13"/>
  </r>
  <r>
    <n v="289"/>
    <x v="3"/>
    <x v="130"/>
    <x v="17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2"/>
    <n v="13"/>
    <s v="Many / Muchos"/>
    <m/>
    <n v="42"/>
    <n v="13"/>
  </r>
  <r>
    <n v="109"/>
    <x v="0"/>
    <x v="131"/>
    <x v="41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  <s v="Many / Muchos"/>
    <m/>
    <n v="108"/>
    <n v="14"/>
  </r>
  <r>
    <n v="216"/>
    <x v="1"/>
    <x v="132"/>
    <x v="42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  <s v="Many / Muchos"/>
    <m/>
    <n v="186"/>
    <n v="14"/>
    <s v="Many / Muchos"/>
    <m/>
    <n v="186"/>
    <n v="14"/>
    <s v="Many / Muchos"/>
    <m/>
    <n v="187"/>
    <n v="13"/>
    <s v="Many / Muchos"/>
    <m/>
    <n v="188"/>
    <n v="12"/>
    <s v="Many / Muchos"/>
    <m/>
    <n v="186"/>
    <n v="14"/>
  </r>
  <r>
    <n v="354"/>
    <x v="2"/>
    <x v="133"/>
    <x v="43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  <s v="Many / Muchos"/>
    <m/>
    <n v="349"/>
    <n v="14"/>
    <s v="Many / Muchos"/>
    <m/>
    <n v="349"/>
    <n v="14"/>
    <s v="Many / Muchos"/>
    <m/>
    <n v="346"/>
    <n v="17"/>
    <s v="Many / Muchos"/>
    <m/>
    <n v="350"/>
    <n v="13"/>
    <s v="Many / Muchos"/>
    <m/>
    <n v="349"/>
    <n v="14"/>
  </r>
  <r>
    <n v="182"/>
    <x v="3"/>
    <x v="134"/>
    <x v="5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  <s v="Many / Muchos"/>
    <m/>
    <n v="51"/>
    <n v="15"/>
    <s v="Many / Muchos"/>
    <m/>
    <n v="52"/>
    <n v="14"/>
    <s v="Many / Muchos"/>
    <m/>
    <n v="51"/>
    <n v="15"/>
    <s v="Many / Muchos"/>
    <m/>
    <n v="52"/>
    <n v="14"/>
    <s v="Many / Muchos"/>
    <m/>
    <n v="51"/>
    <n v="15"/>
  </r>
  <r>
    <n v="192"/>
    <x v="3"/>
    <x v="135"/>
    <x v="5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5"/>
    <n v="21"/>
    <s v="Many / Muchos"/>
    <m/>
    <n v="45"/>
    <n v="21"/>
    <s v="Many / Muchos"/>
    <m/>
    <n v="48"/>
    <n v="18"/>
    <s v="Many / Muchos"/>
    <m/>
    <n v="51"/>
    <n v="15"/>
  </r>
  <r>
    <n v="483"/>
    <x v="2"/>
    <x v="136"/>
    <x v="0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8"/>
    <n v="10"/>
    <s v="Many / Muchos"/>
    <m/>
    <n v="76"/>
    <n v="12"/>
    <s v="Many / Muchos"/>
    <m/>
    <n v="76"/>
    <n v="12"/>
    <s v="Many / Muchos"/>
    <m/>
    <n v="73"/>
    <n v="15"/>
  </r>
  <r>
    <n v="102"/>
    <x v="1"/>
    <x v="137"/>
    <x v="44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  <s v="Many / Muchos"/>
    <s v="Master schedule sections error vs. grade level of enrolled student"/>
    <n v="40"/>
    <n v="13"/>
    <s v="Many / Muchos"/>
    <s v="Master schedule sections error vs. grade level of enrolled student"/>
    <n v="40"/>
    <n v="13"/>
    <s v="Many / Muchos"/>
    <s v="Master schedule sections error vs. grade level of enrolled student"/>
    <n v="38"/>
    <n v="15"/>
    <s v="Many / Muchos"/>
    <s v="Master schedule sections error vs. grade level of enrolled student"/>
    <n v="39"/>
    <n v="14"/>
    <s v="Many / Muchos"/>
    <s v="Master schedule sections error vs. grade level of enrolled student"/>
    <n v="37"/>
    <n v="16"/>
  </r>
  <r>
    <n v="148"/>
    <x v="2"/>
    <x v="138"/>
    <x v="19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  <s v="Many / Muchos"/>
    <m/>
    <n v="91"/>
    <n v="19"/>
    <s v="Many / Muchos"/>
    <m/>
    <n v="91"/>
    <n v="19"/>
    <s v="Many / Muchos"/>
    <m/>
    <n v="94"/>
    <n v="16"/>
    <s v="Many / Muchos"/>
    <m/>
    <n v="94"/>
    <n v="16"/>
    <s v="Many / Muchos"/>
    <m/>
    <n v="94"/>
    <n v="16"/>
  </r>
  <r>
    <n v="159"/>
    <x v="1"/>
    <x v="139"/>
    <x v="29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  <s v="Many / Muchos"/>
    <m/>
    <n v="61"/>
    <n v="16"/>
    <s v="Many / Muchos"/>
    <m/>
    <n v="61"/>
    <n v="16"/>
    <s v="Many / Muchos"/>
    <m/>
    <n v="62"/>
    <n v="15"/>
    <s v="Many / Muchos"/>
    <m/>
    <n v="61"/>
    <n v="16"/>
    <s v="Many / Muchos"/>
    <m/>
    <n v="61"/>
    <n v="16"/>
  </r>
  <r>
    <n v="276"/>
    <x v="2"/>
    <x v="140"/>
    <x v="5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1"/>
    <n v="15"/>
    <s v="Many / Muchos"/>
    <s v="Disputed / Insufficient Data Quality"/>
    <n v="51"/>
    <n v="15"/>
    <s v="Many / Muchos"/>
    <s v="Disputed / Insufficient Data Quality"/>
    <n v="50"/>
    <n v="16"/>
  </r>
  <r>
    <n v="395"/>
    <x v="1"/>
    <x v="141"/>
    <x v="0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  <s v="Many / Muchos"/>
    <m/>
    <n v="65"/>
    <n v="23"/>
    <s v="Many / Muchos"/>
    <m/>
    <n v="66"/>
    <n v="22"/>
    <s v="Many / Muchos"/>
    <m/>
    <n v="68"/>
    <n v="20"/>
    <s v="Many / Muchos"/>
    <m/>
    <n v="69"/>
    <n v="19"/>
    <s v="Many / Muchos"/>
    <m/>
    <n v="72"/>
    <n v="16"/>
  </r>
  <r>
    <n v="198"/>
    <x v="3"/>
    <x v="142"/>
    <x v="29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1"/>
    <n v="16"/>
    <s v="Many / Muchos"/>
    <s v="Disputed / Insufficient Data Quality"/>
    <n v="60"/>
    <n v="17"/>
  </r>
  <r>
    <n v="271"/>
    <x v="2"/>
    <x v="143"/>
    <x v="29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  <s v="Many / Muchos"/>
    <m/>
    <n v="63"/>
    <n v="14"/>
    <s v="Many / Muchos"/>
    <m/>
    <n v="63"/>
    <n v="14"/>
    <s v="Many / Muchos"/>
    <m/>
    <n v="62"/>
    <n v="15"/>
    <s v="Many / Muchos"/>
    <m/>
    <n v="65"/>
    <n v="12"/>
    <s v="Many / Muchos"/>
    <m/>
    <n v="60"/>
    <n v="17"/>
  </r>
  <r>
    <n v="286"/>
    <x v="0"/>
    <x v="144"/>
    <x v="45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5"/>
    <n v="17"/>
    <s v="Many / Muchos"/>
    <m/>
    <n v="115"/>
    <n v="17"/>
    <s v="Many / Muchos"/>
    <m/>
    <n v="116"/>
    <n v="16"/>
    <s v="Many / Muchos"/>
    <m/>
    <n v="116"/>
    <n v="16"/>
    <s v="Many / Muchos"/>
    <m/>
    <n v="115"/>
    <n v="17"/>
  </r>
  <r>
    <n v="247"/>
    <x v="1"/>
    <x v="145"/>
    <x v="46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  <s v="Many / Muchos"/>
    <m/>
    <n v="84"/>
    <n v="18"/>
    <s v="Many / Muchos"/>
    <m/>
    <n v="85"/>
    <n v="17"/>
    <s v="Many / Muchos"/>
    <m/>
    <n v="85"/>
    <n v="17"/>
    <s v="Many / Muchos"/>
    <m/>
    <n v="88"/>
    <n v="14"/>
    <s v="Many / Muchos"/>
    <m/>
    <n v="84"/>
    <n v="18"/>
  </r>
  <r>
    <n v="252"/>
    <x v="0"/>
    <x v="146"/>
    <x v="39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  <s v="Many / Muchos"/>
    <m/>
    <n v="55"/>
    <n v="18"/>
    <s v="Many / Muchos"/>
    <m/>
    <n v="55"/>
    <n v="18"/>
    <s v="Many / Muchos"/>
    <m/>
    <n v="54"/>
    <n v="19"/>
    <s v="Many / Muchos"/>
    <m/>
    <n v="54"/>
    <n v="19"/>
    <s v="Many / Muchos"/>
    <m/>
    <n v="55"/>
    <n v="18"/>
  </r>
  <r>
    <n v="133"/>
    <x v="1"/>
    <x v="147"/>
    <x v="25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  <s v="Many / Muchos"/>
    <m/>
    <n v="102"/>
    <n v="19"/>
  </r>
  <r>
    <n v="147"/>
    <x v="3"/>
    <x v="148"/>
    <x v="37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  <s v="Many / Muchos"/>
    <m/>
    <n v="65"/>
    <n v="19"/>
    <s v="Many / Muchos"/>
    <m/>
    <n v="65"/>
    <n v="19"/>
    <s v="Many / Muchos"/>
    <m/>
    <n v="64"/>
    <n v="20"/>
    <s v="Many / Muchos"/>
    <m/>
    <n v="65"/>
    <n v="19"/>
    <s v="Many / Muchos"/>
    <m/>
    <n v="64"/>
    <n v="20"/>
  </r>
  <r>
    <n v="231"/>
    <x v="3"/>
    <x v="149"/>
    <x v="5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6"/>
    <n v="20"/>
    <s v="Many / Muchos"/>
    <m/>
    <n v="46"/>
    <n v="20"/>
  </r>
  <r>
    <n v="287"/>
    <x v="3"/>
    <x v="150"/>
    <x v="33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2"/>
    <n v="20"/>
    <s v="Many / Muchos"/>
    <m/>
    <n v="42"/>
    <n v="20"/>
    <s v="Many / Muchos"/>
    <m/>
    <n v="42"/>
    <n v="20"/>
  </r>
  <r>
    <n v="180"/>
    <x v="3"/>
    <x v="151"/>
    <x v="27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8"/>
    <n v="22"/>
    <s v="Many / Muchos"/>
    <m/>
    <n v="37"/>
    <n v="23"/>
  </r>
  <r>
    <n v="217"/>
    <x v="1"/>
    <x v="152"/>
    <x v="0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  <s v="Many / Muchos"/>
    <m/>
    <n v="66"/>
    <n v="22"/>
    <s v="Many / Muchos"/>
    <m/>
    <n v="66"/>
    <n v="22"/>
    <s v="Many / Muchos"/>
    <m/>
    <n v="67"/>
    <n v="21"/>
    <s v="Many / Muchos"/>
    <m/>
    <n v="66"/>
    <n v="22"/>
    <s v="Many / Muchos"/>
    <m/>
    <n v="65"/>
    <n v="23"/>
  </r>
  <r>
    <n v="215"/>
    <x v="2"/>
    <x v="153"/>
    <x v="29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</r>
  <r>
    <n v="242"/>
    <x v="0"/>
    <x v="154"/>
    <x v="46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  <s v="Many / Muchos"/>
    <m/>
    <n v="77"/>
    <n v="25"/>
    <s v="Many / Muchos"/>
    <m/>
    <n v="78"/>
    <n v="24"/>
    <s v="Many / Muchos"/>
    <m/>
    <n v="79"/>
    <n v="23"/>
    <s v="Many / Muchos"/>
    <m/>
    <n v="78"/>
    <n v="24"/>
    <s v="Many / Muchos"/>
    <m/>
    <n v="78"/>
    <n v="24"/>
  </r>
  <r>
    <n v="473"/>
    <x v="0"/>
    <x v="155"/>
    <x v="38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  <s v="Many / Muchos"/>
    <m/>
    <n v="67"/>
    <n v="33"/>
    <s v="Many / Muchos"/>
    <m/>
    <n v="67"/>
    <n v="33"/>
    <s v="Many / Muchos"/>
    <m/>
    <n v="69"/>
    <n v="31"/>
    <s v="Many / Muchos"/>
    <m/>
    <n v="71"/>
    <n v="29"/>
    <s v="Many / Muchos"/>
    <m/>
    <n v="74"/>
    <n v="26"/>
  </r>
  <r>
    <n v="149"/>
    <x v="2"/>
    <x v="156"/>
    <x v="25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  <s v="Many / Muchos"/>
    <m/>
    <n v="100"/>
    <n v="21"/>
    <s v="Many / Muchos"/>
    <m/>
    <n v="99"/>
    <n v="22"/>
    <s v="Many / Muchos"/>
    <m/>
    <n v="99"/>
    <n v="22"/>
    <s v="Many / Muchos"/>
    <m/>
    <n v="96"/>
    <n v="25"/>
    <s v="Many / Muchos"/>
    <m/>
    <n v="94"/>
    <n v="27"/>
  </r>
  <r>
    <n v="196"/>
    <x v="2"/>
    <x v="157"/>
    <x v="0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  <s v="Many / Muchos"/>
    <m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1"/>
    <n v="27"/>
  </r>
  <r>
    <n v="168"/>
    <x v="1"/>
    <x v="158"/>
    <x v="30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50"/>
    <n v="30"/>
    <s v="Many / Muchos"/>
    <m/>
    <n v="51"/>
    <n v="29"/>
    <s v="Many / Muchos"/>
    <m/>
    <n v="52"/>
    <n v="28"/>
  </r>
  <r>
    <n v="188"/>
    <x v="0"/>
    <x v="159"/>
    <x v="47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  <s v="Many / Muchos"/>
    <m/>
    <n v="52"/>
    <n v="30"/>
    <s v="Many / Muchos"/>
    <m/>
    <n v="51"/>
    <n v="31"/>
    <s v="Many / Muchos"/>
    <m/>
    <n v="51"/>
    <n v="31"/>
    <s v="Many / Muchos"/>
    <m/>
    <n v="51"/>
    <n v="31"/>
    <s v="Many / Muchos"/>
    <m/>
    <n v="54"/>
    <n v="28"/>
  </r>
  <r>
    <n v="225"/>
    <x v="1"/>
    <x v="160"/>
    <x v="29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  <s v="Many / Muchos"/>
    <m/>
    <n v="41"/>
    <n v="36"/>
    <s v="Many / Muchos"/>
    <m/>
    <n v="42"/>
    <n v="35"/>
    <s v="Many / Muchos"/>
    <m/>
    <n v="44"/>
    <n v="33"/>
    <s v="Many / Muchos"/>
    <m/>
    <n v="44"/>
    <n v="33"/>
    <s v="Many / Muchos"/>
    <m/>
    <n v="44"/>
    <n v="33"/>
  </r>
  <r>
    <n v="358"/>
    <x v="0"/>
    <x v="161"/>
    <x v="30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  <s v="Many / Muchos"/>
    <m/>
    <n v="47"/>
    <n v="33"/>
    <s v="Many / Muchos"/>
    <m/>
    <n v="47"/>
    <n v="33"/>
    <s v="Many / Muchos"/>
    <m/>
    <n v="46"/>
    <n v="34"/>
    <s v="Many / Muchos"/>
    <m/>
    <n v="46"/>
    <n v="34"/>
    <s v="Many / Muchos"/>
    <m/>
    <n v="47"/>
    <n v="33"/>
  </r>
  <r>
    <n v="131"/>
    <x v="2"/>
    <x v="162"/>
    <x v="48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  <s v="Many / Muchos"/>
    <m/>
    <n v="202"/>
    <n v="34"/>
    <s v="Many / Muchos"/>
    <m/>
    <n v="201"/>
    <n v="35"/>
    <s v="Many / Muchos"/>
    <m/>
    <n v="200"/>
    <n v="36"/>
    <s v="Many / Muchos"/>
    <m/>
    <n v="199"/>
    <n v="37"/>
    <s v="Many / Muchos"/>
    <m/>
    <n v="197"/>
    <n v="39"/>
  </r>
  <r>
    <n v="115"/>
    <x v="0"/>
    <x v="163"/>
    <x v="19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</r>
  <r>
    <n v="125"/>
    <x v="0"/>
    <x v="164"/>
    <x v="30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  <s v="Many / Muchos"/>
    <m/>
    <n v="30"/>
    <n v="50"/>
    <s v="Many / Muchos"/>
    <m/>
    <n v="30"/>
    <n v="50"/>
    <s v="Many / Muchos"/>
    <m/>
    <n v="32"/>
    <n v="48"/>
    <s v="Many / Muchos"/>
    <m/>
    <n v="32"/>
    <n v="48"/>
    <s v="Many / Muchos"/>
    <m/>
    <n v="32"/>
    <n v="48"/>
  </r>
  <r>
    <n v="172"/>
    <x v="3"/>
    <x v="165"/>
    <x v="30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7"/>
    <n v="53"/>
    <s v="Many / Muchos"/>
    <m/>
    <n v="27"/>
    <n v="53"/>
    <s v="Many / Muchos"/>
    <m/>
    <n v="29"/>
    <n v="5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396"/>
    <x v="0"/>
    <x v="0"/>
    <x v="0"/>
    <n v="61"/>
    <n v="-17"/>
    <s v="Zero / Cero"/>
    <m/>
    <n v="-17"/>
    <s v="Zero / Cero"/>
    <n v="62"/>
    <n v="-18"/>
    <s v="Zero / Cero"/>
    <m/>
    <n v="64"/>
    <n v="-20"/>
    <s v="Zero / Cero"/>
    <m/>
    <n v="64"/>
    <n v="-20"/>
    <s v="Zero / Cero"/>
    <m/>
    <n v="63"/>
    <n v="-19"/>
    <s v="Zero / Cero"/>
    <m/>
    <n v="61"/>
    <n v="-17"/>
    <s v="Zero / Cero"/>
    <m/>
    <n v="59"/>
    <n v="-15"/>
    <s v="Zero / Cero"/>
    <m/>
    <n v="59"/>
    <n v="-15"/>
    <s v="Zero / Cero"/>
    <m/>
    <n v="60"/>
    <n v="-16"/>
    <s v="Zero / Cero"/>
    <m/>
    <n v="58"/>
    <n v="-14"/>
    <s v="Zero / Cero"/>
    <m/>
    <n v="58"/>
    <n v="-14"/>
    <s v="Zero / Cero"/>
    <n v="59"/>
    <n v="-15"/>
    <s v="Zero / Cero"/>
    <n v="80"/>
    <n v="-36"/>
    <s v="Zero / Cero"/>
  </r>
  <r>
    <n v="128"/>
    <x v="1"/>
    <x v="1"/>
    <x v="1"/>
    <n v="128"/>
    <n v="-18"/>
    <s v="Zero / Cero"/>
    <m/>
    <n v="-18"/>
    <s v="Zero / Cero"/>
    <n v="126"/>
    <n v="-38"/>
    <s v="Zero / Cero"/>
    <s v="Data sources definitely conflict (6 vs 4). I split the difference for Lyons (5)"/>
    <n v="125"/>
    <n v="-37"/>
    <s v="Zero / Cero"/>
    <s v="Data sources definitely conflict (6 vs 4). I split the difference for Lyons (5)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6"/>
    <n v="-38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5"/>
    <n v="-37"/>
    <s v="Zero / Cero"/>
    <s v="Data sources conflict. Capping report looks like they only have room for 1 PK SPED student. No changes."/>
    <n v="123"/>
    <n v="-35"/>
    <s v="Zero / Cero"/>
    <n v="123"/>
    <n v="-35"/>
    <s v="Zero / Cero"/>
    <n v="122"/>
    <n v="-34"/>
    <s v="Zero / Cero"/>
  </r>
  <r>
    <n v="372"/>
    <x v="0"/>
    <x v="2"/>
    <x v="2"/>
    <n v="79"/>
    <n v="-25"/>
    <s v="Zero / Cero"/>
    <m/>
    <n v="-26"/>
    <s v="Zero / Cero"/>
    <n v="81"/>
    <n v="-27"/>
    <s v="Zero / Cero"/>
    <m/>
    <n v="81"/>
    <n v="-27"/>
    <s v="Zero / Cero"/>
    <m/>
    <n v="81"/>
    <n v="-27"/>
    <s v="Zero / Cero"/>
    <m/>
    <n v="84"/>
    <n v="-30"/>
    <s v="Zero / Cero"/>
    <m/>
    <n v="84"/>
    <n v="-30"/>
    <s v="Zero / Cero"/>
    <m/>
    <n v="84"/>
    <n v="-30"/>
    <s v="Zero / Cero"/>
    <m/>
    <n v="84"/>
    <n v="-30"/>
    <s v="Zero / Cero"/>
    <m/>
    <n v="86"/>
    <n v="-32"/>
    <s v="Zero / Cero"/>
    <m/>
    <n v="87"/>
    <n v="-33"/>
    <s v="Zero / Cero"/>
    <m/>
    <n v="86"/>
    <n v="-32"/>
    <s v="Zero / Cero"/>
    <n v="85"/>
    <n v="-31"/>
    <s v="Zero / Cero"/>
    <n v="85"/>
    <n v="-31"/>
    <s v="Zero / Cero"/>
  </r>
  <r>
    <n v="274"/>
    <x v="0"/>
    <x v="3"/>
    <x v="0"/>
    <n v="74"/>
    <n v="-8"/>
    <s v="Zero / Cero"/>
    <m/>
    <n v="-10"/>
    <s v="Zero / Cero"/>
    <n v="75"/>
    <n v="-31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5"/>
    <n v="-31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4"/>
    <n v="-30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s v="Data sources SUPER conflict, so I took the more conservative Est Seats value for these 14 schools"/>
    <n v="73"/>
    <n v="-29"/>
    <s v="Zero / Cero"/>
    <n v="73"/>
    <n v="-29"/>
    <s v="Zero / Cero"/>
    <n v="73"/>
    <n v="-29"/>
    <s v="Zero / Cero"/>
  </r>
  <r>
    <n v="355"/>
    <x v="2"/>
    <x v="4"/>
    <x v="3"/>
    <n v="305"/>
    <n v="-32"/>
    <s v="Zero / Cero"/>
    <m/>
    <n v="-31"/>
    <s v="Zero / Cero"/>
    <n v="304"/>
    <n v="-31"/>
    <s v="Zero / Cero"/>
    <m/>
    <n v="303"/>
    <n v="-30"/>
    <s v="Zero / Cero"/>
    <m/>
    <n v="303"/>
    <n v="-30"/>
    <s v="Zero / Cero"/>
    <m/>
    <n v="302"/>
    <n v="-29"/>
    <s v="Zero / Cero"/>
    <m/>
    <n v="302"/>
    <n v="-29"/>
    <s v="Zero / Cero"/>
    <m/>
    <n v="303"/>
    <n v="-30"/>
    <s v="Zero / Cero"/>
    <m/>
    <n v="303"/>
    <n v="-30"/>
    <s v="Zero / Cero"/>
    <m/>
    <n v="303"/>
    <n v="-30"/>
    <s v="Zero / Cero"/>
    <m/>
    <n v="301"/>
    <n v="-28"/>
    <s v="Zero / Cero"/>
    <m/>
    <n v="302"/>
    <n v="-29"/>
    <s v="Zero / Cero"/>
    <n v="304"/>
    <n v="-31"/>
    <s v="Zero / Cero"/>
    <n v="302"/>
    <n v="-29"/>
    <s v="Zero / Cero"/>
  </r>
  <r>
    <n v="116"/>
    <x v="0"/>
    <x v="5"/>
    <x v="0"/>
    <n v="62"/>
    <n v="-18"/>
    <s v="Zero / Cero"/>
    <m/>
    <n v="-18"/>
    <s v="Zero / Cero"/>
    <n v="62"/>
    <n v="-18"/>
    <s v="Zero / Cero"/>
    <m/>
    <n v="62"/>
    <n v="-18"/>
    <s v="Zero / Cero"/>
    <m/>
    <n v="63"/>
    <n v="-19"/>
    <s v="Zero / Cero"/>
    <m/>
    <n v="63"/>
    <n v="-19"/>
    <s v="Zero / Cero"/>
    <m/>
    <n v="64"/>
    <n v="-20"/>
    <s v="Zero / Cero"/>
    <m/>
    <n v="64"/>
    <n v="-20"/>
    <s v="Zero / Cero"/>
    <m/>
    <n v="63"/>
    <n v="-19"/>
    <s v="Zero / Cero"/>
    <m/>
    <n v="65"/>
    <n v="-21"/>
    <s v="Zero / Cero"/>
    <m/>
    <n v="65"/>
    <n v="-21"/>
    <s v="Zero / Cero"/>
    <m/>
    <n v="68"/>
    <n v="-24"/>
    <s v="Zero / Cero"/>
    <n v="69"/>
    <n v="-25"/>
    <s v="Zero / Cero"/>
    <n v="69"/>
    <n v="-25"/>
    <s v="Zero / Cero"/>
  </r>
  <r>
    <n v="209"/>
    <x v="0"/>
    <x v="6"/>
    <x v="4"/>
    <n v="228"/>
    <n v="-29"/>
    <s v="Zero / Cero"/>
    <m/>
    <n v="-29"/>
    <s v="Zero / Cero"/>
    <n v="227"/>
    <n v="-28"/>
    <s v="Zero / Cero"/>
    <m/>
    <n v="227"/>
    <n v="-28"/>
    <s v="Zero / Cero"/>
    <m/>
    <n v="226"/>
    <n v="-27"/>
    <s v="Zero / Cero"/>
    <m/>
    <n v="227"/>
    <n v="-28"/>
    <s v="Zero / Cero"/>
    <m/>
    <n v="227"/>
    <n v="-28"/>
    <s v="Zero / Cero"/>
    <m/>
    <n v="226"/>
    <n v="-27"/>
    <s v="Zero / Cero"/>
    <m/>
    <n v="226"/>
    <n v="-27"/>
    <s v="Zero / Cero"/>
    <m/>
    <n v="226"/>
    <n v="-27"/>
    <s v="Zero / Cero"/>
    <m/>
    <n v="226"/>
    <n v="-27"/>
    <s v="Zero / Cero"/>
    <m/>
    <n v="225"/>
    <n v="-26"/>
    <s v="Zero / Cero"/>
    <n v="224"/>
    <n v="-25"/>
    <s v="Zero / Cero"/>
    <n v="224"/>
    <n v="-25"/>
    <s v="Zero / Cero"/>
  </r>
  <r>
    <n v="470"/>
    <x v="1"/>
    <x v="7"/>
    <x v="5"/>
    <n v="411"/>
    <n v="-21"/>
    <s v="Zero / Cero"/>
    <m/>
    <n v="-25"/>
    <s v="Zero / Cero"/>
    <n v="417"/>
    <n v="-27"/>
    <s v="Zero / Cero"/>
    <m/>
    <n v="417"/>
    <n v="-27"/>
    <s v="Zero / Cero"/>
    <m/>
    <n v="417"/>
    <n v="-27"/>
    <s v="Zero / Cero"/>
    <m/>
    <n v="417"/>
    <n v="-27"/>
    <s v="Zero / Cero"/>
    <m/>
    <n v="420"/>
    <n v="-30"/>
    <s v="Zero / Cero"/>
    <m/>
    <n v="418"/>
    <n v="-28"/>
    <s v="Zero / Cero"/>
    <m/>
    <n v="418"/>
    <n v="-28"/>
    <s v="Zero / Cero"/>
    <m/>
    <n v="417"/>
    <n v="-27"/>
    <s v="Zero / Cero"/>
    <m/>
    <n v="419"/>
    <n v="-29"/>
    <s v="Zero / Cero"/>
    <m/>
    <n v="420"/>
    <n v="-30"/>
    <s v="Zero / Cero"/>
    <n v="420"/>
    <n v="-30"/>
    <s v="Zero / Cero"/>
    <n v="415"/>
    <n v="-25"/>
    <s v="Zero / Cero"/>
  </r>
  <r>
    <n v="383"/>
    <x v="2"/>
    <x v="8"/>
    <x v="6"/>
    <n v="92"/>
    <n v="-4"/>
    <s v="Zero / Cero"/>
    <m/>
    <n v="-4"/>
    <s v="Zero / Cero"/>
    <n v="92"/>
    <n v="-26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90"/>
    <n v="-24"/>
    <s v="Zero / Cero"/>
    <s v="Data sources SUPER conflict, so I took the more conservative Est Seats value for these 14 schools"/>
    <n v="88"/>
    <n v="-22"/>
    <s v="Zero / Cero"/>
    <n v="88"/>
    <n v="-22"/>
    <s v="Zero / Cero"/>
    <n v="88"/>
    <n v="-22"/>
    <s v="Zero / Cero"/>
  </r>
  <r>
    <n v="156"/>
    <x v="2"/>
    <x v="9"/>
    <x v="6"/>
    <n v="83"/>
    <n v="-17"/>
    <s v="Zero / Cero"/>
    <m/>
    <n v="-23"/>
    <s v="Zero / Cero"/>
    <n v="90"/>
    <n v="-24"/>
    <s v="Zero / Cero"/>
    <m/>
    <n v="90"/>
    <n v="-24"/>
    <s v="Zero / Cero"/>
    <m/>
    <n v="90"/>
    <n v="-24"/>
    <s v="Zero / Cero"/>
    <m/>
    <n v="90"/>
    <n v="-24"/>
    <s v="Zero / Cero"/>
    <m/>
    <n v="91"/>
    <n v="-25"/>
    <s v="Zero / Cero"/>
    <m/>
    <n v="91"/>
    <n v="-25"/>
    <s v="Zero / Cero"/>
    <m/>
    <n v="92"/>
    <n v="-26"/>
    <s v="Zero / Cero"/>
    <m/>
    <n v="92"/>
    <n v="-26"/>
    <s v="Zero / Cero"/>
    <m/>
    <n v="90"/>
    <n v="-24"/>
    <s v="Zero / Cero"/>
    <m/>
    <n v="92"/>
    <n v="-26"/>
    <s v="Zero / Cero"/>
    <n v="91"/>
    <n v="-25"/>
    <s v="Zero / Cero"/>
    <n v="88"/>
    <n v="-22"/>
    <s v="Zero / Cero"/>
  </r>
  <r>
    <n v="107"/>
    <x v="1"/>
    <x v="10"/>
    <x v="7"/>
    <n v="55"/>
    <n v="0"/>
    <s v="Zero / Cero"/>
    <m/>
    <n v="-2"/>
    <s v="Zero / Cero"/>
    <n v="57"/>
    <n v="-24"/>
    <s v="Zero / Cero"/>
    <s v="Data sources *definitely* conflict. Split the difference for the estimate, and still overenrolled"/>
    <n v="57"/>
    <n v="-24"/>
    <s v="Zero / Cero"/>
    <s v="Data sources *definitely* conflict. Split the difference for the estimate, and still overenrolled"/>
    <n v="56"/>
    <n v="-23"/>
    <s v="Zero / Cero"/>
    <s v="Data sources *definitely* conflict. Split the difference for the estimate, and still overenrolled"/>
    <n v="55"/>
    <n v="-22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4"/>
    <n v="-21"/>
    <s v="Zero / Cero"/>
    <s v="Data sources *definitely* conflict. Split the difference for the estimate, and still overenrolled"/>
    <n v="53"/>
    <n v="-20"/>
    <s v="Zero / Cero"/>
    <n v="53"/>
    <n v="-20"/>
    <s v="Zero / Cero"/>
    <n v="53"/>
    <n v="-20"/>
    <s v="Zero / Cero"/>
  </r>
  <r>
    <n v="357"/>
    <x v="3"/>
    <x v="11"/>
    <x v="8"/>
    <n v="224"/>
    <n v="-26"/>
    <s v="Zero / Cero"/>
    <m/>
    <n v="-25"/>
    <s v="Zero / Cero"/>
    <n v="224"/>
    <n v="-26"/>
    <s v="Zero / Cero"/>
    <m/>
    <n v="226"/>
    <n v="-28"/>
    <s v="Zero / Cero"/>
    <m/>
    <n v="226"/>
    <n v="-28"/>
    <s v="Zero / Cero"/>
    <m/>
    <n v="226"/>
    <n v="-28"/>
    <s v="Zero / Cero"/>
    <m/>
    <n v="225"/>
    <n v="-27"/>
    <s v="Zero / Cero"/>
    <m/>
    <n v="227"/>
    <n v="-29"/>
    <s v="Zero / Cero"/>
    <m/>
    <n v="227"/>
    <n v="-29"/>
    <s v="Zero / Cero"/>
    <m/>
    <n v="227"/>
    <n v="-29"/>
    <s v="Zero / Cero"/>
    <m/>
    <n v="227"/>
    <n v="-29"/>
    <s v="Zero / Cero"/>
    <m/>
    <n v="226"/>
    <n v="-28"/>
    <s v="Zero / Cero"/>
    <n v="220"/>
    <n v="-22"/>
    <s v="Zero / Cero"/>
    <n v="218"/>
    <n v="-20"/>
    <s v="Zero / Cero"/>
  </r>
  <r>
    <n v="175"/>
    <x v="2"/>
    <x v="12"/>
    <x v="7"/>
    <n v="48"/>
    <n v="7"/>
    <s v="Some / Algunos"/>
    <m/>
    <n v="5"/>
    <s v="Some / Alguno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2"/>
    <n v="-19"/>
    <s v="Zero / Cero"/>
    <s v="Data sources SUPER conflict, so I took the more conservative Est Seats value for these 14 schools"/>
    <n v="51"/>
    <n v="-18"/>
    <s v="Zero / Cero"/>
    <s v="Data sources SUPER conflict, so I took the more conservative Est Seats value for these 14 schools"/>
    <n v="50"/>
    <n v="-17"/>
    <s v="Zero / Cero"/>
    <s v="Data sources SUPER conflict, so I took the more conservative Est Seats value for these 14 schools"/>
    <n v="48"/>
    <n v="-15"/>
    <s v="Zero / Cero"/>
    <s v="Data sources SUPER conflict, so I took the more conservative Est Seats value for these 14 schools"/>
    <n v="49"/>
    <n v="-16"/>
    <s v="Zero / Cero"/>
    <n v="50"/>
    <n v="-17"/>
    <s v="Zero / Cero"/>
    <n v="50"/>
    <n v="-17"/>
    <s v="Zero / Cero"/>
  </r>
  <r>
    <n v="275"/>
    <x v="0"/>
    <x v="13"/>
    <x v="9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m/>
    <n v="38"/>
    <n v="-16"/>
    <s v="Zero / Cero"/>
    <n v="38"/>
    <n v="-16"/>
    <s v="Zero / Cero"/>
    <n v="39"/>
    <n v="-17"/>
    <s v="Zero / Cero"/>
  </r>
  <r>
    <n v="108"/>
    <x v="2"/>
    <x v="14"/>
    <x v="10"/>
    <n v="73"/>
    <n v="-1"/>
    <s v="Zero / Cero"/>
    <m/>
    <n v="-3"/>
    <s v="Zero / Cero"/>
    <n v="76"/>
    <n v="-4"/>
    <s v="Zero / Cero"/>
    <m/>
    <n v="80"/>
    <n v="-8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1"/>
    <n v="-9"/>
    <s v="Zero / Cero"/>
    <m/>
    <n v="83"/>
    <n v="-11"/>
    <s v="Zero / Cero"/>
    <m/>
    <n v="82"/>
    <n v="-10"/>
    <s v="Zero / Cero"/>
    <n v="84"/>
    <n v="-12"/>
    <s v="Zero / Cero"/>
    <n v="88"/>
    <n v="-16"/>
    <s v="Zero / Cero"/>
  </r>
  <r>
    <n v="114"/>
    <x v="0"/>
    <x v="15"/>
    <x v="11"/>
    <n v="95"/>
    <n v="-12"/>
    <s v="Zero / Cero"/>
    <m/>
    <n v="-12"/>
    <s v="Zero / Cero"/>
    <n v="95"/>
    <n v="-12"/>
    <s v="Zero / Cero"/>
    <m/>
    <n v="95"/>
    <n v="-12"/>
    <s v="Zero / Cero"/>
    <m/>
    <n v="94"/>
    <n v="-11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7"/>
    <n v="-14"/>
    <s v="Zero / Cero"/>
    <m/>
    <n v="97"/>
    <n v="-14"/>
    <s v="Zero / Cero"/>
    <m/>
    <n v="97"/>
    <n v="-14"/>
    <s v="Zero / Cero"/>
    <n v="99"/>
    <n v="-16"/>
    <s v="Zero / Cero"/>
    <n v="99"/>
    <n v="-16"/>
    <s v="Zero / Cero"/>
  </r>
  <r>
    <n v="179"/>
    <x v="1"/>
    <x v="16"/>
    <x v="12"/>
    <n v="60"/>
    <n v="13"/>
    <s v="Many / Muchos"/>
    <m/>
    <n v="13"/>
    <s v="Many / Muchos"/>
    <n v="60"/>
    <n v="-9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59"/>
    <n v="-8"/>
    <s v="Zero / Cero"/>
    <s v="Master schedule sections error vs. grade level of enrolled student. Data sources conflict, so I took the more conservative Est Seats value for these 14 schools"/>
    <n v="62"/>
    <n v="-11"/>
    <s v="Zero / Cero"/>
    <s v="Master schedule sections error vs. grade level of enrolled student. Data sources conflict, so I took the more conservative Est Seats value for these 14 schools"/>
    <n v="63"/>
    <n v="-12"/>
    <s v="Zero / Cero"/>
    <n v="64"/>
    <n v="-13"/>
    <s v="Zero / Cero"/>
    <n v="65"/>
    <n v="-14"/>
    <s v="Zero / Cero"/>
  </r>
  <r>
    <n v="219"/>
    <x v="0"/>
    <x v="17"/>
    <x v="13"/>
    <n v="100"/>
    <n v="-1"/>
    <s v="Zero / Cero"/>
    <m/>
    <n v="-3"/>
    <s v="Zero / Cero"/>
    <n v="101"/>
    <n v="-2"/>
    <s v="Zero / Cero"/>
    <m/>
    <n v="102"/>
    <n v="-3"/>
    <s v="Zero / Cero"/>
    <m/>
    <n v="101"/>
    <n v="-2"/>
    <s v="Zero / Cero"/>
    <m/>
    <n v="101"/>
    <n v="-2"/>
    <s v="Zero / Cero"/>
    <m/>
    <n v="101"/>
    <n v="-2"/>
    <s v="Zero / Cero"/>
    <m/>
    <n v="102"/>
    <n v="-3"/>
    <s v="Zero / Cero"/>
    <m/>
    <n v="102"/>
    <n v="-3"/>
    <s v="Zero / Cero"/>
    <m/>
    <n v="102"/>
    <n v="-3"/>
    <s v="Zero / Cero"/>
    <m/>
    <n v="103"/>
    <n v="-4"/>
    <s v="Zero / Cero"/>
    <m/>
    <n v="110"/>
    <n v="-11"/>
    <s v="Zero / Cero"/>
    <n v="109"/>
    <n v="-10"/>
    <s v="Zero / Cero"/>
    <n v="113"/>
    <n v="-14"/>
    <s v="Zero / Cero"/>
  </r>
  <r>
    <n v="350"/>
    <x v="0"/>
    <x v="18"/>
    <x v="14"/>
    <n v="247"/>
    <n v="-71"/>
    <s v="Zero / Cero"/>
    <s v="Their 100+ enrolled PK3s are not actually placed in any courses showing on the master schedule, hence the disparity between "/>
    <n v="-72"/>
    <s v="Zero / Cero"/>
    <n v="247"/>
    <n v="-71"/>
    <s v="Zero / Cero"/>
    <s v="Their 100+ enrolled PK3s are not actually placed in any courses showing on the master schedule, hence the disparity between "/>
    <n v="257"/>
    <n v="-81"/>
    <s v="Zero / Cero"/>
    <s v="Many enrolled PK3s are not actually placed in any courses showing on the master schedule, hence the disparity between "/>
    <n v="259"/>
    <n v="-83"/>
    <s v="Zero / Cero"/>
    <s v="Many enrolled PK3s are not actually placed in any courses showing on the master schedule, hence the disparity"/>
    <n v="261"/>
    <n v="-85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258"/>
    <n v="-82"/>
    <s v="Zero / Cero"/>
    <s v="Some of their enrolled PK3s are not actually placed in any courses showing on the master schedule, hence the disparity"/>
    <n v="190"/>
    <n v="-14"/>
    <s v="Zero / Cero"/>
    <s v="Some of their enrolled PK3s are not actually placed in any courses showing on the master schedule, hence the disparity"/>
    <n v="192"/>
    <n v="-16"/>
    <s v="Zero / Cero"/>
    <n v="190"/>
    <n v="-14"/>
    <s v="Zero / Cero"/>
    <n v="189"/>
    <n v="-13"/>
    <s v="Zero / Cero"/>
  </r>
  <r>
    <n v="105"/>
    <x v="0"/>
    <x v="19"/>
    <x v="11"/>
    <n v="92"/>
    <n v="-9"/>
    <s v="Zero / Cero"/>
    <m/>
    <n v="-9"/>
    <s v="Zero / Cero"/>
    <n v="93"/>
    <n v="-10"/>
    <s v="Zero / Cero"/>
    <m/>
    <n v="94"/>
    <n v="-11"/>
    <s v="Zero / Cero"/>
    <m/>
    <n v="96"/>
    <n v="-13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5"/>
    <n v="-12"/>
    <s v="Zero / Cero"/>
    <m/>
    <n v="98"/>
    <n v="-15"/>
    <s v="Zero / Cero"/>
    <n v="96"/>
    <n v="-13"/>
    <s v="Zero / Cero"/>
    <n v="96"/>
    <n v="-13"/>
    <s v="Zero / Cero"/>
  </r>
  <r>
    <n v="243"/>
    <x v="2"/>
    <x v="20"/>
    <x v="15"/>
    <n v="100"/>
    <n v="-10"/>
    <s v="Zero / Cero"/>
    <m/>
    <n v="-11"/>
    <s v="Zero / Cero"/>
    <n v="102"/>
    <n v="-12"/>
    <s v="Zero / Cero"/>
    <m/>
    <n v="104"/>
    <n v="-14"/>
    <s v="Zero / Cero"/>
    <m/>
    <n v="102"/>
    <n v="-12"/>
    <s v="Zero / Cero"/>
    <m/>
    <n v="102"/>
    <n v="-12"/>
    <s v="Zero / Cero"/>
    <m/>
    <n v="103"/>
    <n v="-13"/>
    <s v="Zero / Cero"/>
    <m/>
    <n v="103"/>
    <n v="-13"/>
    <s v="Zero / Cero"/>
    <m/>
    <n v="104"/>
    <n v="-14"/>
    <s v="Zero / Cero"/>
    <m/>
    <n v="104"/>
    <n v="-14"/>
    <s v="Zero / Cero"/>
    <m/>
    <n v="104"/>
    <n v="-14"/>
    <s v="Zero / Cero"/>
    <m/>
    <n v="104"/>
    <n v="-14"/>
    <s v="Zero / Cero"/>
    <n v="102"/>
    <n v="-12"/>
    <s v="Zero / Cero"/>
    <n v="103"/>
    <n v="-13"/>
    <s v="Zero / Cero"/>
  </r>
  <r>
    <n v="475"/>
    <x v="1"/>
    <x v="21"/>
    <x v="16"/>
    <n v="27"/>
    <n v="-7"/>
    <s v="Zero / Cero"/>
    <m/>
    <n v="-11"/>
    <s v="Zero / Cero"/>
    <n v="35"/>
    <n v="-15"/>
    <s v="Zero / Cero"/>
    <m/>
    <n v="34"/>
    <n v="-14"/>
    <s v="Zero / Cero"/>
    <m/>
    <n v="33"/>
    <n v="-13"/>
    <s v="Zero / Cero"/>
    <m/>
    <n v="33"/>
    <n v="-13"/>
    <s v="Zero / Cero"/>
    <m/>
    <n v="33"/>
    <n v="-13"/>
    <s v="Zero / Cero"/>
    <m/>
    <n v="36"/>
    <n v="-16"/>
    <s v="Zero / Cero"/>
    <m/>
    <n v="37"/>
    <n v="-17"/>
    <s v="Zero / Cero"/>
    <m/>
    <n v="37"/>
    <n v="-17"/>
    <s v="Zero / Cero"/>
    <m/>
    <n v="36"/>
    <n v="-16"/>
    <s v="Zero / Cero"/>
    <m/>
    <n v="37"/>
    <n v="-17"/>
    <s v="Zero / Cero"/>
    <n v="34"/>
    <n v="-14"/>
    <s v="Zero / Cero"/>
    <n v="33"/>
    <n v="-13"/>
    <s v="Zero / Cero"/>
  </r>
  <r>
    <n v="262"/>
    <x v="2"/>
    <x v="22"/>
    <x v="17"/>
    <n v="58"/>
    <n v="-3"/>
    <s v="Zero / Cero"/>
    <m/>
    <n v="-4"/>
    <s v="Zero / Cero"/>
    <n v="59"/>
    <n v="-4"/>
    <s v="Zero / Cero"/>
    <m/>
    <n v="60"/>
    <n v="-5"/>
    <s v="Zero / Cero"/>
    <m/>
    <n v="59"/>
    <n v="-4"/>
    <s v="Zero / Cero"/>
    <m/>
    <n v="60"/>
    <n v="-5"/>
    <s v="Zero / Cero"/>
    <m/>
    <n v="60"/>
    <n v="-5"/>
    <s v="Zero / Cero"/>
    <m/>
    <n v="61"/>
    <n v="-6"/>
    <s v="Zero / Cero"/>
    <m/>
    <n v="61"/>
    <n v="-6"/>
    <s v="Zero / Cero"/>
    <m/>
    <n v="62"/>
    <n v="-7"/>
    <s v="Zero / Cero"/>
    <m/>
    <n v="63"/>
    <n v="-8"/>
    <s v="Zero / Cero"/>
    <m/>
    <n v="64"/>
    <n v="-9"/>
    <s v="Zero / Cero"/>
    <n v="67"/>
    <n v="-12"/>
    <s v="Zero / Cero"/>
    <n v="67"/>
    <n v="-12"/>
    <s v="Zero / Cero"/>
  </r>
  <r>
    <n v="127"/>
    <x v="2"/>
    <x v="23"/>
    <x v="18"/>
    <n v="84"/>
    <n v="2"/>
    <s v="Few / Pocos"/>
    <m/>
    <n v="1"/>
    <s v="Few / Pocos"/>
    <n v="86"/>
    <n v="0"/>
    <s v="Zero / Cero"/>
    <m/>
    <n v="87"/>
    <n v="-1"/>
    <s v="Zero / Cero"/>
    <m/>
    <n v="89"/>
    <n v="-3"/>
    <s v="Zero / Cero"/>
    <m/>
    <n v="91"/>
    <n v="-5"/>
    <s v="Zero / Cero"/>
    <m/>
    <n v="90"/>
    <n v="-4"/>
    <s v="Zero / Cero"/>
    <m/>
    <n v="92"/>
    <n v="-6"/>
    <s v="Zero / Cero"/>
    <m/>
    <n v="92"/>
    <n v="-6"/>
    <s v="Zero / Cero"/>
    <m/>
    <n v="92"/>
    <n v="-6"/>
    <s v="Zero / Cero"/>
    <m/>
    <n v="92"/>
    <n v="-6"/>
    <s v="Zero / Cero"/>
    <m/>
    <n v="92"/>
    <n v="-6"/>
    <s v="Zero / Cero"/>
    <n v="98"/>
    <n v="-12"/>
    <s v="Zero / Cero"/>
    <n v="97"/>
    <n v="-11"/>
    <s v="Zero / Cero"/>
  </r>
  <r>
    <n v="259"/>
    <x v="3"/>
    <x v="24"/>
    <x v="19"/>
    <n v="119"/>
    <n v="-9"/>
    <s v="Zero / Cero"/>
    <m/>
    <n v="-10"/>
    <s v="Zero / Cero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19"/>
    <n v="-9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s v="Data sources conflict, so I took the more conservative Est Seats value for these 14 schools"/>
    <n v="120"/>
    <n v="-10"/>
    <s v="Zero / Cero"/>
    <n v="120"/>
    <n v="-10"/>
    <s v="Zero / Cero"/>
    <n v="120"/>
    <n v="-10"/>
    <s v="Zero / Cero"/>
  </r>
  <r>
    <n v="244"/>
    <x v="2"/>
    <x v="25"/>
    <x v="0"/>
    <n v="53"/>
    <n v="-9"/>
    <s v="Zero / Cero"/>
    <m/>
    <n v="-9"/>
    <s v="Zero / Cero"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m/>
    <n v="54"/>
    <n v="-10"/>
    <s v="Zero / Cero"/>
    <n v="54"/>
    <n v="-10"/>
    <s v="Zero / Cero"/>
    <n v="54"/>
    <n v="-10"/>
    <s v="Zero / Cero"/>
  </r>
  <r>
    <n v="248"/>
    <x v="0"/>
    <x v="26"/>
    <x v="1"/>
    <n v="94"/>
    <n v="16"/>
    <s v="Many / Muchos"/>
    <m/>
    <n v="16"/>
    <s v="Many / Muchos"/>
    <n v="94"/>
    <n v="-6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3"/>
    <n v="-5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4"/>
    <n v="-6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5"/>
    <n v="-7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2"/>
    <n v="-4"/>
    <s v="Zero / Cero"/>
    <n v="94"/>
    <n v="-6"/>
    <s v="Zero / Cero"/>
    <n v="97"/>
    <n v="-9"/>
    <s v="Zero / Cero"/>
  </r>
  <r>
    <n v="203"/>
    <x v="2"/>
    <x v="27"/>
    <x v="17"/>
    <n v="64"/>
    <n v="-9"/>
    <s v="Zero / Cero"/>
    <m/>
    <n v="-10"/>
    <s v="Zero / Cero"/>
    <n v="65"/>
    <n v="-10"/>
    <s v="Zero / Cero"/>
    <m/>
    <n v="65"/>
    <n v="-10"/>
    <s v="Zero / Cero"/>
    <m/>
    <n v="66"/>
    <n v="-11"/>
    <s v="Zero / Cero"/>
    <m/>
    <n v="64"/>
    <n v="-9"/>
    <s v="Zero / Cero"/>
    <m/>
    <n v="65"/>
    <n v="-10"/>
    <s v="Zero / Cero"/>
    <m/>
    <n v="65"/>
    <n v="-10"/>
    <s v="Zero / Cero"/>
    <m/>
    <n v="65"/>
    <n v="-10"/>
    <s v="Zero / Cero"/>
    <m/>
    <n v="64"/>
    <n v="-9"/>
    <s v="Zero / Cero"/>
    <m/>
    <n v="63"/>
    <n v="-8"/>
    <s v="Zero / Cero"/>
    <m/>
    <n v="64"/>
    <n v="-9"/>
    <s v="Zero / Cero"/>
    <n v="64"/>
    <n v="-9"/>
    <s v="Zero / Cero"/>
    <n v="64"/>
    <n v="-9"/>
    <s v="Zero / Cero"/>
  </r>
  <r>
    <n v="111"/>
    <x v="0"/>
    <x v="28"/>
    <x v="15"/>
    <n v="93"/>
    <n v="-3"/>
    <s v="Zero / Cero"/>
    <m/>
    <n v="-8"/>
    <s v="Zero / Cero"/>
    <n v="96"/>
    <n v="-6"/>
    <s v="Zero / Cero"/>
    <m/>
    <n v="96"/>
    <n v="-6"/>
    <s v="Zero / Cero"/>
    <m/>
    <n v="101"/>
    <n v="-11"/>
    <s v="Zero / Cero"/>
    <m/>
    <n v="101"/>
    <n v="-11"/>
    <s v="Zero / Cero"/>
    <m/>
    <n v="102"/>
    <n v="-12"/>
    <s v="Zero / Cero"/>
    <m/>
    <n v="101"/>
    <n v="-11"/>
    <s v="Zero / Cero"/>
    <m/>
    <n v="100"/>
    <n v="-10"/>
    <s v="Zero / Cero"/>
    <m/>
    <n v="100"/>
    <n v="-10"/>
    <s v="Zero / Cero"/>
    <m/>
    <n v="99"/>
    <n v="-9"/>
    <s v="Zero / Cero"/>
    <m/>
    <n v="97"/>
    <n v="-7"/>
    <s v="Zero / Cero"/>
    <n v="97"/>
    <n v="-7"/>
    <s v="Zero / Cero"/>
    <n v="98"/>
    <n v="-8"/>
    <s v="Zero / Cero"/>
  </r>
  <r>
    <n v="255"/>
    <x v="3"/>
    <x v="29"/>
    <x v="9"/>
    <n v="28"/>
    <n v="-6"/>
    <s v="Zero / Cero"/>
    <m/>
    <n v="-6"/>
    <s v="Zero / Cero"/>
    <n v="28"/>
    <n v="-6"/>
    <s v="Zero / Cero"/>
    <m/>
    <n v="28"/>
    <n v="-6"/>
    <s v="Zero / Cero"/>
    <m/>
    <n v="28"/>
    <n v="-6"/>
    <s v="Zero / Cero"/>
    <m/>
    <n v="28"/>
    <n v="-6"/>
    <s v="Zero / Cero"/>
    <m/>
    <n v="27"/>
    <n v="-5"/>
    <s v="Zero / Cero"/>
    <m/>
    <n v="27"/>
    <n v="-5"/>
    <s v="Zero / Cero"/>
    <m/>
    <n v="28"/>
    <n v="-6"/>
    <s v="Zero / Cero"/>
    <m/>
    <n v="28"/>
    <n v="-6"/>
    <s v="Zero / Cero"/>
    <m/>
    <n v="28"/>
    <n v="-6"/>
    <s v="Zero / Cero"/>
    <m/>
    <n v="28"/>
    <n v="-6"/>
    <s v="Zero / Cero"/>
    <n v="30"/>
    <n v="-8"/>
    <s v="Zero / Cero"/>
    <n v="30"/>
    <n v="-8"/>
    <s v="Zero / Cero"/>
  </r>
  <r>
    <n v="212"/>
    <x v="3"/>
    <x v="30"/>
    <x v="20"/>
    <n v="47"/>
    <n v="-5"/>
    <s v="Zero / Cero"/>
    <m/>
    <n v="-5"/>
    <s v="Zero / Cero"/>
    <n v="49"/>
    <n v="-7"/>
    <s v="Zero / Cero"/>
    <m/>
    <n v="51"/>
    <n v="-9"/>
    <s v="Zero / Cero"/>
    <m/>
    <n v="52"/>
    <n v="-10"/>
    <s v="Zero / Cero"/>
    <m/>
    <n v="52"/>
    <n v="-10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3"/>
    <n v="-11"/>
    <s v="Zero / Cero"/>
    <m/>
    <n v="52"/>
    <n v="-10"/>
    <s v="Zero / Cero"/>
    <n v="50"/>
    <n v="-8"/>
    <s v="Zero / Cero"/>
    <n v="49"/>
    <n v="-7"/>
    <s v="Zero / Cero"/>
  </r>
  <r>
    <n v="123"/>
    <x v="2"/>
    <x v="31"/>
    <x v="2"/>
    <n v="57"/>
    <n v="-3"/>
    <s v="Zero / Cero"/>
    <m/>
    <n v="-3"/>
    <s v="Zero / Cero"/>
    <n v="57"/>
    <n v="-3"/>
    <s v="Zero / Cero"/>
    <m/>
    <n v="57"/>
    <n v="-3"/>
    <s v="Zero / Cero"/>
    <m/>
    <n v="57"/>
    <n v="-3"/>
    <s v="Zero / Cero"/>
    <m/>
    <n v="57"/>
    <n v="-3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8"/>
    <n v="-4"/>
    <s v="Zero / Cero"/>
    <m/>
    <n v="59"/>
    <n v="-5"/>
    <s v="Zero / Cero"/>
    <n v="59"/>
    <n v="-5"/>
    <s v="Zero / Cero"/>
    <n v="60"/>
    <n v="-6"/>
    <s v="Zero / Cero"/>
  </r>
  <r>
    <n v="137"/>
    <x v="1"/>
    <x v="32"/>
    <x v="1"/>
    <n v="91"/>
    <n v="-3"/>
    <s v="Zero / Cero"/>
    <m/>
    <n v="-3"/>
    <s v="Zero / Cero"/>
    <n v="91"/>
    <n v="-3"/>
    <s v="Zero / Cero"/>
    <m/>
    <n v="92"/>
    <n v="-4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5"/>
    <n v="-7"/>
    <s v="Zero / Cero"/>
    <m/>
    <n v="94"/>
    <n v="-6"/>
    <s v="Zero / Cero"/>
    <n v="95"/>
    <n v="-7"/>
    <s v="Zero / Cero"/>
    <n v="94"/>
    <n v="-6"/>
    <s v="Zero / Cero"/>
  </r>
  <r>
    <n v="187"/>
    <x v="2"/>
    <x v="33"/>
    <x v="21"/>
    <n v="80"/>
    <n v="-4"/>
    <s v="Zero / Cero"/>
    <m/>
    <n v="-5"/>
    <s v="Zero / Cero"/>
    <n v="81"/>
    <n v="-5"/>
    <s v="Zero / Cero"/>
    <m/>
    <n v="82"/>
    <n v="-6"/>
    <s v="Zero / Cero"/>
    <m/>
    <n v="83"/>
    <n v="-7"/>
    <s v="Zero / Cero"/>
    <m/>
    <n v="84"/>
    <n v="-8"/>
    <s v="Zero / Cero"/>
    <m/>
    <n v="85"/>
    <n v="-9"/>
    <s v="Zero / Cero"/>
    <m/>
    <n v="86"/>
    <n v="-10"/>
    <s v="Zero / Cero"/>
    <m/>
    <n v="86"/>
    <n v="-10"/>
    <s v="Zero / Cero"/>
    <m/>
    <n v="85"/>
    <n v="-9"/>
    <s v="Zero / Cero"/>
    <m/>
    <n v="85"/>
    <n v="-9"/>
    <s v="Zero / Cero"/>
    <m/>
    <n v="83"/>
    <n v="-7"/>
    <s v="Zero / Cero"/>
    <n v="82"/>
    <n v="-6"/>
    <s v="Zero / Cero"/>
    <n v="82"/>
    <n v="-6"/>
    <s v="Zero / Cero"/>
  </r>
  <r>
    <n v="254"/>
    <x v="1"/>
    <x v="34"/>
    <x v="0"/>
    <n v="51"/>
    <n v="-7"/>
    <s v="Zero / Cero"/>
    <m/>
    <n v="-7"/>
    <s v="Zero / Cero"/>
    <n v="54"/>
    <n v="-10"/>
    <s v="Zero / Cero"/>
    <m/>
    <n v="54"/>
    <n v="-10"/>
    <s v="Zero / Cero"/>
    <m/>
    <n v="54"/>
    <n v="-10"/>
    <s v="Zero / Cero"/>
    <m/>
    <n v="53"/>
    <n v="-9"/>
    <s v="Zero / Cero"/>
    <m/>
    <n v="53"/>
    <n v="-9"/>
    <s v="Zero / Cero"/>
    <m/>
    <n v="53"/>
    <n v="-9"/>
    <s v="Zero / Cero"/>
    <m/>
    <n v="53"/>
    <n v="-9"/>
    <s v="Zero / Cero"/>
    <m/>
    <n v="52"/>
    <n v="-8"/>
    <s v="Zero / Cero"/>
    <m/>
    <n v="50"/>
    <n v="-6"/>
    <s v="Zero / Cero"/>
    <m/>
    <n v="50"/>
    <n v="-6"/>
    <s v="Zero / Cero"/>
    <n v="51"/>
    <n v="-7"/>
    <s v="Zero / Cero"/>
    <n v="50"/>
    <n v="-6"/>
    <s v="Zero / Cero"/>
  </r>
  <r>
    <n v="201"/>
    <x v="3"/>
    <x v="35"/>
    <x v="1"/>
    <n v="102"/>
    <n v="8"/>
    <s v="Some / Algunos"/>
    <m/>
    <n v="7"/>
    <s v="Some / Algunos"/>
    <n v="100"/>
    <n v="-12"/>
    <s v="Zero / Cero"/>
    <s v="Data sources SUPER conflict, so I took the more conservative Est Seats value for these 14 schools"/>
    <n v="101"/>
    <n v="-13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9"/>
    <n v="-11"/>
    <s v="Zero / Cero"/>
    <s v="Data sources SUPER conflict, so I took the more conservative Est Seats value for these 14 schools"/>
    <n v="98"/>
    <n v="-10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s v="Data sources SUPER conflict, so I took the more conservative Est Seats value for these 14 schools"/>
    <n v="97"/>
    <n v="-9"/>
    <s v="Zero / Cero"/>
    <n v="95"/>
    <n v="-7"/>
    <s v="Zero / Cero"/>
    <n v="93"/>
    <n v="-5"/>
    <s v="Zero / Cero"/>
  </r>
  <r>
    <n v="117"/>
    <x v="3"/>
    <x v="36"/>
    <x v="7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s v="Master schedule sections error vs. grade level of enrolled student"/>
    <n v="33"/>
    <n v="0"/>
    <s v="Zero / Cero"/>
    <n v="33"/>
    <n v="0"/>
    <s v="Zero / Cero"/>
    <n v="38"/>
    <n v="-5"/>
    <s v="Zero / Cero"/>
  </r>
  <r>
    <n v="153"/>
    <x v="2"/>
    <x v="37"/>
    <x v="0"/>
    <n v="50"/>
    <n v="-6"/>
    <s v="Zero / Cero"/>
    <m/>
    <n v="-6"/>
    <s v="Zero / Cero"/>
    <n v="49"/>
    <n v="-5"/>
    <s v="Zero / Cero"/>
    <m/>
    <n v="49"/>
    <n v="-5"/>
    <s v="Zero / Cero"/>
    <m/>
    <n v="49"/>
    <n v="-5"/>
    <s v="Zero / Cero"/>
    <m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n v="49"/>
    <n v="-5"/>
    <s v="Zero / Cero"/>
    <n v="49"/>
    <n v="-5"/>
    <s v="Zero / Cero"/>
  </r>
  <r>
    <n v="279"/>
    <x v="3"/>
    <x v="38"/>
    <x v="0"/>
    <n v="51"/>
    <n v="-7"/>
    <s v="Zero / Cero"/>
    <m/>
    <n v="-7"/>
    <s v="Zero / Cero"/>
    <n v="51"/>
    <n v="-7"/>
    <s v="Zero / Cero"/>
    <m/>
    <n v="51"/>
    <n v="-7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2"/>
    <n v="-8"/>
    <s v="Zero / Cero"/>
    <m/>
    <n v="51"/>
    <n v="-7"/>
    <s v="Zero / Cero"/>
    <m/>
    <n v="49"/>
    <n v="-5"/>
    <s v="Zero / Cero"/>
    <n v="49"/>
    <n v="-5"/>
    <s v="Zero / Cero"/>
    <n v="49"/>
    <n v="-5"/>
    <s v="Zero / Cero"/>
  </r>
  <r>
    <n v="291"/>
    <x v="3"/>
    <x v="39"/>
    <x v="20"/>
    <n v="47"/>
    <n v="-5"/>
    <s v="Zero / Cero"/>
    <m/>
    <n v="-5"/>
    <s v="Zero / Cero"/>
    <n v="47"/>
    <n v="-5"/>
    <s v="Zero / Cero"/>
    <m/>
    <n v="47"/>
    <n v="-5"/>
    <s v="Zero / Cero"/>
    <m/>
    <n v="48"/>
    <n v="-6"/>
    <s v="Zero / Cero"/>
    <m/>
    <n v="48"/>
    <n v="-6"/>
    <s v="Zero / Cero"/>
    <m/>
    <n v="48"/>
    <n v="-6"/>
    <s v="Zero / Cero"/>
    <m/>
    <n v="47"/>
    <n v="-5"/>
    <s v="Zero / Cero"/>
    <m/>
    <n v="47"/>
    <n v="-5"/>
    <s v="Zero / Cero"/>
    <m/>
    <n v="47"/>
    <n v="-5"/>
    <s v="Zero / Cero"/>
    <m/>
    <n v="48"/>
    <n v="-6"/>
    <s v="Zero / Cero"/>
    <m/>
    <n v="48"/>
    <n v="-6"/>
    <s v="Zero / Cero"/>
    <n v="49"/>
    <n v="-7"/>
    <s v="Zero / Cero"/>
    <n v="47"/>
    <n v="-5"/>
    <s v="Zero / Cero"/>
  </r>
  <r>
    <n v="295"/>
    <x v="0"/>
    <x v="40"/>
    <x v="22"/>
    <n v="75"/>
    <n v="-10"/>
    <s v="Zero / Cero"/>
    <m/>
    <n v="-10"/>
    <s v="Zero / Cero"/>
    <n v="75"/>
    <n v="-10"/>
    <s v="Zero / Cero"/>
    <m/>
    <n v="74"/>
    <n v="-9"/>
    <s v="Zero / Cero"/>
    <m/>
    <n v="74"/>
    <n v="-9"/>
    <s v="Zero / Cero"/>
    <m/>
    <n v="74"/>
    <n v="-9"/>
    <s v="Zero / Cero"/>
    <m/>
    <n v="73"/>
    <n v="-8"/>
    <s v="Zero / Cero"/>
    <m/>
    <n v="73"/>
    <n v="-8"/>
    <s v="Zero / Cero"/>
    <m/>
    <n v="73"/>
    <n v="-8"/>
    <s v="Zero / Cero"/>
    <m/>
    <n v="72"/>
    <n v="-7"/>
    <s v="Zero / Cero"/>
    <m/>
    <n v="72"/>
    <n v="-7"/>
    <s v="Zero / Cero"/>
    <m/>
    <n v="73"/>
    <n v="-8"/>
    <s v="Zero / Cero"/>
    <n v="70"/>
    <n v="-5"/>
    <s v="Zero / Cero"/>
    <n v="70"/>
    <n v="-5"/>
    <s v="Zero / Cero"/>
  </r>
  <r>
    <n v="130"/>
    <x v="0"/>
    <x v="41"/>
    <x v="0"/>
    <n v="46"/>
    <n v="-2"/>
    <s v="Zero / Cero"/>
    <m/>
    <n v="-2"/>
    <s v="Zero / Cero"/>
    <n v="45"/>
    <n v="-1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7"/>
    <n v="-3"/>
    <s v="Zero / Cero"/>
    <m/>
    <n v="47"/>
    <n v="-3"/>
    <s v="Zero / Cero"/>
    <m/>
    <n v="47"/>
    <n v="-3"/>
    <s v="Zero / Cero"/>
    <m/>
    <n v="48"/>
    <n v="-4"/>
    <s v="Zero / Cero"/>
    <m/>
    <n v="48"/>
    <n v="-4"/>
    <s v="Zero / Cero"/>
    <n v="48"/>
    <n v="-4"/>
    <s v="Zero / Cero"/>
    <n v="48"/>
    <n v="-4"/>
    <s v="Zero / Cero"/>
  </r>
  <r>
    <n v="186"/>
    <x v="3"/>
    <x v="42"/>
    <x v="23"/>
    <n v="66"/>
    <n v="-6"/>
    <s v="Zero / Cero"/>
    <m/>
    <n v="-6"/>
    <s v="Zero / Cero"/>
    <n v="65"/>
    <n v="-5"/>
    <s v="Zero / Cero"/>
    <m/>
    <n v="65"/>
    <n v="-5"/>
    <s v="Zero / Cero"/>
    <m/>
    <n v="65"/>
    <n v="-5"/>
    <s v="Zero / Cero"/>
    <m/>
    <n v="64"/>
    <n v="-4"/>
    <s v="Zero / Cero"/>
    <m/>
    <n v="63"/>
    <n v="-3"/>
    <s v="Zero / Cero"/>
    <m/>
    <n v="63"/>
    <n v="-3"/>
    <s v="Zero / Cero"/>
    <m/>
    <n v="63"/>
    <n v="-3"/>
    <s v="Zero / Cero"/>
    <m/>
    <n v="62"/>
    <n v="-2"/>
    <s v="Zero / Cero"/>
    <m/>
    <n v="62"/>
    <n v="-2"/>
    <s v="Zero / Cero"/>
    <m/>
    <n v="61"/>
    <n v="-1"/>
    <s v="Zero / Cero"/>
    <n v="61"/>
    <n v="-1"/>
    <s v="Zero / Cero"/>
    <n v="64"/>
    <n v="-4"/>
    <s v="Zero / Cero"/>
  </r>
  <r>
    <n v="207"/>
    <x v="2"/>
    <x v="43"/>
    <x v="0"/>
    <n v="51"/>
    <n v="-7"/>
    <s v="Zero / Cero"/>
    <m/>
    <n v="-7"/>
    <s v="Zero / Cero"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1"/>
    <n v="-7"/>
    <s v="Zero / Cero"/>
    <m/>
    <n v="50"/>
    <n v="-6"/>
    <s v="Zero / Cero"/>
    <m/>
    <n v="50"/>
    <n v="-6"/>
    <s v="Zero / Cero"/>
    <n v="47"/>
    <n v="-3"/>
    <s v="Zero / Cero"/>
    <n v="48"/>
    <n v="-4"/>
    <s v="Zero / Cero"/>
  </r>
  <r>
    <n v="210"/>
    <x v="1"/>
    <x v="44"/>
    <x v="20"/>
    <n v="52"/>
    <n v="-10"/>
    <s v="Zero / Cero"/>
    <m/>
    <n v="-10"/>
    <s v="Zero / Cero"/>
    <n v="52"/>
    <n v="-10"/>
    <s v="Zero / Cero"/>
    <m/>
    <n v="52"/>
    <n v="-10"/>
    <s v="Zero / Cero"/>
    <m/>
    <n v="51"/>
    <n v="-9"/>
    <s v="Zero / Cero"/>
    <m/>
    <n v="51"/>
    <n v="-9"/>
    <s v="Zero / Cero"/>
    <m/>
    <n v="50"/>
    <n v="-8"/>
    <s v="Zero / Cero"/>
    <m/>
    <n v="49"/>
    <n v="-7"/>
    <s v="Zero / Cero"/>
    <m/>
    <n v="49"/>
    <n v="-7"/>
    <s v="Zero / Cero"/>
    <m/>
    <n v="49"/>
    <n v="-7"/>
    <s v="Zero / Cero"/>
    <m/>
    <n v="48"/>
    <n v="-6"/>
    <s v="Zero / Cero"/>
    <m/>
    <n v="48"/>
    <n v="-6"/>
    <s v="Zero / Cero"/>
    <n v="47"/>
    <n v="-5"/>
    <s v="Zero / Cero"/>
    <n v="46"/>
    <n v="-4"/>
    <s v="Zero / Cero"/>
  </r>
  <r>
    <n v="352"/>
    <x v="1"/>
    <x v="45"/>
    <x v="24"/>
    <n v="402"/>
    <n v="-17"/>
    <s v="Zero / Cero"/>
    <m/>
    <n v="-16"/>
    <s v="Zero / Cero"/>
    <n v="401"/>
    <n v="-16"/>
    <s v="Zero / Cero"/>
    <m/>
    <n v="400"/>
    <n v="-15"/>
    <s v="Zero / Cero"/>
    <m/>
    <n v="398"/>
    <n v="-13"/>
    <s v="Zero / Cero"/>
    <m/>
    <n v="397"/>
    <n v="-12"/>
    <s v="Zero / Cero"/>
    <m/>
    <n v="395"/>
    <n v="-10"/>
    <s v="Zero / Cero"/>
    <m/>
    <n v="396"/>
    <n v="-11"/>
    <s v="Zero / Cero"/>
    <m/>
    <n v="396"/>
    <n v="-11"/>
    <s v="Zero / Cero"/>
    <m/>
    <n v="395"/>
    <n v="-10"/>
    <s v="Zero / Cero"/>
    <m/>
    <n v="396"/>
    <n v="-11"/>
    <s v="Zero / Cero"/>
    <m/>
    <n v="394"/>
    <n v="-9"/>
    <s v="Zero / Cero"/>
    <n v="391"/>
    <n v="-6"/>
    <s v="Zero / Cero"/>
    <n v="389"/>
    <n v="-4"/>
    <s v="Zero / Cero"/>
  </r>
  <r>
    <n v="104"/>
    <x v="2"/>
    <x v="46"/>
    <x v="1"/>
    <n v="88"/>
    <n v="22"/>
    <s v="Many / Muchos"/>
    <m/>
    <n v="23"/>
    <s v="Many / Muchos"/>
    <n v="88"/>
    <n v="0"/>
    <s v="Zero / Cero"/>
    <s v="Data sources conflict, so I took the more conservative Est Seats value for these 14 schools"/>
    <n v="87"/>
    <n v="1"/>
    <s v="Few / Pocos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89"/>
    <n v="-1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0"/>
    <n v="-2"/>
    <s v="Zero / Cero"/>
    <s v="Data sources conflict, so I took the more conservative Est Seats value for these 14 schools"/>
    <n v="92"/>
    <n v="-4"/>
    <s v="Zero / Cero"/>
    <s v="Data sources conflict, so I took the more conservative Est Seats value for these 14 schools"/>
    <n v="91"/>
    <n v="-3"/>
    <s v="Zero / Cero"/>
    <n v="91"/>
    <n v="-3"/>
    <s v="Zero / Cero"/>
    <n v="91"/>
    <n v="-3"/>
    <s v="Zero / Cero"/>
  </r>
  <r>
    <n v="119"/>
    <x v="2"/>
    <x v="47"/>
    <x v="25"/>
    <n v="91"/>
    <n v="0"/>
    <s v="Zero / Cero"/>
    <m/>
    <n v="0"/>
    <s v="Zero / Cero"/>
    <n v="91"/>
    <n v="0"/>
    <s v="Zero / Cero"/>
    <m/>
    <n v="91"/>
    <n v="0"/>
    <s v="Zero / Cero"/>
    <m/>
    <n v="91"/>
    <n v="0"/>
    <s v="Zero / Cero"/>
    <m/>
    <n v="90"/>
    <n v="1"/>
    <s v="Few / Pocos"/>
    <m/>
    <n v="90"/>
    <n v="1"/>
    <s v="Few / Pocos"/>
    <m/>
    <n v="90"/>
    <n v="1"/>
    <s v="Few / Pocos"/>
    <m/>
    <n v="89"/>
    <n v="2"/>
    <s v="Few / Pocos"/>
    <m/>
    <n v="89"/>
    <n v="2"/>
    <s v="Few / Pocos"/>
    <m/>
    <n v="92"/>
    <n v="-1"/>
    <s v="Zero / Cero"/>
    <s v="Label changed 24 Oct"/>
    <n v="92"/>
    <n v="-1"/>
    <s v="Zero / Cero"/>
    <n v="95"/>
    <n v="-4"/>
    <s v="Zero / Cero"/>
    <n v="94"/>
    <n v="-3"/>
    <s v="Zero / Cero"/>
  </r>
  <r>
    <n v="122"/>
    <x v="1"/>
    <x v="48"/>
    <x v="1"/>
    <n v="92"/>
    <n v="-4"/>
    <s v="Zero / Cero"/>
    <m/>
    <n v="-3"/>
    <s v="Zero / Cero"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1"/>
    <n v="-3"/>
    <s v="Zero / Cero"/>
    <m/>
    <n v="93"/>
    <n v="-5"/>
    <s v="Zero / Cero"/>
    <m/>
    <n v="93"/>
    <n v="-5"/>
    <s v="Zero / Cero"/>
    <m/>
    <n v="94"/>
    <n v="-6"/>
    <s v="Zero / Cero"/>
    <n v="94"/>
    <n v="-6"/>
    <s v="Zero / Cero"/>
    <n v="91"/>
    <n v="-3"/>
    <s v="Zero / Cero"/>
  </r>
  <r>
    <n v="220"/>
    <x v="3"/>
    <x v="49"/>
    <x v="0"/>
    <n v="49"/>
    <n v="-5"/>
    <s v="Zero / Cero"/>
    <m/>
    <n v="-6"/>
    <s v="Zero / Cero"/>
    <n v="50"/>
    <n v="-6"/>
    <s v="Zero / Cero"/>
    <m/>
    <n v="50"/>
    <n v="-6"/>
    <s v="Zero / Cero"/>
    <m/>
    <n v="50"/>
    <n v="-6"/>
    <s v="Zero / Cero"/>
    <m/>
    <n v="50"/>
    <n v="-6"/>
    <s v="Zero / Cero"/>
    <m/>
    <n v="49"/>
    <n v="-5"/>
    <s v="Zero / Cero"/>
    <m/>
    <n v="49"/>
    <n v="-5"/>
    <s v="Zero / Cero"/>
    <m/>
    <n v="49"/>
    <n v="-5"/>
    <s v="Zero / Cero"/>
    <m/>
    <n v="49"/>
    <n v="-5"/>
    <s v="Zero / Cero"/>
    <m/>
    <n v="48"/>
    <n v="-4"/>
    <s v="Zero / Cero"/>
    <m/>
    <n v="48"/>
    <n v="-4"/>
    <s v="Zero / Cero"/>
    <n v="47"/>
    <n v="-3"/>
    <s v="Zero / Cero"/>
    <n v="47"/>
    <n v="-3"/>
    <s v="Zero / Cero"/>
  </r>
  <r>
    <n v="258"/>
    <x v="3"/>
    <x v="50"/>
    <x v="26"/>
    <n v="44"/>
    <n v="-4"/>
    <s v="Zero / Cero"/>
    <m/>
    <n v="-4"/>
    <s v="Zero / Cero"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4"/>
    <n v="-4"/>
    <s v="Zero / Cero"/>
    <m/>
    <n v="43"/>
    <n v="-3"/>
    <s v="Zero / Cero"/>
    <m/>
    <n v="43"/>
    <n v="-3"/>
    <s v="Zero / Cero"/>
    <m/>
    <n v="43"/>
    <n v="-3"/>
    <s v="Zero / Cero"/>
    <n v="43"/>
    <n v="-3"/>
    <s v="Zero / Cero"/>
    <n v="43"/>
    <n v="-3"/>
    <s v="Zero / Cero"/>
  </r>
  <r>
    <n v="58"/>
    <x v="3"/>
    <x v="51"/>
    <x v="7"/>
    <n v="38"/>
    <n v="17"/>
    <s v="Many / Muchos"/>
    <m/>
    <n v="17"/>
    <s v="Many / Muchos"/>
    <n v="40"/>
    <n v="-7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9"/>
    <n v="-6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s v="Data sources conflict, so I took the more conservative Est Seats value for these 14 schools"/>
    <n v="38"/>
    <n v="-5"/>
    <s v="Zero / Cero"/>
    <n v="36"/>
    <n v="-3"/>
    <s v="Zero / Cero"/>
    <n v="35"/>
    <n v="-2"/>
    <s v="Zero / Cero"/>
  </r>
  <r>
    <n v="237"/>
    <x v="1"/>
    <x v="52"/>
    <x v="19"/>
    <n v="106"/>
    <n v="4"/>
    <s v="Few / Pocos"/>
    <m/>
    <n v="3"/>
    <s v="Few / Pocos"/>
    <n v="108"/>
    <n v="2"/>
    <s v="Few / Pocos"/>
    <m/>
    <n v="109"/>
    <n v="1"/>
    <s v="Few / Pocos"/>
    <m/>
    <n v="109"/>
    <n v="1"/>
    <s v="Few / Pocos"/>
    <m/>
    <n v="108"/>
    <n v="2"/>
    <s v="Few / Pocos"/>
    <m/>
    <n v="110"/>
    <n v="0"/>
    <s v="Zero / Cero"/>
    <m/>
    <n v="109"/>
    <n v="1"/>
    <s v="Few / Pocos"/>
    <m/>
    <n v="109"/>
    <n v="1"/>
    <s v="Few / Pocos"/>
    <m/>
    <n v="110"/>
    <n v="0"/>
    <s v="Zero / Cero"/>
    <s v="Changed on 17 Oct"/>
    <n v="112"/>
    <n v="-2"/>
    <s v="Zero / Cero"/>
    <m/>
    <n v="111"/>
    <n v="-1"/>
    <s v="Zero / Cero"/>
    <n v="112"/>
    <n v="-2"/>
    <s v="Zero / Cero"/>
    <n v="112"/>
    <n v="-2"/>
    <s v="Zero / Cero"/>
  </r>
  <r>
    <n v="263"/>
    <x v="2"/>
    <x v="53"/>
    <x v="13"/>
    <n v="104"/>
    <n v="-5"/>
    <s v="Zero / Cero"/>
    <m/>
    <n v="-5"/>
    <s v="Zero / Cero"/>
    <n v="105"/>
    <n v="-6"/>
    <s v="Zero / Cero"/>
    <m/>
    <n v="105"/>
    <n v="-6"/>
    <s v="Zero / Cero"/>
    <m/>
    <n v="106"/>
    <n v="-7"/>
    <s v="Zero / Cero"/>
    <m/>
    <n v="107"/>
    <n v="-8"/>
    <s v="Zero / Cero"/>
    <m/>
    <n v="107"/>
    <n v="-8"/>
    <s v="Zero / Cero"/>
    <m/>
    <n v="104"/>
    <n v="-5"/>
    <s v="Zero / Cero"/>
    <m/>
    <n v="104"/>
    <n v="-5"/>
    <s v="Zero / Cero"/>
    <m/>
    <n v="104"/>
    <n v="-5"/>
    <s v="Zero / Cero"/>
    <m/>
    <n v="102"/>
    <n v="-3"/>
    <s v="Zero / Cero"/>
    <m/>
    <n v="102"/>
    <n v="-3"/>
    <s v="Zero / Cero"/>
    <n v="103"/>
    <n v="-4"/>
    <s v="Zero / Cero"/>
    <n v="101"/>
    <n v="-2"/>
    <s v="Zero / Cero"/>
  </r>
  <r>
    <n v="264"/>
    <x v="2"/>
    <x v="54"/>
    <x v="27"/>
    <n v="122"/>
    <n v="-1"/>
    <s v="Zero / Cero"/>
    <m/>
    <n v="-3"/>
    <s v="Zero / Cero"/>
    <n v="124"/>
    <n v="-3"/>
    <s v="Zero / Cero"/>
    <m/>
    <n v="124"/>
    <n v="-3"/>
    <s v="Zero / Cero"/>
    <m/>
    <n v="124"/>
    <n v="-3"/>
    <s v="Zero / Cero"/>
    <m/>
    <n v="125"/>
    <n v="-4"/>
    <s v="Zero / Cero"/>
    <m/>
    <n v="125"/>
    <n v="-4"/>
    <s v="Zero / Cero"/>
    <m/>
    <n v="127"/>
    <n v="-6"/>
    <s v="Zero / Cero"/>
    <m/>
    <n v="127"/>
    <n v="-6"/>
    <s v="Zero / Cero"/>
    <m/>
    <n v="126"/>
    <n v="-5"/>
    <s v="Zero / Cero"/>
    <m/>
    <n v="127"/>
    <n v="-6"/>
    <s v="Zero / Cero"/>
    <m/>
    <n v="126"/>
    <n v="-5"/>
    <s v="Zero / Cero"/>
    <n v="125"/>
    <n v="-4"/>
    <s v="Zero / Cero"/>
    <n v="123"/>
    <n v="-2"/>
    <s v="Zero / Cero"/>
  </r>
  <r>
    <n v="140"/>
    <x v="3"/>
    <x v="55"/>
    <x v="10"/>
    <n v="66"/>
    <n v="72"/>
    <s v="Many / Muchos"/>
    <m/>
    <n v="72"/>
    <s v="Many / Muchos"/>
    <n v="68"/>
    <n v="4"/>
    <s v="Few / Poc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6"/>
    <n v="6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7"/>
    <n v="5"/>
    <s v="Some / Algunos"/>
    <s v="Data sources conflict, so I took the more conservative Est Seats value for these 14 schools"/>
    <n v="69"/>
    <n v="3"/>
    <s v="Few / Pocos"/>
    <s v="Data sources conflict, so I took the more conservative Est Seats value for these 14 schools"/>
    <n v="71"/>
    <n v="1"/>
    <s v="Few / Pocos"/>
    <n v="71"/>
    <n v="1"/>
    <s v="Few / Pocos"/>
    <n v="73"/>
    <n v="-1"/>
    <s v="Zero / Cero"/>
  </r>
  <r>
    <n v="157"/>
    <x v="1"/>
    <x v="56"/>
    <x v="13"/>
    <n v="91"/>
    <n v="8"/>
    <s v="Some / Algunos"/>
    <m/>
    <n v="6"/>
    <s v="Some / Algunos"/>
    <n v="95"/>
    <n v="4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6"/>
    <n v="3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"/>
    <n v="97"/>
    <n v="2"/>
    <s v="Few / Pocos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s v="Data sources conflict, so I took the more conservative Est Seats value for these 14 schools. Master schedule issue vs. student-level enrollment (ADM0100 vs PK READ, etc.)_"/>
    <n v="99"/>
    <n v="0"/>
    <s v="Zero / Cero"/>
    <n v="100"/>
    <n v="-1"/>
    <s v="Zero / Cero"/>
    <n v="100"/>
    <n v="-1"/>
    <s v="Zero / Cero"/>
  </r>
  <r>
    <n v="135"/>
    <x v="3"/>
    <x v="57"/>
    <x v="0"/>
    <n v="46"/>
    <n v="-2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5"/>
    <n v="-1"/>
    <s v="Zero / Cero"/>
    <m/>
    <n v="45"/>
    <n v="-1"/>
    <s v="Zero / Cero"/>
    <m/>
    <n v="46"/>
    <n v="-2"/>
    <s v="Zero / Cero"/>
    <m/>
    <n v="46"/>
    <n v="-2"/>
    <s v="Zero / Cero"/>
    <m/>
    <n v="45"/>
    <n v="-1"/>
    <s v="Zero / Cero"/>
    <n v="44"/>
    <n v="0"/>
    <s v="Zero / Cero"/>
    <n v="45"/>
    <n v="-1"/>
    <s v="Zero / Cero"/>
  </r>
  <r>
    <n v="154"/>
    <x v="2"/>
    <x v="58"/>
    <x v="21"/>
    <n v="69"/>
    <n v="7"/>
    <s v="Some / Algunos"/>
    <m/>
    <n v="4"/>
    <s v="Few / Pocos"/>
    <n v="71"/>
    <n v="5"/>
    <s v="Some / Algunos"/>
    <m/>
    <n v="73"/>
    <n v="3"/>
    <s v="Few / Pocos"/>
    <m/>
    <n v="74"/>
    <n v="2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3"/>
    <n v="3"/>
    <s v="Few / Pocos"/>
    <m/>
    <n v="75"/>
    <n v="1"/>
    <s v="Few / Pocos"/>
    <n v="75"/>
    <n v="1"/>
    <s v="Few / Pocos"/>
    <n v="77"/>
    <n v="-1"/>
    <s v="Zero / Cero"/>
  </r>
  <r>
    <n v="166"/>
    <x v="2"/>
    <x v="59"/>
    <x v="26"/>
    <n v="40"/>
    <n v="0"/>
    <s v="Zero / Cero"/>
    <m/>
    <n v="-1"/>
    <s v="Zero / Cero"/>
    <n v="41"/>
    <n v="-1"/>
    <s v="Zero / Cero"/>
    <m/>
    <n v="40"/>
    <n v="0"/>
    <s v="Zero / Cero"/>
    <m/>
    <n v="40"/>
    <n v="0"/>
    <s v="Zero / Cero"/>
    <m/>
    <n v="41"/>
    <n v="-1"/>
    <s v="Zero / Cero"/>
    <m/>
    <n v="42"/>
    <n v="-2"/>
    <s v="Zero / Cero"/>
    <m/>
    <n v="41"/>
    <n v="-1"/>
    <s v="Zero / Cero"/>
    <m/>
    <n v="41"/>
    <n v="-1"/>
    <s v="Zero / Cero"/>
    <m/>
    <n v="41"/>
    <n v="-1"/>
    <s v="Zero / Cero"/>
    <m/>
    <n v="41"/>
    <n v="-1"/>
    <s v="Zero / Cero"/>
    <m/>
    <n v="41"/>
    <n v="-1"/>
    <s v="Zero / Cero"/>
    <n v="41"/>
    <n v="-1"/>
    <s v="Zero / Cero"/>
    <n v="41"/>
    <n v="-1"/>
    <s v="Zero / Cero"/>
  </r>
  <r>
    <n v="189"/>
    <x v="0"/>
    <x v="60"/>
    <x v="7"/>
    <n v="33"/>
    <n v="0"/>
    <s v="Zero / Cero"/>
    <m/>
    <n v="0"/>
    <s v="Zero / Cero"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m/>
    <n v="33"/>
    <n v="0"/>
    <s v="Zero / Cero"/>
    <n v="34"/>
    <n v="-1"/>
    <s v="Zero / Cero"/>
    <n v="34"/>
    <n v="-1"/>
    <s v="Zero / Cero"/>
  </r>
  <r>
    <n v="136"/>
    <x v="0"/>
    <x v="61"/>
    <x v="17"/>
    <n v="45"/>
    <n v="10"/>
    <s v="Many / Muchos"/>
    <m/>
    <n v="10"/>
    <s v="Many / Muchos"/>
    <n v="45"/>
    <n v="10"/>
    <s v="Many / Muchos"/>
    <m/>
    <n v="45"/>
    <n v="10"/>
    <s v="Many / Muchos"/>
    <m/>
    <n v="47"/>
    <n v="8"/>
    <s v="Some / Algunos"/>
    <m/>
    <n v="47"/>
    <n v="8"/>
    <s v="Some / Algunos"/>
    <m/>
    <n v="48"/>
    <n v="7"/>
    <s v="Some / Algunos"/>
    <m/>
    <n v="49"/>
    <n v="6"/>
    <s v="Some / Algunos"/>
    <m/>
    <n v="49"/>
    <n v="6"/>
    <s v="Some / Algunos"/>
    <m/>
    <n v="49"/>
    <n v="6"/>
    <s v="Some / Algunos"/>
    <m/>
    <n v="50"/>
    <n v="5"/>
    <s v="Some / Algunos"/>
    <m/>
    <n v="53"/>
    <n v="2"/>
    <s v="Few / Pocos"/>
    <n v="54"/>
    <n v="1"/>
    <s v="Few / Pocos"/>
    <n v="55"/>
    <n v="0"/>
    <s v="Zero / Cero"/>
  </r>
  <r>
    <n v="281"/>
    <x v="2"/>
    <x v="62"/>
    <x v="6"/>
    <n v="70"/>
    <n v="-4"/>
    <s v="Zero / Cero"/>
    <m/>
    <n v="-3"/>
    <s v="Zero / Cero"/>
    <n v="69"/>
    <n v="-3"/>
    <s v="Zero / Cero"/>
    <m/>
    <n v="67"/>
    <n v="-1"/>
    <s v="Zero / Cero"/>
    <m/>
    <n v="67"/>
    <n v="-1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6"/>
    <n v="0"/>
    <s v="Zero / Cero"/>
    <n v="66"/>
    <n v="0"/>
    <s v="Zero / Cero"/>
    <n v="66"/>
    <n v="0"/>
    <s v="Zero / Cero"/>
  </r>
  <r>
    <n v="369"/>
    <x v="0"/>
    <x v="63"/>
    <x v="0"/>
    <n v="45"/>
    <n v="-1"/>
    <s v="Zero / Cero"/>
    <m/>
    <n v="-2"/>
    <s v="Zero / Cero"/>
    <n v="46"/>
    <n v="-2"/>
    <s v="Zero / Cero"/>
    <m/>
    <n v="46"/>
    <n v="-2"/>
    <s v="Zero / Cero"/>
    <m/>
    <n v="46"/>
    <n v="-2"/>
    <s v="Zero / Cero"/>
    <m/>
    <n v="46"/>
    <n v="-2"/>
    <s v="Zero / Cero"/>
    <m/>
    <n v="45"/>
    <n v="-1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n v="44"/>
    <n v="0"/>
    <s v="Zero / Cero"/>
    <n v="44"/>
    <n v="0"/>
    <s v="Zero / Cero"/>
  </r>
  <r>
    <n v="106"/>
    <x v="3"/>
    <x v="64"/>
    <x v="28"/>
    <n v="70"/>
    <n v="10"/>
    <s v="Many / Muchos"/>
    <m/>
    <n v="10"/>
    <s v="Many / Muchos"/>
    <n v="71"/>
    <n v="9"/>
    <s v="Many / Muchos"/>
    <m/>
    <n v="75"/>
    <n v="5"/>
    <s v="Some / Algunos"/>
    <m/>
    <n v="76"/>
    <n v="4"/>
    <s v="Few / Pocos"/>
    <m/>
    <n v="76"/>
    <n v="4"/>
    <s v="Few / Pocos"/>
    <m/>
    <n v="77"/>
    <n v="3"/>
    <s v="Few / Pocos"/>
    <m/>
    <n v="78"/>
    <n v="2"/>
    <s v="Few / Pocos"/>
    <m/>
    <n v="78"/>
    <n v="2"/>
    <s v="Few / Pocos"/>
    <m/>
    <n v="79"/>
    <n v="1"/>
    <s v="Few / Pocos"/>
    <m/>
    <n v="77"/>
    <n v="3"/>
    <s v="Few / Pocos"/>
    <m/>
    <n v="77"/>
    <n v="3"/>
    <s v="Few / Pocos"/>
    <n v="77"/>
    <n v="3"/>
    <s v="Few / Pocos"/>
    <n v="79"/>
    <n v="1"/>
    <s v="Few / Pocos"/>
  </r>
  <r>
    <n v="167"/>
    <x v="3"/>
    <x v="65"/>
    <x v="26"/>
    <n v="38"/>
    <n v="2"/>
    <s v="Few / Pocos"/>
    <m/>
    <n v="1"/>
    <s v="Few / Pocos"/>
    <n v="40"/>
    <n v="0"/>
    <s v="Zero / Cero"/>
    <m/>
    <n v="40"/>
    <n v="0"/>
    <s v="Zero / Cero"/>
    <m/>
    <n v="40"/>
    <n v="0"/>
    <s v="Zero / Cero"/>
    <m/>
    <n v="40"/>
    <n v="0"/>
    <s v="Zero / Cero"/>
    <m/>
    <n v="40"/>
    <n v="0"/>
    <s v="Zero / Cero"/>
    <m/>
    <n v="41"/>
    <n v="-1"/>
    <s v="Zero / Cero"/>
    <m/>
    <n v="41"/>
    <n v="-1"/>
    <s v="Zero / Cero"/>
    <m/>
    <n v="41"/>
    <n v="-1"/>
    <s v="Zero / Cero"/>
    <m/>
    <n v="40"/>
    <n v="0"/>
    <s v="Zero / Cero"/>
    <m/>
    <n v="40"/>
    <n v="0"/>
    <s v="Zero / Cero"/>
    <n v="39"/>
    <n v="1"/>
    <s v="Few / Pocos"/>
    <n v="39"/>
    <n v="1"/>
    <s v="Few / Pocos"/>
  </r>
  <r>
    <n v="171"/>
    <x v="3"/>
    <x v="66"/>
    <x v="6"/>
    <n v="69"/>
    <n v="-3"/>
    <s v="Zero / Cero"/>
    <m/>
    <n v="-3"/>
    <s v="Zero / Cero"/>
    <n v="69"/>
    <n v="-3"/>
    <s v="Zero / Cero"/>
    <m/>
    <n v="69"/>
    <n v="-3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8"/>
    <n v="-2"/>
    <s v="Zero / Cero"/>
    <m/>
    <n v="67"/>
    <n v="-1"/>
    <s v="Zero / Cero"/>
    <m/>
    <n v="67"/>
    <n v="-1"/>
    <s v="Zero / Cero"/>
    <m/>
    <n v="67"/>
    <n v="-1"/>
    <s v="Zero / Cero"/>
    <n v="66"/>
    <n v="0"/>
    <s v="Zero / Cero"/>
    <n v="65"/>
    <n v="1"/>
    <s v="Few / Pocos"/>
  </r>
  <r>
    <n v="178"/>
    <x v="0"/>
    <x v="67"/>
    <x v="0"/>
    <n v="40"/>
    <n v="4"/>
    <s v="Few / Pocos"/>
    <m/>
    <n v="4"/>
    <s v="Few / Pocos"/>
    <n v="40"/>
    <n v="4"/>
    <s v="Few / Pocos"/>
    <m/>
    <n v="41"/>
    <n v="3"/>
    <s v="Few / Pocos"/>
    <m/>
    <n v="41"/>
    <n v="3"/>
    <s v="Few / Pocos"/>
    <m/>
    <n v="41"/>
    <n v="3"/>
    <s v="Few / Pocos"/>
    <m/>
    <n v="41"/>
    <n v="3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n v="40"/>
    <n v="4"/>
    <s v="Few / Pocos"/>
    <n v="43"/>
    <n v="1"/>
    <s v="Few / Pocos"/>
  </r>
  <r>
    <n v="460"/>
    <x v="0"/>
    <x v="68"/>
    <x v="0"/>
    <n v="44"/>
    <n v="0"/>
    <s v="Zero / Cero"/>
    <m/>
    <n v="0"/>
    <s v="Zero / Cero"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m/>
    <n v="44"/>
    <n v="0"/>
    <s v="Zero / Cero"/>
    <n v="44"/>
    <n v="0"/>
    <s v="Zero / Cero"/>
    <n v="43"/>
    <n v="1"/>
    <s v="Few / Pocos"/>
  </r>
  <r>
    <n v="253"/>
    <x v="0"/>
    <x v="69"/>
    <x v="6"/>
    <n v="65"/>
    <n v="1"/>
    <s v="Few / Pocos"/>
    <m/>
    <n v="0"/>
    <s v="Few / Pocos"/>
    <n v="66"/>
    <n v="0"/>
    <s v="Zero / Cero"/>
    <m/>
    <n v="65"/>
    <n v="1"/>
    <s v="Few / Pocos"/>
    <m/>
    <n v="64"/>
    <n v="2"/>
    <s v="Few / Pocos"/>
    <m/>
    <n v="65"/>
    <n v="1"/>
    <s v="Few / Pocos"/>
    <m/>
    <n v="65"/>
    <n v="1"/>
    <s v="Few / Pocos"/>
    <m/>
    <n v="66"/>
    <n v="0"/>
    <s v="Zero / Cero"/>
    <m/>
    <n v="66"/>
    <n v="0"/>
    <s v="Zero / Cero"/>
    <m/>
    <n v="65"/>
    <n v="1"/>
    <s v="Few / Pocos"/>
    <s v="Changed on 17 Oct"/>
    <n v="65"/>
    <n v="1"/>
    <s v="Few / Pocos"/>
    <m/>
    <n v="68"/>
    <n v="-2"/>
    <s v="Zero / Cero"/>
    <n v="67"/>
    <n v="-1"/>
    <s v="Zero / Cero"/>
    <n v="64"/>
    <n v="2"/>
    <s v="Few / Pocos"/>
  </r>
  <r>
    <n v="132"/>
    <x v="1"/>
    <x v="70"/>
    <x v="23"/>
    <n v="66"/>
    <n v="-6"/>
    <s v="Zero / Cero"/>
    <m/>
    <n v="-7"/>
    <s v="Zero / Cero"/>
    <n v="65"/>
    <n v="-5"/>
    <s v="Zero / Cero"/>
    <m/>
    <n v="65"/>
    <n v="-5"/>
    <s v="Zero / Cero"/>
    <m/>
    <n v="63"/>
    <n v="-3"/>
    <s v="Zero / Cero"/>
    <m/>
    <n v="62"/>
    <n v="-2"/>
    <s v="Zero / Cero"/>
    <m/>
    <n v="63"/>
    <n v="-3"/>
    <s v="Zero / Cero"/>
    <m/>
    <n v="62"/>
    <n v="-2"/>
    <s v="Zero / Cero"/>
    <m/>
    <n v="61"/>
    <n v="-1"/>
    <s v="Zero / Cero"/>
    <m/>
    <n v="61"/>
    <n v="-1"/>
    <s v="Zero / Cero"/>
    <m/>
    <n v="61"/>
    <n v="-1"/>
    <s v="Zero / Cero"/>
    <m/>
    <n v="61"/>
    <n v="-1"/>
    <s v="Zero / Cero"/>
    <n v="60"/>
    <n v="0"/>
    <s v="Zero / Cero"/>
    <n v="58"/>
    <n v="2"/>
    <s v="Few / Pocos"/>
  </r>
  <r>
    <n v="173"/>
    <x v="0"/>
    <x v="71"/>
    <x v="6"/>
    <n v="68"/>
    <n v="-2"/>
    <s v="Zero / Cero"/>
    <m/>
    <n v="-1"/>
    <s v="Zero / Cero"/>
    <n v="68"/>
    <n v="-2"/>
    <s v="Zero / Cero"/>
    <m/>
    <n v="68"/>
    <n v="-2"/>
    <s v="Zero / Cero"/>
    <m/>
    <n v="68"/>
    <n v="-2"/>
    <s v="Zero / Cero"/>
    <m/>
    <n v="67"/>
    <n v="-1"/>
    <s v="Zero / Cero"/>
    <m/>
    <n v="65"/>
    <n v="1"/>
    <s v="Few / Pocos"/>
    <m/>
    <n v="66"/>
    <n v="0"/>
    <s v="Zero / Cero"/>
    <m/>
    <n v="66"/>
    <n v="0"/>
    <s v="Zero / Cero"/>
    <m/>
    <n v="66"/>
    <n v="0"/>
    <s v="Zero / Cero"/>
    <m/>
    <n v="66"/>
    <n v="0"/>
    <s v="Zero / Cero"/>
    <m/>
    <n v="69"/>
    <n v="-3"/>
    <s v="Zero / Cero"/>
    <n v="68"/>
    <n v="-2"/>
    <s v="Zero / Cero"/>
    <n v="64"/>
    <n v="2"/>
    <s v="Few / Pocos"/>
  </r>
  <r>
    <n v="218"/>
    <x v="0"/>
    <x v="72"/>
    <x v="29"/>
    <n v="76"/>
    <n v="1"/>
    <s v="Few / Pocos"/>
    <m/>
    <n v="2"/>
    <s v="Few / Pocos"/>
    <n v="75"/>
    <n v="2"/>
    <s v="Few / Pocos"/>
    <m/>
    <n v="75"/>
    <n v="2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m/>
    <n v="76"/>
    <n v="1"/>
    <s v="Few / Pocos"/>
    <n v="75"/>
    <n v="2"/>
    <s v="Few / Pocos"/>
    <n v="75"/>
    <n v="2"/>
    <s v="Few / Pocos"/>
  </r>
  <r>
    <n v="256"/>
    <x v="3"/>
    <x v="73"/>
    <x v="6"/>
    <n v="64"/>
    <n v="2"/>
    <s v="Few / Pocos"/>
    <m/>
    <n v="2"/>
    <s v="Few / Pocos"/>
    <n v="64"/>
    <n v="2"/>
    <s v="Few / Pocos"/>
    <m/>
    <n v="64"/>
    <n v="2"/>
    <s v="Few / Pocos"/>
    <m/>
    <n v="64"/>
    <n v="2"/>
    <s v="Few / Pocos"/>
    <m/>
    <n v="64"/>
    <n v="2"/>
    <s v="Few / Pocos"/>
    <m/>
    <n v="65"/>
    <n v="1"/>
    <s v="Few / Pocos"/>
    <m/>
    <n v="66"/>
    <n v="0"/>
    <s v="Zero / Cero"/>
    <m/>
    <n v="64"/>
    <n v="2"/>
    <s v="Few / Pocos"/>
    <m/>
    <n v="64"/>
    <n v="2"/>
    <s v="Few / Pocos"/>
    <m/>
    <n v="64"/>
    <n v="2"/>
    <s v="Few / Pocos"/>
    <m/>
    <n v="64"/>
    <n v="2"/>
    <s v="Few / Pocos"/>
    <n v="65"/>
    <n v="1"/>
    <s v="Few / Pocos"/>
    <n v="64"/>
    <n v="2"/>
    <s v="Few / Pocos"/>
  </r>
  <r>
    <n v="292"/>
    <x v="3"/>
    <x v="74"/>
    <x v="0"/>
    <n v="42"/>
    <n v="2"/>
    <s v="Few / Pocos"/>
    <m/>
    <n v="2"/>
    <s v="Few / Pocos"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3"/>
    <n v="1"/>
    <s v="Few / Pocos"/>
    <m/>
    <n v="43"/>
    <n v="1"/>
    <s v="Few / Pocos"/>
    <m/>
    <n v="43"/>
    <n v="1"/>
    <s v="Few / Pocos"/>
    <m/>
    <n v="44"/>
    <n v="0"/>
    <s v="Zero / Cero"/>
    <s v="Label changed 24 Oct"/>
    <n v="44"/>
    <n v="0"/>
    <s v="Zero / Cero"/>
    <n v="43"/>
    <n v="1"/>
    <s v="Few / Pocos"/>
    <n v="42"/>
    <n v="2"/>
    <s v="Few / Pocos"/>
  </r>
  <r>
    <n v="297"/>
    <x v="2"/>
    <x v="75"/>
    <x v="17"/>
    <n v="55"/>
    <n v="0"/>
    <s v="Zero / Cero"/>
    <m/>
    <n v="0"/>
    <s v="Zero / Cero"/>
    <n v="55"/>
    <n v="0"/>
    <s v="Zero / Cero"/>
    <m/>
    <n v="55"/>
    <n v="0"/>
    <s v="Zero / Cero"/>
    <m/>
    <n v="55"/>
    <n v="0"/>
    <s v="Zero / Cero"/>
    <m/>
    <n v="55"/>
    <n v="0"/>
    <s v="Zero / Cero"/>
    <m/>
    <n v="55"/>
    <n v="0"/>
    <s v="Zero / Cero"/>
    <m/>
    <n v="56"/>
    <n v="-1"/>
    <s v="Zero / Cero"/>
    <m/>
    <n v="56"/>
    <n v="-1"/>
    <s v="Zero / Cero"/>
    <m/>
    <n v="56"/>
    <n v="-1"/>
    <s v="Zero / Cero"/>
    <m/>
    <n v="57"/>
    <n v="-2"/>
    <s v="Zero / Cero"/>
    <m/>
    <n v="56"/>
    <n v="-1"/>
    <s v="Zero / Cero"/>
    <n v="55"/>
    <n v="0"/>
    <s v="Zero / Cero"/>
    <n v="53"/>
    <n v="2"/>
    <s v="Few / Pocos"/>
  </r>
  <r>
    <n v="197"/>
    <x v="3"/>
    <x v="76"/>
    <x v="26"/>
    <n v="32"/>
    <n v="8"/>
    <s v="Some / Algunos"/>
    <m/>
    <n v="7"/>
    <s v="Some / Algunos"/>
    <n v="33"/>
    <n v="7"/>
    <s v="Some / Algunos"/>
    <m/>
    <n v="34"/>
    <n v="6"/>
    <s v="Some / Algunos"/>
    <m/>
    <n v="34"/>
    <n v="6"/>
    <s v="Some / Algunos"/>
    <m/>
    <n v="33"/>
    <n v="7"/>
    <s v="Some / Algunos"/>
    <m/>
    <n v="33"/>
    <n v="7"/>
    <s v="Some / Algunos"/>
    <m/>
    <n v="33"/>
    <n v="7"/>
    <s v="Some / Algunos"/>
    <m/>
    <n v="34"/>
    <n v="6"/>
    <s v="Some / Algunos"/>
    <m/>
    <n v="34"/>
    <n v="6"/>
    <s v="Some / Algunos"/>
    <m/>
    <n v="35"/>
    <n v="5"/>
    <s v="Some / Algunos"/>
    <m/>
    <n v="37"/>
    <n v="3"/>
    <s v="Few / Pocos"/>
    <n v="37"/>
    <n v="3"/>
    <s v="Few / Pocos"/>
    <n v="37"/>
    <n v="3"/>
    <s v="Few / Pocos"/>
  </r>
  <r>
    <n v="299"/>
    <x v="0"/>
    <x v="77"/>
    <x v="0"/>
    <n v="43"/>
    <n v="1"/>
    <s v="Few / Pocos"/>
    <m/>
    <n v="1"/>
    <s v="Few / Pocos"/>
    <n v="41"/>
    <n v="3"/>
    <s v="Few / Pocos"/>
    <m/>
    <n v="41"/>
    <n v="3"/>
    <s v="Few / Poc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39"/>
    <n v="5"/>
    <s v="Some / Algunos"/>
    <m/>
    <n v="40"/>
    <n v="4"/>
    <s v="Few / Pocos"/>
    <s v="Changed on 17 Oct"/>
    <n v="39"/>
    <n v="5"/>
    <s v="Some / Algunos"/>
    <s v="Label changed 24 Oct"/>
    <n v="40"/>
    <n v="4"/>
    <s v="Few / Pocos"/>
    <n v="40"/>
    <n v="4"/>
    <s v="Few / Pocos"/>
    <n v="41"/>
    <n v="3"/>
    <s v="Few / Pocos"/>
  </r>
  <r>
    <n v="155"/>
    <x v="3"/>
    <x v="78"/>
    <x v="26"/>
    <n v="34"/>
    <n v="6"/>
    <s v="Some / Algunos"/>
    <m/>
    <n v="4"/>
    <s v="Few / Pocos"/>
    <n v="36"/>
    <n v="4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m/>
    <n v="38"/>
    <n v="2"/>
    <s v="Few / Pocos"/>
    <n v="37"/>
    <n v="3"/>
    <s v="Few / Pocos"/>
    <n v="37"/>
    <n v="3"/>
    <s v="Few / Pocos"/>
  </r>
  <r>
    <n v="251"/>
    <x v="3"/>
    <x v="79"/>
    <x v="30"/>
    <n v="5"/>
    <n v="6"/>
    <m/>
    <s v="Twain does not *technically* offer PK, but their master schedule shows a section of PK with 5 enrolled students. I suspect this is ECSE."/>
    <n v="6"/>
    <s v="EXCLUDE"/>
    <n v="5"/>
    <n v="6"/>
    <s v="EXCLUDE"/>
    <s v="Twain does not *technically* offer PK, but their master schedule shows a section of PK with 5 enrolled students. I suspect this is ECSE."/>
    <n v="5"/>
    <n v="6"/>
    <s v="EXCLUDE"/>
    <s v="EXCLUDE"/>
    <n v="5"/>
    <n v="6"/>
    <s v="EXCLUDE"/>
    <s v="EXCLUDE"/>
    <n v="5"/>
    <n v="6"/>
    <s v="EXCLUDE"/>
    <m/>
    <n v="5"/>
    <n v="6"/>
    <s v="EXCLUDE"/>
    <m/>
    <n v="6"/>
    <n v="5"/>
    <s v="EXCLUDE"/>
    <m/>
    <n v="6"/>
    <n v="5"/>
    <s v="EXCLUDE"/>
    <m/>
    <n v="6"/>
    <n v="5"/>
    <s v="EXCLUDE"/>
    <m/>
    <n v="7"/>
    <n v="4"/>
    <s v="EXCLUDE"/>
    <m/>
    <n v="7"/>
    <n v="4"/>
    <s v="EXCLUDE"/>
    <n v="7"/>
    <n v="4"/>
    <s v="EXCLUDE"/>
    <n v="8"/>
    <n v="3"/>
    <s v="Few / Pocos"/>
  </r>
  <r>
    <n v="290"/>
    <x v="2"/>
    <x v="80"/>
    <x v="6"/>
    <n v="64"/>
    <n v="2"/>
    <s v="Few / Pocos"/>
    <m/>
    <n v="2"/>
    <s v="Few / Pocos"/>
    <n v="64"/>
    <n v="2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m/>
    <n v="63"/>
    <n v="3"/>
    <s v="Few / Pocos"/>
    <n v="63"/>
    <n v="3"/>
    <s v="Few / Pocos"/>
    <n v="63"/>
    <n v="3"/>
    <s v="Few / Pocos"/>
  </r>
  <r>
    <n v="360"/>
    <x v="2"/>
    <x v="81"/>
    <x v="31"/>
    <n v="192"/>
    <n v="-5"/>
    <s v="Zero / Cero"/>
    <m/>
    <n v="-7"/>
    <s v="Zero / Cero"/>
    <n v="192"/>
    <n v="-5"/>
    <s v="Zero / Cero"/>
    <m/>
    <n v="189"/>
    <n v="-2"/>
    <s v="Zero / Cero"/>
    <m/>
    <n v="188"/>
    <n v="-1"/>
    <s v="Zero / Cero"/>
    <m/>
    <n v="189"/>
    <n v="-2"/>
    <s v="Zero / Cero"/>
    <m/>
    <n v="187"/>
    <n v="0"/>
    <s v="Zero / Cero"/>
    <m/>
    <n v="186"/>
    <n v="1"/>
    <s v="Few / Pocos"/>
    <m/>
    <n v="185"/>
    <n v="2"/>
    <s v="Few / Pocos"/>
    <m/>
    <n v="187"/>
    <n v="0"/>
    <s v="Zero / Cero"/>
    <s v="Changed on 17 Oct"/>
    <n v="187"/>
    <n v="0"/>
    <s v="Zero / Cero"/>
    <m/>
    <n v="191"/>
    <n v="-4"/>
    <s v="Zero / Cero"/>
    <n v="186"/>
    <n v="1"/>
    <s v="Few / Pocos"/>
    <n v="184"/>
    <n v="3"/>
    <s v="Few / Pocos"/>
  </r>
  <r>
    <n v="214"/>
    <x v="2"/>
    <x v="82"/>
    <x v="1"/>
    <n v="82"/>
    <n v="6"/>
    <s v="Many / Muchos"/>
    <m/>
    <n v="5"/>
    <s v="Some / Algunos"/>
    <n v="83"/>
    <n v="5"/>
    <s v="Some / Algunos"/>
    <m/>
    <n v="83"/>
    <n v="5"/>
    <s v="Some / Algun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m/>
    <n v="85"/>
    <n v="3"/>
    <s v="Few / Pocos"/>
    <n v="84"/>
    <n v="4"/>
    <s v="Few / Pocos"/>
    <n v="84"/>
    <n v="4"/>
    <s v="Few / Pocos"/>
  </r>
  <r>
    <n v="229"/>
    <x v="3"/>
    <x v="83"/>
    <x v="30"/>
    <n v="6"/>
    <n v="5"/>
    <s v="Some / Algunos"/>
    <m/>
    <n v="5"/>
    <s v="Some / Algunos"/>
    <n v="6"/>
    <n v="5"/>
    <s v="Some / Algunos"/>
    <m/>
    <n v="6"/>
    <n v="5"/>
    <s v="Some / Algunos"/>
    <m/>
    <n v="6"/>
    <n v="5"/>
    <s v="Some / Algunos"/>
    <m/>
    <n v="6"/>
    <n v="5"/>
    <s v="EXCLUDE"/>
    <s v="Edited on 4 Oct per a ticket from the campus. Roberts is ECSE-only, and the campus says &quot;they do not offer PK&quot;"/>
    <n v="6"/>
    <n v="5"/>
    <s v="EXCLUDE"/>
    <m/>
    <n v="7"/>
    <n v="4"/>
    <s v="EXCLUDE"/>
    <m/>
    <n v="7"/>
    <n v="4"/>
    <s v="EXCLUDE"/>
    <m/>
    <n v="7"/>
    <n v="4"/>
    <s v="EXCLUDE"/>
    <m/>
    <n v="7"/>
    <n v="4"/>
    <s v="EXCLUDE"/>
    <m/>
    <n v="7"/>
    <n v="4"/>
    <s v="EXCLUDE"/>
    <n v="7"/>
    <n v="4"/>
    <s v="EXCLUDE"/>
    <n v="7"/>
    <n v="4"/>
    <s v="Few / Pocos"/>
  </r>
  <r>
    <n v="239"/>
    <x v="0"/>
    <x v="84"/>
    <x v="32"/>
    <n v="77"/>
    <n v="2"/>
    <s v="Few / Pocos"/>
    <m/>
    <n v="2"/>
    <s v="Few / Pocos"/>
    <n v="77"/>
    <n v="2"/>
    <s v="Few / Pocos"/>
    <m/>
    <n v="77"/>
    <n v="2"/>
    <s v="Few / Pocos"/>
    <m/>
    <n v="76"/>
    <n v="3"/>
    <s v="Few / Pocos"/>
    <m/>
    <n v="76"/>
    <n v="3"/>
    <s v="Few / Pocos"/>
    <m/>
    <n v="76"/>
    <n v="3"/>
    <s v="Few / Pocos"/>
    <m/>
    <n v="76"/>
    <n v="3"/>
    <s v="Few / Pocos"/>
    <m/>
    <n v="77"/>
    <n v="2"/>
    <s v="Few / Pocos"/>
    <m/>
    <n v="77"/>
    <n v="2"/>
    <s v="Few / Pocos"/>
    <m/>
    <n v="78"/>
    <n v="1"/>
    <s v="Few / Pocos"/>
    <m/>
    <n v="78"/>
    <n v="1"/>
    <s v="Few / Pocos"/>
    <n v="76"/>
    <n v="3"/>
    <s v="Few / Pocos"/>
    <n v="75"/>
    <n v="4"/>
    <s v="Few / Pocos"/>
  </r>
  <r>
    <n v="241"/>
    <x v="1"/>
    <x v="85"/>
    <x v="7"/>
    <n v="25"/>
    <n v="19"/>
    <s v="Many / Muchos"/>
    <m/>
    <n v="19"/>
    <s v="Many / Muchos"/>
    <n v="25"/>
    <n v="8"/>
    <s v="Many / Muchos"/>
    <m/>
    <n v="25"/>
    <n v="8"/>
    <s v="Many / Muchos"/>
    <m/>
    <n v="25"/>
    <n v="19"/>
    <s v="Many / Muchos"/>
    <m/>
    <n v="25"/>
    <n v="8"/>
    <s v="Many / Muchos"/>
    <s v="Edited by hand to modify 1 teacher as ECSE (capacity down to 33, on 3 Oct - LP). Change to SOME on Friday's datapush"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n v="27"/>
    <n v="6"/>
    <s v="Some / Algunos"/>
    <n v="29"/>
    <n v="4"/>
    <s v="Few / Pocos"/>
  </r>
  <r>
    <n v="344"/>
    <x v="0"/>
    <x v="86"/>
    <x v="0"/>
    <n v="43"/>
    <n v="1"/>
    <s v="Few / Pocos"/>
    <m/>
    <n v="1"/>
    <s v="Few / Pocos"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3"/>
    <n v="1"/>
    <s v="Few / Pocos"/>
    <m/>
    <n v="41"/>
    <n v="3"/>
    <s v="Few / Pocos"/>
    <n v="40"/>
    <n v="4"/>
    <s v="Few / Pocos"/>
    <n v="40"/>
    <n v="4"/>
    <s v="Few / Pocos"/>
  </r>
  <r>
    <n v="359"/>
    <x v="1"/>
    <x v="87"/>
    <x v="7"/>
    <n v="25"/>
    <n v="8"/>
    <s v="Some / Algunos"/>
    <m/>
    <n v="6"/>
    <s v="Some / Algunos"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m/>
    <n v="27"/>
    <n v="6"/>
    <s v="Some / Algunos"/>
    <n v="29"/>
    <n v="4"/>
    <s v="Few / Pocos"/>
    <n v="29"/>
    <n v="4"/>
    <s v="Few / Pocos"/>
  </r>
  <r>
    <n v="199"/>
    <x v="0"/>
    <x v="88"/>
    <x v="7"/>
    <n v="28"/>
    <n v="5"/>
    <s v="Some / Algunos"/>
    <m/>
    <n v="5"/>
    <s v="Some / Algunos"/>
    <n v="27"/>
    <n v="6"/>
    <s v="Some / Algunos"/>
    <m/>
    <n v="28"/>
    <n v="5"/>
    <s v="Some / Algunos"/>
    <m/>
    <n v="28"/>
    <n v="5"/>
    <s v="Some / Algunos"/>
    <m/>
    <n v="28"/>
    <n v="5"/>
    <s v="Some / Algunos"/>
    <m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s v="Master schedule sections error vs. grade level of enrolled student"/>
    <n v="27"/>
    <n v="6"/>
    <s v="Some / Algunos"/>
    <n v="27"/>
    <n v="6"/>
    <s v="Some / Algunos"/>
    <n v="28"/>
    <n v="5"/>
    <s v="Some / Algunos"/>
  </r>
  <r>
    <n v="121"/>
    <x v="3"/>
    <x v="89"/>
    <x v="23"/>
    <n v="48"/>
    <n v="12"/>
    <s v="Many / Muchos"/>
    <m/>
    <n v="12"/>
    <s v="Many / Muchos"/>
    <n v="49"/>
    <n v="11"/>
    <s v="Many / Muchos"/>
    <m/>
    <n v="49"/>
    <n v="11"/>
    <s v="Many / Much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2"/>
    <n v="8"/>
    <s v="Some / Algunos"/>
    <m/>
    <n v="53"/>
    <n v="7"/>
    <s v="Some / Algunos"/>
    <m/>
    <n v="53"/>
    <n v="7"/>
    <s v="Some / Algunos"/>
    <n v="53"/>
    <n v="7"/>
    <s v="Some / Algunos"/>
    <n v="55"/>
    <n v="5"/>
    <s v="Some / Algunos"/>
  </r>
  <r>
    <n v="151"/>
    <x v="0"/>
    <x v="90"/>
    <x v="29"/>
    <n v="77"/>
    <n v="0"/>
    <s v="Zero / Cero"/>
    <m/>
    <n v="0"/>
    <s v="Zero / Cero"/>
    <n v="76"/>
    <n v="1"/>
    <s v="Few / Pocos"/>
    <m/>
    <n v="76"/>
    <n v="1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m/>
    <n v="75"/>
    <n v="2"/>
    <s v="Few / Pocos"/>
    <n v="73"/>
    <n v="4"/>
    <s v="Few / Pocos"/>
    <n v="72"/>
    <n v="5"/>
    <s v="Some / Algunos"/>
  </r>
  <r>
    <n v="158"/>
    <x v="2"/>
    <x v="91"/>
    <x v="0"/>
    <n v="40"/>
    <n v="4"/>
    <s v="Few / Pocos"/>
    <m/>
    <n v="4"/>
    <s v="Few / Pocos"/>
    <n v="40"/>
    <n v="4"/>
    <s v="Few / Pocos"/>
    <m/>
    <n v="40"/>
    <n v="4"/>
    <s v="Few / Pocos"/>
    <m/>
    <n v="40"/>
    <n v="4"/>
    <s v="Few / Pocos"/>
    <m/>
    <n v="40"/>
    <n v="4"/>
    <s v="Few / Pocos"/>
    <m/>
    <n v="40"/>
    <n v="4"/>
    <s v="Few / Pocos"/>
    <m/>
    <n v="41"/>
    <n v="3"/>
    <s v="Few / Pocos"/>
    <m/>
    <n v="41"/>
    <n v="3"/>
    <s v="Few / Pocos"/>
    <m/>
    <n v="40"/>
    <n v="4"/>
    <s v="Few / Pocos"/>
    <m/>
    <n v="39"/>
    <n v="5"/>
    <s v="Some / Algunos"/>
    <s v="Label changed 24 Oct"/>
    <n v="39"/>
    <n v="5"/>
    <s v="Some / Algunos"/>
    <n v="39"/>
    <n v="5"/>
    <s v="Some / Algunos"/>
    <n v="39"/>
    <n v="5"/>
    <s v="Some / Algunos"/>
  </r>
  <r>
    <n v="162"/>
    <x v="2"/>
    <x v="92"/>
    <x v="21"/>
    <n v="66"/>
    <n v="10"/>
    <s v="Many / Muchos"/>
    <m/>
    <n v="10"/>
    <s v="Many / Muchos"/>
    <n v="67"/>
    <n v="9"/>
    <s v="Many / Muchos"/>
    <m/>
    <n v="69"/>
    <n v="7"/>
    <s v="Some / Algunos"/>
    <m/>
    <n v="70"/>
    <n v="6"/>
    <s v="Some / Algunos"/>
    <m/>
    <n v="70"/>
    <n v="6"/>
    <s v="Some / Algunos"/>
    <m/>
    <n v="71"/>
    <n v="5"/>
    <s v="Some / Algunos"/>
    <m/>
    <n v="70"/>
    <n v="6"/>
    <s v="Some / Algunos"/>
    <m/>
    <n v="70"/>
    <n v="6"/>
    <s v="Some / Algunos"/>
    <m/>
    <n v="70"/>
    <n v="6"/>
    <s v="Some / Algunos"/>
    <m/>
    <n v="70"/>
    <n v="6"/>
    <s v="Some / Algunos"/>
    <m/>
    <n v="70"/>
    <n v="6"/>
    <s v="Some / Algunos"/>
    <n v="71"/>
    <n v="5"/>
    <s v="Some / Algunos"/>
    <n v="71"/>
    <n v="5"/>
    <s v="Some / Algunos"/>
  </r>
  <r>
    <n v="185"/>
    <x v="1"/>
    <x v="93"/>
    <x v="28"/>
    <n v="56"/>
    <n v="24"/>
    <s v="Many / Muchos"/>
    <m/>
    <n v="15"/>
    <s v="Many / Muchos"/>
    <n v="68"/>
    <n v="12"/>
    <s v="Many / Muchos"/>
    <m/>
    <n v="68"/>
    <n v="12"/>
    <s v="Many / Muchos"/>
    <m/>
    <n v="70"/>
    <n v="10"/>
    <s v="Many / Muchos"/>
    <m/>
    <n v="70"/>
    <n v="10"/>
    <s v="Many / Muchos"/>
    <m/>
    <n v="69"/>
    <n v="11"/>
    <s v="Many / Muchos"/>
    <m/>
    <n v="67"/>
    <n v="13"/>
    <s v="Many / Muchos"/>
    <m/>
    <n v="68"/>
    <n v="12"/>
    <s v="Many / Muchos"/>
    <m/>
    <n v="71"/>
    <n v="9"/>
    <s v="Many / Muchos"/>
    <m/>
    <n v="70"/>
    <n v="10"/>
    <s v="Many / Muchos"/>
    <m/>
    <n v="71"/>
    <n v="9"/>
    <s v="Many / Muchos"/>
    <n v="72"/>
    <n v="8"/>
    <s v="Some / Algunos"/>
    <n v="75"/>
    <n v="5"/>
    <s v="Some / Algunos"/>
  </r>
  <r>
    <n v="204"/>
    <x v="3"/>
    <x v="94"/>
    <x v="0"/>
    <n v="31"/>
    <n v="13"/>
    <s v="Many / Muchos"/>
    <m/>
    <n v="13"/>
    <s v="Many / Muchos"/>
    <n v="31"/>
    <n v="13"/>
    <s v="Many / Muchos"/>
    <m/>
    <n v="31"/>
    <n v="13"/>
    <s v="Many / Muchos"/>
    <m/>
    <n v="31"/>
    <n v="13"/>
    <s v="Many / Muchos"/>
    <m/>
    <n v="33"/>
    <n v="11"/>
    <s v="Many / Muchos"/>
    <m/>
    <n v="35"/>
    <n v="9"/>
    <s v="Many / Muchos"/>
    <m/>
    <n v="36"/>
    <n v="8"/>
    <s v="Some / Algunos"/>
    <m/>
    <n v="36"/>
    <n v="8"/>
    <s v="Some / Algunos"/>
    <m/>
    <n v="37"/>
    <n v="7"/>
    <s v="Some / Algunos"/>
    <m/>
    <n v="38"/>
    <n v="6"/>
    <s v="Some / Algunos"/>
    <m/>
    <n v="38"/>
    <n v="6"/>
    <s v="Some / Algunos"/>
    <n v="39"/>
    <n v="5"/>
    <s v="Some / Algunos"/>
    <n v="39"/>
    <n v="5"/>
    <s v="Some / Algunos"/>
  </r>
  <r>
    <n v="265"/>
    <x v="2"/>
    <x v="95"/>
    <x v="0"/>
    <n v="33"/>
    <n v="11"/>
    <s v="Many / Muchos"/>
    <m/>
    <n v="9"/>
    <s v="Many / Muchos"/>
    <n v="35"/>
    <n v="9"/>
    <s v="Many / Muchos"/>
    <m/>
    <n v="35"/>
    <n v="9"/>
    <s v="Many / Muchos"/>
    <m/>
    <n v="36"/>
    <n v="8"/>
    <s v="Some / Algunos"/>
    <m/>
    <n v="35"/>
    <n v="9"/>
    <s v="Many / Muchos"/>
    <m/>
    <n v="36"/>
    <n v="8"/>
    <s v="Some / Algunos"/>
    <m/>
    <n v="37"/>
    <n v="7"/>
    <s v="Some / Algunos"/>
    <m/>
    <n v="37"/>
    <n v="7"/>
    <s v="Some / Algunos"/>
    <m/>
    <n v="37"/>
    <n v="7"/>
    <s v="Some / Algunos"/>
    <m/>
    <n v="36"/>
    <n v="8"/>
    <s v="Some / Algunos"/>
    <m/>
    <n v="36"/>
    <n v="8"/>
    <s v="Some / Algunos"/>
    <n v="37"/>
    <n v="7"/>
    <s v="Some / Algunos"/>
    <n v="39"/>
    <n v="5"/>
    <s v="Some / Algunos"/>
  </r>
  <r>
    <n v="285"/>
    <x v="0"/>
    <x v="96"/>
    <x v="17"/>
    <n v="49"/>
    <n v="6"/>
    <s v="Some / Algunos"/>
    <m/>
    <n v="6"/>
    <s v="Some / Algunos"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1"/>
    <n v="4"/>
    <s v="Few / Pocos"/>
    <m/>
    <n v="52"/>
    <n v="3"/>
    <s v="Few / Pocos"/>
    <m/>
    <n v="52"/>
    <n v="3"/>
    <s v="Few / Pocos"/>
    <m/>
    <n v="52"/>
    <n v="3"/>
    <s v="Few / Pocos"/>
    <n v="51"/>
    <n v="4"/>
    <s v="Few / Pocos"/>
    <n v="50"/>
    <n v="5"/>
    <s v="Some / Algunos"/>
  </r>
  <r>
    <n v="222"/>
    <x v="3"/>
    <x v="97"/>
    <x v="20"/>
    <n v="31"/>
    <n v="11"/>
    <s v="Many / Muchos"/>
    <m/>
    <n v="11"/>
    <s v="Many / Muchos"/>
    <n v="31"/>
    <n v="11"/>
    <s v="Many / Muchos"/>
    <m/>
    <n v="30"/>
    <n v="12"/>
    <s v="Many / Muchos"/>
    <m/>
    <n v="30"/>
    <n v="12"/>
    <s v="Many / Muchos"/>
    <m/>
    <n v="30"/>
    <n v="12"/>
    <s v="Many / Muchos"/>
    <m/>
    <n v="33"/>
    <n v="9"/>
    <s v="Many / Muchos"/>
    <m/>
    <n v="34"/>
    <n v="8"/>
    <s v="Some / Algunos"/>
    <m/>
    <n v="35"/>
    <n v="7"/>
    <s v="Some / Algunos"/>
    <m/>
    <n v="35"/>
    <n v="7"/>
    <s v="Some / Algunos"/>
    <m/>
    <n v="35"/>
    <n v="7"/>
    <s v="Some / Algunos"/>
    <m/>
    <n v="35"/>
    <n v="7"/>
    <s v="Some / Algunos"/>
    <n v="35"/>
    <n v="7"/>
    <s v="Some / Algunos"/>
    <n v="36"/>
    <n v="6"/>
    <s v="Some / Algunos"/>
  </r>
  <r>
    <n v="224"/>
    <x v="0"/>
    <x v="98"/>
    <x v="6"/>
    <n v="62"/>
    <n v="4"/>
    <s v="Few / Pocos"/>
    <m/>
    <n v="4"/>
    <s v="Few / Pocos"/>
    <n v="62"/>
    <n v="4"/>
    <s v="Few / Poc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m/>
    <n v="61"/>
    <n v="5"/>
    <s v="Some / Algunos"/>
    <n v="61"/>
    <n v="5"/>
    <s v="Some / Algunos"/>
    <n v="60"/>
    <n v="6"/>
    <s v="Some / Algunos"/>
  </r>
  <r>
    <n v="257"/>
    <x v="2"/>
    <x v="99"/>
    <x v="23"/>
    <n v="48"/>
    <n v="12"/>
    <s v="Many / Muchos"/>
    <m/>
    <n v="11"/>
    <s v="Many / Muchos"/>
    <n v="47"/>
    <n v="13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6"/>
    <n v="14"/>
    <s v="Many / Muchos"/>
    <m/>
    <n v="47"/>
    <n v="13"/>
    <s v="Many / Muchos"/>
    <m/>
    <n v="51"/>
    <n v="9"/>
    <s v="Many / Muchos"/>
    <n v="54"/>
    <n v="6"/>
    <s v="Some / Algunos"/>
    <n v="54"/>
    <n v="6"/>
    <s v="Some / Algunos"/>
  </r>
  <r>
    <n v="267"/>
    <x v="0"/>
    <x v="100"/>
    <x v="19"/>
    <n v="106"/>
    <n v="4"/>
    <s v="Few / Pocos"/>
    <m/>
    <n v="4"/>
    <s v="Few / Pocos"/>
    <n v="105"/>
    <n v="5"/>
    <s v="Some / Algunos"/>
    <m/>
    <n v="106"/>
    <n v="4"/>
    <s v="Few / Poc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5"/>
    <n v="5"/>
    <s v="Some / Algunos"/>
    <m/>
    <n v="103"/>
    <n v="7"/>
    <s v="Some / Algunos"/>
    <n v="104"/>
    <n v="6"/>
    <s v="Some / Algunos"/>
    <n v="104"/>
    <n v="6"/>
    <s v="Some / Algunos"/>
  </r>
  <r>
    <n v="213"/>
    <x v="1"/>
    <x v="101"/>
    <x v="33"/>
    <n v="60"/>
    <n v="11"/>
    <s v="Many / Muchos"/>
    <m/>
    <n v="11"/>
    <s v="Many / Muchos"/>
    <n v="59"/>
    <n v="12"/>
    <s v="Many / Muchos"/>
    <m/>
    <n v="60"/>
    <n v="11"/>
    <s v="Many / Muchos"/>
    <m/>
    <n v="60"/>
    <n v="11"/>
    <s v="Many / Muchos"/>
    <s v="Disputed / Insufficient Data Quality"/>
    <n v="60"/>
    <n v="11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1"/>
    <n v="10"/>
    <s v="Many / Muchos"/>
    <s v="Disputed / Insufficient Data Quality"/>
    <n v="62"/>
    <n v="9"/>
    <s v="Many / Muchos"/>
    <n v="61"/>
    <n v="10"/>
    <s v="Many / Muchos"/>
    <n v="64"/>
    <n v="7"/>
    <s v="Some / Algunos"/>
  </r>
  <r>
    <n v="268"/>
    <x v="1"/>
    <x v="102"/>
    <x v="6"/>
    <n v="59"/>
    <n v="7"/>
    <s v="Some / Algunos"/>
    <m/>
    <n v="8"/>
    <s v="Some / Algunos"/>
    <n v="58"/>
    <n v="8"/>
    <s v="Some / Algunos"/>
    <m/>
    <n v="58"/>
    <n v="8"/>
    <s v="Some / Algunos"/>
    <m/>
    <n v="58"/>
    <n v="8"/>
    <s v="Some / Algunos"/>
    <m/>
    <n v="57"/>
    <n v="9"/>
    <s v="Many / Muchos"/>
    <m/>
    <n v="55"/>
    <n v="11"/>
    <s v="Many / Muchos"/>
    <m/>
    <n v="56"/>
    <n v="10"/>
    <s v="Many / Muchos"/>
    <m/>
    <n v="56"/>
    <n v="10"/>
    <s v="Many / Muchos"/>
    <m/>
    <n v="56"/>
    <n v="10"/>
    <s v="Many / Muchos"/>
    <m/>
    <n v="57"/>
    <n v="9"/>
    <s v="Many / Muchos"/>
    <m/>
    <n v="58"/>
    <n v="8"/>
    <s v="Some / Algunos"/>
    <n v="59"/>
    <n v="7"/>
    <s v="Some / Algunos"/>
    <n v="59"/>
    <n v="7"/>
    <s v="Some / Algunos"/>
  </r>
  <r>
    <n v="353"/>
    <x v="0"/>
    <x v="103"/>
    <x v="13"/>
    <n v="87"/>
    <n v="12"/>
    <s v="Many / Muchos"/>
    <m/>
    <n v="12"/>
    <s v="Many / Muchos"/>
    <n v="88"/>
    <n v="11"/>
    <s v="Many / Muchos"/>
    <m/>
    <n v="88"/>
    <n v="11"/>
    <s v="Many / Muchos"/>
    <m/>
    <n v="89"/>
    <n v="10"/>
    <s v="Many / Muchos"/>
    <m/>
    <n v="89"/>
    <n v="10"/>
    <s v="Many / Muchos"/>
    <m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9"/>
    <n v="10"/>
    <s v="Many / Muchos"/>
    <s v="Master schedule sections error vs. grade level of enrolled student"/>
    <n v="88"/>
    <n v="11"/>
    <s v="Many / Muchos"/>
    <s v="Master schedule sections error vs. grade level of enrolled student"/>
    <n v="88"/>
    <n v="11"/>
    <s v="Many / Muchos"/>
    <n v="88"/>
    <n v="11"/>
    <s v="Many / Muchos"/>
    <n v="92"/>
    <n v="7"/>
    <s v="Some / Algunos"/>
  </r>
  <r>
    <n v="269"/>
    <x v="3"/>
    <x v="104"/>
    <x v="34"/>
    <n v="52"/>
    <n v="10"/>
    <s v="Many / Muchos"/>
    <m/>
    <n v="10"/>
    <s v="Many / Muchos"/>
    <n v="52"/>
    <n v="10"/>
    <s v="Many / Muchos"/>
    <m/>
    <n v="52"/>
    <n v="10"/>
    <s v="Many / Muchos"/>
    <m/>
    <n v="52"/>
    <n v="10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3"/>
    <n v="9"/>
    <s v="Many / Muchos"/>
    <m/>
    <n v="54"/>
    <n v="8"/>
    <s v="Some / Algunos"/>
    <s v="Label changed 24 Oct"/>
    <n v="54"/>
    <n v="8"/>
    <s v="Some / Algunos"/>
    <n v="54"/>
    <n v="8"/>
    <s v="Some / Algunos"/>
    <n v="55"/>
    <n v="7"/>
    <s v="Some / Algunos"/>
  </r>
  <r>
    <n v="283"/>
    <x v="1"/>
    <x v="105"/>
    <x v="0"/>
    <n v="33"/>
    <n v="11"/>
    <s v="Many / Muchos"/>
    <m/>
    <n v="11"/>
    <s v="Many / Muchos"/>
    <n v="34"/>
    <n v="10"/>
    <s v="Many / Muchos"/>
    <m/>
    <n v="35"/>
    <n v="9"/>
    <s v="Many / Muchos"/>
    <m/>
    <n v="40"/>
    <n v="4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2"/>
    <n v="2"/>
    <s v="Few / Pocos"/>
    <m/>
    <n v="40"/>
    <n v="4"/>
    <s v="Few / Pocos"/>
    <n v="38"/>
    <n v="6"/>
    <s v="Some / Algunos"/>
    <n v="37"/>
    <n v="7"/>
    <s v="Some / Algunos"/>
  </r>
  <r>
    <n v="152"/>
    <x v="3"/>
    <x v="106"/>
    <x v="7"/>
    <n v="27"/>
    <n v="6"/>
    <s v="Some / Algunos"/>
    <m/>
    <n v="6"/>
    <s v="Some / Algunos"/>
    <n v="27"/>
    <n v="6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6"/>
    <n v="7"/>
    <s v="Some / Algunos"/>
    <m/>
    <n v="27"/>
    <n v="6"/>
    <s v="Some / Algunos"/>
    <n v="26"/>
    <n v="7"/>
    <s v="Some / Algunos"/>
    <n v="25"/>
    <n v="8"/>
    <s v="Some / Algunos"/>
  </r>
  <r>
    <n v="169"/>
    <x v="3"/>
    <x v="107"/>
    <x v="7"/>
    <n v="24"/>
    <n v="9"/>
    <s v="Many / Muchos"/>
    <m/>
    <n v="9"/>
    <s v="Many / Muchos"/>
    <n v="24"/>
    <n v="9"/>
    <s v="Many / Muchos"/>
    <m/>
    <n v="24"/>
    <n v="9"/>
    <s v="Many / Muchos"/>
    <m/>
    <n v="24"/>
    <n v="9"/>
    <s v="Many / Much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m/>
    <n v="25"/>
    <n v="8"/>
    <s v="Some / Algunos"/>
    <n v="25"/>
    <n v="8"/>
    <s v="Some / Algunos"/>
    <n v="25"/>
    <n v="8"/>
    <s v="Some / Algunos"/>
  </r>
  <r>
    <n v="170"/>
    <x v="3"/>
    <x v="108"/>
    <x v="6"/>
    <n v="59"/>
    <n v="7"/>
    <s v="Some / Algunos"/>
    <m/>
    <n v="7"/>
    <s v="Some / Algunos"/>
    <n v="59"/>
    <n v="7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m/>
    <n v="58"/>
    <n v="8"/>
    <s v="Some / Algunos"/>
    <n v="59"/>
    <n v="7"/>
    <s v="Some / Algunos"/>
    <n v="58"/>
    <n v="8"/>
    <s v="Some / Algunos"/>
  </r>
  <r>
    <n v="260"/>
    <x v="2"/>
    <x v="109"/>
    <x v="1"/>
    <n v="74"/>
    <n v="14"/>
    <s v="Many / Muchos"/>
    <m/>
    <n v="13"/>
    <s v="Many / Muchos"/>
    <n v="78"/>
    <n v="10"/>
    <s v="Many / Muchos"/>
    <m/>
    <n v="80"/>
    <n v="8"/>
    <s v="Some / Algunos"/>
    <m/>
    <n v="80"/>
    <n v="8"/>
    <s v="Some / Algunos"/>
    <m/>
    <n v="80"/>
    <n v="8"/>
    <s v="Some / Algunos"/>
    <m/>
    <n v="80"/>
    <n v="8"/>
    <s v="Some / Algunos"/>
    <m/>
    <n v="81"/>
    <n v="7"/>
    <s v="Some / Algunos"/>
    <m/>
    <n v="81"/>
    <n v="7"/>
    <s v="Some / Algunos"/>
    <m/>
    <n v="81"/>
    <n v="7"/>
    <s v="Some / Algunos"/>
    <m/>
    <n v="81"/>
    <n v="7"/>
    <s v="Some / Algunos"/>
    <m/>
    <n v="81"/>
    <n v="7"/>
    <s v="Some / Algunos"/>
    <n v="79"/>
    <n v="9"/>
    <s v="Many / Muchos"/>
    <n v="80"/>
    <n v="8"/>
    <s v="Some / Algunos"/>
  </r>
  <r>
    <n v="373"/>
    <x v="2"/>
    <x v="110"/>
    <x v="12"/>
    <n v="37"/>
    <n v="14"/>
    <s v="Many / Muchos"/>
    <m/>
    <n v="14"/>
    <s v="Many / Muchos"/>
    <n v="38"/>
    <n v="13"/>
    <s v="Many / Muchos"/>
    <m/>
    <n v="37"/>
    <n v="14"/>
    <s v="Many / Muchos"/>
    <m/>
    <n v="38"/>
    <n v="13"/>
    <s v="Many / Muchos"/>
    <m/>
    <n v="38"/>
    <n v="13"/>
    <s v="Many / Muchos"/>
    <m/>
    <n v="39"/>
    <n v="12"/>
    <s v="Many / Muchos"/>
    <m/>
    <n v="39"/>
    <n v="12"/>
    <s v="Many / Muchos"/>
    <m/>
    <n v="40"/>
    <n v="11"/>
    <s v="Many / Muchos"/>
    <m/>
    <n v="39"/>
    <n v="12"/>
    <s v="Many / Muchos"/>
    <m/>
    <n v="39"/>
    <n v="12"/>
    <s v="Many / Muchos"/>
    <m/>
    <n v="39"/>
    <n v="12"/>
    <s v="Many / Muchos"/>
    <n v="42"/>
    <n v="9"/>
    <s v="Many / Muchos"/>
    <n v="43"/>
    <n v="8"/>
    <s v="Some / Algunos"/>
  </r>
  <r>
    <n v="138"/>
    <x v="2"/>
    <x v="111"/>
    <x v="26"/>
    <n v="31"/>
    <n v="9"/>
    <s v="Many / Muchos"/>
    <m/>
    <n v="10"/>
    <s v="Many / Muchos"/>
    <n v="30"/>
    <n v="10"/>
    <s v="Many / Muchos"/>
    <m/>
    <n v="30"/>
    <n v="10"/>
    <s v="Many / Muchos"/>
    <m/>
    <n v="30"/>
    <n v="10"/>
    <s v="Many / Muchos"/>
    <m/>
    <n v="29"/>
    <n v="11"/>
    <s v="Many / Muchos"/>
    <m/>
    <n v="29"/>
    <n v="11"/>
    <s v="Many / Muchos"/>
    <m/>
    <n v="30"/>
    <n v="10"/>
    <s v="Many / Muchos"/>
    <m/>
    <n v="30"/>
    <n v="10"/>
    <s v="Many / Muchos"/>
    <m/>
    <n v="30"/>
    <n v="10"/>
    <s v="Many / Muchos"/>
    <m/>
    <n v="31"/>
    <n v="9"/>
    <s v="Many / Muchos"/>
    <m/>
    <n v="31"/>
    <n v="9"/>
    <s v="Many / Muchos"/>
    <n v="32"/>
    <n v="8"/>
    <s v="Some / Algunos"/>
    <n v="31"/>
    <n v="9"/>
    <s v="Many / Muchos"/>
  </r>
  <r>
    <n v="478"/>
    <x v="3"/>
    <x v="112"/>
    <x v="1"/>
    <n v="73"/>
    <n v="15"/>
    <s v="Many / Muchos"/>
    <m/>
    <n v="15"/>
    <s v="Many / Muchos"/>
    <n v="72"/>
    <n v="16"/>
    <s v="Many / Muchos"/>
    <m/>
    <n v="72"/>
    <n v="16"/>
    <s v="Many / Muchos"/>
    <m/>
    <n v="72"/>
    <n v="16"/>
    <s v="Many / Muchos"/>
    <m/>
    <n v="72"/>
    <n v="16"/>
    <s v="Many / Muchos"/>
    <m/>
    <n v="73"/>
    <n v="15"/>
    <s v="Many / Muchos"/>
    <m/>
    <n v="76"/>
    <n v="12"/>
    <s v="Many / Muchos"/>
    <m/>
    <n v="77"/>
    <n v="11"/>
    <s v="Many / Muchos"/>
    <m/>
    <n v="78"/>
    <n v="10"/>
    <s v="Many / Muchos"/>
    <m/>
    <n v="78"/>
    <n v="10"/>
    <s v="Many / Muchos"/>
    <m/>
    <n v="78"/>
    <n v="10"/>
    <s v="Many / Muchos"/>
    <n v="78"/>
    <n v="10"/>
    <s v="Many / Muchos"/>
    <n v="79"/>
    <n v="9"/>
    <s v="Many / Muchos"/>
  </r>
  <r>
    <n v="227"/>
    <x v="0"/>
    <x v="113"/>
    <x v="19"/>
    <n v="94"/>
    <n v="16"/>
    <s v="Many / Muchos"/>
    <m/>
    <n v="16"/>
    <s v="Many / Muchos"/>
    <n v="96"/>
    <n v="14"/>
    <s v="Many / Muchos"/>
    <m/>
    <n v="96"/>
    <n v="14"/>
    <s v="Many / Muchos"/>
    <m/>
    <n v="97"/>
    <n v="13"/>
    <s v="Many / Muchos"/>
    <m/>
    <n v="98"/>
    <n v="12"/>
    <s v="Many / Muchos"/>
    <m/>
    <n v="97"/>
    <n v="13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  <s v="Many / Muchos"/>
    <m/>
    <n v="100"/>
    <n v="10"/>
    <s v="Many / Muchos"/>
    <n v="99"/>
    <n v="11"/>
    <s v="Many / Muchos"/>
    <n v="100"/>
    <n v="10"/>
    <s v="Many / Muchos"/>
  </r>
  <r>
    <n v="233"/>
    <x v="2"/>
    <x v="114"/>
    <x v="35"/>
    <n v="93"/>
    <n v="12"/>
    <s v="Many / Muchos"/>
    <m/>
    <n v="12"/>
    <s v="Many / Muchos"/>
    <n v="93"/>
    <n v="12"/>
    <s v="Many / Muchos"/>
    <m/>
    <n v="93"/>
    <n v="12"/>
    <s v="Many / Muchos"/>
    <m/>
    <n v="93"/>
    <n v="12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m/>
    <n v="94"/>
    <n v="11"/>
    <s v="Many / Muchos"/>
    <n v="95"/>
    <n v="10"/>
    <s v="Many / Muchos"/>
    <n v="95"/>
    <n v="10"/>
    <s v="Many / Muchos"/>
  </r>
  <r>
    <n v="240"/>
    <x v="3"/>
    <x v="115"/>
    <x v="29"/>
    <n v="68"/>
    <n v="9"/>
    <s v="Many / Muchos"/>
    <m/>
    <n v="8"/>
    <s v="Some / Algunos"/>
    <n v="69"/>
    <n v="8"/>
    <s v="Some / Algunos"/>
    <m/>
    <n v="69"/>
    <n v="8"/>
    <s v="Some / Algunos"/>
    <m/>
    <n v="71"/>
    <n v="6"/>
    <s v="Some / Algunos"/>
    <m/>
    <n v="71"/>
    <n v="6"/>
    <s v="Some / Algunos"/>
    <m/>
    <n v="71"/>
    <n v="6"/>
    <s v="Some / Algunos"/>
    <m/>
    <n v="72"/>
    <n v="5"/>
    <s v="Some / Algunos"/>
    <m/>
    <n v="72"/>
    <n v="5"/>
    <s v="Some / Algunos"/>
    <m/>
    <n v="73"/>
    <n v="4"/>
    <s v="Few / Pocos"/>
    <s v="Changed on 17 Oct"/>
    <n v="71"/>
    <n v="6"/>
    <s v="Some / Algunos"/>
    <s v="Label changed 24 Oct"/>
    <n v="71"/>
    <n v="6"/>
    <s v="Some / Algunos"/>
    <n v="69"/>
    <n v="8"/>
    <s v="Some / Algunos"/>
    <n v="67"/>
    <n v="10"/>
    <s v="Many / Muchos"/>
  </r>
  <r>
    <n v="245"/>
    <x v="1"/>
    <x v="116"/>
    <x v="0"/>
    <n v="34"/>
    <n v="10"/>
    <s v="Many / Muchos"/>
    <m/>
    <n v="10"/>
    <s v="Many / Muchos"/>
    <n v="35"/>
    <n v="9"/>
    <s v="Many / Muchos"/>
    <m/>
    <n v="35"/>
    <n v="9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m/>
    <n v="35"/>
    <n v="9"/>
    <s v="Many / Muchos"/>
    <m/>
    <n v="35"/>
    <n v="9"/>
    <s v="Many / Muchos"/>
    <m/>
    <n v="34"/>
    <n v="10"/>
    <s v="Many / Muchos"/>
    <m/>
    <n v="34"/>
    <n v="10"/>
    <s v="Many / Muchos"/>
    <n v="34"/>
    <n v="10"/>
    <s v="Many / Muchos"/>
    <n v="34"/>
    <n v="10"/>
    <s v="Many / Muchos"/>
  </r>
  <r>
    <n v="298"/>
    <x v="3"/>
    <x v="117"/>
    <x v="28"/>
    <n v="68"/>
    <n v="12"/>
    <s v="Many / Muchos"/>
    <m/>
    <n v="12"/>
    <s v="Many / Muchos"/>
    <n v="67"/>
    <n v="13"/>
    <s v="Many / Muchos"/>
    <m/>
    <n v="67"/>
    <n v="13"/>
    <s v="Many / Muchos"/>
    <m/>
    <n v="68"/>
    <n v="12"/>
    <s v="Many / Muchos"/>
    <m/>
    <n v="67"/>
    <n v="13"/>
    <s v="Many / Muchos"/>
    <m/>
    <n v="68"/>
    <n v="12"/>
    <s v="Many / Muchos"/>
    <m/>
    <n v="68"/>
    <n v="12"/>
    <s v="Many / Muchos"/>
    <m/>
    <n v="68"/>
    <n v="12"/>
    <s v="Many / Muchos"/>
    <m/>
    <n v="68"/>
    <n v="12"/>
    <s v="Many / Muchos"/>
    <m/>
    <n v="70"/>
    <n v="10"/>
    <s v="Many / Muchos"/>
    <m/>
    <n v="70"/>
    <n v="10"/>
    <s v="Many / Muchos"/>
    <n v="70"/>
    <n v="10"/>
    <s v="Many / Muchos"/>
    <n v="70"/>
    <n v="10"/>
    <s v="Many / Muchos"/>
  </r>
  <r>
    <n v="273"/>
    <x v="0"/>
    <x v="118"/>
    <x v="36"/>
    <n v="70"/>
    <n v="74"/>
    <s v="Many / Muchos"/>
    <m/>
    <n v="69"/>
    <s v="Many / Muchos"/>
    <n v="77"/>
    <n v="23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2"/>
    <n v="18"/>
    <s v="Many / Muchos"/>
    <s v="Data sources conflict, so I took the more conservative Est Seats value for these 14 schools"/>
    <n v="81"/>
    <n v="19"/>
    <s v="Many / Muchos"/>
    <s v="Data sources conflict, so I took the more conservative Est Seats value for these 14 schools"/>
    <n v="83"/>
    <n v="17"/>
    <s v="Many / Muchos"/>
    <s v="Data sources conflict, so I took the more conservative Est Seats value for these 14 schools"/>
    <n v="84"/>
    <n v="16"/>
    <s v="Many / Muchos"/>
    <s v="Data sources conflict, so I took the more conservative Est Seats value for these 14 schools"/>
    <n v="85"/>
    <n v="15"/>
    <s v="Many / Muchos"/>
    <s v="Data sources conflict, so I took the more conservative Est Seats value for these 14 schools"/>
    <n v="88"/>
    <n v="12"/>
    <s v="Many / Muchos"/>
    <s v="Data sources conflict, so I took the more conservative Est Seats value for these 14 schools"/>
    <n v="88"/>
    <n v="12"/>
    <s v="Many / Muchos"/>
    <n v="89"/>
    <n v="11"/>
    <s v="Many / Muchos"/>
    <n v="89"/>
    <n v="11"/>
    <s v="Many / Muchos"/>
  </r>
  <r>
    <n v="112"/>
    <x v="2"/>
    <x v="119"/>
    <x v="37"/>
    <n v="80"/>
    <n v="13"/>
    <s v="Many / Muchos"/>
    <m/>
    <n v="10"/>
    <s v="Many / Muchos"/>
    <n v="83"/>
    <n v="10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4"/>
    <n v="9"/>
    <s v="Many / Muchos"/>
    <m/>
    <n v="85"/>
    <n v="8"/>
    <s v="Some / Algunos"/>
    <s v="Changed on 17 Oct"/>
    <n v="84"/>
    <n v="9"/>
    <s v="Many / Muchos"/>
    <s v="Label changed 24 Oct"/>
    <n v="83"/>
    <n v="10"/>
    <s v="Many / Muchos"/>
    <n v="83"/>
    <n v="10"/>
    <s v="Many / Muchos"/>
    <n v="82"/>
    <n v="11"/>
    <s v="Many / Muchos"/>
  </r>
  <r>
    <n v="221"/>
    <x v="3"/>
    <x v="120"/>
    <x v="0"/>
    <n v="27"/>
    <n v="17"/>
    <s v="Many / Muchos"/>
    <m/>
    <n v="17"/>
    <s v="Many / Muchos"/>
    <n v="27"/>
    <n v="17"/>
    <s v="Many / Muchos"/>
    <m/>
    <n v="29"/>
    <n v="15"/>
    <s v="Many / Muchos"/>
    <m/>
    <n v="29"/>
    <n v="15"/>
    <s v="Many / Muchos"/>
    <m/>
    <n v="30"/>
    <n v="14"/>
    <s v="Many / Muchos"/>
    <m/>
    <n v="31"/>
    <n v="13"/>
    <s v="Many / Muchos"/>
    <m/>
    <n v="33"/>
    <n v="11"/>
    <s v="Many / Muchos"/>
    <m/>
    <n v="33"/>
    <n v="11"/>
    <s v="Many / Muchos"/>
    <m/>
    <n v="34"/>
    <n v="10"/>
    <s v="Many / Muchos"/>
    <m/>
    <n v="35"/>
    <n v="9"/>
    <s v="Many / Muchos"/>
    <m/>
    <n v="35"/>
    <n v="9"/>
    <s v="Many / Muchos"/>
    <n v="34"/>
    <n v="10"/>
    <s v="Many / Muchos"/>
    <n v="33"/>
    <n v="11"/>
    <s v="Many / Muchos"/>
  </r>
  <r>
    <n v="232"/>
    <x v="3"/>
    <x v="121"/>
    <x v="17"/>
    <n v="45"/>
    <n v="10"/>
    <s v="Many / Muchos"/>
    <m/>
    <n v="10"/>
    <s v="Many / Muchos"/>
    <n v="45"/>
    <n v="10"/>
    <s v="Many / Muchos"/>
    <m/>
    <n v="45"/>
    <n v="10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4"/>
    <n v="11"/>
    <s v="Many / Muchos"/>
    <n v="45"/>
    <n v="10"/>
    <s v="Many / Muchos"/>
    <n v="44"/>
    <n v="11"/>
    <s v="Many / Muchos"/>
  </r>
  <r>
    <n v="120"/>
    <x v="3"/>
    <x v="122"/>
    <x v="38"/>
    <n v="68"/>
    <n v="16"/>
    <s v="Many / Muchos"/>
    <m/>
    <n v="16"/>
    <s v="Many / Muchos"/>
    <n v="68"/>
    <n v="16"/>
    <s v="Many / Muchos"/>
    <m/>
    <n v="70"/>
    <n v="14"/>
    <s v="Many / Muchos"/>
    <m/>
    <n v="70"/>
    <n v="14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2"/>
    <n v="12"/>
    <s v="Many / Muchos"/>
    <m/>
    <n v="71"/>
    <n v="13"/>
    <s v="Many / Muchos"/>
    <n v="73"/>
    <n v="11"/>
    <s v="Many / Muchos"/>
    <n v="72"/>
    <n v="12"/>
    <s v="Many / Muchos"/>
  </r>
  <r>
    <n v="181"/>
    <x v="1"/>
    <x v="123"/>
    <x v="21"/>
    <n v="61"/>
    <n v="15"/>
    <s v="Many / Muchos"/>
    <m/>
    <n v="15"/>
    <s v="Many / Muchos"/>
    <n v="61"/>
    <n v="15"/>
    <s v="Many / Muchos"/>
    <m/>
    <n v="62"/>
    <n v="14"/>
    <s v="Many / Muchos"/>
    <m/>
    <n v="63"/>
    <n v="13"/>
    <s v="Many / Muchos"/>
    <m/>
    <n v="64"/>
    <n v="12"/>
    <s v="Many / Muchos"/>
    <m/>
    <n v="64"/>
    <n v="12"/>
    <s v="Many / Muchos"/>
    <m/>
    <n v="65"/>
    <n v="11"/>
    <s v="Many / Muchos"/>
    <m/>
    <n v="64"/>
    <n v="12"/>
    <s v="Many / Muchos"/>
    <m/>
    <n v="65"/>
    <n v="11"/>
    <s v="Many / Muchos"/>
    <m/>
    <n v="66"/>
    <n v="10"/>
    <s v="Many / Muchos"/>
    <m/>
    <n v="65"/>
    <n v="11"/>
    <s v="Many / Muchos"/>
    <n v="64"/>
    <n v="12"/>
    <s v="Many / Muchos"/>
    <n v="64"/>
    <n v="12"/>
    <s v="Many / Muchos"/>
  </r>
  <r>
    <n v="113"/>
    <x v="1"/>
    <x v="124"/>
    <x v="23"/>
    <n v="50"/>
    <n v="10"/>
    <s v="Many / Muchos"/>
    <m/>
    <n v="10"/>
    <s v="Many / Muchos"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49"/>
    <n v="11"/>
    <s v="Many / Muchos"/>
    <m/>
    <n v="51"/>
    <n v="9"/>
    <s v="Many / Muchos"/>
    <n v="49"/>
    <n v="11"/>
    <s v="Many / Muchos"/>
    <n v="47"/>
    <n v="13"/>
    <s v="Many / Muchos"/>
  </r>
  <r>
    <n v="195"/>
    <x v="2"/>
    <x v="125"/>
    <x v="39"/>
    <n v="59"/>
    <n v="15"/>
    <s v="Many / Muchos"/>
    <m/>
    <n v="14"/>
    <s v="Many / Muchos"/>
    <n v="61"/>
    <n v="13"/>
    <s v="Many / Muchos"/>
    <m/>
    <n v="61"/>
    <n v="13"/>
    <s v="Many / Muchos"/>
    <m/>
    <n v="62"/>
    <n v="12"/>
    <s v="Many / Muchos"/>
    <m/>
    <n v="63"/>
    <n v="11"/>
    <s v="Many / Muchos"/>
    <m/>
    <n v="64"/>
    <n v="10"/>
    <s v="Many / Muchos"/>
    <m/>
    <n v="64"/>
    <n v="10"/>
    <s v="Many / Muchos"/>
    <m/>
    <n v="63"/>
    <n v="11"/>
    <s v="Many / Muchos"/>
    <m/>
    <n v="63"/>
    <n v="11"/>
    <s v="Many / Muchos"/>
    <m/>
    <n v="62"/>
    <n v="12"/>
    <s v="Many / Muchos"/>
    <m/>
    <n v="62"/>
    <n v="12"/>
    <s v="Many / Muchos"/>
    <n v="62"/>
    <n v="12"/>
    <s v="Many / Muchos"/>
    <n v="61"/>
    <n v="13"/>
    <s v="Many / Muchos"/>
  </r>
  <r>
    <n v="223"/>
    <x v="3"/>
    <x v="126"/>
    <x v="23"/>
    <n v="45"/>
    <n v="15"/>
    <s v="Many / Muchos"/>
    <m/>
    <n v="15"/>
    <s v="Many / Muchos"/>
    <n v="45"/>
    <n v="15"/>
    <s v="Many / Muchos"/>
    <m/>
    <n v="46"/>
    <n v="14"/>
    <s v="Many / Muchos"/>
    <m/>
    <n v="44"/>
    <n v="16"/>
    <s v="Many / Muchos"/>
    <m/>
    <n v="45"/>
    <n v="15"/>
    <s v="Many / Muchos"/>
    <m/>
    <n v="44"/>
    <n v="16"/>
    <s v="Many / Muchos"/>
    <m/>
    <n v="44"/>
    <n v="16"/>
    <s v="Many / Muchos"/>
    <m/>
    <n v="44"/>
    <n v="16"/>
    <s v="Many / Muchos"/>
    <m/>
    <n v="45"/>
    <n v="15"/>
    <s v="Many / Muchos"/>
    <m/>
    <n v="47"/>
    <n v="13"/>
    <s v="Many / Muchos"/>
    <m/>
    <n v="47"/>
    <n v="13"/>
    <s v="Many / Muchos"/>
    <n v="47"/>
    <n v="13"/>
    <s v="Many / Muchos"/>
    <n v="47"/>
    <n v="13"/>
    <s v="Many / Muchos"/>
  </r>
  <r>
    <n v="289"/>
    <x v="3"/>
    <x v="127"/>
    <x v="17"/>
    <n v="45"/>
    <n v="10"/>
    <s v="Many / Muchos"/>
    <m/>
    <n v="11"/>
    <s v="Many / Muchos"/>
    <n v="44"/>
    <n v="11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3"/>
    <n v="12"/>
    <s v="Many / Muchos"/>
    <m/>
    <n v="42"/>
    <n v="13"/>
    <s v="Many / Muchos"/>
    <n v="42"/>
    <n v="13"/>
    <s v="Many / Muchos"/>
    <n v="42"/>
    <n v="13"/>
    <s v="Many / Muchos"/>
  </r>
  <r>
    <n v="389"/>
    <x v="3"/>
    <x v="128"/>
    <x v="17"/>
    <n v="42"/>
    <n v="13"/>
    <s v="Many / Muchos"/>
    <m/>
    <n v="14"/>
    <s v="Many / Muchos"/>
    <n v="41"/>
    <n v="14"/>
    <s v="Many / Muchos"/>
    <m/>
    <n v="41"/>
    <n v="14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2"/>
    <n v="13"/>
    <s v="Many / Muchos"/>
    <m/>
    <n v="41"/>
    <n v="14"/>
    <s v="Many / Muchos"/>
    <n v="43"/>
    <n v="12"/>
    <s v="Many / Muchos"/>
    <n v="42"/>
    <n v="13"/>
    <s v="Many / Muchos"/>
  </r>
  <r>
    <n v="174"/>
    <x v="1"/>
    <x v="129"/>
    <x v="28"/>
    <n v="61"/>
    <n v="19"/>
    <s v="Many / Muchos"/>
    <m/>
    <n v="18"/>
    <s v="Many / Muchos"/>
    <n v="67"/>
    <n v="13"/>
    <s v="Many / Muchos"/>
    <m/>
    <n v="69"/>
    <n v="11"/>
    <s v="Many / Muchos"/>
    <m/>
    <n v="70"/>
    <n v="10"/>
    <s v="Many / Muchos"/>
    <m/>
    <n v="70"/>
    <n v="10"/>
    <s v="Many / Muchos"/>
    <m/>
    <n v="71"/>
    <n v="9"/>
    <s v="Many / Muchos"/>
    <m/>
    <n v="71"/>
    <n v="9"/>
    <s v="Many / Muchos"/>
    <m/>
    <n v="71"/>
    <n v="9"/>
    <s v="Many / Muchos"/>
    <m/>
    <n v="72"/>
    <n v="8"/>
    <s v="Some / Algunos"/>
    <s v="Changed on 17 Oct"/>
    <n v="71"/>
    <n v="9"/>
    <s v="Many / Muchos"/>
    <s v="Label changed 24 Oct"/>
    <n v="71"/>
    <n v="9"/>
    <s v="Many / Muchos"/>
    <n v="71"/>
    <n v="9"/>
    <s v="Many / Muchos"/>
    <n v="66"/>
    <n v="14"/>
    <s v="Many / Muchos"/>
  </r>
  <r>
    <n v="395"/>
    <x v="2"/>
    <x v="130"/>
    <x v="1"/>
    <n v="68"/>
    <n v="20"/>
    <s v="Many / Muchos"/>
    <m/>
    <n v="21"/>
    <s v="Many / Muchos"/>
    <n v="66"/>
    <n v="22"/>
    <s v="Many / Muchos"/>
    <m/>
    <n v="65"/>
    <n v="23"/>
    <s v="Many / Muchos"/>
    <m/>
    <n v="66"/>
    <n v="22"/>
    <s v="Many / Muchos"/>
    <m/>
    <n v="65"/>
    <n v="23"/>
    <s v="Many / Muchos"/>
    <m/>
    <n v="65"/>
    <n v="23"/>
    <s v="Many / Muchos"/>
    <m/>
    <n v="65"/>
    <n v="23"/>
    <s v="Many / Muchos"/>
    <m/>
    <n v="65"/>
    <n v="23"/>
    <s v="Many / Muchos"/>
    <m/>
    <n v="66"/>
    <n v="22"/>
    <s v="Many / Muchos"/>
    <m/>
    <n v="68"/>
    <n v="20"/>
    <s v="Many / Muchos"/>
    <m/>
    <n v="69"/>
    <n v="19"/>
    <s v="Many / Muchos"/>
    <n v="72"/>
    <n v="16"/>
    <s v="Many / Muchos"/>
    <n v="74"/>
    <n v="14"/>
    <s v="Many / Muchos"/>
  </r>
  <r>
    <n v="483"/>
    <x v="0"/>
    <x v="131"/>
    <x v="1"/>
    <n v="74"/>
    <n v="14"/>
    <s v="Many / Muchos"/>
    <m/>
    <n v="11"/>
    <s v="Many / Muchos"/>
    <n v="77"/>
    <n v="11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9"/>
    <n v="9"/>
    <s v="Many / Muchos"/>
    <m/>
    <n v="78"/>
    <n v="10"/>
    <s v="Many / Muchos"/>
    <m/>
    <n v="76"/>
    <n v="12"/>
    <s v="Many / Muchos"/>
    <m/>
    <n v="76"/>
    <n v="12"/>
    <s v="Many / Muchos"/>
    <n v="73"/>
    <n v="15"/>
    <s v="Many / Muchos"/>
    <n v="73"/>
    <n v="15"/>
    <s v="Many / Muchos"/>
  </r>
  <r>
    <n v="109"/>
    <x v="1"/>
    <x v="132"/>
    <x v="40"/>
    <n v="100"/>
    <n v="22"/>
    <s v="Many / Muchos"/>
    <m/>
    <n v="22"/>
    <s v="Many / Muchos"/>
    <n v="100"/>
    <n v="22"/>
    <s v="Many / Muchos"/>
    <m/>
    <n v="97"/>
    <n v="25"/>
    <s v="Many / Muchos"/>
    <m/>
    <n v="98"/>
    <n v="24"/>
    <s v="Many / Muchos"/>
    <m/>
    <n v="107"/>
    <n v="15"/>
    <s v="Many / Muchos"/>
    <m/>
    <n v="106"/>
    <n v="16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  <s v="Many / Muchos"/>
    <m/>
    <n v="107"/>
    <n v="15"/>
    <s v="Many / Muchos"/>
    <n v="108"/>
    <n v="14"/>
    <s v="Many / Muchos"/>
    <n v="106"/>
    <n v="16"/>
    <s v="Many / Muchos"/>
  </r>
  <r>
    <n v="182"/>
    <x v="3"/>
    <x v="133"/>
    <x v="6"/>
    <n v="54"/>
    <n v="12"/>
    <s v="Many / Muchos"/>
    <m/>
    <n v="12"/>
    <s v="Many / Muchos"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4"/>
    <n v="12"/>
    <s v="Many / Muchos"/>
    <m/>
    <n v="51"/>
    <n v="15"/>
    <s v="Many / Muchos"/>
    <m/>
    <n v="51"/>
    <n v="15"/>
    <s v="Many / Muchos"/>
    <m/>
    <n v="52"/>
    <n v="14"/>
    <s v="Many / Muchos"/>
    <m/>
    <n v="51"/>
    <n v="15"/>
    <s v="Many / Muchos"/>
    <m/>
    <n v="52"/>
    <n v="14"/>
    <s v="Many / Muchos"/>
    <n v="51"/>
    <n v="15"/>
    <s v="Many / Muchos"/>
    <n v="50"/>
    <n v="16"/>
    <s v="Many / Muchos"/>
  </r>
  <r>
    <n v="192"/>
    <x v="3"/>
    <x v="134"/>
    <x v="6"/>
    <n v="48"/>
    <n v="18"/>
    <s v="Many / Muchos"/>
    <m/>
    <n v="20"/>
    <s v="Many / Muchos"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5"/>
    <n v="21"/>
    <s v="Many / Muchos"/>
    <m/>
    <n v="45"/>
    <n v="21"/>
    <s v="Many / Muchos"/>
    <m/>
    <n v="48"/>
    <n v="18"/>
    <s v="Many / Muchos"/>
    <n v="51"/>
    <n v="15"/>
    <s v="Many / Muchos"/>
    <n v="50"/>
    <n v="16"/>
    <s v="Many / Muchos"/>
  </r>
  <r>
    <n v="354"/>
    <x v="0"/>
    <x v="135"/>
    <x v="41"/>
    <n v="351"/>
    <n v="12"/>
    <s v="Many / Muchos"/>
    <m/>
    <n v="14"/>
    <s v="Many / Muchos"/>
    <n v="350"/>
    <n v="13"/>
    <s v="Many / Muchos"/>
    <m/>
    <n v="350"/>
    <n v="13"/>
    <s v="Many / Muchos"/>
    <m/>
    <n v="352"/>
    <n v="11"/>
    <s v="Many / Muchos"/>
    <m/>
    <n v="351"/>
    <n v="12"/>
    <s v="Many / Muchos"/>
    <m/>
    <n v="348"/>
    <n v="15"/>
    <s v="Many / Muchos"/>
    <m/>
    <n v="349"/>
    <n v="14"/>
    <s v="Many / Muchos"/>
    <m/>
    <n v="349"/>
    <n v="14"/>
    <s v="Many / Muchos"/>
    <m/>
    <n v="349"/>
    <n v="14"/>
    <s v="Many / Muchos"/>
    <m/>
    <n v="346"/>
    <n v="17"/>
    <s v="Many / Muchos"/>
    <m/>
    <n v="350"/>
    <n v="13"/>
    <s v="Many / Muchos"/>
    <n v="349"/>
    <n v="14"/>
    <s v="Many / Muchos"/>
    <n v="347"/>
    <n v="16"/>
    <s v="Many / Muchos"/>
  </r>
  <r>
    <n v="276"/>
    <x v="0"/>
    <x v="136"/>
    <x v="6"/>
    <n v="47"/>
    <n v="19"/>
    <s v="Many / Muchos"/>
    <m/>
    <n v="14"/>
    <s v="Many / Muchos"/>
    <n v="52"/>
    <n v="14"/>
    <s v="Many / Muchos"/>
    <m/>
    <n v="52"/>
    <n v="14"/>
    <s v="Many / Muchos"/>
    <m/>
    <n v="51"/>
    <n v="15"/>
    <s v="Many / Muchos"/>
    <s v="Disputed / Insufficient Data Quality"/>
    <n v="52"/>
    <n v="14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3"/>
    <n v="13"/>
    <s v="Many / Muchos"/>
    <s v="Disputed / Insufficient Data Quality"/>
    <n v="51"/>
    <n v="15"/>
    <s v="Many / Muchos"/>
    <s v="Disputed / Insufficient Data Quality"/>
    <n v="51"/>
    <n v="15"/>
    <s v="Many / Muchos"/>
    <n v="50"/>
    <n v="16"/>
    <s v="Many / Muchos"/>
    <n v="49"/>
    <n v="17"/>
    <s v="Many / Muchos"/>
  </r>
  <r>
    <n v="133"/>
    <x v="2"/>
    <x v="137"/>
    <x v="27"/>
    <n v="99"/>
    <n v="22"/>
    <s v="Many / Muchos"/>
    <m/>
    <n v="20"/>
    <s v="Many / Muchos"/>
    <n v="102"/>
    <n v="19"/>
    <s v="Many / Muchos"/>
    <m/>
    <n v="100"/>
    <n v="21"/>
    <s v="Many / Muchos"/>
    <m/>
    <n v="102"/>
    <n v="19"/>
    <s v="Many / Muchos"/>
    <m/>
    <n v="102"/>
    <n v="19"/>
    <s v="Many / Muchos"/>
    <m/>
    <n v="102"/>
    <n v="19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  <s v="Many / Muchos"/>
    <m/>
    <n v="104"/>
    <n v="17"/>
    <s v="Many / Muchos"/>
    <n v="102"/>
    <n v="19"/>
    <s v="Many / Muchos"/>
    <n v="104"/>
    <n v="17"/>
    <s v="Many / Muchos"/>
  </r>
  <r>
    <n v="148"/>
    <x v="0"/>
    <x v="138"/>
    <x v="19"/>
    <n v="92"/>
    <n v="18"/>
    <s v="Many / Muchos"/>
    <m/>
    <n v="18"/>
    <s v="Many / Muchos"/>
    <n v="92"/>
    <n v="18"/>
    <s v="Many / Muchos"/>
    <m/>
    <n v="92"/>
    <n v="18"/>
    <s v="Many / Muchos"/>
    <m/>
    <n v="92"/>
    <n v="18"/>
    <s v="Many / Muchos"/>
    <m/>
    <n v="92"/>
    <n v="18"/>
    <s v="Many / Muchos"/>
    <m/>
    <n v="91"/>
    <n v="19"/>
    <s v="Many / Muchos"/>
    <m/>
    <n v="91"/>
    <n v="19"/>
    <s v="Many / Muchos"/>
    <m/>
    <n v="91"/>
    <n v="19"/>
    <s v="Many / Muchos"/>
    <m/>
    <n v="91"/>
    <n v="19"/>
    <s v="Many / Muchos"/>
    <m/>
    <n v="94"/>
    <n v="16"/>
    <s v="Many / Muchos"/>
    <m/>
    <n v="94"/>
    <n v="16"/>
    <s v="Many / Muchos"/>
    <n v="94"/>
    <n v="16"/>
    <s v="Many / Muchos"/>
    <n v="93"/>
    <n v="17"/>
    <s v="Many / Muchos"/>
  </r>
  <r>
    <n v="159"/>
    <x v="2"/>
    <x v="139"/>
    <x v="29"/>
    <n v="56"/>
    <n v="21"/>
    <s v="Many / Muchos"/>
    <m/>
    <n v="18"/>
    <s v="Many / Muchos"/>
    <n v="61"/>
    <n v="16"/>
    <s v="Many / Muchos"/>
    <m/>
    <n v="60"/>
    <n v="17"/>
    <s v="Many / Muchos"/>
    <m/>
    <n v="63"/>
    <n v="14"/>
    <s v="Many / Muchos"/>
    <m/>
    <n v="64"/>
    <n v="13"/>
    <s v="Many / Muchos"/>
    <m/>
    <n v="62"/>
    <n v="15"/>
    <s v="Many / Muchos"/>
    <m/>
    <n v="61"/>
    <n v="16"/>
    <s v="Many / Muchos"/>
    <m/>
    <n v="61"/>
    <n v="16"/>
    <s v="Many / Muchos"/>
    <m/>
    <n v="61"/>
    <n v="16"/>
    <s v="Many / Muchos"/>
    <m/>
    <n v="62"/>
    <n v="15"/>
    <s v="Many / Muchos"/>
    <m/>
    <n v="61"/>
    <n v="16"/>
    <s v="Many / Muchos"/>
    <n v="61"/>
    <n v="16"/>
    <s v="Many / Muchos"/>
    <n v="60"/>
    <n v="17"/>
    <s v="Many / Muchos"/>
  </r>
  <r>
    <n v="286"/>
    <x v="1"/>
    <x v="140"/>
    <x v="42"/>
    <n v="119"/>
    <n v="13"/>
    <s v="Many / Muchos"/>
    <m/>
    <n v="14"/>
    <s v="Many / Muchos"/>
    <n v="118"/>
    <n v="14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6"/>
    <n v="16"/>
    <s v="Many / Muchos"/>
    <m/>
    <n v="115"/>
    <n v="17"/>
    <s v="Many / Muchos"/>
    <m/>
    <n v="115"/>
    <n v="17"/>
    <s v="Many / Muchos"/>
    <m/>
    <n v="116"/>
    <n v="16"/>
    <s v="Many / Muchos"/>
    <m/>
    <n v="116"/>
    <n v="16"/>
    <s v="Many / Muchos"/>
    <n v="115"/>
    <n v="17"/>
    <s v="Many / Muchos"/>
    <n v="115"/>
    <n v="17"/>
    <s v="Many / Muchos"/>
  </r>
  <r>
    <n v="287"/>
    <x v="3"/>
    <x v="141"/>
    <x v="34"/>
    <n v="44"/>
    <n v="18"/>
    <s v="Many / Muchos"/>
    <m/>
    <n v="18"/>
    <s v="Many / Muchos"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3"/>
    <n v="19"/>
    <s v="Many / Muchos"/>
    <m/>
    <n v="42"/>
    <n v="20"/>
    <s v="Many / Muchos"/>
    <m/>
    <n v="42"/>
    <n v="20"/>
    <s v="Many / Muchos"/>
    <n v="42"/>
    <n v="20"/>
    <s v="Many / Muchos"/>
    <n v="45"/>
    <n v="17"/>
    <s v="Many / Muchos"/>
  </r>
  <r>
    <n v="198"/>
    <x v="3"/>
    <x v="142"/>
    <x v="29"/>
    <n v="63"/>
    <n v="25"/>
    <s v="Many / Muchos"/>
    <m/>
    <n v="25"/>
    <s v="Many / Muchos"/>
    <n v="64"/>
    <n v="13"/>
    <s v="Many / Muchos"/>
    <m/>
    <n v="63"/>
    <n v="14"/>
    <s v="Many / Muchos"/>
    <m/>
    <n v="63"/>
    <n v="25"/>
    <s v="Many / Muchos"/>
    <s v="Disputed / Insufficient Data Quality"/>
    <n v="63"/>
    <n v="14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2"/>
    <n v="15"/>
    <s v="Many / Muchos"/>
    <s v="Disputed / Insufficient Data Quality"/>
    <n v="61"/>
    <n v="16"/>
    <s v="Many / Muchos"/>
    <n v="60"/>
    <n v="17"/>
    <s v="Many / Muchos"/>
    <n v="59"/>
    <n v="18"/>
    <s v="Many / Muchos"/>
  </r>
  <r>
    <n v="110"/>
    <x v="2"/>
    <x v="143"/>
    <x v="43"/>
    <n v="50"/>
    <n v="23"/>
    <s v="Many / Muchos"/>
    <m/>
    <n v="22"/>
    <s v="Many / Muchos"/>
    <n v="53"/>
    <n v="20"/>
    <s v="Many / Muchos"/>
    <m/>
    <n v="55"/>
    <n v="18"/>
    <s v="Many / Muchos"/>
    <m/>
    <n v="56"/>
    <n v="17"/>
    <s v="Many / Muchos"/>
    <m/>
    <n v="57"/>
    <n v="16"/>
    <s v="Many / Muchos"/>
    <m/>
    <n v="57"/>
    <n v="16"/>
    <s v="Many / Muchos"/>
    <m/>
    <n v="59"/>
    <n v="14"/>
    <s v="Many / Muchos"/>
    <m/>
    <n v="59"/>
    <n v="14"/>
    <s v="Many / Muchos"/>
    <m/>
    <n v="58"/>
    <n v="15"/>
    <s v="Many / Muchos"/>
    <m/>
    <n v="58"/>
    <n v="15"/>
    <s v="Many / Muchos"/>
    <m/>
    <n v="59"/>
    <n v="14"/>
    <s v="Many / Muchos"/>
    <n v="61"/>
    <n v="12"/>
    <s v="Many / Muchos"/>
    <n v="55"/>
    <n v="18"/>
    <s v="Many / Muchos"/>
  </r>
  <r>
    <n v="216"/>
    <x v="2"/>
    <x v="144"/>
    <x v="44"/>
    <n v="186"/>
    <n v="14"/>
    <s v="Many / Muchos"/>
    <m/>
    <n v="14"/>
    <s v="Many / Muchos"/>
    <n v="186"/>
    <n v="14"/>
    <s v="Many / Muchos"/>
    <m/>
    <n v="188"/>
    <n v="12"/>
    <s v="Many / Muchos"/>
    <m/>
    <n v="188"/>
    <n v="12"/>
    <s v="Many / Muchos"/>
    <m/>
    <n v="188"/>
    <n v="12"/>
    <s v="Many / Muchos"/>
    <m/>
    <n v="188"/>
    <n v="12"/>
    <s v="Many / Muchos"/>
    <m/>
    <n v="186"/>
    <n v="14"/>
    <s v="Many / Muchos"/>
    <m/>
    <n v="186"/>
    <n v="14"/>
    <s v="Many / Muchos"/>
    <m/>
    <n v="186"/>
    <n v="14"/>
    <s v="Many / Muchos"/>
    <m/>
    <n v="187"/>
    <n v="13"/>
    <s v="Many / Muchos"/>
    <m/>
    <n v="188"/>
    <n v="12"/>
    <s v="Many / Muchos"/>
    <n v="186"/>
    <n v="14"/>
    <s v="Many / Muchos"/>
    <n v="182"/>
    <n v="18"/>
    <s v="Many / Muchos"/>
  </r>
  <r>
    <n v="252"/>
    <x v="1"/>
    <x v="145"/>
    <x v="43"/>
    <n v="56"/>
    <n v="17"/>
    <s v="Many / Muchos"/>
    <m/>
    <n v="18"/>
    <s v="Many / Muchos"/>
    <n v="55"/>
    <n v="18"/>
    <s v="Many / Muchos"/>
    <m/>
    <n v="55"/>
    <n v="18"/>
    <s v="Many / Muchos"/>
    <m/>
    <n v="56"/>
    <n v="17"/>
    <s v="Many / Muchos"/>
    <m/>
    <n v="56"/>
    <n v="17"/>
    <s v="Many / Muchos"/>
    <m/>
    <n v="56"/>
    <n v="17"/>
    <s v="Many / Muchos"/>
    <m/>
    <n v="56"/>
    <n v="17"/>
    <s v="Many / Muchos"/>
    <m/>
    <n v="55"/>
    <n v="18"/>
    <s v="Many / Muchos"/>
    <m/>
    <n v="55"/>
    <n v="18"/>
    <s v="Many / Muchos"/>
    <m/>
    <n v="54"/>
    <n v="19"/>
    <s v="Many / Muchos"/>
    <m/>
    <n v="54"/>
    <n v="19"/>
    <s v="Many / Muchos"/>
    <n v="55"/>
    <n v="18"/>
    <s v="Many / Muchos"/>
    <n v="55"/>
    <n v="18"/>
    <s v="Many / Muchos"/>
  </r>
  <r>
    <n v="147"/>
    <x v="3"/>
    <x v="146"/>
    <x v="38"/>
    <n v="65"/>
    <n v="19"/>
    <s v="Many / Muchos"/>
    <m/>
    <n v="19"/>
    <s v="Many / Muchos"/>
    <n v="65"/>
    <n v="19"/>
    <s v="Many / Muchos"/>
    <m/>
    <n v="64"/>
    <n v="20"/>
    <s v="Many / Muchos"/>
    <m/>
    <n v="64"/>
    <n v="20"/>
    <s v="Many / Muchos"/>
    <m/>
    <n v="64"/>
    <n v="20"/>
    <s v="Many / Muchos"/>
    <m/>
    <n v="65"/>
    <n v="19"/>
    <s v="Many / Muchos"/>
    <m/>
    <n v="65"/>
    <n v="19"/>
    <s v="Many / Muchos"/>
    <m/>
    <n v="65"/>
    <n v="19"/>
    <s v="Many / Muchos"/>
    <m/>
    <n v="65"/>
    <n v="19"/>
    <s v="Many / Muchos"/>
    <m/>
    <n v="64"/>
    <n v="20"/>
    <s v="Many / Muchos"/>
    <m/>
    <n v="65"/>
    <n v="19"/>
    <s v="Many / Muchos"/>
    <n v="64"/>
    <n v="20"/>
    <s v="Many / Muchos"/>
    <n v="65"/>
    <n v="19"/>
    <s v="Many / Muchos"/>
  </r>
  <r>
    <n v="247"/>
    <x v="2"/>
    <x v="147"/>
    <x v="45"/>
    <n v="88"/>
    <n v="14"/>
    <s v="Many / Muchos"/>
    <m/>
    <n v="15"/>
    <s v="Many / Muchos"/>
    <n v="87"/>
    <n v="15"/>
    <s v="Many / Muchos"/>
    <m/>
    <n v="87"/>
    <n v="15"/>
    <s v="Many / Muchos"/>
    <m/>
    <n v="85"/>
    <n v="17"/>
    <s v="Many / Muchos"/>
    <m/>
    <n v="85"/>
    <n v="17"/>
    <s v="Many / Muchos"/>
    <m/>
    <n v="87"/>
    <n v="15"/>
    <s v="Many / Muchos"/>
    <m/>
    <n v="85"/>
    <n v="17"/>
    <s v="Many / Muchos"/>
    <m/>
    <n v="84"/>
    <n v="18"/>
    <s v="Many / Muchos"/>
    <m/>
    <n v="85"/>
    <n v="17"/>
    <s v="Many / Muchos"/>
    <m/>
    <n v="85"/>
    <n v="17"/>
    <s v="Many / Muchos"/>
    <m/>
    <n v="88"/>
    <n v="14"/>
    <s v="Many / Muchos"/>
    <n v="84"/>
    <n v="18"/>
    <s v="Many / Muchos"/>
    <n v="83"/>
    <n v="19"/>
    <s v="Many / Muchos"/>
  </r>
  <r>
    <n v="102"/>
    <x v="2"/>
    <x v="148"/>
    <x v="46"/>
    <n v="39"/>
    <n v="14"/>
    <s v="Many / Muchos"/>
    <m/>
    <n v="12"/>
    <s v="Many / Muchos"/>
    <n v="41"/>
    <n v="12"/>
    <s v="Many / Muchos"/>
    <m/>
    <n v="40"/>
    <n v="13"/>
    <s v="Many / Muchos"/>
    <m/>
    <n v="40"/>
    <n v="13"/>
    <s v="Many / Muchos"/>
    <m/>
    <n v="40"/>
    <n v="13"/>
    <s v="Many / Muchos"/>
    <m/>
    <n v="41"/>
    <n v="12"/>
    <s v="Many / Muchos"/>
    <s v="Master schedule sections error vs. grade level of enrolled student"/>
    <n v="41"/>
    <n v="12"/>
    <s v="Many / Muchos"/>
    <s v="Master schedule sections error vs. grade level of enrolled student"/>
    <n v="40"/>
    <n v="13"/>
    <s v="Many / Muchos"/>
    <s v="Master schedule sections error vs. grade level of enrolled student"/>
    <n v="40"/>
    <n v="13"/>
    <s v="Many / Muchos"/>
    <s v="Master schedule sections error vs. grade level of enrolled student"/>
    <n v="38"/>
    <n v="15"/>
    <s v="Many / Muchos"/>
    <s v="Master schedule sections error vs. grade level of enrolled student"/>
    <n v="39"/>
    <n v="14"/>
    <s v="Many / Muchos"/>
    <n v="37"/>
    <n v="16"/>
    <s v="Many / Muchos"/>
    <n v="33"/>
    <n v="20"/>
    <s v="Many / Muchos"/>
  </r>
  <r>
    <n v="271"/>
    <x v="0"/>
    <x v="149"/>
    <x v="29"/>
    <n v="60"/>
    <n v="17"/>
    <s v="Many / Muchos"/>
    <m/>
    <n v="16"/>
    <s v="Many / Muchos"/>
    <n v="60"/>
    <n v="17"/>
    <s v="Many / Muchos"/>
    <m/>
    <n v="60"/>
    <n v="17"/>
    <s v="Many / Muchos"/>
    <m/>
    <n v="60"/>
    <n v="17"/>
    <s v="Many / Muchos"/>
    <m/>
    <n v="60"/>
    <n v="17"/>
    <s v="Many / Muchos"/>
    <m/>
    <n v="63"/>
    <n v="14"/>
    <s v="Many / Muchos"/>
    <m/>
    <n v="63"/>
    <n v="14"/>
    <s v="Many / Muchos"/>
    <m/>
    <n v="63"/>
    <n v="14"/>
    <s v="Many / Muchos"/>
    <m/>
    <n v="63"/>
    <n v="14"/>
    <s v="Many / Muchos"/>
    <m/>
    <n v="62"/>
    <n v="15"/>
    <s v="Many / Muchos"/>
    <m/>
    <n v="65"/>
    <n v="12"/>
    <s v="Many / Muchos"/>
    <n v="60"/>
    <n v="17"/>
    <s v="Many / Muchos"/>
    <n v="57"/>
    <n v="20"/>
    <s v="Many / Muchos"/>
  </r>
  <r>
    <n v="231"/>
    <x v="3"/>
    <x v="150"/>
    <x v="6"/>
    <n v="44"/>
    <n v="22"/>
    <s v="Many / Muchos"/>
    <m/>
    <n v="22"/>
    <s v="Many / Muchos"/>
    <n v="44"/>
    <n v="22"/>
    <s v="Many / Muchos"/>
    <m/>
    <n v="45"/>
    <n v="21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6"/>
    <n v="20"/>
    <s v="Many / Muchos"/>
    <m/>
    <n v="45"/>
    <n v="21"/>
    <s v="Many / Muchos"/>
    <m/>
    <n v="46"/>
    <n v="20"/>
    <s v="Many / Muchos"/>
    <n v="46"/>
    <n v="20"/>
    <s v="Many / Muchos"/>
    <n v="45"/>
    <n v="21"/>
    <s v="Many / Muchos"/>
  </r>
  <r>
    <n v="215"/>
    <x v="0"/>
    <x v="151"/>
    <x v="29"/>
    <n v="53"/>
    <n v="24"/>
    <s v="Many / Muchos"/>
    <m/>
    <n v="24"/>
    <s v="Many / Muchos"/>
    <n v="53"/>
    <n v="24"/>
    <s v="Many / Muchos"/>
    <m/>
    <n v="53"/>
    <n v="24"/>
    <s v="Many / Muchos"/>
    <m/>
    <n v="53"/>
    <n v="24"/>
    <s v="Many / Muchos"/>
    <m/>
    <n v="53"/>
    <n v="24"/>
    <s v="Many / Muchos"/>
    <m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s v="Master schedule sections error vs. grade level of enrolled student"/>
    <n v="53"/>
    <n v="24"/>
    <s v="Many / Muchos"/>
    <n v="53"/>
    <n v="24"/>
    <s v="Many / Muchos"/>
    <n v="55"/>
    <n v="22"/>
    <s v="Many / Muchos"/>
  </r>
  <r>
    <n v="242"/>
    <x v="1"/>
    <x v="152"/>
    <x v="45"/>
    <n v="79"/>
    <n v="23"/>
    <s v="Many / Muchos"/>
    <m/>
    <n v="23"/>
    <s v="Many / Muchos"/>
    <n v="79"/>
    <n v="23"/>
    <s v="Many / Muchos"/>
    <m/>
    <n v="79"/>
    <n v="23"/>
    <s v="Many / Muchos"/>
    <m/>
    <n v="78"/>
    <n v="24"/>
    <s v="Many / Muchos"/>
    <m/>
    <n v="79"/>
    <n v="23"/>
    <s v="Many / Muchos"/>
    <m/>
    <n v="78"/>
    <n v="24"/>
    <s v="Many / Muchos"/>
    <m/>
    <n v="77"/>
    <n v="25"/>
    <s v="Many / Muchos"/>
    <m/>
    <n v="77"/>
    <n v="25"/>
    <s v="Many / Muchos"/>
    <m/>
    <n v="78"/>
    <n v="24"/>
    <s v="Many / Muchos"/>
    <m/>
    <n v="79"/>
    <n v="23"/>
    <s v="Many / Muchos"/>
    <m/>
    <n v="78"/>
    <n v="24"/>
    <s v="Many / Muchos"/>
    <n v="78"/>
    <n v="24"/>
    <s v="Many / Muchos"/>
    <n v="80"/>
    <n v="22"/>
    <s v="Many / Muchos"/>
  </r>
  <r>
    <n v="180"/>
    <x v="3"/>
    <x v="153"/>
    <x v="23"/>
    <n v="41"/>
    <n v="19"/>
    <s v="Many / Muchos"/>
    <m/>
    <n v="19"/>
    <s v="Many / Muchos"/>
    <n v="41"/>
    <n v="19"/>
    <s v="Many / Muchos"/>
    <m/>
    <n v="41"/>
    <n v="19"/>
    <s v="Many / Muchos"/>
    <m/>
    <n v="40"/>
    <n v="20"/>
    <s v="Many / Muchos"/>
    <m/>
    <n v="38"/>
    <n v="22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7"/>
    <n v="23"/>
    <s v="Many / Muchos"/>
    <m/>
    <n v="38"/>
    <n v="22"/>
    <s v="Many / Muchos"/>
    <n v="37"/>
    <n v="23"/>
    <s v="Many / Muchos"/>
    <n v="36"/>
    <n v="24"/>
    <s v="Many / Muchos"/>
  </r>
  <r>
    <n v="149"/>
    <x v="0"/>
    <x v="154"/>
    <x v="27"/>
    <n v="103"/>
    <n v="18"/>
    <s v="Many / Muchos"/>
    <m/>
    <n v="18"/>
    <s v="Many / Muchos"/>
    <n v="103"/>
    <n v="18"/>
    <s v="Many / Muchos"/>
    <m/>
    <n v="103"/>
    <n v="18"/>
    <s v="Many / Muchos"/>
    <m/>
    <n v="102"/>
    <n v="19"/>
    <s v="Many / Muchos"/>
    <m/>
    <n v="101"/>
    <n v="20"/>
    <s v="Many / Muchos"/>
    <m/>
    <n v="101"/>
    <n v="20"/>
    <s v="Many / Muchos"/>
    <m/>
    <n v="100"/>
    <n v="21"/>
    <s v="Many / Muchos"/>
    <m/>
    <n v="100"/>
    <n v="21"/>
    <s v="Many / Muchos"/>
    <m/>
    <n v="99"/>
    <n v="22"/>
    <s v="Many / Muchos"/>
    <m/>
    <n v="99"/>
    <n v="22"/>
    <s v="Many / Muchos"/>
    <m/>
    <n v="96"/>
    <n v="25"/>
    <s v="Many / Muchos"/>
    <n v="94"/>
    <n v="27"/>
    <s v="Many / Muchos"/>
    <n v="96"/>
    <n v="25"/>
    <s v="Many / Muchos"/>
  </r>
  <r>
    <n v="196"/>
    <x v="0"/>
    <x v="155"/>
    <x v="1"/>
    <n v="64"/>
    <n v="24"/>
    <s v="Many / Muchos"/>
    <m/>
    <n v="24"/>
    <s v="Many / Muchos"/>
    <n v="63"/>
    <n v="25"/>
    <s v="Many / Muchos"/>
    <m/>
    <n v="64"/>
    <n v="24"/>
    <s v="Many / Muchos"/>
    <m/>
    <n v="63"/>
    <n v="25"/>
    <s v="Many / Muchos"/>
    <m/>
    <n v="64"/>
    <n v="24"/>
    <s v="Many / Muchos"/>
    <m/>
    <n v="64"/>
    <n v="24"/>
    <s v="Many / Muchos"/>
    <m/>
    <n v="64"/>
    <n v="24"/>
    <s v="Many / Muchos"/>
    <m/>
    <n v="63"/>
    <n v="25"/>
    <s v="Many / Muchos"/>
    <m/>
    <n v="64"/>
    <n v="24"/>
    <s v="Many / Muchos"/>
    <m/>
    <n v="63"/>
    <n v="25"/>
    <s v="Many / Muchos"/>
    <m/>
    <n v="64"/>
    <n v="24"/>
    <s v="Many / Muchos"/>
    <n v="61"/>
    <n v="27"/>
    <s v="Many / Muchos"/>
    <n v="62"/>
    <n v="26"/>
    <s v="Many / Muchos"/>
  </r>
  <r>
    <n v="217"/>
    <x v="2"/>
    <x v="156"/>
    <x v="1"/>
    <n v="62"/>
    <n v="26"/>
    <s v="Many / Muchos"/>
    <m/>
    <n v="24"/>
    <s v="Many / Muchos"/>
    <n v="65"/>
    <n v="23"/>
    <s v="Many / Muchos"/>
    <m/>
    <n v="64"/>
    <n v="24"/>
    <s v="Many / Muchos"/>
    <m/>
    <n v="63"/>
    <n v="25"/>
    <s v="Many / Muchos"/>
    <m/>
    <n v="64"/>
    <n v="24"/>
    <s v="Many / Muchos"/>
    <m/>
    <n v="65"/>
    <n v="23"/>
    <s v="Many / Muchos"/>
    <m/>
    <n v="65"/>
    <n v="23"/>
    <s v="Many / Muchos"/>
    <m/>
    <n v="66"/>
    <n v="22"/>
    <s v="Many / Muchos"/>
    <m/>
    <n v="66"/>
    <n v="22"/>
    <s v="Many / Muchos"/>
    <m/>
    <n v="67"/>
    <n v="21"/>
    <s v="Many / Muchos"/>
    <m/>
    <n v="66"/>
    <n v="22"/>
    <s v="Many / Muchos"/>
    <n v="65"/>
    <n v="23"/>
    <s v="Many / Muchos"/>
    <n v="61"/>
    <n v="27"/>
    <s v="Many / Muchos"/>
  </r>
  <r>
    <n v="473"/>
    <x v="1"/>
    <x v="157"/>
    <x v="36"/>
    <n v="47"/>
    <n v="53"/>
    <s v="Many / Muchos"/>
    <m/>
    <n v="51"/>
    <s v="Many / Muchos"/>
    <n v="51"/>
    <n v="49"/>
    <s v="Many / Muchos"/>
    <m/>
    <n v="56"/>
    <n v="44"/>
    <s v="Many / Muchos"/>
    <m/>
    <n v="63"/>
    <n v="37"/>
    <s v="Many / Muchos"/>
    <m/>
    <n v="64"/>
    <n v="36"/>
    <s v="Many / Muchos"/>
    <m/>
    <n v="65"/>
    <n v="35"/>
    <s v="Many / Muchos"/>
    <m/>
    <n v="67"/>
    <n v="33"/>
    <s v="Many / Muchos"/>
    <m/>
    <n v="67"/>
    <n v="33"/>
    <s v="Many / Muchos"/>
    <m/>
    <n v="67"/>
    <n v="33"/>
    <s v="Many / Muchos"/>
    <m/>
    <n v="69"/>
    <n v="31"/>
    <s v="Many / Muchos"/>
    <m/>
    <n v="71"/>
    <n v="29"/>
    <s v="Many / Muchos"/>
    <n v="74"/>
    <n v="26"/>
    <s v="Many / Muchos"/>
    <n v="73"/>
    <n v="27"/>
    <s v="Many / Muchos"/>
  </r>
  <r>
    <n v="188"/>
    <x v="1"/>
    <x v="158"/>
    <x v="47"/>
    <n v="51"/>
    <n v="31"/>
    <s v="Many / Muchos"/>
    <m/>
    <n v="29"/>
    <s v="Many / Muchos"/>
    <n v="53"/>
    <n v="29"/>
    <s v="Many / Muchos"/>
    <m/>
    <n v="53"/>
    <n v="29"/>
    <s v="Many / Muchos"/>
    <m/>
    <n v="53"/>
    <n v="29"/>
    <s v="Many / Muchos"/>
    <m/>
    <n v="53"/>
    <n v="29"/>
    <s v="Many / Muchos"/>
    <m/>
    <n v="52"/>
    <n v="30"/>
    <s v="Many / Muchos"/>
    <m/>
    <n v="52"/>
    <n v="30"/>
    <s v="Many / Muchos"/>
    <m/>
    <n v="52"/>
    <n v="30"/>
    <s v="Many / Muchos"/>
    <m/>
    <n v="51"/>
    <n v="31"/>
    <s v="Many / Muchos"/>
    <m/>
    <n v="51"/>
    <n v="31"/>
    <s v="Many / Muchos"/>
    <m/>
    <n v="51"/>
    <n v="31"/>
    <s v="Many / Muchos"/>
    <n v="54"/>
    <n v="28"/>
    <s v="Many / Muchos"/>
    <n v="53"/>
    <n v="29"/>
    <s v="Many / Muchos"/>
  </r>
  <r>
    <n v="168"/>
    <x v="2"/>
    <x v="159"/>
    <x v="28"/>
    <n v="49"/>
    <n v="31"/>
    <s v="Many / Muchos"/>
    <m/>
    <n v="30"/>
    <s v="Many / Muchos"/>
    <n v="50"/>
    <n v="30"/>
    <s v="Many / Muchos"/>
    <m/>
    <n v="50"/>
    <n v="30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49"/>
    <n v="31"/>
    <s v="Many / Muchos"/>
    <m/>
    <n v="50"/>
    <n v="30"/>
    <s v="Many / Muchos"/>
    <m/>
    <n v="51"/>
    <n v="29"/>
    <s v="Many / Muchos"/>
    <n v="52"/>
    <n v="28"/>
    <s v="Many / Muchos"/>
    <n v="50"/>
    <n v="30"/>
    <s v="Many / Muchos"/>
  </r>
  <r>
    <n v="358"/>
    <x v="1"/>
    <x v="160"/>
    <x v="28"/>
    <n v="46"/>
    <n v="34"/>
    <s v="Many / Muchos"/>
    <m/>
    <n v="34"/>
    <s v="Many / Muchos"/>
    <n v="46"/>
    <n v="34"/>
    <s v="Many / Muchos"/>
    <m/>
    <n v="48"/>
    <n v="32"/>
    <s v="Many / Muchos"/>
    <m/>
    <n v="48"/>
    <n v="32"/>
    <s v="Many / Muchos"/>
    <m/>
    <n v="48"/>
    <n v="32"/>
    <s v="Many / Muchos"/>
    <m/>
    <n v="47"/>
    <n v="33"/>
    <s v="Many / Muchos"/>
    <m/>
    <n v="47"/>
    <n v="33"/>
    <s v="Many / Muchos"/>
    <m/>
    <n v="47"/>
    <n v="33"/>
    <s v="Many / Muchos"/>
    <m/>
    <n v="47"/>
    <n v="33"/>
    <s v="Many / Muchos"/>
    <m/>
    <n v="46"/>
    <n v="34"/>
    <s v="Many / Muchos"/>
    <m/>
    <n v="46"/>
    <n v="34"/>
    <s v="Many / Muchos"/>
    <n v="47"/>
    <n v="33"/>
    <s v="Many / Muchos"/>
    <n v="48"/>
    <n v="32"/>
    <s v="Many / Muchos"/>
  </r>
  <r>
    <n v="225"/>
    <x v="2"/>
    <x v="161"/>
    <x v="29"/>
    <n v="38"/>
    <n v="39"/>
    <s v="Many / Muchos"/>
    <m/>
    <n v="38"/>
    <s v="Many / Muchos"/>
    <n v="39"/>
    <n v="38"/>
    <s v="Many / Muchos"/>
    <m/>
    <n v="40"/>
    <n v="37"/>
    <s v="Many / Muchos"/>
    <m/>
    <n v="41"/>
    <n v="36"/>
    <s v="Many / Muchos"/>
    <m/>
    <n v="40"/>
    <n v="37"/>
    <s v="Many / Muchos"/>
    <m/>
    <n v="41"/>
    <n v="36"/>
    <s v="Many / Muchos"/>
    <m/>
    <n v="41"/>
    <n v="36"/>
    <s v="Many / Muchos"/>
    <m/>
    <n v="41"/>
    <n v="36"/>
    <s v="Many / Muchos"/>
    <m/>
    <n v="42"/>
    <n v="35"/>
    <s v="Many / Muchos"/>
    <m/>
    <n v="44"/>
    <n v="33"/>
    <s v="Many / Muchos"/>
    <m/>
    <n v="44"/>
    <n v="33"/>
    <s v="Many / Muchos"/>
    <n v="44"/>
    <n v="33"/>
    <s v="Many / Muchos"/>
    <n v="44"/>
    <n v="33"/>
    <s v="Many / Muchos"/>
  </r>
  <r>
    <n v="131"/>
    <x v="0"/>
    <x v="162"/>
    <x v="48"/>
    <n v="200"/>
    <n v="36"/>
    <s v="Many / Muchos"/>
    <m/>
    <n v="35"/>
    <s v="Many / Muchos"/>
    <n v="199"/>
    <n v="37"/>
    <s v="Many / Muchos"/>
    <m/>
    <n v="201"/>
    <n v="35"/>
    <s v="Many / Muchos"/>
    <m/>
    <n v="202"/>
    <n v="34"/>
    <s v="Many / Muchos"/>
    <m/>
    <n v="201"/>
    <n v="35"/>
    <s v="Many / Muchos"/>
    <m/>
    <n v="202"/>
    <n v="34"/>
    <s v="Many / Muchos"/>
    <m/>
    <n v="202"/>
    <n v="34"/>
    <s v="Many / Muchos"/>
    <m/>
    <n v="202"/>
    <n v="34"/>
    <s v="Many / Muchos"/>
    <m/>
    <n v="201"/>
    <n v="35"/>
    <s v="Many / Muchos"/>
    <m/>
    <n v="200"/>
    <n v="36"/>
    <s v="Many / Muchos"/>
    <m/>
    <n v="199"/>
    <n v="37"/>
    <s v="Many / Muchos"/>
    <n v="197"/>
    <n v="39"/>
    <s v="Many / Muchos"/>
    <n v="195"/>
    <n v="41"/>
    <s v="Many / Muchos"/>
  </r>
  <r>
    <n v="115"/>
    <x v="1"/>
    <x v="163"/>
    <x v="19"/>
    <n v="60"/>
    <n v="50"/>
    <s v="Many / Muchos"/>
    <m/>
    <n v="50"/>
    <s v="Many / Muchos"/>
    <n v="60"/>
    <n v="50"/>
    <s v="Many / Muchos"/>
    <m/>
    <n v="61"/>
    <n v="49"/>
    <s v="Many / Muchos"/>
    <m/>
    <n v="62"/>
    <n v="48"/>
    <s v="Many / Muchos"/>
    <m/>
    <n v="62"/>
    <n v="48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m/>
    <n v="64"/>
    <n v="46"/>
    <s v="Many / Muchos"/>
    <n v="64"/>
    <n v="46"/>
    <s v="Many / Muchos"/>
    <n v="66"/>
    <n v="44"/>
    <s v="Many / Muchos"/>
  </r>
  <r>
    <n v="125"/>
    <x v="1"/>
    <x v="164"/>
    <x v="28"/>
    <n v="33"/>
    <n v="47"/>
    <s v="Many / Muchos"/>
    <m/>
    <n v="48"/>
    <s v="Many / Muchos"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30"/>
    <n v="50"/>
    <s v="Many / Muchos"/>
    <m/>
    <n v="29"/>
    <n v="51"/>
    <s v="Many / Muchos"/>
    <m/>
    <n v="30"/>
    <n v="50"/>
    <s v="Many / Muchos"/>
    <m/>
    <n v="30"/>
    <n v="50"/>
    <s v="Many / Muchos"/>
    <m/>
    <n v="32"/>
    <n v="48"/>
    <s v="Many / Muchos"/>
    <m/>
    <n v="32"/>
    <n v="48"/>
    <s v="Many / Muchos"/>
    <n v="32"/>
    <n v="48"/>
    <s v="Many / Muchos"/>
    <n v="32"/>
    <n v="48"/>
    <s v="Many / Muchos"/>
  </r>
  <r>
    <n v="172"/>
    <x v="3"/>
    <x v="165"/>
    <x v="28"/>
    <n v="19"/>
    <n v="61"/>
    <s v="Many / Muchos"/>
    <m/>
    <n v="60"/>
    <s v="Many / Muchos"/>
    <n v="21"/>
    <n v="59"/>
    <s v="Many / Muchos"/>
    <m/>
    <n v="22"/>
    <n v="58"/>
    <s v="Many / Muchos"/>
    <m/>
    <n v="23"/>
    <n v="57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5"/>
    <n v="55"/>
    <s v="Many / Muchos"/>
    <m/>
    <n v="27"/>
    <n v="53"/>
    <s v="Many / Muchos"/>
    <m/>
    <n v="27"/>
    <n v="53"/>
    <s v="Many / Muchos"/>
    <n v="29"/>
    <n v="51"/>
    <s v="Many / Muchos"/>
    <n v="27"/>
    <n v="53"/>
    <s v="Many / Much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0A034-C2DD-4819-858D-3828E2564CE2}" name="PivotTable1" cacheId="8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visions">
  <location ref="A6:D11" firstHeaderRow="0" firstDataRow="1" firstDataCol="1"/>
  <pivotFields count="6">
    <pivotField showAll="0"/>
    <pivotField axis="axisRow" showAll="0" sortType="ascending">
      <items count="5">
        <item sd="0" x="0"/>
        <item sd="0" x="3"/>
        <item sd="0" x="1"/>
        <item sd="0" x="2"/>
        <item t="default"/>
      </items>
    </pivotField>
    <pivotField axis="axisRow" showAll="0">
      <items count="167">
        <item x="1"/>
        <item x="2"/>
        <item x="3"/>
        <item x="164"/>
        <item x="125"/>
        <item x="126"/>
        <item x="4"/>
        <item x="115"/>
        <item x="5"/>
        <item x="6"/>
        <item x="36"/>
        <item x="152"/>
        <item x="139"/>
        <item x="122"/>
        <item x="7"/>
        <item x="8"/>
        <item x="9"/>
        <item x="10"/>
        <item x="12"/>
        <item x="14"/>
        <item x="143"/>
        <item x="15"/>
        <item x="16"/>
        <item x="17"/>
        <item x="18"/>
        <item x="19"/>
        <item x="21"/>
        <item x="127"/>
        <item x="134"/>
        <item x="138"/>
        <item x="20"/>
        <item x="24"/>
        <item x="150"/>
        <item x="26"/>
        <item x="27"/>
        <item x="136"/>
        <item x="28"/>
        <item x="29"/>
        <item x="159"/>
        <item x="140"/>
        <item x="30"/>
        <item x="156"/>
        <item x="31"/>
        <item x="32"/>
        <item x="13"/>
        <item x="33"/>
        <item x="163"/>
        <item x="34"/>
        <item x="35"/>
        <item x="144"/>
        <item x="145"/>
        <item x="37"/>
        <item x="124"/>
        <item x="38"/>
        <item x="161"/>
        <item x="39"/>
        <item x="40"/>
        <item x="41"/>
        <item x="137"/>
        <item x="131"/>
        <item x="42"/>
        <item x="43"/>
        <item x="44"/>
        <item x="45"/>
        <item x="0"/>
        <item x="117"/>
        <item x="153"/>
        <item x="25"/>
        <item x="46"/>
        <item x="47"/>
        <item x="48"/>
        <item x="49"/>
        <item x="50"/>
        <item x="51"/>
        <item x="52"/>
        <item x="53"/>
        <item x="133"/>
        <item x="54"/>
        <item x="162"/>
        <item x="158"/>
        <item x="55"/>
        <item x="56"/>
        <item x="58"/>
        <item x="59"/>
        <item x="60"/>
        <item x="61"/>
        <item x="63"/>
        <item x="64"/>
        <item x="157"/>
        <item x="65"/>
        <item x="66"/>
        <item x="149"/>
        <item x="118"/>
        <item x="67"/>
        <item x="68"/>
        <item x="69"/>
        <item x="70"/>
        <item x="71"/>
        <item x="23"/>
        <item x="72"/>
        <item x="73"/>
        <item x="160"/>
        <item x="135"/>
        <item x="141"/>
        <item x="57"/>
        <item x="92"/>
        <item x="74"/>
        <item x="142"/>
        <item x="147"/>
        <item x="119"/>
        <item x="148"/>
        <item x="75"/>
        <item x="151"/>
        <item x="76"/>
        <item x="77"/>
        <item x="78"/>
        <item x="79"/>
        <item x="11"/>
        <item x="80"/>
        <item x="81"/>
        <item x="82"/>
        <item x="83"/>
        <item x="120"/>
        <item x="84"/>
        <item x="85"/>
        <item x="86"/>
        <item x="87"/>
        <item x="88"/>
        <item x="89"/>
        <item x="90"/>
        <item x="91"/>
        <item x="93"/>
        <item x="62"/>
        <item x="154"/>
        <item x="94"/>
        <item x="95"/>
        <item x="96"/>
        <item x="130"/>
        <item x="97"/>
        <item x="146"/>
        <item x="123"/>
        <item x="155"/>
        <item x="128"/>
        <item x="98"/>
        <item x="99"/>
        <item x="100"/>
        <item x="101"/>
        <item x="103"/>
        <item x="104"/>
        <item x="106"/>
        <item x="102"/>
        <item x="129"/>
        <item x="107"/>
        <item x="132"/>
        <item x="108"/>
        <item x="109"/>
        <item x="110"/>
        <item x="111"/>
        <item x="112"/>
        <item x="113"/>
        <item x="121"/>
        <item x="165"/>
        <item x="114"/>
        <item x="116"/>
        <item x="22"/>
        <item x="105"/>
        <item t="default"/>
      </items>
    </pivotField>
    <pivotField dataField="1" showAll="0">
      <items count="52">
        <item x="32"/>
        <item x="50"/>
        <item x="36"/>
        <item x="12"/>
        <item x="20"/>
        <item x="29"/>
        <item x="11"/>
        <item x="47"/>
        <item x="1"/>
        <item x="16"/>
        <item x="0"/>
        <item x="10"/>
        <item x="37"/>
        <item x="40"/>
        <item x="24"/>
        <item x="30"/>
        <item x="5"/>
        <item x="7"/>
        <item x="27"/>
        <item x="23"/>
        <item x="22"/>
        <item x="34"/>
        <item x="4"/>
        <item x="26"/>
        <item x="3"/>
        <item x="14"/>
        <item x="17"/>
        <item x="15"/>
        <item x="8"/>
        <item x="13"/>
        <item x="9"/>
        <item x="25"/>
        <item x="49"/>
        <item x="35"/>
        <item x="33"/>
        <item x="2"/>
        <item x="19"/>
        <item x="6"/>
        <item x="39"/>
        <item x="21"/>
        <item x="38"/>
        <item x="41"/>
        <item x="46"/>
        <item x="45"/>
        <item x="28"/>
        <item x="31"/>
        <item x="18"/>
        <item x="44"/>
        <item x="43"/>
        <item x="42"/>
        <item x="48"/>
        <item t="default"/>
      </items>
    </pivotField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E/PK3/PK4" fld="3" baseField="0" baseItem="0"/>
    <dataField name="Enrolled EE/PK3/PK4" fld="4" baseField="0" baseItem="0"/>
    <dataField name="Difference" fld="5" baseField="0" baseItem="0"/>
  </dataFields>
  <formats count="20">
    <format dxfId="112">
      <pivotArea type="all" dataOnly="0" outline="0" fieldPosition="0"/>
    </format>
    <format dxfId="113">
      <pivotArea outline="0" collapsedLevelsAreSubtotals="1" fieldPosition="0"/>
    </format>
    <format dxfId="1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5">
      <pivotArea type="all" dataOnly="0" outline="0" fieldPosition="0"/>
    </format>
    <format dxfId="116">
      <pivotArea outline="0" collapsedLevelsAreSubtotals="1" fieldPosition="0"/>
    </format>
    <format dxfId="1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8">
      <pivotArea outline="0" collapsedLevelsAreSubtotals="1" fieldPosition="0"/>
    </format>
    <format dxfId="1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0">
      <pivotArea type="all" dataOnly="0" outline="0" fieldPosition="0"/>
    </format>
    <format dxfId="121">
      <pivotArea outline="0" collapsedLevelsAreSubtotals="1" fieldPosition="0"/>
    </format>
    <format dxfId="122">
      <pivotArea field="1" type="button" dataOnly="0" labelOnly="1" outline="0" axis="axisRow" fieldPosition="0"/>
    </format>
    <format dxfId="123">
      <pivotArea dataOnly="0" labelOnly="1" fieldPosition="0">
        <references count="1">
          <reference field="1" count="0"/>
        </references>
      </pivotArea>
    </format>
    <format dxfId="124">
      <pivotArea dataOnly="0" labelOnly="1" grandRow="1" outline="0" fieldPosition="0"/>
    </format>
    <format dxfId="1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6">
      <pivotArea type="all" dataOnly="0" outline="0" fieldPosition="0"/>
    </format>
    <format dxfId="127">
      <pivotArea outline="0" collapsedLevelsAreSubtotals="1" fieldPosition="0"/>
    </format>
    <format dxfId="128">
      <pivotArea field="1" type="button" dataOnly="0" labelOnly="1" outline="0" axis="axisRow" fieldPosition="0"/>
    </format>
    <format dxfId="129">
      <pivotArea dataOnly="0" labelOnly="1" fieldPosition="0">
        <references count="1">
          <reference field="1" count="0"/>
        </references>
      </pivotArea>
    </format>
    <format dxfId="130">
      <pivotArea dataOnly="0" labelOnly="1" grandRow="1" outline="0" fieldPosition="0"/>
    </format>
    <format dxfId="1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C54A7-72AD-48B7-BADC-6938A34E7676}" name="PivotTable4" cacheId="8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3:D38" firstHeaderRow="0" firstDataRow="1" firstDataCol="1"/>
  <pivotFields count="26">
    <pivotField showAll="0"/>
    <pivotField axis="axisRow" showAll="0">
      <items count="5">
        <item sd="0" x="1"/>
        <item sd="0" x="0"/>
        <item sd="0" x="3"/>
        <item sd="0" x="2"/>
        <item t="default"/>
      </items>
    </pivotField>
    <pivotField axis="axisRow" showAll="0">
      <items count="167">
        <item x="128"/>
        <item x="5"/>
        <item x="28"/>
        <item x="139"/>
        <item x="8"/>
        <item x="10"/>
        <item x="87"/>
        <item x="1"/>
        <item x="0"/>
        <item x="35"/>
        <item x="76"/>
        <item x="62"/>
        <item x="39"/>
        <item x="108"/>
        <item x="135"/>
        <item x="137"/>
        <item x="32"/>
        <item x="105"/>
        <item x="29"/>
        <item x="25"/>
        <item x="75"/>
        <item x="66"/>
        <item x="72"/>
        <item x="119"/>
        <item x="99"/>
        <item x="55"/>
        <item x="164"/>
        <item x="48"/>
        <item x="146"/>
        <item x="81"/>
        <item x="56"/>
        <item x="57"/>
        <item x="159"/>
        <item x="58"/>
        <item x="144"/>
        <item x="86"/>
        <item x="59"/>
        <item x="100"/>
        <item x="26"/>
        <item x="70"/>
        <item x="43"/>
        <item x="11"/>
        <item x="115"/>
        <item x="7"/>
        <item x="163"/>
        <item x="147"/>
        <item x="27"/>
        <item x="143"/>
        <item x="148"/>
        <item x="18"/>
        <item x="31"/>
        <item x="97"/>
        <item x="142"/>
        <item x="45"/>
        <item x="23"/>
        <item x="82"/>
        <item x="77"/>
        <item x="24"/>
        <item x="49"/>
        <item x="80"/>
        <item x="6"/>
        <item x="88"/>
        <item x="129"/>
        <item x="95"/>
        <item x="3"/>
        <item x="51"/>
        <item x="63"/>
        <item x="160"/>
        <item x="64"/>
        <item x="67"/>
        <item x="158"/>
        <item x="101"/>
        <item x="102"/>
        <item x="60"/>
        <item x="165"/>
        <item x="65"/>
        <item x="138"/>
        <item x="111"/>
        <item x="161"/>
        <item x="153"/>
        <item x="12"/>
        <item x="83"/>
        <item x="151"/>
        <item x="120"/>
        <item x="121"/>
        <item x="112"/>
        <item x="40"/>
        <item x="157"/>
        <item x="132"/>
        <item x="68"/>
        <item x="149"/>
        <item x="22"/>
        <item x="41"/>
        <item x="116"/>
        <item x="154"/>
        <item x="98"/>
        <item x="16"/>
        <item x="90"/>
        <item x="9"/>
        <item x="13"/>
        <item x="36"/>
        <item x="71"/>
        <item x="126"/>
        <item x="130"/>
        <item x="2"/>
        <item x="124"/>
        <item x="117"/>
        <item x="94"/>
        <item x="127"/>
        <item x="54"/>
        <item x="20"/>
        <item x="44"/>
        <item x="104"/>
        <item x="21"/>
        <item x="37"/>
        <item x="33"/>
        <item x="14"/>
        <item x="114"/>
        <item x="84"/>
        <item x="155"/>
        <item x="122"/>
        <item x="156"/>
        <item x="107"/>
        <item x="73"/>
        <item x="61"/>
        <item x="46"/>
        <item x="133"/>
        <item x="123"/>
        <item x="136"/>
        <item x="91"/>
        <item x="162"/>
        <item x="92"/>
        <item x="52"/>
        <item x="19"/>
        <item x="150"/>
        <item x="125"/>
        <item x="118"/>
        <item x="69"/>
        <item x="78"/>
        <item x="113"/>
        <item x="109"/>
        <item x="131"/>
        <item x="15"/>
        <item x="85"/>
        <item x="96"/>
        <item x="145"/>
        <item x="152"/>
        <item x="34"/>
        <item x="106"/>
        <item x="4"/>
        <item x="30"/>
        <item x="42"/>
        <item x="17"/>
        <item x="89"/>
        <item x="141"/>
        <item x="74"/>
        <item x="38"/>
        <item x="47"/>
        <item x="79"/>
        <item x="134"/>
        <item x="93"/>
        <item x="110"/>
        <item x="53"/>
        <item x="103"/>
        <item x="50"/>
        <item x="140"/>
        <item t="default"/>
      </items>
    </pivotField>
    <pivotField dataField="1" showAll="0">
      <items count="50">
        <item x="10"/>
        <item x="17"/>
        <item x="25"/>
        <item x="0"/>
        <item x="28"/>
        <item x="21"/>
        <item x="7"/>
        <item x="2"/>
        <item x="42"/>
        <item x="12"/>
        <item x="22"/>
        <item x="27"/>
        <item x="36"/>
        <item x="23"/>
        <item x="8"/>
        <item x="9"/>
        <item x="5"/>
        <item x="44"/>
        <item x="37"/>
        <item x="24"/>
        <item x="32"/>
        <item x="33"/>
        <item x="34"/>
        <item x="47"/>
        <item x="18"/>
        <item x="39"/>
        <item x="26"/>
        <item x="3"/>
        <item x="19"/>
        <item x="31"/>
        <item x="35"/>
        <item x="4"/>
        <item x="6"/>
        <item x="46"/>
        <item x="38"/>
        <item x="1"/>
        <item x="29"/>
        <item x="43"/>
        <item x="45"/>
        <item x="11"/>
        <item x="30"/>
        <item x="15"/>
        <item x="14"/>
        <item x="40"/>
        <item x="48"/>
        <item x="13"/>
        <item x="41"/>
        <item x="2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 Supply for ECE" fld="3" baseField="0" baseItem="0"/>
    <dataField name="Enrolled ECE" fld="22" baseField="0" baseItem="0"/>
    <dataField name="Difference" fld="23" baseField="0" baseItem="0"/>
  </dataFields>
  <formats count="6">
    <format dxfId="106">
      <pivotArea type="all" dataOnly="0" outline="0" fieldPosition="0"/>
    </format>
    <format dxfId="107">
      <pivotArea outline="0" collapsedLevelsAreSubtotals="1" fieldPosition="0"/>
    </format>
    <format dxfId="108">
      <pivotArea field="1" type="button" dataOnly="0" labelOnly="1" outline="0" axis="axisRow" fieldPosition="0"/>
    </format>
    <format dxfId="109">
      <pivotArea dataOnly="0" labelOnly="1" fieldPosition="0">
        <references count="1">
          <reference field="1" count="0"/>
        </references>
      </pivotArea>
    </format>
    <format dxfId="110">
      <pivotArea dataOnly="0" labelOnly="1" grandRow="1" outline="0" fieldPosition="0"/>
    </format>
    <format dxfId="1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1CA23-1A48-4AB3-97BA-57CEFD1D90EE}" name="PivotTable10" cacheId="8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8:D93" firstHeaderRow="0" firstDataRow="1" firstDataCol="1"/>
  <pivotFields count="48">
    <pivotField showAll="0"/>
    <pivotField axis="axisRow" showAll="0">
      <items count="5">
        <item sd="0" x="2"/>
        <item sd="0" x="1"/>
        <item sd="0" x="0"/>
        <item sd="0" x="3"/>
        <item t="default" sd="0"/>
      </items>
    </pivotField>
    <pivotField axis="axisRow" showAll="0">
      <items count="167">
        <item x="141"/>
        <item x="161"/>
        <item x="128"/>
        <item x="51"/>
        <item x="159"/>
        <item x="156"/>
        <item x="74"/>
        <item x="164"/>
        <item x="165"/>
        <item x="121"/>
        <item x="79"/>
        <item x="102"/>
        <item x="117"/>
        <item x="146"/>
        <item x="31"/>
        <item x="32"/>
        <item x="115"/>
        <item x="0"/>
        <item x="125"/>
        <item x="131"/>
        <item x="78"/>
        <item x="144"/>
        <item x="6"/>
        <item x="36"/>
        <item x="60"/>
        <item x="107"/>
        <item x="8"/>
        <item x="129"/>
        <item x="22"/>
        <item x="5"/>
        <item x="103"/>
        <item x="100"/>
        <item x="11"/>
        <item x="90"/>
        <item x="27"/>
        <item x="77"/>
        <item x="91"/>
        <item x="148"/>
        <item x="127"/>
        <item x="96"/>
        <item x="109"/>
        <item x="155"/>
        <item x="53"/>
        <item x="160"/>
        <item x="9"/>
        <item x="23"/>
        <item x="130"/>
        <item x="28"/>
        <item x="16"/>
        <item x="138"/>
        <item x="120"/>
        <item x="64"/>
        <item x="42"/>
        <item x="104"/>
        <item x="136"/>
        <item x="82"/>
        <item x="80"/>
        <item x="132"/>
        <item x="114"/>
        <item x="73"/>
        <item x="158"/>
        <item x="4"/>
        <item x="29"/>
        <item x="65"/>
        <item x="163"/>
        <item x="119"/>
        <item x="88"/>
        <item x="10"/>
        <item x="92"/>
        <item x="85"/>
        <item x="14"/>
        <item x="57"/>
        <item x="58"/>
        <item x="93"/>
        <item x="7"/>
        <item x="97"/>
        <item x="30"/>
        <item x="1"/>
        <item x="15"/>
        <item x="25"/>
        <item x="154"/>
        <item x="70"/>
        <item x="19"/>
        <item x="45"/>
        <item x="33"/>
        <item x="54"/>
        <item x="116"/>
        <item x="13"/>
        <item x="35"/>
        <item x="86"/>
        <item x="26"/>
        <item x="134"/>
        <item x="99"/>
        <item x="40"/>
        <item x="17"/>
        <item x="147"/>
        <item x="150"/>
        <item x="143"/>
        <item x="157"/>
        <item x="153"/>
        <item x="118"/>
        <item x="89"/>
        <item x="38"/>
        <item x="50"/>
        <item x="139"/>
        <item x="48"/>
        <item x="66"/>
        <item x="145"/>
        <item x="39"/>
        <item x="105"/>
        <item x="135"/>
        <item x="110"/>
        <item x="68"/>
        <item x="133"/>
        <item x="111"/>
        <item x="122"/>
        <item x="152"/>
        <item x="52"/>
        <item x="75"/>
        <item x="140"/>
        <item x="41"/>
        <item x="20"/>
        <item x="59"/>
        <item x="83"/>
        <item x="124"/>
        <item x="101"/>
        <item x="55"/>
        <item x="61"/>
        <item x="37"/>
        <item x="69"/>
        <item x="12"/>
        <item x="71"/>
        <item x="94"/>
        <item x="137"/>
        <item x="21"/>
        <item x="46"/>
        <item x="47"/>
        <item x="87"/>
        <item x="95"/>
        <item x="142"/>
        <item x="2"/>
        <item x="43"/>
        <item x="151"/>
        <item x="84"/>
        <item x="3"/>
        <item x="67"/>
        <item x="18"/>
        <item x="123"/>
        <item x="49"/>
        <item x="162"/>
        <item x="126"/>
        <item x="106"/>
        <item x="72"/>
        <item x="76"/>
        <item x="24"/>
        <item x="149"/>
        <item x="112"/>
        <item x="113"/>
        <item x="81"/>
        <item x="56"/>
        <item x="63"/>
        <item x="44"/>
        <item x="98"/>
        <item x="62"/>
        <item x="108"/>
        <item x="3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CE (Supply)" fld="3" baseField="0" baseItem="0"/>
    <dataField name="Enrolled (Demand)" fld="46" baseField="0" baseItem="0"/>
    <dataField name="Difference (Margin)" fld="47" baseField="0" baseItem="0"/>
  </dataFields>
  <formats count="4">
    <format dxfId="102">
      <pivotArea type="all" dataOnly="0" outline="0" fieldPosition="0"/>
    </format>
    <format dxfId="103">
      <pivotArea field="1" type="button" dataOnly="0" labelOnly="1" outline="0" axis="axisRow" fieldPosition="0"/>
    </format>
    <format dxfId="104">
      <pivotArea dataOnly="0" labelOnly="1" fieldPosition="0">
        <references count="1">
          <reference field="1" count="0"/>
        </references>
      </pivotArea>
    </format>
    <format dxfId="105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A9B32-4C62-4294-9F50-922D3900B3C2}" name="PivotTable3" cacheId="8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vision">
  <location ref="A24:D29" firstHeaderRow="0" firstDataRow="1" firstDataCol="1"/>
  <pivotFields count="18">
    <pivotField showAll="0"/>
    <pivotField axis="axisRow" showAll="0">
      <items count="5">
        <item sd="0" x="3"/>
        <item sd="0" x="1"/>
        <item sd="0" x="2"/>
        <item sd="0" x="0"/>
        <item t="default"/>
      </items>
    </pivotField>
    <pivotField axis="axisRow" showAll="0">
      <items count="167">
        <item x="119"/>
        <item x="65"/>
        <item x="19"/>
        <item x="135"/>
        <item x="144"/>
        <item x="2"/>
        <item x="84"/>
        <item x="25"/>
        <item x="8"/>
        <item x="27"/>
        <item x="66"/>
        <item x="54"/>
        <item x="26"/>
        <item x="96"/>
        <item x="155"/>
        <item x="138"/>
        <item x="32"/>
        <item x="98"/>
        <item x="18"/>
        <item x="12"/>
        <item x="69"/>
        <item x="58"/>
        <item x="59"/>
        <item x="124"/>
        <item x="109"/>
        <item x="46"/>
        <item x="164"/>
        <item x="37"/>
        <item x="145"/>
        <item x="74"/>
        <item x="47"/>
        <item x="51"/>
        <item x="159"/>
        <item x="38"/>
        <item x="148"/>
        <item x="79"/>
        <item x="52"/>
        <item x="104"/>
        <item x="11"/>
        <item x="63"/>
        <item x="44"/>
        <item x="10"/>
        <item x="105"/>
        <item x="75"/>
        <item x="163"/>
        <item x="146"/>
        <item x="16"/>
        <item x="139"/>
        <item x="140"/>
        <item x="0"/>
        <item x="14"/>
        <item x="91"/>
        <item x="137"/>
        <item x="39"/>
        <item x="7"/>
        <item x="76"/>
        <item x="70"/>
        <item x="9"/>
        <item x="43"/>
        <item x="102"/>
        <item x="77"/>
        <item x="81"/>
        <item x="136"/>
        <item x="92"/>
        <item x="31"/>
        <item x="42"/>
        <item x="55"/>
        <item x="160"/>
        <item x="60"/>
        <item x="61"/>
        <item x="158"/>
        <item x="99"/>
        <item x="93"/>
        <item x="48"/>
        <item x="165"/>
        <item x="53"/>
        <item x="134"/>
        <item x="110"/>
        <item x="162"/>
        <item x="151"/>
        <item x="13"/>
        <item x="78"/>
        <item x="142"/>
        <item x="125"/>
        <item x="113"/>
        <item x="114"/>
        <item x="33"/>
        <item x="157"/>
        <item x="131"/>
        <item x="62"/>
        <item x="147"/>
        <item x="5"/>
        <item x="36"/>
        <item x="120"/>
        <item x="152"/>
        <item x="89"/>
        <item x="156"/>
        <item x="85"/>
        <item x="1"/>
        <item x="17"/>
        <item x="20"/>
        <item x="64"/>
        <item x="118"/>
        <item x="122"/>
        <item x="28"/>
        <item x="127"/>
        <item x="121"/>
        <item x="80"/>
        <item x="123"/>
        <item x="50"/>
        <item x="3"/>
        <item x="29"/>
        <item x="97"/>
        <item x="4"/>
        <item x="21"/>
        <item x="24"/>
        <item x="111"/>
        <item x="108"/>
        <item x="86"/>
        <item x="153"/>
        <item x="115"/>
        <item x="154"/>
        <item x="101"/>
        <item x="71"/>
        <item x="49"/>
        <item x="34"/>
        <item x="132"/>
        <item x="116"/>
        <item x="126"/>
        <item x="87"/>
        <item x="161"/>
        <item x="88"/>
        <item x="40"/>
        <item x="6"/>
        <item x="149"/>
        <item x="106"/>
        <item x="117"/>
        <item x="57"/>
        <item x="67"/>
        <item x="112"/>
        <item x="107"/>
        <item x="130"/>
        <item x="129"/>
        <item x="72"/>
        <item x="94"/>
        <item x="143"/>
        <item x="150"/>
        <item x="22"/>
        <item x="100"/>
        <item x="41"/>
        <item x="15"/>
        <item x="30"/>
        <item x="90"/>
        <item x="83"/>
        <item x="141"/>
        <item x="68"/>
        <item x="23"/>
        <item x="35"/>
        <item x="73"/>
        <item x="128"/>
        <item x="82"/>
        <item x="103"/>
        <item x="45"/>
        <item x="95"/>
        <item x="56"/>
        <item x="13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 Supply for ECE" fld="3" baseField="0" baseItem="0"/>
    <dataField name="Enrolled ECE" fld="14" baseField="0" baseItem="0"/>
    <dataField name="Difference" fld="15" baseField="0" baseItem="0"/>
  </dataFields>
  <formats count="13">
    <format dxfId="89">
      <pivotArea type="all" dataOnly="0" outline="0" fieldPosition="0"/>
    </format>
    <format dxfId="90">
      <pivotArea outline="0" collapsedLevelsAreSubtotals="1" fieldPosition="0"/>
    </format>
    <format dxfId="91">
      <pivotArea field="1" type="button" dataOnly="0" labelOnly="1" outline="0" axis="axisRow" fieldPosition="0"/>
    </format>
    <format dxfId="92">
      <pivotArea dataOnly="0" labelOnly="1" fieldPosition="0">
        <references count="1">
          <reference field="1" count="0"/>
        </references>
      </pivotArea>
    </format>
    <format dxfId="93">
      <pivotArea dataOnly="0" labelOnly="1" grandRow="1" outline="0" fieldPosition="0"/>
    </format>
    <format dxfId="9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">
      <pivotArea type="all" dataOnly="0" outline="0" fieldPosition="0"/>
    </format>
    <format dxfId="96">
      <pivotArea outline="0" collapsedLevelsAreSubtotals="1" fieldPosition="0"/>
    </format>
    <format dxfId="97">
      <pivotArea field="1" type="button" dataOnly="0" labelOnly="1" outline="0" axis="axisRow" fieldPosition="0"/>
    </format>
    <format dxfId="98">
      <pivotArea dataOnly="0" labelOnly="1" fieldPosition="0">
        <references count="1">
          <reference field="1" count="0"/>
        </references>
      </pivotArea>
    </format>
    <format dxfId="99">
      <pivotArea dataOnly="0" labelOnly="1" grandRow="1" outline="0" fieldPosition="0"/>
    </format>
    <format dxfId="10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">
      <pivotArea dataOnly="0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F5520-A38C-491C-8823-71D1F95B2DAD}" name="PivotTable5" cacheId="8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2:D47" firstHeaderRow="0" firstDataRow="1" firstDataCol="1"/>
  <pivotFields count="28">
    <pivotField showAll="0"/>
    <pivotField axis="axisRow" showAll="0">
      <items count="5">
        <item sd="0" x="2"/>
        <item sd="0" x="0"/>
        <item sd="0" x="3"/>
        <item sd="0" x="1"/>
        <item t="default"/>
      </items>
    </pivotField>
    <pivotField axis="axisRow" showAll="0">
      <items count="167">
        <item x="17"/>
        <item x="6"/>
        <item x="125"/>
        <item x="74"/>
        <item x="1"/>
        <item x="9"/>
        <item x="37"/>
        <item x="3"/>
        <item x="0"/>
        <item x="132"/>
        <item x="33"/>
        <item x="164"/>
        <item x="138"/>
        <item x="57"/>
        <item x="75"/>
        <item x="76"/>
        <item x="126"/>
        <item x="45"/>
        <item x="127"/>
        <item x="121"/>
        <item x="32"/>
        <item x="20"/>
        <item x="28"/>
        <item x="58"/>
        <item x="110"/>
        <item x="151"/>
        <item x="99"/>
        <item x="142"/>
        <item x="83"/>
        <item x="36"/>
        <item x="147"/>
        <item x="157"/>
        <item x="94"/>
        <item x="152"/>
        <item x="80"/>
        <item x="42"/>
        <item x="158"/>
        <item x="107"/>
        <item x="122"/>
        <item x="163"/>
        <item x="139"/>
        <item x="10"/>
        <item x="54"/>
        <item x="2"/>
        <item x="98"/>
        <item x="81"/>
        <item x="124"/>
        <item x="82"/>
        <item x="84"/>
        <item x="22"/>
        <item x="131"/>
        <item x="108"/>
        <item x="70"/>
        <item x="141"/>
        <item x="116"/>
        <item x="38"/>
        <item x="34"/>
        <item x="120"/>
        <item x="143"/>
        <item x="35"/>
        <item x="7"/>
        <item x="43"/>
        <item x="71"/>
        <item x="101"/>
        <item x="4"/>
        <item x="146"/>
        <item x="159"/>
        <item x="95"/>
        <item x="154"/>
        <item x="160"/>
        <item x="93"/>
        <item x="111"/>
        <item x="112"/>
        <item x="155"/>
        <item x="100"/>
        <item x="23"/>
        <item x="78"/>
        <item x="46"/>
        <item x="96"/>
        <item x="89"/>
        <item x="11"/>
        <item x="39"/>
        <item x="87"/>
        <item x="59"/>
        <item x="60"/>
        <item x="55"/>
        <item x="133"/>
        <item x="92"/>
        <item x="68"/>
        <item x="161"/>
        <item x="85"/>
        <item x="119"/>
        <item x="136"/>
        <item x="51"/>
        <item x="90"/>
        <item x="109"/>
        <item x="15"/>
        <item x="19"/>
        <item x="8"/>
        <item x="12"/>
        <item x="129"/>
        <item x="165"/>
        <item x="63"/>
        <item x="64"/>
        <item x="21"/>
        <item x="67"/>
        <item x="47"/>
        <item x="104"/>
        <item x="73"/>
        <item x="150"/>
        <item x="117"/>
        <item x="140"/>
        <item x="114"/>
        <item x="118"/>
        <item x="135"/>
        <item x="128"/>
        <item x="13"/>
        <item x="53"/>
        <item x="40"/>
        <item x="18"/>
        <item x="61"/>
        <item x="88"/>
        <item x="25"/>
        <item x="29"/>
        <item x="156"/>
        <item x="144"/>
        <item x="66"/>
        <item x="48"/>
        <item x="77"/>
        <item x="102"/>
        <item x="97"/>
        <item x="27"/>
        <item x="153"/>
        <item x="115"/>
        <item x="86"/>
        <item x="62"/>
        <item x="56"/>
        <item x="162"/>
        <item x="26"/>
        <item x="16"/>
        <item x="49"/>
        <item x="65"/>
        <item x="14"/>
        <item x="41"/>
        <item x="106"/>
        <item x="24"/>
        <item x="91"/>
        <item x="130"/>
        <item x="52"/>
        <item x="5"/>
        <item x="123"/>
        <item x="137"/>
        <item x="105"/>
        <item x="44"/>
        <item x="79"/>
        <item x="30"/>
        <item x="134"/>
        <item x="145"/>
        <item x="31"/>
        <item x="69"/>
        <item x="103"/>
        <item x="50"/>
        <item x="149"/>
        <item x="113"/>
        <item x="148"/>
        <item x="7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 Supply for ECE" fld="3" baseField="0" baseItem="0"/>
    <dataField name="Enrolled ECE" fld="26" baseField="0" baseItem="0"/>
    <dataField name="Difference" fld="27" baseField="0" baseItem="0"/>
  </dataFields>
  <formats count="21">
    <format dxfId="68">
      <pivotArea field="1" type="button" dataOnly="0" labelOnly="1" outline="0" axis="axisRow" fieldPosition="0"/>
    </format>
    <format dxfId="69">
      <pivotArea type="all" dataOnly="0" outline="0" fieldPosition="0"/>
    </format>
    <format dxfId="70">
      <pivotArea outline="0" collapsedLevelsAreSubtotals="1" fieldPosition="0"/>
    </format>
    <format dxfId="71">
      <pivotArea field="1" type="button" dataOnly="0" labelOnly="1" outline="0" axis="axisRow" fieldPosition="0"/>
    </format>
    <format dxfId="72">
      <pivotArea dataOnly="0" labelOnly="1" fieldPosition="0">
        <references count="1">
          <reference field="1" count="0"/>
        </references>
      </pivotArea>
    </format>
    <format dxfId="73">
      <pivotArea dataOnly="0" labelOnly="1" grandRow="1" outline="0" fieldPosition="0"/>
    </format>
    <format dxfId="74">
      <pivotArea dataOnly="0" labelOnly="1" fieldPosition="0">
        <references count="2">
          <reference field="1" count="1" selected="0">
            <x v="0"/>
          </reference>
          <reference field="2" count="47">
            <x v="3"/>
            <x v="6"/>
            <x v="7"/>
            <x v="21"/>
            <x v="23"/>
            <x v="24"/>
            <x v="28"/>
            <x v="29"/>
            <x v="36"/>
            <x v="43"/>
            <x v="45"/>
            <x v="51"/>
            <x v="56"/>
            <x v="58"/>
            <x v="64"/>
            <x v="69"/>
            <x v="71"/>
            <x v="72"/>
            <x v="73"/>
            <x v="74"/>
            <x v="82"/>
            <x v="84"/>
            <x v="88"/>
            <x v="90"/>
            <x v="91"/>
            <x v="95"/>
            <x v="96"/>
            <x v="99"/>
            <x v="102"/>
            <x v="103"/>
            <x v="106"/>
            <x v="115"/>
            <x v="125"/>
            <x v="126"/>
            <x v="127"/>
            <x v="128"/>
            <x v="131"/>
            <x v="132"/>
            <x v="134"/>
            <x v="135"/>
            <x v="140"/>
            <x v="144"/>
            <x v="151"/>
            <x v="152"/>
            <x v="157"/>
            <x v="158"/>
            <x v="162"/>
          </reference>
        </references>
      </pivotArea>
    </format>
    <format dxfId="75">
      <pivotArea dataOnly="0" labelOnly="1" fieldPosition="0">
        <references count="2">
          <reference field="1" count="1" selected="0">
            <x v="1"/>
          </reference>
          <reference field="2" count="32">
            <x v="8"/>
            <x v="13"/>
            <x v="14"/>
            <x v="25"/>
            <x v="26"/>
            <x v="32"/>
            <x v="33"/>
            <x v="40"/>
            <x v="44"/>
            <x v="46"/>
            <x v="50"/>
            <x v="54"/>
            <x v="59"/>
            <x v="60"/>
            <x v="76"/>
            <x v="77"/>
            <x v="78"/>
            <x v="83"/>
            <x v="85"/>
            <x v="87"/>
            <x v="98"/>
            <x v="104"/>
            <x v="112"/>
            <x v="114"/>
            <x v="116"/>
            <x v="117"/>
            <x v="138"/>
            <x v="145"/>
            <x v="146"/>
            <x v="148"/>
            <x v="154"/>
            <x v="156"/>
          </reference>
        </references>
      </pivotArea>
    </format>
    <format dxfId="76">
      <pivotArea dataOnly="0" labelOnly="1" fieldPosition="0">
        <references count="2">
          <reference field="1" count="1" selected="0">
            <x v="2"/>
          </reference>
          <reference field="2" count="45">
            <x v="0"/>
            <x v="1"/>
            <x v="9"/>
            <x v="11"/>
            <x v="15"/>
            <x v="17"/>
            <x v="22"/>
            <x v="30"/>
            <x v="34"/>
            <x v="35"/>
            <x v="39"/>
            <x v="41"/>
            <x v="42"/>
            <x v="53"/>
            <x v="55"/>
            <x v="57"/>
            <x v="61"/>
            <x v="62"/>
            <x v="63"/>
            <x v="65"/>
            <x v="68"/>
            <x v="70"/>
            <x v="79"/>
            <x v="80"/>
            <x v="86"/>
            <x v="92"/>
            <x v="93"/>
            <x v="100"/>
            <x v="109"/>
            <x v="110"/>
            <x v="111"/>
            <x v="118"/>
            <x v="120"/>
            <x v="121"/>
            <x v="122"/>
            <x v="130"/>
            <x v="136"/>
            <x v="137"/>
            <x v="141"/>
            <x v="147"/>
            <x v="150"/>
            <x v="159"/>
            <x v="163"/>
            <x v="164"/>
            <x v="165"/>
          </reference>
        </references>
      </pivotArea>
    </format>
    <format dxfId="77">
      <pivotArea dataOnly="0" labelOnly="1" fieldPosition="0">
        <references count="2">
          <reference field="1" count="1" selected="0">
            <x v="3"/>
          </reference>
          <reference field="2" count="42">
            <x v="2"/>
            <x v="4"/>
            <x v="5"/>
            <x v="10"/>
            <x v="12"/>
            <x v="16"/>
            <x v="18"/>
            <x v="19"/>
            <x v="20"/>
            <x v="27"/>
            <x v="31"/>
            <x v="37"/>
            <x v="38"/>
            <x v="47"/>
            <x v="48"/>
            <x v="49"/>
            <x v="52"/>
            <x v="66"/>
            <x v="67"/>
            <x v="75"/>
            <x v="81"/>
            <x v="89"/>
            <x v="94"/>
            <x v="97"/>
            <x v="101"/>
            <x v="105"/>
            <x v="107"/>
            <x v="108"/>
            <x v="113"/>
            <x v="119"/>
            <x v="123"/>
            <x v="124"/>
            <x v="129"/>
            <x v="133"/>
            <x v="139"/>
            <x v="142"/>
            <x v="143"/>
            <x v="149"/>
            <x v="153"/>
            <x v="155"/>
            <x v="160"/>
            <x v="161"/>
          </reference>
        </references>
      </pivotArea>
    </format>
    <format dxfId="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9">
      <pivotArea type="all" dataOnly="0" outline="0" fieldPosition="0"/>
    </format>
    <format dxfId="80">
      <pivotArea outline="0" collapsedLevelsAreSubtotals="1" fieldPosition="0"/>
    </format>
    <format dxfId="81">
      <pivotArea field="1" type="button" dataOnly="0" labelOnly="1" outline="0" axis="axisRow" fieldPosition="0"/>
    </format>
    <format dxfId="82">
      <pivotArea dataOnly="0" labelOnly="1" fieldPosition="0">
        <references count="1">
          <reference field="1" count="0"/>
        </references>
      </pivotArea>
    </format>
    <format dxfId="83">
      <pivotArea dataOnly="0" labelOnly="1" grandRow="1" outline="0" fieldPosition="0"/>
    </format>
    <format dxfId="84">
      <pivotArea dataOnly="0" labelOnly="1" fieldPosition="0">
        <references count="2">
          <reference field="1" count="1" selected="0">
            <x v="0"/>
          </reference>
          <reference field="2" count="47">
            <x v="3"/>
            <x v="6"/>
            <x v="7"/>
            <x v="21"/>
            <x v="23"/>
            <x v="24"/>
            <x v="28"/>
            <x v="29"/>
            <x v="36"/>
            <x v="43"/>
            <x v="45"/>
            <x v="51"/>
            <x v="56"/>
            <x v="58"/>
            <x v="64"/>
            <x v="69"/>
            <x v="71"/>
            <x v="72"/>
            <x v="73"/>
            <x v="74"/>
            <x v="82"/>
            <x v="84"/>
            <x v="88"/>
            <x v="90"/>
            <x v="91"/>
            <x v="95"/>
            <x v="96"/>
            <x v="99"/>
            <x v="102"/>
            <x v="103"/>
            <x v="106"/>
            <x v="115"/>
            <x v="125"/>
            <x v="126"/>
            <x v="127"/>
            <x v="128"/>
            <x v="131"/>
            <x v="132"/>
            <x v="134"/>
            <x v="135"/>
            <x v="140"/>
            <x v="144"/>
            <x v="151"/>
            <x v="152"/>
            <x v="157"/>
            <x v="158"/>
            <x v="162"/>
          </reference>
        </references>
      </pivotArea>
    </format>
    <format dxfId="85">
      <pivotArea dataOnly="0" labelOnly="1" fieldPosition="0">
        <references count="2">
          <reference field="1" count="1" selected="0">
            <x v="1"/>
          </reference>
          <reference field="2" count="32">
            <x v="8"/>
            <x v="13"/>
            <x v="14"/>
            <x v="25"/>
            <x v="26"/>
            <x v="32"/>
            <x v="33"/>
            <x v="40"/>
            <x v="44"/>
            <x v="46"/>
            <x v="50"/>
            <x v="54"/>
            <x v="59"/>
            <x v="60"/>
            <x v="76"/>
            <x v="77"/>
            <x v="78"/>
            <x v="83"/>
            <x v="85"/>
            <x v="87"/>
            <x v="98"/>
            <x v="104"/>
            <x v="112"/>
            <x v="114"/>
            <x v="116"/>
            <x v="117"/>
            <x v="138"/>
            <x v="145"/>
            <x v="146"/>
            <x v="148"/>
            <x v="154"/>
            <x v="156"/>
          </reference>
        </references>
      </pivotArea>
    </format>
    <format dxfId="86">
      <pivotArea dataOnly="0" labelOnly="1" fieldPosition="0">
        <references count="2">
          <reference field="1" count="1" selected="0">
            <x v="2"/>
          </reference>
          <reference field="2" count="45">
            <x v="0"/>
            <x v="1"/>
            <x v="9"/>
            <x v="11"/>
            <x v="15"/>
            <x v="17"/>
            <x v="22"/>
            <x v="30"/>
            <x v="34"/>
            <x v="35"/>
            <x v="39"/>
            <x v="41"/>
            <x v="42"/>
            <x v="53"/>
            <x v="55"/>
            <x v="57"/>
            <x v="61"/>
            <x v="62"/>
            <x v="63"/>
            <x v="65"/>
            <x v="68"/>
            <x v="70"/>
            <x v="79"/>
            <x v="80"/>
            <x v="86"/>
            <x v="92"/>
            <x v="93"/>
            <x v="100"/>
            <x v="109"/>
            <x v="110"/>
            <x v="111"/>
            <x v="118"/>
            <x v="120"/>
            <x v="121"/>
            <x v="122"/>
            <x v="130"/>
            <x v="136"/>
            <x v="137"/>
            <x v="141"/>
            <x v="147"/>
            <x v="150"/>
            <x v="159"/>
            <x v="163"/>
            <x v="164"/>
            <x v="165"/>
          </reference>
        </references>
      </pivotArea>
    </format>
    <format dxfId="87">
      <pivotArea dataOnly="0" labelOnly="1" fieldPosition="0">
        <references count="2">
          <reference field="1" count="1" selected="0">
            <x v="3"/>
          </reference>
          <reference field="2" count="42">
            <x v="2"/>
            <x v="4"/>
            <x v="5"/>
            <x v="10"/>
            <x v="12"/>
            <x v="16"/>
            <x v="18"/>
            <x v="19"/>
            <x v="20"/>
            <x v="27"/>
            <x v="31"/>
            <x v="37"/>
            <x v="38"/>
            <x v="47"/>
            <x v="48"/>
            <x v="49"/>
            <x v="52"/>
            <x v="66"/>
            <x v="67"/>
            <x v="75"/>
            <x v="81"/>
            <x v="89"/>
            <x v="94"/>
            <x v="97"/>
            <x v="101"/>
            <x v="105"/>
            <x v="107"/>
            <x v="108"/>
            <x v="113"/>
            <x v="119"/>
            <x v="123"/>
            <x v="124"/>
            <x v="129"/>
            <x v="133"/>
            <x v="139"/>
            <x v="142"/>
            <x v="143"/>
            <x v="149"/>
            <x v="153"/>
            <x v="155"/>
            <x v="160"/>
            <x v="161"/>
          </reference>
        </references>
      </pivotArea>
    </format>
    <format dxfId="8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AABAD-8098-4F13-9B74-CB7176FC03C2}" name="PivotTable2" cacheId="8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vision">
  <location ref="A15:C20" firstHeaderRow="0" firstDataRow="1" firstDataCol="1"/>
  <pivotFields count="14">
    <pivotField showAll="0"/>
    <pivotField axis="axisRow" showAll="0">
      <items count="5">
        <item sd="0" x="3"/>
        <item sd="0" x="1"/>
        <item sd="0" x="2"/>
        <item sd="0" x="0"/>
        <item t="default"/>
      </items>
    </pivotField>
    <pivotField axis="axisRow" showAll="0">
      <items count="167">
        <item x="119"/>
        <item x="65"/>
        <item x="19"/>
        <item x="135"/>
        <item x="144"/>
        <item x="2"/>
        <item x="84"/>
        <item x="25"/>
        <item x="8"/>
        <item x="27"/>
        <item x="66"/>
        <item x="54"/>
        <item x="26"/>
        <item x="96"/>
        <item x="155"/>
        <item x="138"/>
        <item x="32"/>
        <item x="98"/>
        <item x="18"/>
        <item x="12"/>
        <item x="69"/>
        <item x="58"/>
        <item x="59"/>
        <item x="124"/>
        <item x="109"/>
        <item x="46"/>
        <item x="164"/>
        <item x="37"/>
        <item x="145"/>
        <item x="74"/>
        <item x="47"/>
        <item x="51"/>
        <item x="159"/>
        <item x="38"/>
        <item x="148"/>
        <item x="79"/>
        <item x="52"/>
        <item x="104"/>
        <item x="11"/>
        <item x="63"/>
        <item x="44"/>
        <item x="10"/>
        <item x="105"/>
        <item x="75"/>
        <item x="163"/>
        <item x="146"/>
        <item x="16"/>
        <item x="139"/>
        <item x="140"/>
        <item x="0"/>
        <item x="14"/>
        <item x="91"/>
        <item x="137"/>
        <item x="39"/>
        <item x="7"/>
        <item x="76"/>
        <item x="70"/>
        <item x="9"/>
        <item x="43"/>
        <item x="102"/>
        <item x="77"/>
        <item x="81"/>
        <item x="136"/>
        <item x="92"/>
        <item x="31"/>
        <item x="42"/>
        <item x="55"/>
        <item x="160"/>
        <item x="60"/>
        <item x="61"/>
        <item x="158"/>
        <item x="99"/>
        <item x="93"/>
        <item x="48"/>
        <item x="165"/>
        <item x="53"/>
        <item x="134"/>
        <item x="110"/>
        <item x="162"/>
        <item x="151"/>
        <item x="13"/>
        <item x="78"/>
        <item x="142"/>
        <item x="125"/>
        <item x="113"/>
        <item x="114"/>
        <item x="33"/>
        <item x="157"/>
        <item x="131"/>
        <item x="62"/>
        <item x="147"/>
        <item x="5"/>
        <item x="36"/>
        <item x="120"/>
        <item x="152"/>
        <item x="89"/>
        <item x="156"/>
        <item x="85"/>
        <item x="1"/>
        <item x="17"/>
        <item x="20"/>
        <item x="64"/>
        <item x="118"/>
        <item x="122"/>
        <item x="28"/>
        <item x="127"/>
        <item x="121"/>
        <item x="80"/>
        <item x="123"/>
        <item x="50"/>
        <item x="3"/>
        <item x="29"/>
        <item x="97"/>
        <item x="4"/>
        <item x="21"/>
        <item x="24"/>
        <item x="111"/>
        <item x="108"/>
        <item x="86"/>
        <item x="153"/>
        <item x="115"/>
        <item x="154"/>
        <item x="101"/>
        <item x="71"/>
        <item x="49"/>
        <item x="34"/>
        <item x="132"/>
        <item x="116"/>
        <item x="126"/>
        <item x="87"/>
        <item x="161"/>
        <item x="88"/>
        <item x="40"/>
        <item x="6"/>
        <item x="149"/>
        <item x="106"/>
        <item x="117"/>
        <item x="57"/>
        <item x="67"/>
        <item x="112"/>
        <item x="107"/>
        <item x="130"/>
        <item x="129"/>
        <item x="72"/>
        <item x="94"/>
        <item x="143"/>
        <item x="150"/>
        <item x="22"/>
        <item x="100"/>
        <item x="41"/>
        <item x="15"/>
        <item x="30"/>
        <item x="90"/>
        <item x="83"/>
        <item x="141"/>
        <item x="68"/>
        <item x="23"/>
        <item x="35"/>
        <item x="73"/>
        <item x="128"/>
        <item x="82"/>
        <item x="103"/>
        <item x="45"/>
        <item x="95"/>
        <item x="56"/>
        <item x="1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Enrolled ECE" fld="10" baseField="0" baseItem="0"/>
    <dataField name="Seats Available" fld="11" baseField="0" baseItem="0"/>
  </dataFields>
  <formats count="12">
    <format dxfId="56">
      <pivotArea type="all" dataOnly="0" outline="0" fieldPosition="0"/>
    </format>
    <format dxfId="57">
      <pivotArea outline="0" collapsedLevelsAreSubtotals="1" fieldPosition="0"/>
    </format>
    <format dxfId="58">
      <pivotArea field="1" type="button" dataOnly="0" labelOnly="1" outline="0" axis="axisRow" fieldPosition="0"/>
    </format>
    <format dxfId="59">
      <pivotArea dataOnly="0" labelOnly="1" fieldPosition="0">
        <references count="1">
          <reference field="1" count="0"/>
        </references>
      </pivotArea>
    </format>
    <format dxfId="60">
      <pivotArea dataOnly="0" labelOnly="1" grandRow="1" outline="0" fieldPosition="0"/>
    </format>
    <format dxfId="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">
      <pivotArea type="all" dataOnly="0" outline="0" fieldPosition="0"/>
    </format>
    <format dxfId="63">
      <pivotArea outline="0" collapsedLevelsAreSubtotals="1" fieldPosition="0"/>
    </format>
    <format dxfId="64">
      <pivotArea field="1" type="button" dataOnly="0" labelOnly="1" outline="0" axis="axisRow" fieldPosition="0"/>
    </format>
    <format dxfId="65">
      <pivotArea dataOnly="0" labelOnly="1" fieldPosition="0">
        <references count="1">
          <reference field="1" count="0"/>
        </references>
      </pivotArea>
    </format>
    <format dxfId="66">
      <pivotArea dataOnly="0" labelOnly="1" grandRow="1" outline="0" fieldPosition="0"/>
    </format>
    <format dxfId="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9D4E7-53D8-4C72-AB05-BED5CF82810B}" name="PivotTable11" cacheId="8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vision">
  <location ref="A97:D102" firstHeaderRow="0" firstDataRow="1" firstDataCol="1"/>
  <pivotFields count="52">
    <pivotField showAll="0"/>
    <pivotField axis="axisRow" showAll="0">
      <items count="5">
        <item sd="0" x="3"/>
        <item sd="0" x="0"/>
        <item sd="0" x="1"/>
        <item sd="0" x="2"/>
        <item t="default" sd="0"/>
      </items>
    </pivotField>
    <pivotField axis="axisRow" showAll="0">
      <items count="167">
        <item x="137"/>
        <item x="48"/>
        <item x="17"/>
        <item x="119"/>
        <item x="123"/>
        <item x="4"/>
        <item x="75"/>
        <item x="25"/>
        <item x="10"/>
        <item x="19"/>
        <item x="82"/>
        <item x="73"/>
        <item x="42"/>
        <item x="103"/>
        <item x="131"/>
        <item x="125"/>
        <item x="29"/>
        <item x="112"/>
        <item x="12"/>
        <item x="5"/>
        <item x="87"/>
        <item x="59"/>
        <item x="43"/>
        <item x="121"/>
        <item x="98"/>
        <item x="34"/>
        <item x="164"/>
        <item x="13"/>
        <item x="150"/>
        <item x="72"/>
        <item x="38"/>
        <item x="44"/>
        <item x="161"/>
        <item x="60"/>
        <item x="147"/>
        <item x="79"/>
        <item x="61"/>
        <item x="67"/>
        <item x="14"/>
        <item x="64"/>
        <item x="30"/>
        <item x="9"/>
        <item x="104"/>
        <item x="68"/>
        <item x="163"/>
        <item x="148"/>
        <item x="16"/>
        <item x="138"/>
        <item x="156"/>
        <item x="15"/>
        <item x="37"/>
        <item x="99"/>
        <item x="143"/>
        <item x="39"/>
        <item x="3"/>
        <item x="69"/>
        <item x="76"/>
        <item x="6"/>
        <item x="33"/>
        <item x="97"/>
        <item x="54"/>
        <item x="89"/>
        <item x="139"/>
        <item x="90"/>
        <item x="47"/>
        <item x="22"/>
        <item x="65"/>
        <item x="162"/>
        <item x="55"/>
        <item x="70"/>
        <item x="158"/>
        <item x="105"/>
        <item x="100"/>
        <item x="62"/>
        <item x="165"/>
        <item x="52"/>
        <item x="144"/>
        <item x="109"/>
        <item x="155"/>
        <item x="141"/>
        <item x="11"/>
        <item x="83"/>
        <item x="151"/>
        <item x="126"/>
        <item x="134"/>
        <item x="106"/>
        <item x="35"/>
        <item x="159"/>
        <item x="128"/>
        <item x="57"/>
        <item x="135"/>
        <item x="8"/>
        <item x="45"/>
        <item x="127"/>
        <item x="157"/>
        <item x="77"/>
        <item x="142"/>
        <item x="93"/>
        <item x="0"/>
        <item x="31"/>
        <item x="26"/>
        <item x="66"/>
        <item x="130"/>
        <item x="118"/>
        <item x="18"/>
        <item x="122"/>
        <item x="91"/>
        <item x="86"/>
        <item x="133"/>
        <item x="46"/>
        <item x="1"/>
        <item x="49"/>
        <item x="88"/>
        <item x="7"/>
        <item x="40"/>
        <item x="27"/>
        <item x="113"/>
        <item x="120"/>
        <item x="84"/>
        <item x="153"/>
        <item x="132"/>
        <item x="152"/>
        <item x="102"/>
        <item x="74"/>
        <item x="23"/>
        <item x="50"/>
        <item x="114"/>
        <item x="101"/>
        <item x="129"/>
        <item x="92"/>
        <item x="160"/>
        <item x="80"/>
        <item x="56"/>
        <item x="2"/>
        <item x="149"/>
        <item x="115"/>
        <item x="116"/>
        <item x="63"/>
        <item x="53"/>
        <item x="124"/>
        <item x="108"/>
        <item x="111"/>
        <item x="140"/>
        <item x="78"/>
        <item x="107"/>
        <item x="94"/>
        <item x="154"/>
        <item x="24"/>
        <item x="117"/>
        <item x="36"/>
        <item x="21"/>
        <item x="41"/>
        <item x="81"/>
        <item x="85"/>
        <item x="146"/>
        <item x="58"/>
        <item x="32"/>
        <item x="28"/>
        <item x="71"/>
        <item x="95"/>
        <item x="96"/>
        <item x="136"/>
        <item x="51"/>
        <item x="110"/>
        <item x="20"/>
        <item x="145"/>
        <item t="default"/>
      </items>
    </pivotField>
    <pivotField dataField="1" showAll="0">
      <items count="50">
        <item x="32"/>
        <item x="12"/>
        <item x="10"/>
        <item x="8"/>
        <item x="26"/>
        <item x="20"/>
        <item x="4"/>
        <item x="13"/>
        <item x="44"/>
        <item x="2"/>
        <item x="17"/>
        <item x="27"/>
        <item x="33"/>
        <item x="23"/>
        <item x="5"/>
        <item x="35"/>
        <item x="14"/>
        <item x="39"/>
        <item x="40"/>
        <item x="21"/>
        <item x="29"/>
        <item x="31"/>
        <item x="30"/>
        <item x="47"/>
        <item x="9"/>
        <item x="37"/>
        <item x="15"/>
        <item x="0"/>
        <item x="16"/>
        <item x="24"/>
        <item x="34"/>
        <item x="18"/>
        <item x="38"/>
        <item x="46"/>
        <item x="36"/>
        <item x="19"/>
        <item x="25"/>
        <item x="41"/>
        <item x="45"/>
        <item x="11"/>
        <item x="28"/>
        <item x="7"/>
        <item x="6"/>
        <item x="42"/>
        <item x="48"/>
        <item x="1"/>
        <item x="43"/>
        <item x="2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CE (Supply)" fld="3" baseField="0" baseItem="0"/>
    <dataField name="Enrolled (Demand)" fld="50" baseField="0" baseItem="0"/>
    <dataField name="Difference (Available)" fld="51" baseField="0" baseItem="0"/>
  </dataFields>
  <formats count="6">
    <format dxfId="50">
      <pivotArea type="all" dataOnly="0" outline="0" fieldPosition="0"/>
    </format>
    <format dxfId="51">
      <pivotArea outline="0" collapsedLevelsAreSubtotals="1" fieldPosition="0"/>
    </format>
    <format dxfId="52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0"/>
        </references>
      </pivotArea>
    </format>
    <format dxfId="54">
      <pivotArea dataOnly="0" labelOnly="1" grandRow="1" outline="0" fieldPosition="0"/>
    </format>
    <format dxfId="5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35379-54CC-47E2-BB28-9C7AA3D17C68}" name="PivotTable8" cacheId="8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vision (Campus)">
  <location ref="A69:D74" firstHeaderRow="0" firstDataRow="1" firstDataCol="1"/>
  <pivotFields count="40">
    <pivotField showAll="0"/>
    <pivotField axis="axisRow" showAll="0">
      <items count="5">
        <item sd="0" x="0"/>
        <item sd="0" x="3"/>
        <item sd="0" x="1"/>
        <item sd="0" x="2"/>
        <item t="default" sd="0"/>
      </items>
    </pivotField>
    <pivotField axis="axisRow" showAll="0">
      <items count="167">
        <item x="1"/>
        <item x="2"/>
        <item x="3"/>
        <item x="164"/>
        <item x="125"/>
        <item x="126"/>
        <item x="4"/>
        <item x="115"/>
        <item x="5"/>
        <item x="6"/>
        <item x="36"/>
        <item x="152"/>
        <item x="139"/>
        <item x="122"/>
        <item x="7"/>
        <item x="8"/>
        <item x="9"/>
        <item x="10"/>
        <item x="12"/>
        <item x="14"/>
        <item x="143"/>
        <item x="15"/>
        <item x="16"/>
        <item x="17"/>
        <item x="18"/>
        <item x="19"/>
        <item x="21"/>
        <item x="127"/>
        <item x="134"/>
        <item x="138"/>
        <item x="20"/>
        <item x="24"/>
        <item x="150"/>
        <item x="26"/>
        <item x="27"/>
        <item x="136"/>
        <item x="28"/>
        <item x="29"/>
        <item x="159"/>
        <item x="140"/>
        <item x="30"/>
        <item x="156"/>
        <item x="31"/>
        <item x="32"/>
        <item x="13"/>
        <item x="33"/>
        <item x="163"/>
        <item x="34"/>
        <item x="35"/>
        <item x="144"/>
        <item x="145"/>
        <item x="37"/>
        <item x="124"/>
        <item x="38"/>
        <item x="161"/>
        <item x="39"/>
        <item x="40"/>
        <item x="41"/>
        <item x="137"/>
        <item x="131"/>
        <item x="42"/>
        <item x="43"/>
        <item x="44"/>
        <item x="45"/>
        <item x="0"/>
        <item x="117"/>
        <item x="153"/>
        <item x="25"/>
        <item x="46"/>
        <item x="47"/>
        <item x="48"/>
        <item x="49"/>
        <item x="50"/>
        <item x="51"/>
        <item x="52"/>
        <item x="53"/>
        <item x="133"/>
        <item x="54"/>
        <item x="162"/>
        <item x="158"/>
        <item x="55"/>
        <item x="56"/>
        <item x="58"/>
        <item x="59"/>
        <item x="60"/>
        <item x="61"/>
        <item x="63"/>
        <item x="64"/>
        <item x="157"/>
        <item x="65"/>
        <item x="66"/>
        <item x="149"/>
        <item x="118"/>
        <item x="67"/>
        <item x="68"/>
        <item x="69"/>
        <item x="70"/>
        <item x="71"/>
        <item x="23"/>
        <item x="72"/>
        <item x="73"/>
        <item x="160"/>
        <item x="135"/>
        <item x="141"/>
        <item x="57"/>
        <item x="92"/>
        <item x="74"/>
        <item x="142"/>
        <item x="147"/>
        <item x="119"/>
        <item x="148"/>
        <item x="75"/>
        <item x="151"/>
        <item x="76"/>
        <item x="77"/>
        <item x="78"/>
        <item x="79"/>
        <item x="11"/>
        <item x="80"/>
        <item x="81"/>
        <item x="82"/>
        <item x="83"/>
        <item x="120"/>
        <item x="84"/>
        <item x="85"/>
        <item x="86"/>
        <item x="87"/>
        <item x="88"/>
        <item x="89"/>
        <item x="90"/>
        <item x="91"/>
        <item x="93"/>
        <item x="62"/>
        <item x="154"/>
        <item x="94"/>
        <item x="95"/>
        <item x="96"/>
        <item x="130"/>
        <item x="97"/>
        <item x="146"/>
        <item x="123"/>
        <item x="155"/>
        <item x="128"/>
        <item x="98"/>
        <item x="99"/>
        <item x="100"/>
        <item x="101"/>
        <item x="103"/>
        <item x="104"/>
        <item x="106"/>
        <item x="102"/>
        <item x="129"/>
        <item x="107"/>
        <item x="132"/>
        <item x="108"/>
        <item x="109"/>
        <item x="110"/>
        <item x="111"/>
        <item x="112"/>
        <item x="113"/>
        <item x="121"/>
        <item x="165"/>
        <item x="114"/>
        <item x="116"/>
        <item x="22"/>
        <item x="10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CE (Supply)" fld="3" baseField="0" baseItem="0"/>
    <dataField name="Enrolled (Demand)" fld="38" baseField="0" baseItem="0"/>
    <dataField name="Difference (Margin)" fld="39" baseField="0" baseItem="0"/>
  </dataFields>
  <formats count="8">
    <format dxfId="42">
      <pivotArea type="all" dataOnly="0" outline="0" fieldPosition="0"/>
    </format>
    <format dxfId="43">
      <pivotArea outline="0" collapsedLevelsAreSubtotals="1" fieldPosition="0"/>
    </format>
    <format dxfId="44">
      <pivotArea field="1" type="button" dataOnly="0" labelOnly="1" outline="0" axis="axisRow" fieldPosition="0"/>
    </format>
    <format dxfId="45">
      <pivotArea dataOnly="0" labelOnly="1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">
      <pivotArea field="1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B53A3-8420-4DE6-AEC8-2B77F8E362F2}" name="PivotTable7" cacheId="8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0:D65" firstHeaderRow="0" firstDataRow="1" firstDataCol="1"/>
  <pivotFields count="36">
    <pivotField showAll="0"/>
    <pivotField axis="axisRow" showAll="0">
      <items count="5">
        <item sd="0" x="1"/>
        <item sd="0" x="0"/>
        <item sd="0" x="3"/>
        <item sd="0" x="2"/>
        <item t="default"/>
      </items>
    </pivotField>
    <pivotField axis="axisRow" showAll="0">
      <items count="167">
        <item x="19"/>
        <item x="4"/>
        <item x="33"/>
        <item x="125"/>
        <item x="6"/>
        <item x="9"/>
        <item x="79"/>
        <item x="1"/>
        <item x="0"/>
        <item x="41"/>
        <item x="81"/>
        <item x="86"/>
        <item x="44"/>
        <item x="119"/>
        <item x="138"/>
        <item x="133"/>
        <item x="37"/>
        <item x="112"/>
        <item x="34"/>
        <item x="29"/>
        <item x="78"/>
        <item x="16"/>
        <item x="80"/>
        <item x="126"/>
        <item x="108"/>
        <item x="59"/>
        <item x="164"/>
        <item x="53"/>
        <item x="148"/>
        <item x="77"/>
        <item x="57"/>
        <item x="60"/>
        <item x="159"/>
        <item x="64"/>
        <item x="142"/>
        <item x="90"/>
        <item x="65"/>
        <item x="99"/>
        <item x="31"/>
        <item x="68"/>
        <item x="45"/>
        <item x="10"/>
        <item x="117"/>
        <item x="5"/>
        <item x="163"/>
        <item x="146"/>
        <item x="30"/>
        <item x="147"/>
        <item x="150"/>
        <item x="22"/>
        <item x="36"/>
        <item x="102"/>
        <item x="136"/>
        <item x="49"/>
        <item x="26"/>
        <item x="87"/>
        <item x="82"/>
        <item x="28"/>
        <item x="56"/>
        <item x="85"/>
        <item x="7"/>
        <item x="88"/>
        <item x="140"/>
        <item x="100"/>
        <item x="3"/>
        <item x="51"/>
        <item x="73"/>
        <item x="161"/>
        <item x="66"/>
        <item x="67"/>
        <item x="158"/>
        <item x="109"/>
        <item x="110"/>
        <item x="63"/>
        <item x="165"/>
        <item x="69"/>
        <item x="143"/>
        <item x="113"/>
        <item x="160"/>
        <item x="154"/>
        <item x="11"/>
        <item x="91"/>
        <item x="153"/>
        <item x="127"/>
        <item x="139"/>
        <item x="128"/>
        <item x="38"/>
        <item x="157"/>
        <item x="132"/>
        <item x="70"/>
        <item x="151"/>
        <item x="25"/>
        <item x="55"/>
        <item x="121"/>
        <item x="155"/>
        <item x="101"/>
        <item x="15"/>
        <item x="17"/>
        <item x="8"/>
        <item x="12"/>
        <item x="39"/>
        <item x="74"/>
        <item x="130"/>
        <item x="131"/>
        <item x="21"/>
        <item x="118"/>
        <item x="111"/>
        <item x="98"/>
        <item x="137"/>
        <item x="52"/>
        <item x="23"/>
        <item x="46"/>
        <item x="107"/>
        <item x="27"/>
        <item x="47"/>
        <item x="35"/>
        <item x="13"/>
        <item x="120"/>
        <item x="89"/>
        <item x="20"/>
        <item x="134"/>
        <item x="152"/>
        <item x="106"/>
        <item x="75"/>
        <item x="62"/>
        <item x="54"/>
        <item x="122"/>
        <item x="103"/>
        <item x="141"/>
        <item x="94"/>
        <item x="162"/>
        <item x="92"/>
        <item x="61"/>
        <item x="24"/>
        <item x="149"/>
        <item x="129"/>
        <item x="123"/>
        <item x="72"/>
        <item x="76"/>
        <item x="18"/>
        <item x="115"/>
        <item x="124"/>
        <item x="14"/>
        <item x="83"/>
        <item x="95"/>
        <item x="104"/>
        <item x="156"/>
        <item x="40"/>
        <item x="114"/>
        <item x="2"/>
        <item x="32"/>
        <item x="43"/>
        <item x="96"/>
        <item x="93"/>
        <item x="145"/>
        <item x="71"/>
        <item x="42"/>
        <item x="50"/>
        <item x="84"/>
        <item x="135"/>
        <item x="97"/>
        <item x="116"/>
        <item x="58"/>
        <item x="105"/>
        <item x="48"/>
        <item x="14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CE (Supply)" fld="3" baseField="0" baseItem="0"/>
    <dataField name="Enrolled (Demand)" fld="34" baseField="0" baseItem="0"/>
    <dataField name="Difference (Margin)" fld="35" baseField="0" baseItem="0"/>
  </dataFields>
  <formats count="6"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1" type="button" dataOnly="0" labelOnly="1" outline="0" axis="axisRow" fieldPosition="0"/>
    </format>
    <format dxfId="39">
      <pivotArea dataOnly="0" labelOnly="1" fieldPosition="0">
        <references count="1">
          <reference field="1" count="0"/>
        </references>
      </pivotArea>
    </format>
    <format dxfId="40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0E34A-B074-48F9-B862-E5BD7B5C277C}" name="PivotTable6" cacheId="8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1:D56" firstHeaderRow="0" firstDataRow="1" firstDataCol="1"/>
  <pivotFields count="32">
    <pivotField showAll="0"/>
    <pivotField axis="axisRow" showAll="0">
      <items count="5">
        <item sd="0" x="0"/>
        <item sd="0" x="3"/>
        <item sd="0" x="1"/>
        <item sd="0" x="2"/>
        <item t="default"/>
      </items>
    </pivotField>
    <pivotField axis="axisRow" showAll="0">
      <items count="167">
        <item x="1"/>
        <item x="2"/>
        <item x="3"/>
        <item x="164"/>
        <item x="125"/>
        <item x="126"/>
        <item x="4"/>
        <item x="115"/>
        <item x="5"/>
        <item x="6"/>
        <item x="36"/>
        <item x="152"/>
        <item x="139"/>
        <item x="122"/>
        <item x="7"/>
        <item x="8"/>
        <item x="9"/>
        <item x="10"/>
        <item x="12"/>
        <item x="14"/>
        <item x="143"/>
        <item x="15"/>
        <item x="16"/>
        <item x="17"/>
        <item x="18"/>
        <item x="19"/>
        <item x="21"/>
        <item x="127"/>
        <item x="134"/>
        <item x="138"/>
        <item x="20"/>
        <item x="24"/>
        <item x="150"/>
        <item x="26"/>
        <item x="27"/>
        <item x="136"/>
        <item x="28"/>
        <item x="29"/>
        <item x="159"/>
        <item x="140"/>
        <item x="30"/>
        <item x="156"/>
        <item x="31"/>
        <item x="32"/>
        <item x="13"/>
        <item x="33"/>
        <item x="163"/>
        <item x="34"/>
        <item x="35"/>
        <item x="144"/>
        <item x="145"/>
        <item x="37"/>
        <item x="124"/>
        <item x="38"/>
        <item x="161"/>
        <item x="39"/>
        <item x="40"/>
        <item x="41"/>
        <item x="137"/>
        <item x="131"/>
        <item x="42"/>
        <item x="43"/>
        <item x="44"/>
        <item x="45"/>
        <item x="0"/>
        <item x="117"/>
        <item x="153"/>
        <item x="25"/>
        <item x="46"/>
        <item x="47"/>
        <item x="48"/>
        <item x="49"/>
        <item x="50"/>
        <item x="51"/>
        <item x="52"/>
        <item x="53"/>
        <item x="133"/>
        <item x="54"/>
        <item x="162"/>
        <item x="158"/>
        <item x="55"/>
        <item x="56"/>
        <item x="58"/>
        <item x="59"/>
        <item x="60"/>
        <item x="61"/>
        <item x="63"/>
        <item x="64"/>
        <item x="157"/>
        <item x="65"/>
        <item x="66"/>
        <item x="149"/>
        <item x="118"/>
        <item x="67"/>
        <item x="68"/>
        <item x="69"/>
        <item x="70"/>
        <item x="71"/>
        <item x="23"/>
        <item x="72"/>
        <item x="73"/>
        <item x="160"/>
        <item x="135"/>
        <item x="141"/>
        <item x="57"/>
        <item x="92"/>
        <item x="74"/>
        <item x="142"/>
        <item x="147"/>
        <item x="119"/>
        <item x="148"/>
        <item x="75"/>
        <item x="151"/>
        <item x="76"/>
        <item x="77"/>
        <item x="78"/>
        <item x="79"/>
        <item x="11"/>
        <item x="80"/>
        <item x="81"/>
        <item x="82"/>
        <item x="83"/>
        <item x="120"/>
        <item x="84"/>
        <item x="85"/>
        <item x="86"/>
        <item x="87"/>
        <item x="88"/>
        <item x="89"/>
        <item x="90"/>
        <item x="91"/>
        <item x="93"/>
        <item x="62"/>
        <item x="154"/>
        <item x="94"/>
        <item x="95"/>
        <item x="96"/>
        <item x="130"/>
        <item x="97"/>
        <item x="146"/>
        <item x="123"/>
        <item x="155"/>
        <item x="128"/>
        <item x="98"/>
        <item x="99"/>
        <item x="100"/>
        <item x="101"/>
        <item x="103"/>
        <item x="104"/>
        <item x="106"/>
        <item x="102"/>
        <item x="129"/>
        <item x="107"/>
        <item x="132"/>
        <item x="108"/>
        <item x="109"/>
        <item x="110"/>
        <item x="111"/>
        <item x="112"/>
        <item x="113"/>
        <item x="121"/>
        <item x="165"/>
        <item x="114"/>
        <item x="116"/>
        <item x="22"/>
        <item x="10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 Supply for ECE" fld="3" baseField="0" baseItem="0"/>
    <dataField name="Enrolled (Demand)" fld="30" baseField="0" baseItem="0"/>
    <dataField name="Difference (Margin)" fld="31" baseField="0" baseItem="0"/>
  </dataFields>
  <formats count="8">
    <format dxfId="28">
      <pivotArea type="all" dataOnly="0" outline="0" fieldPosition="0"/>
    </format>
    <format dxfId="29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31">
      <pivotArea dataOnly="0" labelOnly="1" grandRow="1" outline="0" fieldPosition="0"/>
    </format>
    <format dxfId="32">
      <pivotArea type="all" dataOnly="0" outline="0" fieldPosition="0"/>
    </format>
    <format dxfId="33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0"/>
        </references>
      </pivotArea>
    </format>
    <format dxfId="35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8B377-B846-4BCD-AD00-52C3B59B7032}" name="PivotTable12" cacheId="8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vision">
  <location ref="A106:D111" firstHeaderRow="0" firstDataRow="1" firstDataCol="1"/>
  <pivotFields count="55">
    <pivotField showAll="0"/>
    <pivotField axis="axisRow" showAll="0">
      <items count="5">
        <item sd="0" x="3"/>
        <item sd="0" x="1"/>
        <item sd="0" x="2"/>
        <item sd="0" x="0"/>
        <item t="default"/>
      </items>
    </pivotField>
    <pivotField axis="axisRow" showAll="0">
      <items count="167">
        <item x="148"/>
        <item x="46"/>
        <item x="19"/>
        <item x="112"/>
        <item x="118"/>
        <item x="3"/>
        <item x="64"/>
        <item x="24"/>
        <item x="10"/>
        <item x="14"/>
        <item x="90"/>
        <item x="81"/>
        <item x="40"/>
        <item x="102"/>
        <item x="132"/>
        <item x="143"/>
        <item x="28"/>
        <item x="119"/>
        <item x="15"/>
        <item x="5"/>
        <item x="86"/>
        <item x="36"/>
        <item x="47"/>
        <item x="122"/>
        <item x="89"/>
        <item x="48"/>
        <item x="164"/>
        <item x="13"/>
        <item x="141"/>
        <item x="74"/>
        <item x="31"/>
        <item x="41"/>
        <item x="160"/>
        <item x="70"/>
        <item x="137"/>
        <item x="80"/>
        <item x="57"/>
        <item x="61"/>
        <item x="0"/>
        <item x="75"/>
        <item x="32"/>
        <item x="8"/>
        <item x="111"/>
        <item x="55"/>
        <item x="163"/>
        <item x="146"/>
        <item x="21"/>
        <item x="138"/>
        <item x="154"/>
        <item x="18"/>
        <item x="45"/>
        <item x="106"/>
        <item x="149"/>
        <item x="37"/>
        <item x="7"/>
        <item x="58"/>
        <item x="78"/>
        <item x="9"/>
        <item x="39"/>
        <item x="105"/>
        <item x="56"/>
        <item x="91"/>
        <item x="139"/>
        <item x="92"/>
        <item x="51"/>
        <item x="22"/>
        <item x="63"/>
        <item x="162"/>
        <item x="59"/>
        <item x="65"/>
        <item x="159"/>
        <item x="107"/>
        <item x="108"/>
        <item x="66"/>
        <item x="165"/>
        <item x="71"/>
        <item x="140"/>
        <item x="129"/>
        <item x="157"/>
        <item x="130"/>
        <item x="12"/>
        <item x="67"/>
        <item x="153"/>
        <item x="123"/>
        <item x="133"/>
        <item x="93"/>
        <item x="33"/>
        <item x="158"/>
        <item x="128"/>
        <item x="60"/>
        <item x="134"/>
        <item x="11"/>
        <item x="53"/>
        <item x="125"/>
        <item x="155"/>
        <item x="76"/>
        <item x="142"/>
        <item x="88"/>
        <item x="1"/>
        <item x="35"/>
        <item x="27"/>
        <item x="68"/>
        <item x="127"/>
        <item x="117"/>
        <item x="16"/>
        <item x="113"/>
        <item x="94"/>
        <item x="77"/>
        <item x="135"/>
        <item x="54"/>
        <item x="4"/>
        <item x="43"/>
        <item x="87"/>
        <item x="6"/>
        <item x="44"/>
        <item x="30"/>
        <item x="101"/>
        <item x="124"/>
        <item x="82"/>
        <item x="151"/>
        <item x="144"/>
        <item x="156"/>
        <item x="95"/>
        <item x="72"/>
        <item x="17"/>
        <item x="49"/>
        <item x="120"/>
        <item x="97"/>
        <item x="126"/>
        <item x="98"/>
        <item x="161"/>
        <item x="83"/>
        <item x="42"/>
        <item x="2"/>
        <item x="150"/>
        <item x="121"/>
        <item x="114"/>
        <item x="62"/>
        <item x="52"/>
        <item x="103"/>
        <item x="104"/>
        <item x="110"/>
        <item x="136"/>
        <item x="84"/>
        <item x="115"/>
        <item x="85"/>
        <item x="152"/>
        <item x="25"/>
        <item x="116"/>
        <item x="26"/>
        <item x="20"/>
        <item x="38"/>
        <item x="79"/>
        <item x="96"/>
        <item x="145"/>
        <item x="69"/>
        <item x="34"/>
        <item x="29"/>
        <item x="73"/>
        <item x="99"/>
        <item x="100"/>
        <item x="131"/>
        <item x="50"/>
        <item x="109"/>
        <item x="23"/>
        <item x="147"/>
        <item t="default"/>
      </items>
    </pivotField>
    <pivotField dataField="1" showAll="0">
      <items count="50">
        <item x="30"/>
        <item x="16"/>
        <item x="9"/>
        <item x="7"/>
        <item x="26"/>
        <item x="20"/>
        <item x="0"/>
        <item x="12"/>
        <item x="46"/>
        <item x="2"/>
        <item x="17"/>
        <item x="23"/>
        <item x="34"/>
        <item x="22"/>
        <item x="6"/>
        <item x="33"/>
        <item x="10"/>
        <item x="43"/>
        <item x="39"/>
        <item x="21"/>
        <item x="29"/>
        <item x="32"/>
        <item x="28"/>
        <item x="47"/>
        <item x="11"/>
        <item x="38"/>
        <item x="18"/>
        <item x="1"/>
        <item x="15"/>
        <item x="25"/>
        <item x="37"/>
        <item x="13"/>
        <item x="36"/>
        <item x="45"/>
        <item x="35"/>
        <item x="19"/>
        <item x="27"/>
        <item x="40"/>
        <item x="42"/>
        <item x="14"/>
        <item x="31"/>
        <item x="8"/>
        <item x="4"/>
        <item x="44"/>
        <item x="48"/>
        <item x="3"/>
        <item x="41"/>
        <item x="2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CE (Supply)" fld="3" baseField="0" baseItem="0"/>
    <dataField name="Enrolled (Demand)" fld="52" baseField="0" baseItem="0"/>
    <dataField name="Difference (Available)" fld="53" baseField="0" baseItem="0"/>
  </dataFields>
  <formats count="6">
    <format dxfId="22">
      <pivotArea type="all" dataOnly="0" outline="0" fieldPosition="0"/>
    </format>
    <format dxfId="23">
      <pivotArea outline="0" collapsedLevelsAreSubtotals="1" fieldPosition="0"/>
    </format>
    <format dxfId="24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9BA69-4203-439D-8DDB-B5415EEA8E99}" name="PivotTable9" cacheId="8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8:D83" firstHeaderRow="0" firstDataRow="1" firstDataCol="1"/>
  <pivotFields count="44">
    <pivotField showAll="0"/>
    <pivotField axis="axisRow" showAll="0">
      <items count="5">
        <item sd="0" x="2"/>
        <item sd="0" x="0"/>
        <item sd="0" x="3"/>
        <item sd="0" x="1"/>
        <item t="default" sd="0"/>
      </items>
    </pivotField>
    <pivotField axis="axisRow" showAll="0">
      <items count="167">
        <item x="132"/>
        <item x="43"/>
        <item x="17"/>
        <item x="117"/>
        <item x="124"/>
        <item x="2"/>
        <item x="77"/>
        <item x="23"/>
        <item x="9"/>
        <item x="18"/>
        <item x="73"/>
        <item x="66"/>
        <item x="31"/>
        <item x="110"/>
        <item x="133"/>
        <item x="134"/>
        <item x="24"/>
        <item x="55"/>
        <item x="13"/>
        <item x="10"/>
        <item x="72"/>
        <item x="59"/>
        <item x="65"/>
        <item x="121"/>
        <item x="97"/>
        <item x="41"/>
        <item x="164"/>
        <item x="38"/>
        <item x="147"/>
        <item x="106"/>
        <item x="44"/>
        <item x="45"/>
        <item x="161"/>
        <item x="56"/>
        <item x="142"/>
        <item x="82"/>
        <item x="51"/>
        <item x="86"/>
        <item x="16"/>
        <item x="54"/>
        <item x="29"/>
        <item x="8"/>
        <item x="107"/>
        <item x="78"/>
        <item x="163"/>
        <item x="146"/>
        <item x="11"/>
        <item x="140"/>
        <item x="152"/>
        <item x="15"/>
        <item x="21"/>
        <item x="98"/>
        <item x="138"/>
        <item x="42"/>
        <item x="4"/>
        <item x="79"/>
        <item x="74"/>
        <item x="7"/>
        <item x="39"/>
        <item x="76"/>
        <item x="60"/>
        <item x="87"/>
        <item x="135"/>
        <item x="92"/>
        <item x="40"/>
        <item x="28"/>
        <item x="67"/>
        <item x="162"/>
        <item x="57"/>
        <item x="61"/>
        <item x="157"/>
        <item x="102"/>
        <item x="103"/>
        <item x="58"/>
        <item x="165"/>
        <item x="62"/>
        <item x="141"/>
        <item x="91"/>
        <item x="159"/>
        <item x="148"/>
        <item x="12"/>
        <item x="83"/>
        <item x="153"/>
        <item x="111"/>
        <item x="136"/>
        <item x="112"/>
        <item x="25"/>
        <item x="158"/>
        <item x="131"/>
        <item x="63"/>
        <item x="149"/>
        <item x="3"/>
        <item x="50"/>
        <item x="122"/>
        <item x="156"/>
        <item x="88"/>
        <item x="137"/>
        <item x="93"/>
        <item x="0"/>
        <item x="26"/>
        <item x="27"/>
        <item x="68"/>
        <item x="125"/>
        <item x="116"/>
        <item x="19"/>
        <item x="114"/>
        <item x="94"/>
        <item x="108"/>
        <item x="144"/>
        <item x="37"/>
        <item x="5"/>
        <item x="33"/>
        <item x="96"/>
        <item x="6"/>
        <item x="34"/>
        <item x="20"/>
        <item x="113"/>
        <item x="118"/>
        <item x="80"/>
        <item x="155"/>
        <item x="128"/>
        <item x="150"/>
        <item x="104"/>
        <item x="69"/>
        <item x="46"/>
        <item x="47"/>
        <item x="109"/>
        <item x="99"/>
        <item x="129"/>
        <item x="89"/>
        <item x="160"/>
        <item x="84"/>
        <item x="52"/>
        <item x="1"/>
        <item x="151"/>
        <item x="123"/>
        <item x="119"/>
        <item x="64"/>
        <item x="53"/>
        <item x="120"/>
        <item x="105"/>
        <item x="126"/>
        <item x="139"/>
        <item x="70"/>
        <item x="95"/>
        <item x="100"/>
        <item x="154"/>
        <item x="22"/>
        <item x="115"/>
        <item x="48"/>
        <item x="14"/>
        <item x="30"/>
        <item x="85"/>
        <item x="81"/>
        <item x="145"/>
        <item x="71"/>
        <item x="35"/>
        <item x="36"/>
        <item x="75"/>
        <item x="130"/>
        <item x="90"/>
        <item x="127"/>
        <item x="49"/>
        <item x="101"/>
        <item x="32"/>
        <item x="143"/>
        <item t="default"/>
      </items>
    </pivotField>
    <pivotField dataField="1" showAll="0">
      <items count="50">
        <item x="33"/>
        <item x="9"/>
        <item x="22"/>
        <item x="8"/>
        <item x="25"/>
        <item x="15"/>
        <item x="2"/>
        <item x="14"/>
        <item x="41"/>
        <item x="1"/>
        <item x="19"/>
        <item x="26"/>
        <item x="34"/>
        <item x="20"/>
        <item x="7"/>
        <item x="35"/>
        <item x="13"/>
        <item x="43"/>
        <item x="38"/>
        <item x="18"/>
        <item x="30"/>
        <item x="31"/>
        <item x="32"/>
        <item x="47"/>
        <item x="10"/>
        <item x="37"/>
        <item x="21"/>
        <item x="0"/>
        <item x="11"/>
        <item x="28"/>
        <item x="27"/>
        <item x="24"/>
        <item x="39"/>
        <item x="45"/>
        <item x="36"/>
        <item x="17"/>
        <item x="23"/>
        <item x="42"/>
        <item x="44"/>
        <item x="12"/>
        <item x="29"/>
        <item x="3"/>
        <item x="6"/>
        <item x="40"/>
        <item x="48"/>
        <item x="5"/>
        <item x="46"/>
        <item x="1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st. Seats for ECE (Supply)" fld="3" baseField="0" baseItem="0"/>
    <dataField name="Enrolled (Demand)" fld="42" baseField="0" baseItem="0"/>
    <dataField name="Difference (Margin)" fld="43" baseField="0" baseItem="0"/>
  </dataFields>
  <formats count="12">
    <format dxfId="10">
      <pivotArea type="all" dataOnly="0" outline="0" fieldPosition="0"/>
    </format>
    <format dxfId="11">
      <pivotArea outline="0" collapsedLevelsAreSubtotals="1" fieldPosition="0"/>
    </format>
    <format dxfId="12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type="all" dataOnly="0" outline="0" fieldPosition="0"/>
    </format>
    <format dxfId="17">
      <pivotArea outline="0" collapsedLevelsAreSubtotals="1" fieldPosition="0"/>
    </format>
    <format dxfId="18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22:57:55.01" personId="{B80293A4-1BFD-4DE1-BE9A-C29382B08363}" id="{98F059EC-855B-4C1B-8B61-510F3B97F87A}">
    <text>Text in grey-filled cell indicates there is known ambiguity / open dispute over the estimate.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oustonisd.org/cms/lib2/TX01001591/Centricity/domain/32468/gis%20data%20portal%20web%20application%20guides/Application%20Guide%20for%20Pre-K%20Campuses%20and%20Programs%20Web%20App.pdf" TargetMode="External"/><Relationship Id="rId1" Type="http://schemas.openxmlformats.org/officeDocument/2006/relationships/hyperlink" Target="https://nam11.safelinks.protection.outlook.com/?url=https%3A%2F%2Fhoustonisd.maps.arcgis.com%2Fapps%2Fwebappviewer%2Findex.html%3Fid%3D26799e8d624c4bb6b30d6ac2320b840f&amp;data=05%7C01%7CLPRICE5%40houstonisd.org%7Cec5508e82d9848b1bf1308dbb56a1946%7Cf5eb996693364b3388959982425b13ed%7C0%7C0%7C638303239544900644%7CUnknown%7CTWFpbGZsb3d8eyJWIjoiMC4wLjAwMDAiLCJQIjoiV2luMzIiLCJBTiI6Ik1haWwiLCJXVCI6Mn0%3D%7C3000%7C%7C%7C&amp;sdata=i4ja71qKqqAu3Hk%2BFCkACDSfdlBkjC8AcxaPCs0GL%2BQ%3D&amp;reserved=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10E4-425A-428D-A39D-87681146E7F3}">
  <sheetPr codeName="Sheet1"/>
  <dimension ref="A1:D14"/>
  <sheetViews>
    <sheetView workbookViewId="0">
      <selection activeCell="A11" sqref="A11"/>
    </sheetView>
  </sheetViews>
  <sheetFormatPr defaultRowHeight="14.45"/>
  <sheetData>
    <row r="1" spans="1:4">
      <c r="A1" s="8" t="s">
        <v>0</v>
      </c>
    </row>
    <row r="2" spans="1:4">
      <c r="A2" s="12" t="s">
        <v>1</v>
      </c>
      <c r="D2" s="17" t="s">
        <v>2</v>
      </c>
    </row>
    <row r="4" spans="1:4">
      <c r="A4" t="s">
        <v>3</v>
      </c>
    </row>
    <row r="6" spans="1:4">
      <c r="A6" t="s">
        <v>4</v>
      </c>
    </row>
    <row r="8" spans="1:4">
      <c r="A8" t="s">
        <v>5</v>
      </c>
    </row>
    <row r="9" spans="1:4">
      <c r="A9" s="9" t="s">
        <v>6</v>
      </c>
      <c r="B9" t="s">
        <v>7</v>
      </c>
    </row>
    <row r="10" spans="1:4">
      <c r="A10" s="9" t="s">
        <v>8</v>
      </c>
      <c r="B10" t="s">
        <v>9</v>
      </c>
    </row>
    <row r="11" spans="1:4">
      <c r="A11" s="9" t="s">
        <v>10</v>
      </c>
      <c r="B11" t="s">
        <v>11</v>
      </c>
    </row>
    <row r="12" spans="1:4">
      <c r="A12" s="9" t="s">
        <v>12</v>
      </c>
      <c r="B12" t="s">
        <v>13</v>
      </c>
    </row>
    <row r="14" spans="1:4">
      <c r="A14" s="9"/>
    </row>
  </sheetData>
  <hyperlinks>
    <hyperlink ref="A2" r:id="rId1" display="Data updated here." xr:uid="{6342C480-BD14-4FD2-99FA-160DB4EDDB2F}"/>
    <hyperlink ref="D2" r:id="rId2" xr:uid="{C95C85EC-D7A7-4680-8F33-3132E99B8B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BEE0-6E32-4BFC-AC52-FEDC2F34344A}">
  <sheetPr codeName="Sheet2"/>
  <dimension ref="A2:AY278"/>
  <sheetViews>
    <sheetView topLeftCell="A93" workbookViewId="0">
      <selection activeCell="A112" sqref="A95:D112"/>
    </sheetView>
  </sheetViews>
  <sheetFormatPr defaultColWidth="8.85546875" defaultRowHeight="13.15"/>
  <cols>
    <col min="1" max="1" width="12.5703125" style="33" bestFit="1" customWidth="1"/>
    <col min="2" max="2" width="25.28515625" style="36" customWidth="1"/>
    <col min="3" max="3" width="17.28515625" style="36" customWidth="1"/>
    <col min="4" max="4" width="19.140625" style="36" customWidth="1"/>
    <col min="5" max="33" width="3" style="33" bestFit="1" customWidth="1"/>
    <col min="34" max="50" width="4" style="33" bestFit="1" customWidth="1"/>
    <col min="51" max="51" width="10.7109375" style="33" bestFit="1" customWidth="1"/>
    <col min="52" max="52" width="4" style="33" bestFit="1" customWidth="1"/>
    <col min="53" max="53" width="10.7109375" style="33" bestFit="1" customWidth="1"/>
    <col min="54" max="16384" width="8.85546875" style="33"/>
  </cols>
  <sheetData>
    <row r="2" spans="1:4">
      <c r="A2" s="16" t="s">
        <v>14</v>
      </c>
      <c r="B2" s="69"/>
      <c r="C2" s="69"/>
      <c r="D2" s="69"/>
    </row>
    <row r="4" spans="1:4">
      <c r="A4" s="70" t="s">
        <v>15</v>
      </c>
      <c r="B4" s="69"/>
      <c r="C4" s="69"/>
      <c r="D4" s="69"/>
    </row>
    <row r="6" spans="1:4">
      <c r="A6" s="71" t="s">
        <v>16</v>
      </c>
      <c r="B6" s="69" t="s">
        <v>17</v>
      </c>
      <c r="C6" s="69" t="s">
        <v>18</v>
      </c>
      <c r="D6" s="69" t="s">
        <v>19</v>
      </c>
    </row>
    <row r="7" spans="1:4">
      <c r="A7" s="70" t="s">
        <v>20</v>
      </c>
      <c r="B7" s="69">
        <v>2890</v>
      </c>
      <c r="C7" s="69">
        <v>2451</v>
      </c>
      <c r="D7" s="69">
        <v>439</v>
      </c>
    </row>
    <row r="8" spans="1:4">
      <c r="A8" s="70" t="s">
        <v>21</v>
      </c>
      <c r="B8" s="69">
        <v>3043</v>
      </c>
      <c r="C8" s="69">
        <v>2687</v>
      </c>
      <c r="D8" s="69">
        <v>356</v>
      </c>
    </row>
    <row r="9" spans="1:4">
      <c r="A9" s="70" t="s">
        <v>22</v>
      </c>
      <c r="B9" s="69">
        <v>3735</v>
      </c>
      <c r="C9" s="69">
        <v>3471</v>
      </c>
      <c r="D9" s="69">
        <v>264</v>
      </c>
    </row>
    <row r="10" spans="1:4">
      <c r="A10" s="70" t="s">
        <v>23</v>
      </c>
      <c r="B10" s="69">
        <v>3695</v>
      </c>
      <c r="C10" s="69">
        <v>3570</v>
      </c>
      <c r="D10" s="69">
        <v>125</v>
      </c>
    </row>
    <row r="11" spans="1:4">
      <c r="A11" s="70" t="s">
        <v>24</v>
      </c>
      <c r="B11" s="69">
        <v>13363</v>
      </c>
      <c r="C11" s="69">
        <v>12179</v>
      </c>
      <c r="D11" s="69">
        <v>1184</v>
      </c>
    </row>
    <row r="12" spans="1:4">
      <c r="A12" s="72"/>
      <c r="B12" s="72"/>
      <c r="C12" s="72"/>
      <c r="D12" s="72"/>
    </row>
    <row r="13" spans="1:4">
      <c r="A13" s="70" t="s">
        <v>25</v>
      </c>
      <c r="B13" s="72"/>
      <c r="C13" s="72"/>
      <c r="D13" s="72"/>
    </row>
    <row r="14" spans="1:4">
      <c r="A14" s="72"/>
      <c r="B14" s="72"/>
      <c r="C14" s="72"/>
      <c r="D14" s="72"/>
    </row>
    <row r="15" spans="1:4">
      <c r="A15" s="71" t="s">
        <v>26</v>
      </c>
      <c r="B15" s="72" t="s">
        <v>27</v>
      </c>
      <c r="C15" s="72" t="s">
        <v>28</v>
      </c>
      <c r="D15" s="72"/>
    </row>
    <row r="16" spans="1:4">
      <c r="A16" s="70" t="s">
        <v>20</v>
      </c>
      <c r="B16" s="72">
        <v>2459</v>
      </c>
      <c r="C16" s="72">
        <v>321</v>
      </c>
      <c r="D16" s="72"/>
    </row>
    <row r="17" spans="1:4">
      <c r="A17" s="70" t="s">
        <v>21</v>
      </c>
      <c r="B17" s="72">
        <v>2725</v>
      </c>
      <c r="C17" s="72">
        <v>252</v>
      </c>
      <c r="D17" s="72"/>
    </row>
    <row r="18" spans="1:4">
      <c r="A18" s="70" t="s">
        <v>22</v>
      </c>
      <c r="B18" s="72">
        <v>3521</v>
      </c>
      <c r="C18" s="72">
        <v>148</v>
      </c>
      <c r="D18" s="72"/>
    </row>
    <row r="19" spans="1:4">
      <c r="A19" s="70" t="s">
        <v>23</v>
      </c>
      <c r="B19" s="72">
        <v>3590</v>
      </c>
      <c r="C19" s="72">
        <v>17</v>
      </c>
      <c r="D19" s="72"/>
    </row>
    <row r="20" spans="1:4">
      <c r="A20" s="70" t="s">
        <v>24</v>
      </c>
      <c r="B20" s="72">
        <v>12295</v>
      </c>
      <c r="C20" s="72">
        <v>738</v>
      </c>
      <c r="D20" s="72"/>
    </row>
    <row r="21" spans="1:4">
      <c r="A21" s="72"/>
      <c r="B21" s="72"/>
      <c r="C21" s="72"/>
      <c r="D21" s="72"/>
    </row>
    <row r="22" spans="1:4">
      <c r="A22" s="70" t="s">
        <v>29</v>
      </c>
      <c r="B22" s="69"/>
      <c r="C22" s="69"/>
      <c r="D22" s="69"/>
    </row>
    <row r="23" spans="1:4">
      <c r="A23" s="72"/>
      <c r="B23" s="72"/>
      <c r="C23" s="72"/>
      <c r="D23" s="72"/>
    </row>
    <row r="24" spans="1:4">
      <c r="A24" s="71" t="s">
        <v>26</v>
      </c>
      <c r="B24" s="72" t="s">
        <v>30</v>
      </c>
      <c r="C24" s="72" t="s">
        <v>27</v>
      </c>
      <c r="D24" s="72" t="s">
        <v>19</v>
      </c>
    </row>
    <row r="25" spans="1:4">
      <c r="A25" s="70" t="s">
        <v>20</v>
      </c>
      <c r="B25" s="72">
        <v>2780</v>
      </c>
      <c r="C25" s="72">
        <v>2472</v>
      </c>
      <c r="D25" s="72">
        <v>308</v>
      </c>
    </row>
    <row r="26" spans="1:4">
      <c r="A26" s="70" t="s">
        <v>21</v>
      </c>
      <c r="B26" s="72">
        <v>2977</v>
      </c>
      <c r="C26" s="72">
        <v>2732</v>
      </c>
      <c r="D26" s="72">
        <v>245</v>
      </c>
    </row>
    <row r="27" spans="1:4">
      <c r="A27" s="70" t="s">
        <v>22</v>
      </c>
      <c r="B27" s="72">
        <v>3669</v>
      </c>
      <c r="C27" s="72">
        <v>3523</v>
      </c>
      <c r="D27" s="72">
        <v>146</v>
      </c>
    </row>
    <row r="28" spans="1:4">
      <c r="A28" s="70" t="s">
        <v>23</v>
      </c>
      <c r="B28" s="72">
        <v>3607</v>
      </c>
      <c r="C28" s="72">
        <v>3613</v>
      </c>
      <c r="D28" s="72">
        <v>-6</v>
      </c>
    </row>
    <row r="29" spans="1:4">
      <c r="A29" s="70" t="s">
        <v>24</v>
      </c>
      <c r="B29" s="72">
        <v>13033</v>
      </c>
      <c r="C29" s="72">
        <v>12340</v>
      </c>
      <c r="D29" s="72">
        <v>693</v>
      </c>
    </row>
    <row r="30" spans="1:4" ht="14.45">
      <c r="A30"/>
      <c r="B30"/>
      <c r="C30"/>
      <c r="D30"/>
    </row>
    <row r="31" spans="1:4" ht="14.45">
      <c r="A31" s="70" t="s">
        <v>31</v>
      </c>
      <c r="B31"/>
      <c r="C31"/>
      <c r="D31"/>
    </row>
    <row r="32" spans="1:4" ht="14.45">
      <c r="A32"/>
      <c r="B32"/>
      <c r="C32"/>
      <c r="D32"/>
    </row>
    <row r="33" spans="1:51" ht="14.45">
      <c r="A33" s="71" t="s">
        <v>32</v>
      </c>
      <c r="B33" s="72" t="s">
        <v>30</v>
      </c>
      <c r="C33" s="72" t="s">
        <v>27</v>
      </c>
      <c r="D33" s="72" t="s">
        <v>19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ht="14.45">
      <c r="A34" s="70" t="s">
        <v>20</v>
      </c>
      <c r="B34" s="72">
        <v>2780</v>
      </c>
      <c r="C34" s="72">
        <v>2480</v>
      </c>
      <c r="D34" s="72">
        <v>300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ht="14.45">
      <c r="A35" s="70" t="s">
        <v>21</v>
      </c>
      <c r="B35" s="72">
        <v>2977</v>
      </c>
      <c r="C35" s="72">
        <v>2756</v>
      </c>
      <c r="D35" s="72">
        <v>221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ht="14.45">
      <c r="A36" s="70" t="s">
        <v>22</v>
      </c>
      <c r="B36" s="72">
        <v>3669</v>
      </c>
      <c r="C36" s="72">
        <v>3543</v>
      </c>
      <c r="D36" s="72">
        <v>126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ht="14.45">
      <c r="A37" s="70" t="s">
        <v>23</v>
      </c>
      <c r="B37" s="72">
        <v>3607</v>
      </c>
      <c r="C37" s="72">
        <v>3624</v>
      </c>
      <c r="D37" s="72">
        <v>-17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ht="14.45">
      <c r="A38" s="70" t="s">
        <v>24</v>
      </c>
      <c r="B38" s="72">
        <v>13033</v>
      </c>
      <c r="C38" s="72">
        <v>12403</v>
      </c>
      <c r="D38" s="72">
        <v>630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14.4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ht="14.45">
      <c r="A40" s="70" t="s">
        <v>33</v>
      </c>
      <c r="B40"/>
      <c r="C40"/>
      <c r="D40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</row>
    <row r="41" spans="1:51" ht="14.45">
      <c r="A41"/>
      <c r="B41"/>
      <c r="C41"/>
      <c r="D4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</row>
    <row r="42" spans="1:51">
      <c r="A42" s="71" t="s">
        <v>32</v>
      </c>
      <c r="B42" s="72" t="s">
        <v>30</v>
      </c>
      <c r="C42" s="72" t="s">
        <v>27</v>
      </c>
      <c r="D42" s="72" t="s">
        <v>19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</row>
    <row r="43" spans="1:51">
      <c r="A43" s="70" t="s">
        <v>20</v>
      </c>
      <c r="B43" s="72">
        <v>2769</v>
      </c>
      <c r="C43" s="72">
        <v>2483</v>
      </c>
      <c r="D43" s="72">
        <v>286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</row>
    <row r="44" spans="1:51">
      <c r="A44" s="70" t="s">
        <v>21</v>
      </c>
      <c r="B44" s="72">
        <v>2966</v>
      </c>
      <c r="C44" s="72">
        <v>2755</v>
      </c>
      <c r="D44" s="72">
        <v>211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</row>
    <row r="45" spans="1:51">
      <c r="A45" s="70" t="s">
        <v>22</v>
      </c>
      <c r="B45" s="72">
        <v>3669</v>
      </c>
      <c r="C45" s="72">
        <v>3554</v>
      </c>
      <c r="D45" s="72">
        <v>115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</row>
    <row r="46" spans="1:51">
      <c r="A46" s="70" t="s">
        <v>23</v>
      </c>
      <c r="B46" s="72">
        <v>3607</v>
      </c>
      <c r="C46" s="72">
        <v>3617</v>
      </c>
      <c r="D46" s="72">
        <v>-10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</row>
    <row r="47" spans="1:51">
      <c r="A47" s="70" t="s">
        <v>24</v>
      </c>
      <c r="B47" s="72">
        <v>13011</v>
      </c>
      <c r="C47" s="72">
        <v>12409</v>
      </c>
      <c r="D47" s="72">
        <v>602</v>
      </c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</row>
    <row r="48" spans="1:51" ht="14.45">
      <c r="A48"/>
      <c r="B48"/>
      <c r="C48"/>
      <c r="D48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</row>
    <row r="49" spans="1:4" s="44" customFormat="1">
      <c r="A49" s="70" t="s">
        <v>34</v>
      </c>
      <c r="B49" s="72"/>
      <c r="C49" s="72"/>
      <c r="D49" s="72"/>
    </row>
    <row r="50" spans="1:4" s="44" customFormat="1">
      <c r="A50" s="72"/>
      <c r="B50" s="72"/>
      <c r="C50" s="72"/>
      <c r="D50" s="72"/>
    </row>
    <row r="51" spans="1:4" s="44" customFormat="1">
      <c r="A51" s="71" t="s">
        <v>32</v>
      </c>
      <c r="B51" s="72" t="s">
        <v>30</v>
      </c>
      <c r="C51" s="72" t="s">
        <v>35</v>
      </c>
      <c r="D51" s="72" t="s">
        <v>36</v>
      </c>
    </row>
    <row r="52" spans="1:4" s="44" customFormat="1">
      <c r="A52" s="70" t="s">
        <v>20</v>
      </c>
      <c r="B52" s="72">
        <v>2769</v>
      </c>
      <c r="C52" s="72">
        <v>2494</v>
      </c>
      <c r="D52" s="72">
        <v>275</v>
      </c>
    </row>
    <row r="53" spans="1:4" s="44" customFormat="1">
      <c r="A53" s="70" t="s">
        <v>21</v>
      </c>
      <c r="B53" s="72">
        <v>2966</v>
      </c>
      <c r="C53" s="72">
        <v>2757</v>
      </c>
      <c r="D53" s="72">
        <v>209</v>
      </c>
    </row>
    <row r="54" spans="1:4" s="44" customFormat="1">
      <c r="A54" s="70" t="s">
        <v>22</v>
      </c>
      <c r="B54" s="72">
        <v>3669</v>
      </c>
      <c r="C54" s="72">
        <v>3560</v>
      </c>
      <c r="D54" s="72">
        <v>109</v>
      </c>
    </row>
    <row r="55" spans="1:4" s="44" customFormat="1">
      <c r="A55" s="70" t="s">
        <v>23</v>
      </c>
      <c r="B55" s="72">
        <v>3607</v>
      </c>
      <c r="C55" s="72">
        <v>3622</v>
      </c>
      <c r="D55" s="72">
        <v>-15</v>
      </c>
    </row>
    <row r="56" spans="1:4" s="44" customFormat="1">
      <c r="A56" s="70" t="s">
        <v>24</v>
      </c>
      <c r="B56" s="72">
        <v>13011</v>
      </c>
      <c r="C56" s="72">
        <v>12433</v>
      </c>
      <c r="D56" s="72">
        <v>578</v>
      </c>
    </row>
    <row r="57" spans="1:4" s="44" customFormat="1" ht="14.45">
      <c r="A57"/>
      <c r="B57" s="72"/>
      <c r="C57" s="72"/>
      <c r="D57" s="72"/>
    </row>
    <row r="58" spans="1:4" ht="14.45">
      <c r="A58" s="70" t="s">
        <v>37</v>
      </c>
      <c r="B58"/>
      <c r="C58"/>
      <c r="D58"/>
    </row>
    <row r="59" spans="1:4" ht="14.45">
      <c r="A59"/>
      <c r="B59"/>
      <c r="C59"/>
      <c r="D59"/>
    </row>
    <row r="60" spans="1:4" s="44" customFormat="1">
      <c r="A60" s="72" t="s">
        <v>32</v>
      </c>
      <c r="B60" s="72" t="s">
        <v>38</v>
      </c>
      <c r="C60" s="72" t="s">
        <v>35</v>
      </c>
      <c r="D60" s="72" t="s">
        <v>36</v>
      </c>
    </row>
    <row r="61" spans="1:4" s="44" customFormat="1">
      <c r="A61" s="70" t="s">
        <v>20</v>
      </c>
      <c r="B61" s="72">
        <v>2769</v>
      </c>
      <c r="C61" s="72">
        <v>2495</v>
      </c>
      <c r="D61" s="72">
        <v>274</v>
      </c>
    </row>
    <row r="62" spans="1:4" s="44" customFormat="1">
      <c r="A62" s="70" t="s">
        <v>21</v>
      </c>
      <c r="B62" s="72">
        <v>2966</v>
      </c>
      <c r="C62" s="72">
        <v>2758</v>
      </c>
      <c r="D62" s="72">
        <v>208</v>
      </c>
    </row>
    <row r="63" spans="1:4" s="44" customFormat="1">
      <c r="A63" s="70" t="s">
        <v>22</v>
      </c>
      <c r="B63" s="72">
        <v>3669</v>
      </c>
      <c r="C63" s="72">
        <v>3558</v>
      </c>
      <c r="D63" s="72">
        <v>111</v>
      </c>
    </row>
    <row r="64" spans="1:4" s="44" customFormat="1">
      <c r="A64" s="70" t="s">
        <v>23</v>
      </c>
      <c r="B64" s="72">
        <v>3607</v>
      </c>
      <c r="C64" s="72">
        <v>3621</v>
      </c>
      <c r="D64" s="72">
        <v>-14</v>
      </c>
    </row>
    <row r="65" spans="1:4" s="44" customFormat="1">
      <c r="A65" s="70" t="s">
        <v>24</v>
      </c>
      <c r="B65" s="72">
        <v>13011</v>
      </c>
      <c r="C65" s="72">
        <v>12432</v>
      </c>
      <c r="D65" s="72">
        <v>579</v>
      </c>
    </row>
    <row r="66" spans="1:4" ht="14.45">
      <c r="A66"/>
      <c r="B66"/>
      <c r="C66"/>
      <c r="D66"/>
    </row>
    <row r="67" spans="1:4" ht="14.45">
      <c r="A67" s="70" t="s">
        <v>39</v>
      </c>
      <c r="B67"/>
      <c r="C67"/>
      <c r="D67"/>
    </row>
    <row r="68" spans="1:4" ht="14.45">
      <c r="A68"/>
      <c r="B68"/>
      <c r="C68"/>
      <c r="D68"/>
    </row>
    <row r="69" spans="1:4" s="44" customFormat="1" ht="26.45">
      <c r="A69" s="73" t="s">
        <v>40</v>
      </c>
      <c r="B69" s="73" t="s">
        <v>38</v>
      </c>
      <c r="C69" s="73" t="s">
        <v>35</v>
      </c>
      <c r="D69" s="73" t="s">
        <v>36</v>
      </c>
    </row>
    <row r="70" spans="1:4" s="44" customFormat="1">
      <c r="A70" s="70" t="s">
        <v>20</v>
      </c>
      <c r="B70" s="72">
        <v>2769</v>
      </c>
      <c r="C70" s="72">
        <v>2500</v>
      </c>
      <c r="D70" s="72">
        <v>269</v>
      </c>
    </row>
    <row r="71" spans="1:4" s="44" customFormat="1">
      <c r="A71" s="70" t="s">
        <v>21</v>
      </c>
      <c r="B71" s="72">
        <v>2966</v>
      </c>
      <c r="C71" s="72">
        <v>2763</v>
      </c>
      <c r="D71" s="72">
        <v>203</v>
      </c>
    </row>
    <row r="72" spans="1:4" s="44" customFormat="1">
      <c r="A72" s="70" t="s">
        <v>22</v>
      </c>
      <c r="B72" s="72">
        <v>3669</v>
      </c>
      <c r="C72" s="72">
        <v>3557</v>
      </c>
      <c r="D72" s="72">
        <v>112</v>
      </c>
    </row>
    <row r="73" spans="1:4" s="44" customFormat="1">
      <c r="A73" s="70" t="s">
        <v>23</v>
      </c>
      <c r="B73" s="72">
        <v>3607</v>
      </c>
      <c r="C73" s="72">
        <v>3626</v>
      </c>
      <c r="D73" s="72">
        <v>-19</v>
      </c>
    </row>
    <row r="74" spans="1:4" s="44" customFormat="1">
      <c r="A74" s="70" t="s">
        <v>24</v>
      </c>
      <c r="B74" s="72">
        <v>13011</v>
      </c>
      <c r="C74" s="72">
        <v>12446</v>
      </c>
      <c r="D74" s="72">
        <v>565</v>
      </c>
    </row>
    <row r="75" spans="1:4" ht="14.45">
      <c r="A75"/>
      <c r="B75"/>
      <c r="C75"/>
      <c r="D75"/>
    </row>
    <row r="76" spans="1:4" s="58" customFormat="1">
      <c r="A76" s="70" t="s">
        <v>41</v>
      </c>
      <c r="B76" s="72"/>
      <c r="C76" s="72"/>
      <c r="D76" s="72"/>
    </row>
    <row r="77" spans="1:4" s="58" customFormat="1">
      <c r="A77" s="72"/>
      <c r="B77" s="72"/>
      <c r="C77" s="72"/>
      <c r="D77" s="72"/>
    </row>
    <row r="78" spans="1:4" s="58" customFormat="1">
      <c r="A78" s="71" t="s">
        <v>32</v>
      </c>
      <c r="B78" s="72" t="s">
        <v>38</v>
      </c>
      <c r="C78" s="72" t="s">
        <v>35</v>
      </c>
      <c r="D78" s="72" t="s">
        <v>36</v>
      </c>
    </row>
    <row r="79" spans="1:4" s="58" customFormat="1">
      <c r="A79" s="70" t="s">
        <v>20</v>
      </c>
      <c r="B79" s="72">
        <v>2769</v>
      </c>
      <c r="C79" s="72">
        <v>2505</v>
      </c>
      <c r="D79" s="72">
        <v>264</v>
      </c>
    </row>
    <row r="80" spans="1:4" s="58" customFormat="1">
      <c r="A80" s="70" t="s">
        <v>21</v>
      </c>
      <c r="B80" s="72">
        <v>2966</v>
      </c>
      <c r="C80" s="72">
        <v>2771</v>
      </c>
      <c r="D80" s="72">
        <v>195</v>
      </c>
    </row>
    <row r="81" spans="1:51" s="58" customFormat="1">
      <c r="A81" s="70" t="s">
        <v>22</v>
      </c>
      <c r="B81" s="72">
        <v>3669</v>
      </c>
      <c r="C81" s="72">
        <v>3561</v>
      </c>
      <c r="D81" s="72">
        <v>108</v>
      </c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</row>
    <row r="82" spans="1:51" s="58" customFormat="1">
      <c r="A82" s="70" t="s">
        <v>23</v>
      </c>
      <c r="B82" s="72">
        <v>3607</v>
      </c>
      <c r="C82" s="72">
        <v>3551</v>
      </c>
      <c r="D82" s="72">
        <v>56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</row>
    <row r="83" spans="1:51" s="58" customFormat="1">
      <c r="A83" s="70" t="s">
        <v>24</v>
      </c>
      <c r="B83" s="72">
        <v>13011</v>
      </c>
      <c r="C83" s="72">
        <v>12388</v>
      </c>
      <c r="D83" s="72">
        <v>623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</row>
    <row r="84" spans="1:51" s="58" customForma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</row>
    <row r="85" spans="1:51" s="58" customForma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</row>
    <row r="86" spans="1:51" ht="14.45">
      <c r="A86" s="70" t="s">
        <v>42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spans="1:51" ht="14.4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1:51" s="58" customFormat="1">
      <c r="A88" s="71" t="s">
        <v>32</v>
      </c>
      <c r="B88" s="72" t="s">
        <v>38</v>
      </c>
      <c r="C88" s="72" t="s">
        <v>35</v>
      </c>
      <c r="D88" s="72" t="s">
        <v>36</v>
      </c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</row>
    <row r="89" spans="1:51" s="58" customFormat="1">
      <c r="A89" s="70" t="s">
        <v>20</v>
      </c>
      <c r="B89" s="72">
        <v>2769</v>
      </c>
      <c r="C89" s="72">
        <v>2508</v>
      </c>
      <c r="D89" s="72">
        <v>261</v>
      </c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</row>
    <row r="90" spans="1:51" s="58" customFormat="1">
      <c r="A90" s="70" t="s">
        <v>21</v>
      </c>
      <c r="B90" s="72">
        <v>2966</v>
      </c>
      <c r="C90" s="72">
        <v>2772</v>
      </c>
      <c r="D90" s="72">
        <v>194</v>
      </c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</row>
    <row r="91" spans="1:51" s="58" customFormat="1">
      <c r="A91" s="70" t="s">
        <v>22</v>
      </c>
      <c r="B91" s="72">
        <v>3669</v>
      </c>
      <c r="C91" s="72">
        <v>3575</v>
      </c>
      <c r="D91" s="72">
        <v>94</v>
      </c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</row>
    <row r="92" spans="1:51" s="58" customFormat="1">
      <c r="A92" s="70" t="s">
        <v>23</v>
      </c>
      <c r="B92" s="72">
        <v>3607</v>
      </c>
      <c r="C92" s="72">
        <v>3583</v>
      </c>
      <c r="D92" s="72">
        <v>24</v>
      </c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</row>
    <row r="93" spans="1:51" s="58" customFormat="1">
      <c r="A93" s="70" t="s">
        <v>24</v>
      </c>
      <c r="B93" s="72">
        <v>13011</v>
      </c>
      <c r="C93" s="72">
        <v>12438</v>
      </c>
      <c r="D93" s="72">
        <v>573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</row>
    <row r="94" spans="1:51" ht="14.4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1:51" ht="14.45">
      <c r="A95" s="70" t="s">
        <v>43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1:51" ht="14.4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</row>
    <row r="97" spans="1:51" s="58" customFormat="1">
      <c r="A97" s="71" t="s">
        <v>26</v>
      </c>
      <c r="B97" s="72" t="s">
        <v>38</v>
      </c>
      <c r="C97" s="72" t="s">
        <v>35</v>
      </c>
      <c r="D97" s="72" t="s">
        <v>44</v>
      </c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</row>
    <row r="98" spans="1:51" s="58" customFormat="1">
      <c r="A98" s="70" t="s">
        <v>20</v>
      </c>
      <c r="B98" s="72">
        <v>2769</v>
      </c>
      <c r="C98" s="72">
        <v>2498</v>
      </c>
      <c r="D98" s="72">
        <v>271</v>
      </c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</row>
    <row r="99" spans="1:51" s="58" customFormat="1">
      <c r="A99" s="70" t="s">
        <v>21</v>
      </c>
      <c r="B99" s="72">
        <v>2966</v>
      </c>
      <c r="C99" s="72">
        <v>2775</v>
      </c>
      <c r="D99" s="72">
        <v>191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</row>
    <row r="100" spans="1:51" s="58" customFormat="1">
      <c r="A100" s="70" t="s">
        <v>22</v>
      </c>
      <c r="B100" s="72">
        <v>3669</v>
      </c>
      <c r="C100" s="72">
        <v>3581</v>
      </c>
      <c r="D100" s="72">
        <v>88</v>
      </c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</row>
    <row r="101" spans="1:51" s="58" customFormat="1">
      <c r="A101" s="70" t="s">
        <v>23</v>
      </c>
      <c r="B101" s="72">
        <v>3607</v>
      </c>
      <c r="C101" s="72">
        <v>3556</v>
      </c>
      <c r="D101" s="72">
        <v>51</v>
      </c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</row>
    <row r="102" spans="1:51" s="58" customFormat="1">
      <c r="A102" s="70" t="s">
        <v>24</v>
      </c>
      <c r="B102" s="72">
        <v>13011</v>
      </c>
      <c r="C102" s="72">
        <v>12410</v>
      </c>
      <c r="D102" s="72">
        <v>601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</row>
    <row r="103" spans="1:51" ht="14.4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</row>
    <row r="104" spans="1:51" ht="14.45">
      <c r="A104" s="70" t="s">
        <v>45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</row>
    <row r="105" spans="1:51" ht="14.4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1:51" s="58" customFormat="1">
      <c r="A106" s="72" t="s">
        <v>26</v>
      </c>
      <c r="B106" s="72" t="s">
        <v>38</v>
      </c>
      <c r="C106" s="72" t="s">
        <v>35</v>
      </c>
      <c r="D106" s="72" t="s">
        <v>44</v>
      </c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</row>
    <row r="107" spans="1:51" s="58" customFormat="1">
      <c r="A107" s="70" t="s">
        <v>20</v>
      </c>
      <c r="B107" s="72">
        <v>2769</v>
      </c>
      <c r="C107" s="72">
        <v>2495</v>
      </c>
      <c r="D107" s="72">
        <v>274</v>
      </c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</row>
    <row r="108" spans="1:51" s="58" customFormat="1">
      <c r="A108" s="70" t="s">
        <v>21</v>
      </c>
      <c r="B108" s="72">
        <v>2966</v>
      </c>
      <c r="C108" s="72">
        <v>2760</v>
      </c>
      <c r="D108" s="72">
        <v>206</v>
      </c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</row>
    <row r="109" spans="1:51" s="58" customFormat="1">
      <c r="A109" s="70" t="s">
        <v>22</v>
      </c>
      <c r="B109" s="72">
        <v>3669</v>
      </c>
      <c r="C109" s="72">
        <v>3558</v>
      </c>
      <c r="D109" s="72">
        <v>111</v>
      </c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</row>
    <row r="110" spans="1:51" s="58" customFormat="1">
      <c r="A110" s="70" t="s">
        <v>23</v>
      </c>
      <c r="B110" s="72">
        <v>3607</v>
      </c>
      <c r="C110" s="72">
        <v>3580</v>
      </c>
      <c r="D110" s="72">
        <v>27</v>
      </c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</row>
    <row r="111" spans="1:51" s="58" customFormat="1">
      <c r="A111" s="70" t="s">
        <v>24</v>
      </c>
      <c r="B111" s="72">
        <v>13011</v>
      </c>
      <c r="C111" s="72">
        <v>12393</v>
      </c>
      <c r="D111" s="72">
        <v>618</v>
      </c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</row>
    <row r="112" spans="1:51" ht="14.4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</row>
    <row r="113" spans="1:51" ht="14.4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1:51" ht="14.4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1:51" ht="14.4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1:51" ht="14.4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 spans="1:51" ht="14.4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spans="1:51" ht="14.4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</row>
    <row r="119" spans="1:51" ht="14.4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spans="1:51" ht="14.4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</row>
    <row r="121" spans="1:51" ht="14.4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</row>
    <row r="122" spans="1:51" ht="14.4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</row>
    <row r="123" spans="1:51" ht="14.4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</row>
    <row r="124" spans="1:51" ht="14.4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 spans="1:51" ht="14.4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 spans="1:51" ht="14.4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 spans="1:51" ht="14.4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 spans="1:51" ht="14.4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</row>
    <row r="129" spans="1:51" ht="14.4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 spans="1:51" ht="14.4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 spans="1:51" ht="14.4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 spans="1:51" ht="14.4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 spans="1:51" ht="14.4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</row>
    <row r="134" spans="1:51" ht="14.4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 spans="1:51" ht="14.4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 spans="1:51" ht="14.4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</row>
    <row r="137" spans="1:51" ht="14.4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 spans="1:51" ht="14.4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 spans="1:51" ht="14.4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 spans="1:51" ht="14.4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 spans="1:51" ht="14.4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 spans="1:51" ht="14.4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 spans="1:51" ht="14.4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 spans="1:51" ht="14.4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 spans="1:51" ht="14.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 spans="1:51" ht="14.4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 spans="1:51" ht="14.4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</row>
    <row r="148" spans="1:51" ht="14.4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 spans="1:51" ht="14.4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 spans="1:51" ht="14.4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 spans="1:51" ht="14.4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 spans="1:51" ht="14.4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</row>
    <row r="153" spans="1:51" ht="14.4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 spans="1:51" ht="14.4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</row>
    <row r="155" spans="1:51" ht="14.4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 spans="1:51" ht="14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 spans="1:51" ht="14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</row>
    <row r="158" spans="1:51" ht="14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 spans="1:51" ht="14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 spans="1:51" ht="14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51" ht="14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 spans="1:51" ht="14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 spans="1:51" ht="14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</row>
    <row r="164" spans="1:51" ht="14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 spans="1:51" ht="14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</row>
    <row r="166" spans="1:51" ht="14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 spans="1:51" ht="14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 spans="1:51" ht="14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</row>
    <row r="169" spans="1:51" ht="14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 spans="1:51" ht="14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</row>
    <row r="171" spans="1:51" ht="14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</row>
    <row r="172" spans="1:51" ht="14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</row>
    <row r="173" spans="1:51" ht="14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 spans="1:51" ht="14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</row>
    <row r="175" spans="1:51" ht="14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</row>
    <row r="176" spans="1:51" ht="14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 spans="1:51" ht="14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</row>
    <row r="178" spans="1:51" ht="14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</row>
    <row r="179" spans="1:51" ht="14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 spans="1:51" ht="14.4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</row>
    <row r="181" spans="1:51" ht="14.4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</row>
    <row r="182" spans="1:51" ht="14.4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 spans="1:51" ht="14.4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spans="1:51" ht="14.4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 spans="1:51" ht="14.4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</row>
    <row r="186" spans="1:51" ht="14.4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 spans="1:51" ht="14.4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</row>
    <row r="188" spans="1:51" ht="14.4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 ht="14.4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 spans="1:51" ht="14.4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 spans="1:51" ht="14.4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 spans="1:51" ht="14.4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</row>
    <row r="193" spans="1:51" ht="14.4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</row>
    <row r="194" spans="1:51" ht="14.4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</row>
    <row r="195" spans="1:51" ht="14.4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</row>
    <row r="196" spans="1:51" ht="14.4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</row>
    <row r="197" spans="1:51" ht="14.4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</row>
    <row r="198" spans="1:51" ht="14.4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</row>
    <row r="199" spans="1:51" ht="14.4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</row>
    <row r="200" spans="1:51" ht="14.4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</row>
    <row r="201" spans="1:51" ht="14.4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</row>
    <row r="202" spans="1:51" ht="14.4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</row>
    <row r="203" spans="1:51" ht="14.4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 spans="1:51" ht="14.4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</row>
    <row r="205" spans="1:51" ht="14.4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</row>
    <row r="206" spans="1:51" ht="14.4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</row>
    <row r="207" spans="1:51" ht="14.4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</row>
    <row r="208" spans="1:51" ht="14.4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</row>
    <row r="209" spans="1:51" ht="14.4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 spans="1:51" ht="14.4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</row>
    <row r="211" spans="1:51" ht="14.4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</row>
    <row r="212" spans="1:51" ht="14.4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</row>
    <row r="213" spans="1:51" ht="14.4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</row>
    <row r="214" spans="1:51" ht="14.4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</row>
    <row r="215" spans="1:51" ht="14.4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</row>
    <row r="216" spans="1:51" ht="14.4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</row>
    <row r="217" spans="1:51" ht="14.4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</row>
    <row r="218" spans="1:51" ht="14.4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</row>
    <row r="219" spans="1:51" ht="14.4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</row>
    <row r="220" spans="1:51" ht="14.4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</row>
    <row r="221" spans="1:51" ht="14.4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</row>
    <row r="222" spans="1:51" ht="14.4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</row>
    <row r="223" spans="1:51" ht="14.4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</row>
    <row r="224" spans="1:51" ht="14.4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</row>
    <row r="225" spans="1:51" ht="14.4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</row>
    <row r="226" spans="1:51" ht="14.4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</row>
    <row r="227" spans="1:51" ht="14.4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</row>
    <row r="228" spans="1:51" ht="14.4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</row>
    <row r="229" spans="1:51" ht="14.4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</row>
    <row r="230" spans="1:51" ht="14.4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</row>
    <row r="231" spans="1:51" ht="14.4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</row>
    <row r="232" spans="1:51" ht="14.4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</row>
    <row r="233" spans="1:51" ht="14.4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</row>
    <row r="234" spans="1:51" ht="14.4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</row>
    <row r="235" spans="1:51" ht="14.4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</row>
    <row r="236" spans="1:51" ht="14.4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</row>
    <row r="237" spans="1:51" ht="14.4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</row>
    <row r="238" spans="1:51" ht="14.4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</row>
    <row r="239" spans="1:51" ht="14.4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</row>
    <row r="240" spans="1:51" ht="14.4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</row>
    <row r="241" spans="1:51" ht="14.4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</row>
    <row r="242" spans="1:51" ht="14.4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</row>
    <row r="243" spans="1:51" ht="14.4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</row>
    <row r="244" spans="1:51" ht="14.4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</row>
    <row r="245" spans="1:51" ht="14.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</row>
    <row r="246" spans="1:51" ht="14.4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</row>
    <row r="247" spans="1:51" ht="14.4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</row>
    <row r="248" spans="1:51" ht="14.4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</row>
    <row r="249" spans="1:51" ht="14.4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</row>
    <row r="250" spans="1:51" ht="14.4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</row>
    <row r="251" spans="1:51" ht="14.4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</row>
    <row r="252" spans="1:51" ht="14.4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</row>
    <row r="253" spans="1:51" ht="14.4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</row>
    <row r="254" spans="1:51" ht="14.4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</row>
    <row r="255" spans="1:51" ht="14.4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</row>
    <row r="256" spans="1:51" ht="14.4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</row>
    <row r="257" spans="1:51" ht="14.4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</row>
    <row r="258" spans="1:51" ht="14.4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</row>
    <row r="259" spans="1:51" ht="14.4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</row>
    <row r="260" spans="1:51" ht="14.4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</row>
    <row r="261" spans="1:51" ht="14.4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</row>
    <row r="262" spans="1:51" ht="14.4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</row>
    <row r="263" spans="1:51" ht="14.4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</row>
    <row r="264" spans="1:51" ht="14.4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</row>
    <row r="265" spans="1:51" ht="14.4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</row>
    <row r="266" spans="1:51" ht="14.4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</row>
    <row r="267" spans="1:51" ht="14.4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</row>
    <row r="268" spans="1:51" ht="14.4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 spans="1:51" ht="14.4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</row>
    <row r="270" spans="1:51" ht="14.4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</row>
    <row r="271" spans="1:51" ht="14.4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</row>
    <row r="272" spans="1:51" ht="14.4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</row>
    <row r="273" spans="1:51" ht="14.4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</row>
    <row r="274" spans="1:51" ht="14.4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</row>
    <row r="275" spans="1:51" ht="14.4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</row>
    <row r="276" spans="1:51" ht="14.4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</row>
    <row r="277" spans="1:51" ht="14.4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</row>
    <row r="278" spans="1:51" ht="14.4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</row>
  </sheetData>
  <pageMargins left="0.7" right="0.7" top="0.75" bottom="0.75" header="0.3" footer="0.3"/>
  <pageSetup orientation="portrait" r:id="rId13"/>
  <headerFooter>
    <oddFooter>&amp;L&amp;D&amp;CPrepared for M Castruita and K Hole
Lauren E Price | CTM Data Science &amp; Compliance&amp;RPage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D167"/>
  <sheetViews>
    <sheetView tabSelected="1" workbookViewId="0">
      <pane ySplit="1" topLeftCell="A87" activePane="bottomLeft" state="frozen"/>
      <selection pane="bottomLeft" activeCell="BC136" sqref="BC136"/>
    </sheetView>
  </sheetViews>
  <sheetFormatPr defaultColWidth="8.85546875" defaultRowHeight="14.45"/>
  <cols>
    <col min="1" max="1" width="8.7109375" customWidth="1"/>
    <col min="2" max="2" width="10.140625" bestFit="1" customWidth="1"/>
    <col min="3" max="3" width="15.7109375" customWidth="1"/>
    <col min="4" max="4" width="15.7109375" style="28" customWidth="1"/>
    <col min="5" max="5" width="20" hidden="1" customWidth="1"/>
    <col min="6" max="6" width="18.140625" hidden="1" customWidth="1"/>
    <col min="7" max="7" width="18.5703125" hidden="1" customWidth="1"/>
    <col min="8" max="8" width="14.42578125" hidden="1" customWidth="1"/>
    <col min="9" max="9" width="18.140625" style="20" hidden="1" customWidth="1"/>
    <col min="10" max="10" width="18.5703125" hidden="1" customWidth="1"/>
    <col min="11" max="14" width="18.5703125" style="21" hidden="1" customWidth="1"/>
    <col min="15" max="15" width="13.28515625" style="21" hidden="1" customWidth="1"/>
    <col min="16" max="16" width="14.7109375" hidden="1" customWidth="1"/>
    <col min="17" max="17" width="18.5703125" hidden="1" customWidth="1"/>
    <col min="18" max="18" width="15.7109375" hidden="1" customWidth="1"/>
    <col min="19" max="19" width="11.7109375" style="36" hidden="1" customWidth="1"/>
    <col min="20" max="20" width="14.42578125" style="33" hidden="1" customWidth="1"/>
    <col min="21" max="21" width="17.42578125" style="33" hidden="1" customWidth="1"/>
    <col min="22" max="22" width="20.7109375" style="33" hidden="1" customWidth="1"/>
    <col min="23" max="24" width="8.85546875" hidden="1" customWidth="1"/>
    <col min="25" max="25" width="16.140625" hidden="1" customWidth="1"/>
    <col min="26" max="26" width="14.85546875" hidden="1" customWidth="1"/>
    <col min="27" max="28" width="8.85546875" hidden="1" customWidth="1"/>
    <col min="29" max="29" width="17.28515625" style="44" hidden="1" customWidth="1"/>
    <col min="30" max="30" width="17" style="44" hidden="1" customWidth="1"/>
    <col min="31" max="31" width="13.7109375" style="44" hidden="1" customWidth="1"/>
    <col min="32" max="32" width="14.28515625" style="44" hidden="1" customWidth="1"/>
    <col min="33" max="33" width="17.28515625" style="44" hidden="1" customWidth="1"/>
    <col min="34" max="34" width="12.28515625" style="44" hidden="1" customWidth="1"/>
    <col min="35" max="36" width="8.85546875" style="44" hidden="1" customWidth="1"/>
    <col min="37" max="37" width="13" style="44" hidden="1" customWidth="1"/>
    <col min="38" max="44" width="8.85546875" style="44" hidden="1" customWidth="1"/>
    <col min="45" max="45" width="17.28515625" style="44" hidden="1" customWidth="1"/>
    <col min="46" max="46" width="8.85546875" style="44" hidden="1" customWidth="1"/>
    <col min="47" max="47" width="14" style="44" hidden="1" customWidth="1"/>
    <col min="48" max="48" width="14.5703125" style="44" hidden="1" customWidth="1"/>
    <col min="49" max="49" width="17.5703125" style="44" hidden="1" customWidth="1"/>
    <col min="50" max="51" width="0" style="44" hidden="1" customWidth="1"/>
    <col min="52" max="52" width="13.85546875" style="44" hidden="1" customWidth="1"/>
    <col min="53" max="54" width="8.85546875" style="44"/>
    <col min="55" max="55" width="17.42578125" style="44" bestFit="1" customWidth="1"/>
    <col min="56" max="16384" width="8.85546875" style="44"/>
  </cols>
  <sheetData>
    <row r="1" spans="1:56" ht="13.15">
      <c r="A1" s="1" t="s">
        <v>46</v>
      </c>
      <c r="B1" s="1" t="s">
        <v>26</v>
      </c>
      <c r="C1" s="1" t="s">
        <v>47</v>
      </c>
      <c r="D1" s="47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48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47" t="s">
        <v>63</v>
      </c>
      <c r="T1" s="1" t="s">
        <v>64</v>
      </c>
      <c r="U1" s="1" t="s">
        <v>65</v>
      </c>
      <c r="V1" s="1" t="s">
        <v>66</v>
      </c>
      <c r="W1" s="47" t="s">
        <v>67</v>
      </c>
      <c r="X1" s="1" t="s">
        <v>68</v>
      </c>
      <c r="Y1" s="1" t="s">
        <v>69</v>
      </c>
      <c r="Z1" s="1" t="s">
        <v>70</v>
      </c>
      <c r="AA1" s="47" t="s">
        <v>71</v>
      </c>
      <c r="AB1" s="1" t="s">
        <v>72</v>
      </c>
      <c r="AC1" s="48" t="s">
        <v>73</v>
      </c>
      <c r="AD1" s="48" t="s">
        <v>74</v>
      </c>
      <c r="AE1" s="47" t="s">
        <v>75</v>
      </c>
      <c r="AF1" s="1" t="s">
        <v>76</v>
      </c>
      <c r="AG1" s="1" t="s">
        <v>77</v>
      </c>
      <c r="AH1" s="1" t="s">
        <v>78</v>
      </c>
      <c r="AI1" s="47" t="s">
        <v>79</v>
      </c>
      <c r="AJ1" s="1" t="s">
        <v>80</v>
      </c>
      <c r="AK1" s="1" t="s">
        <v>81</v>
      </c>
      <c r="AL1" s="1" t="s">
        <v>82</v>
      </c>
      <c r="AM1" s="47" t="s">
        <v>83</v>
      </c>
      <c r="AN1" s="1" t="s">
        <v>84</v>
      </c>
      <c r="AO1" s="1" t="s">
        <v>85</v>
      </c>
      <c r="AP1" s="1" t="s">
        <v>86</v>
      </c>
      <c r="AQ1" s="47" t="s">
        <v>87</v>
      </c>
      <c r="AR1" s="1" t="s">
        <v>88</v>
      </c>
      <c r="AS1" s="1" t="s">
        <v>89</v>
      </c>
      <c r="AT1" s="1" t="s">
        <v>90</v>
      </c>
      <c r="AU1" s="47" t="s">
        <v>91</v>
      </c>
      <c r="AV1" s="1" t="s">
        <v>92</v>
      </c>
      <c r="AW1" s="1" t="s">
        <v>93</v>
      </c>
      <c r="AX1" s="54" t="s">
        <v>94</v>
      </c>
      <c r="AY1" s="55" t="s">
        <v>95</v>
      </c>
      <c r="AZ1" s="55" t="s">
        <v>96</v>
      </c>
      <c r="BA1" s="67" t="s">
        <v>97</v>
      </c>
      <c r="BB1" s="68" t="s">
        <v>98</v>
      </c>
      <c r="BC1" s="68" t="s">
        <v>99</v>
      </c>
      <c r="BD1" s="68" t="s">
        <v>100</v>
      </c>
    </row>
    <row r="2" spans="1:56">
      <c r="A2" s="2">
        <v>396</v>
      </c>
      <c r="B2" s="2" t="s">
        <v>23</v>
      </c>
      <c r="C2" s="2" t="s">
        <v>101</v>
      </c>
      <c r="D2" s="26">
        <v>44</v>
      </c>
      <c r="E2" s="2">
        <v>61</v>
      </c>
      <c r="F2" s="3">
        <v>-17</v>
      </c>
      <c r="G2" s="2" t="s">
        <v>7</v>
      </c>
      <c r="I2" s="19">
        <v>-17</v>
      </c>
      <c r="J2" s="2" t="s">
        <v>7</v>
      </c>
      <c r="K2" s="2">
        <f t="shared" ref="K2:K33" si="0">VLOOKUP(A2, enrSep20, 3, FALSE)</f>
        <v>62</v>
      </c>
      <c r="L2" s="2">
        <f t="shared" ref="L2:L33" si="1">D2-K2</f>
        <v>-18</v>
      </c>
      <c r="M2" s="2" t="s">
        <v>7</v>
      </c>
      <c r="N2" s="72"/>
      <c r="O2" s="72">
        <v>64</v>
      </c>
      <c r="P2" s="72">
        <f t="shared" ref="P2:P33" si="2">D2-O2</f>
        <v>-20</v>
      </c>
      <c r="Q2" s="2" t="s">
        <v>7</v>
      </c>
      <c r="S2" s="69">
        <v>64</v>
      </c>
      <c r="T2" s="69">
        <v>-20</v>
      </c>
      <c r="U2" s="2" t="s">
        <v>7</v>
      </c>
      <c r="V2" s="72"/>
      <c r="W2" s="69">
        <v>63</v>
      </c>
      <c r="X2" s="69">
        <v>-19</v>
      </c>
      <c r="Y2" s="2" t="s">
        <v>7</v>
      </c>
      <c r="Z2" s="72"/>
      <c r="AA2" s="72">
        <v>61</v>
      </c>
      <c r="AB2" s="72">
        <f t="shared" ref="AB2:AB33" si="3">D2-AA2</f>
        <v>-17</v>
      </c>
      <c r="AC2" s="2" t="s">
        <v>7</v>
      </c>
      <c r="AD2" s="72"/>
      <c r="AE2" s="72">
        <v>59</v>
      </c>
      <c r="AF2" s="72">
        <v>-15</v>
      </c>
      <c r="AG2" s="2" t="s">
        <v>7</v>
      </c>
      <c r="AH2" s="72"/>
      <c r="AI2" s="72">
        <v>59</v>
      </c>
      <c r="AJ2" s="72">
        <v>-15</v>
      </c>
      <c r="AK2" s="2" t="s">
        <v>7</v>
      </c>
      <c r="AL2" s="72"/>
      <c r="AM2" s="72">
        <v>60</v>
      </c>
      <c r="AN2" s="72">
        <f t="shared" ref="AN2:AN33" si="4">D2-AM2</f>
        <v>-16</v>
      </c>
      <c r="AO2" s="2" t="s">
        <v>7</v>
      </c>
      <c r="AP2" s="72"/>
      <c r="AQ2" s="72">
        <v>58</v>
      </c>
      <c r="AR2" s="72">
        <v>-14</v>
      </c>
      <c r="AS2" s="2" t="s">
        <v>7</v>
      </c>
      <c r="AT2" s="72"/>
      <c r="AU2" s="72">
        <v>58</v>
      </c>
      <c r="AV2" s="72">
        <v>-14</v>
      </c>
      <c r="AW2" s="2" t="s">
        <v>7</v>
      </c>
      <c r="AX2" s="72">
        <v>59</v>
      </c>
      <c r="AY2" s="72">
        <f t="shared" ref="AY2:AY33" si="5">D2-AX2</f>
        <v>-15</v>
      </c>
      <c r="AZ2" s="2" t="s">
        <v>7</v>
      </c>
      <c r="BA2" s="72">
        <v>80</v>
      </c>
      <c r="BB2" s="72">
        <v>-36</v>
      </c>
      <c r="BC2" s="2" t="s">
        <v>7</v>
      </c>
      <c r="BD2" s="72"/>
    </row>
    <row r="3" spans="1:56">
      <c r="A3" s="2">
        <v>128</v>
      </c>
      <c r="B3" s="2" t="s">
        <v>21</v>
      </c>
      <c r="C3" s="2" t="s">
        <v>102</v>
      </c>
      <c r="D3" s="39">
        <v>88</v>
      </c>
      <c r="E3" s="2">
        <v>128</v>
      </c>
      <c r="F3" s="3">
        <v>-18</v>
      </c>
      <c r="G3" s="2" t="s">
        <v>7</v>
      </c>
      <c r="I3" s="19">
        <v>-18</v>
      </c>
      <c r="J3" s="2" t="s">
        <v>7</v>
      </c>
      <c r="K3" s="2">
        <f t="shared" si="0"/>
        <v>126</v>
      </c>
      <c r="L3" s="2">
        <f t="shared" si="1"/>
        <v>-38</v>
      </c>
      <c r="M3" s="2" t="s">
        <v>7</v>
      </c>
      <c r="N3" s="72" t="s">
        <v>103</v>
      </c>
      <c r="O3" s="72">
        <v>125</v>
      </c>
      <c r="P3" s="72">
        <f t="shared" si="2"/>
        <v>-37</v>
      </c>
      <c r="Q3" s="2" t="s">
        <v>7</v>
      </c>
      <c r="R3" s="72" t="s">
        <v>103</v>
      </c>
      <c r="S3" s="69">
        <v>126</v>
      </c>
      <c r="T3" s="69">
        <v>-38</v>
      </c>
      <c r="U3" s="2" t="s">
        <v>7</v>
      </c>
      <c r="V3" s="72" t="s">
        <v>104</v>
      </c>
      <c r="W3" s="69">
        <v>126</v>
      </c>
      <c r="X3" s="69">
        <v>-38</v>
      </c>
      <c r="Y3" s="2" t="s">
        <v>7</v>
      </c>
      <c r="Z3" s="72" t="s">
        <v>104</v>
      </c>
      <c r="AA3" s="72">
        <v>126</v>
      </c>
      <c r="AB3" s="72">
        <f t="shared" si="3"/>
        <v>-38</v>
      </c>
      <c r="AC3" s="2" t="s">
        <v>7</v>
      </c>
      <c r="AD3" s="72" t="s">
        <v>104</v>
      </c>
      <c r="AE3" s="72">
        <v>125</v>
      </c>
      <c r="AF3" s="72">
        <v>-37</v>
      </c>
      <c r="AG3" s="2" t="s">
        <v>7</v>
      </c>
      <c r="AH3" s="72" t="s">
        <v>104</v>
      </c>
      <c r="AI3" s="72">
        <v>125</v>
      </c>
      <c r="AJ3" s="72">
        <v>-37</v>
      </c>
      <c r="AK3" s="2" t="s">
        <v>7</v>
      </c>
      <c r="AL3" s="72" t="s">
        <v>104</v>
      </c>
      <c r="AM3" s="72">
        <v>125</v>
      </c>
      <c r="AN3" s="72">
        <f t="shared" si="4"/>
        <v>-37</v>
      </c>
      <c r="AO3" s="2" t="s">
        <v>7</v>
      </c>
      <c r="AP3" s="72" t="s">
        <v>104</v>
      </c>
      <c r="AQ3" s="72">
        <v>125</v>
      </c>
      <c r="AR3" s="72">
        <v>-37</v>
      </c>
      <c r="AS3" s="2" t="s">
        <v>7</v>
      </c>
      <c r="AT3" s="72" t="s">
        <v>104</v>
      </c>
      <c r="AU3" s="72">
        <v>123</v>
      </c>
      <c r="AV3" s="72">
        <v>-35</v>
      </c>
      <c r="AW3" s="2" t="s">
        <v>7</v>
      </c>
      <c r="AX3" s="72">
        <v>123</v>
      </c>
      <c r="AY3" s="72">
        <f t="shared" si="5"/>
        <v>-35</v>
      </c>
      <c r="AZ3" s="2" t="s">
        <v>7</v>
      </c>
      <c r="BA3" s="72">
        <v>122</v>
      </c>
      <c r="BB3" s="72">
        <v>-34</v>
      </c>
      <c r="BC3" s="2" t="s">
        <v>7</v>
      </c>
      <c r="BD3" s="72" t="s">
        <v>104</v>
      </c>
    </row>
    <row r="4" spans="1:56">
      <c r="A4" s="2">
        <v>372</v>
      </c>
      <c r="B4" s="2" t="s">
        <v>23</v>
      </c>
      <c r="C4" s="2" t="s">
        <v>105</v>
      </c>
      <c r="D4" s="26">
        <v>54</v>
      </c>
      <c r="E4" s="2">
        <v>79</v>
      </c>
      <c r="F4" s="3">
        <v>-25</v>
      </c>
      <c r="G4" s="2" t="s">
        <v>7</v>
      </c>
      <c r="I4" s="19">
        <v>-26</v>
      </c>
      <c r="J4" s="2" t="s">
        <v>7</v>
      </c>
      <c r="K4" s="2">
        <f t="shared" si="0"/>
        <v>81</v>
      </c>
      <c r="L4" s="2">
        <f t="shared" si="1"/>
        <v>-27</v>
      </c>
      <c r="M4" s="2" t="s">
        <v>7</v>
      </c>
      <c r="N4" s="72"/>
      <c r="O4" s="72">
        <v>81</v>
      </c>
      <c r="P4" s="72">
        <f t="shared" si="2"/>
        <v>-27</v>
      </c>
      <c r="Q4" s="2" t="s">
        <v>7</v>
      </c>
      <c r="S4" s="69">
        <v>81</v>
      </c>
      <c r="T4" s="69">
        <v>-27</v>
      </c>
      <c r="U4" s="2" t="s">
        <v>7</v>
      </c>
      <c r="V4" s="72"/>
      <c r="W4" s="69">
        <v>84</v>
      </c>
      <c r="X4" s="69">
        <v>-30</v>
      </c>
      <c r="Y4" s="2" t="s">
        <v>7</v>
      </c>
      <c r="Z4" s="72"/>
      <c r="AA4" s="72">
        <v>84</v>
      </c>
      <c r="AB4" s="72">
        <f t="shared" si="3"/>
        <v>-30</v>
      </c>
      <c r="AC4" s="2" t="s">
        <v>7</v>
      </c>
      <c r="AD4" s="72"/>
      <c r="AE4" s="72">
        <v>84</v>
      </c>
      <c r="AF4" s="72">
        <v>-30</v>
      </c>
      <c r="AG4" s="2" t="s">
        <v>7</v>
      </c>
      <c r="AH4" s="72"/>
      <c r="AI4" s="72">
        <v>84</v>
      </c>
      <c r="AJ4" s="72">
        <v>-30</v>
      </c>
      <c r="AK4" s="2" t="s">
        <v>7</v>
      </c>
      <c r="AL4" s="72"/>
      <c r="AM4" s="72">
        <v>86</v>
      </c>
      <c r="AN4" s="72">
        <f t="shared" si="4"/>
        <v>-32</v>
      </c>
      <c r="AO4" s="2" t="s">
        <v>7</v>
      </c>
      <c r="AP4" s="72"/>
      <c r="AQ4" s="72">
        <v>87</v>
      </c>
      <c r="AR4" s="72">
        <v>-33</v>
      </c>
      <c r="AS4" s="2" t="s">
        <v>7</v>
      </c>
      <c r="AT4" s="72"/>
      <c r="AU4" s="72">
        <v>86</v>
      </c>
      <c r="AV4" s="72">
        <v>-32</v>
      </c>
      <c r="AW4" s="2" t="s">
        <v>7</v>
      </c>
      <c r="AX4" s="72">
        <v>85</v>
      </c>
      <c r="AY4" s="72">
        <f t="shared" si="5"/>
        <v>-31</v>
      </c>
      <c r="AZ4" s="2" t="s">
        <v>7</v>
      </c>
      <c r="BA4" s="72">
        <v>85</v>
      </c>
      <c r="BB4" s="72">
        <v>-31</v>
      </c>
      <c r="BC4" s="2" t="s">
        <v>7</v>
      </c>
      <c r="BD4" s="72"/>
    </row>
    <row r="5" spans="1:56">
      <c r="A5" s="2">
        <v>274</v>
      </c>
      <c r="B5" s="2" t="s">
        <v>23</v>
      </c>
      <c r="C5" s="2" t="s">
        <v>106</v>
      </c>
      <c r="D5" s="39">
        <v>44</v>
      </c>
      <c r="E5" s="2">
        <v>74</v>
      </c>
      <c r="F5" s="3">
        <v>-8</v>
      </c>
      <c r="G5" s="2" t="s">
        <v>7</v>
      </c>
      <c r="I5" s="19">
        <v>-10</v>
      </c>
      <c r="J5" s="2" t="s">
        <v>7</v>
      </c>
      <c r="K5" s="2">
        <f t="shared" si="0"/>
        <v>75</v>
      </c>
      <c r="L5" s="2">
        <f t="shared" si="1"/>
        <v>-31</v>
      </c>
      <c r="M5" s="2" t="s">
        <v>7</v>
      </c>
      <c r="N5" s="72" t="s">
        <v>107</v>
      </c>
      <c r="O5" s="72">
        <v>75</v>
      </c>
      <c r="P5" s="72">
        <f t="shared" si="2"/>
        <v>-31</v>
      </c>
      <c r="Q5" s="2" t="s">
        <v>7</v>
      </c>
      <c r="R5" s="72" t="s">
        <v>107</v>
      </c>
      <c r="S5" s="69">
        <v>73</v>
      </c>
      <c r="T5" s="69">
        <v>-29</v>
      </c>
      <c r="U5" s="2" t="s">
        <v>7</v>
      </c>
      <c r="V5" s="72" t="s">
        <v>107</v>
      </c>
      <c r="W5" s="69">
        <v>73</v>
      </c>
      <c r="X5" s="69">
        <v>-29</v>
      </c>
      <c r="Y5" s="2" t="s">
        <v>7</v>
      </c>
      <c r="Z5" s="72" t="s">
        <v>107</v>
      </c>
      <c r="AA5" s="72">
        <v>75</v>
      </c>
      <c r="AB5" s="72">
        <f t="shared" si="3"/>
        <v>-31</v>
      </c>
      <c r="AC5" s="2" t="s">
        <v>7</v>
      </c>
      <c r="AD5" s="72" t="s">
        <v>107</v>
      </c>
      <c r="AE5" s="72">
        <v>74</v>
      </c>
      <c r="AF5" s="72">
        <v>-30</v>
      </c>
      <c r="AG5" s="2" t="s">
        <v>7</v>
      </c>
      <c r="AH5" s="72" t="s">
        <v>107</v>
      </c>
      <c r="AI5" s="72">
        <v>74</v>
      </c>
      <c r="AJ5" s="72">
        <v>-30</v>
      </c>
      <c r="AK5" s="2" t="s">
        <v>7</v>
      </c>
      <c r="AL5" s="72" t="s">
        <v>107</v>
      </c>
      <c r="AM5" s="72">
        <v>73</v>
      </c>
      <c r="AN5" s="72">
        <f t="shared" si="4"/>
        <v>-29</v>
      </c>
      <c r="AO5" s="2" t="s">
        <v>7</v>
      </c>
      <c r="AP5" s="72" t="s">
        <v>107</v>
      </c>
      <c r="AQ5" s="72">
        <v>73</v>
      </c>
      <c r="AR5" s="72">
        <v>-29</v>
      </c>
      <c r="AS5" s="2" t="s">
        <v>7</v>
      </c>
      <c r="AT5" s="72" t="s">
        <v>107</v>
      </c>
      <c r="AU5" s="72">
        <v>73</v>
      </c>
      <c r="AV5" s="72">
        <v>-29</v>
      </c>
      <c r="AW5" s="2" t="s">
        <v>7</v>
      </c>
      <c r="AX5" s="72">
        <v>73</v>
      </c>
      <c r="AY5" s="72">
        <f t="shared" si="5"/>
        <v>-29</v>
      </c>
      <c r="AZ5" s="2" t="s">
        <v>7</v>
      </c>
      <c r="BA5" s="72">
        <v>73</v>
      </c>
      <c r="BB5" s="72">
        <v>-29</v>
      </c>
      <c r="BC5" s="2" t="s">
        <v>7</v>
      </c>
      <c r="BD5" s="72" t="s">
        <v>107</v>
      </c>
    </row>
    <row r="6" spans="1:56">
      <c r="A6" s="2">
        <v>355</v>
      </c>
      <c r="B6" s="2" t="s">
        <v>22</v>
      </c>
      <c r="C6" s="2" t="s">
        <v>108</v>
      </c>
      <c r="D6" s="26">
        <v>273</v>
      </c>
      <c r="E6" s="2">
        <v>305</v>
      </c>
      <c r="F6" s="3">
        <v>-32</v>
      </c>
      <c r="G6" s="2" t="s">
        <v>7</v>
      </c>
      <c r="I6" s="19">
        <v>-31</v>
      </c>
      <c r="J6" s="2" t="s">
        <v>7</v>
      </c>
      <c r="K6" s="2">
        <f t="shared" si="0"/>
        <v>304</v>
      </c>
      <c r="L6" s="2">
        <f t="shared" si="1"/>
        <v>-31</v>
      </c>
      <c r="M6" s="2" t="s">
        <v>7</v>
      </c>
      <c r="N6" s="72"/>
      <c r="O6" s="72">
        <v>303</v>
      </c>
      <c r="P6" s="72">
        <f t="shared" si="2"/>
        <v>-30</v>
      </c>
      <c r="Q6" s="2" t="s">
        <v>7</v>
      </c>
      <c r="S6" s="69">
        <v>303</v>
      </c>
      <c r="T6" s="69">
        <v>-30</v>
      </c>
      <c r="U6" s="2" t="s">
        <v>7</v>
      </c>
      <c r="V6" s="72"/>
      <c r="W6" s="69">
        <v>302</v>
      </c>
      <c r="X6" s="69">
        <v>-29</v>
      </c>
      <c r="Y6" s="2" t="s">
        <v>7</v>
      </c>
      <c r="Z6" s="72"/>
      <c r="AA6" s="72">
        <v>302</v>
      </c>
      <c r="AB6" s="72">
        <f t="shared" si="3"/>
        <v>-29</v>
      </c>
      <c r="AC6" s="2" t="s">
        <v>7</v>
      </c>
      <c r="AD6" s="72"/>
      <c r="AE6" s="72">
        <v>303</v>
      </c>
      <c r="AF6" s="72">
        <v>-30</v>
      </c>
      <c r="AG6" s="2" t="s">
        <v>7</v>
      </c>
      <c r="AH6" s="72"/>
      <c r="AI6" s="72">
        <v>303</v>
      </c>
      <c r="AJ6" s="72">
        <v>-30</v>
      </c>
      <c r="AK6" s="2" t="s">
        <v>7</v>
      </c>
      <c r="AL6" s="72"/>
      <c r="AM6" s="72">
        <v>303</v>
      </c>
      <c r="AN6" s="72">
        <f t="shared" si="4"/>
        <v>-30</v>
      </c>
      <c r="AO6" s="2" t="s">
        <v>7</v>
      </c>
      <c r="AP6" s="72"/>
      <c r="AQ6" s="72">
        <v>301</v>
      </c>
      <c r="AR6" s="72">
        <v>-28</v>
      </c>
      <c r="AS6" s="2" t="s">
        <v>7</v>
      </c>
      <c r="AT6" s="72"/>
      <c r="AU6" s="72">
        <v>302</v>
      </c>
      <c r="AV6" s="72">
        <v>-29</v>
      </c>
      <c r="AW6" s="2" t="s">
        <v>7</v>
      </c>
      <c r="AX6" s="72">
        <v>304</v>
      </c>
      <c r="AY6" s="72">
        <f t="shared" si="5"/>
        <v>-31</v>
      </c>
      <c r="AZ6" s="2" t="s">
        <v>7</v>
      </c>
      <c r="BA6" s="72">
        <v>302</v>
      </c>
      <c r="BB6" s="72">
        <v>-29</v>
      </c>
      <c r="BC6" s="2" t="s">
        <v>7</v>
      </c>
      <c r="BD6" s="72"/>
    </row>
    <row r="7" spans="1:56">
      <c r="A7" s="2">
        <v>116</v>
      </c>
      <c r="B7" s="2" t="s">
        <v>23</v>
      </c>
      <c r="C7" s="2" t="s">
        <v>109</v>
      </c>
      <c r="D7" s="26">
        <v>44</v>
      </c>
      <c r="E7" s="2">
        <v>62</v>
      </c>
      <c r="F7" s="3">
        <v>-18</v>
      </c>
      <c r="G7" s="2" t="s">
        <v>7</v>
      </c>
      <c r="I7" s="19">
        <v>-18</v>
      </c>
      <c r="J7" s="2" t="s">
        <v>7</v>
      </c>
      <c r="K7" s="2">
        <f t="shared" si="0"/>
        <v>62</v>
      </c>
      <c r="L7" s="2">
        <f t="shared" si="1"/>
        <v>-18</v>
      </c>
      <c r="M7" s="2" t="s">
        <v>7</v>
      </c>
      <c r="N7" s="72"/>
      <c r="O7" s="72">
        <v>62</v>
      </c>
      <c r="P7" s="72">
        <f t="shared" si="2"/>
        <v>-18</v>
      </c>
      <c r="Q7" s="2" t="s">
        <v>7</v>
      </c>
      <c r="S7" s="69">
        <v>63</v>
      </c>
      <c r="T7" s="69">
        <v>-19</v>
      </c>
      <c r="U7" s="2" t="s">
        <v>7</v>
      </c>
      <c r="V7" s="72"/>
      <c r="W7" s="69">
        <v>63</v>
      </c>
      <c r="X7" s="69">
        <v>-19</v>
      </c>
      <c r="Y7" s="2" t="s">
        <v>7</v>
      </c>
      <c r="Z7" s="72"/>
      <c r="AA7" s="72">
        <v>64</v>
      </c>
      <c r="AB7" s="72">
        <f t="shared" si="3"/>
        <v>-20</v>
      </c>
      <c r="AC7" s="2" t="s">
        <v>7</v>
      </c>
      <c r="AD7" s="72"/>
      <c r="AE7" s="72">
        <v>64</v>
      </c>
      <c r="AF7" s="72">
        <v>-20</v>
      </c>
      <c r="AG7" s="2" t="s">
        <v>7</v>
      </c>
      <c r="AH7" s="72"/>
      <c r="AI7" s="72">
        <v>63</v>
      </c>
      <c r="AJ7" s="72">
        <v>-19</v>
      </c>
      <c r="AK7" s="2" t="s">
        <v>7</v>
      </c>
      <c r="AL7" s="72"/>
      <c r="AM7" s="72">
        <v>65</v>
      </c>
      <c r="AN7" s="72">
        <f t="shared" si="4"/>
        <v>-21</v>
      </c>
      <c r="AO7" s="2" t="s">
        <v>7</v>
      </c>
      <c r="AP7" s="72"/>
      <c r="AQ7" s="72">
        <v>65</v>
      </c>
      <c r="AR7" s="72">
        <v>-21</v>
      </c>
      <c r="AS7" s="2" t="s">
        <v>7</v>
      </c>
      <c r="AT7" s="72"/>
      <c r="AU7" s="72">
        <v>68</v>
      </c>
      <c r="AV7" s="72">
        <v>-24</v>
      </c>
      <c r="AW7" s="2" t="s">
        <v>7</v>
      </c>
      <c r="AX7" s="72">
        <v>69</v>
      </c>
      <c r="AY7" s="72">
        <f t="shared" si="5"/>
        <v>-25</v>
      </c>
      <c r="AZ7" s="2" t="s">
        <v>7</v>
      </c>
      <c r="BA7" s="72">
        <v>69</v>
      </c>
      <c r="BB7" s="72">
        <v>-25</v>
      </c>
      <c r="BC7" s="2" t="s">
        <v>7</v>
      </c>
      <c r="BD7" s="72"/>
    </row>
    <row r="8" spans="1:56">
      <c r="A8" s="2">
        <v>209</v>
      </c>
      <c r="B8" s="2" t="s">
        <v>23</v>
      </c>
      <c r="C8" s="2" t="s">
        <v>110</v>
      </c>
      <c r="D8" s="26">
        <v>199</v>
      </c>
      <c r="E8" s="2">
        <v>228</v>
      </c>
      <c r="F8" s="3">
        <v>-29</v>
      </c>
      <c r="G8" s="2" t="s">
        <v>7</v>
      </c>
      <c r="I8" s="19">
        <v>-29</v>
      </c>
      <c r="J8" s="2" t="s">
        <v>7</v>
      </c>
      <c r="K8" s="2">
        <f t="shared" si="0"/>
        <v>227</v>
      </c>
      <c r="L8" s="2">
        <f t="shared" si="1"/>
        <v>-28</v>
      </c>
      <c r="M8" s="2" t="s">
        <v>7</v>
      </c>
      <c r="N8" s="72"/>
      <c r="O8" s="72">
        <v>227</v>
      </c>
      <c r="P8" s="72">
        <f t="shared" si="2"/>
        <v>-28</v>
      </c>
      <c r="Q8" s="2" t="s">
        <v>7</v>
      </c>
      <c r="S8" s="69">
        <v>226</v>
      </c>
      <c r="T8" s="69">
        <v>-27</v>
      </c>
      <c r="U8" s="2" t="s">
        <v>7</v>
      </c>
      <c r="V8" s="72"/>
      <c r="W8" s="69">
        <v>227</v>
      </c>
      <c r="X8" s="69">
        <v>-28</v>
      </c>
      <c r="Y8" s="2" t="s">
        <v>7</v>
      </c>
      <c r="Z8" s="72"/>
      <c r="AA8" s="72">
        <v>227</v>
      </c>
      <c r="AB8" s="72">
        <f t="shared" si="3"/>
        <v>-28</v>
      </c>
      <c r="AC8" s="2" t="s">
        <v>7</v>
      </c>
      <c r="AD8" s="72"/>
      <c r="AE8" s="72">
        <v>226</v>
      </c>
      <c r="AF8" s="72">
        <v>-27</v>
      </c>
      <c r="AG8" s="2" t="s">
        <v>7</v>
      </c>
      <c r="AH8" s="72"/>
      <c r="AI8" s="72">
        <v>226</v>
      </c>
      <c r="AJ8" s="72">
        <v>-27</v>
      </c>
      <c r="AK8" s="2" t="s">
        <v>7</v>
      </c>
      <c r="AL8" s="72"/>
      <c r="AM8" s="72">
        <v>226</v>
      </c>
      <c r="AN8" s="72">
        <f t="shared" si="4"/>
        <v>-27</v>
      </c>
      <c r="AO8" s="2" t="s">
        <v>7</v>
      </c>
      <c r="AP8" s="72"/>
      <c r="AQ8" s="72">
        <v>226</v>
      </c>
      <c r="AR8" s="72">
        <v>-27</v>
      </c>
      <c r="AS8" s="2" t="s">
        <v>7</v>
      </c>
      <c r="AT8" s="72"/>
      <c r="AU8" s="72">
        <v>225</v>
      </c>
      <c r="AV8" s="72">
        <v>-26</v>
      </c>
      <c r="AW8" s="2" t="s">
        <v>7</v>
      </c>
      <c r="AX8" s="72">
        <v>224</v>
      </c>
      <c r="AY8" s="72">
        <f t="shared" si="5"/>
        <v>-25</v>
      </c>
      <c r="AZ8" s="2" t="s">
        <v>7</v>
      </c>
      <c r="BA8" s="72">
        <v>224</v>
      </c>
      <c r="BB8" s="72">
        <v>-25</v>
      </c>
      <c r="BC8" s="2" t="s">
        <v>7</v>
      </c>
      <c r="BD8" s="72"/>
    </row>
    <row r="9" spans="1:56">
      <c r="A9" s="2">
        <v>470</v>
      </c>
      <c r="B9" s="2" t="s">
        <v>21</v>
      </c>
      <c r="C9" s="2" t="s">
        <v>111</v>
      </c>
      <c r="D9" s="26">
        <v>390</v>
      </c>
      <c r="E9" s="2">
        <v>411</v>
      </c>
      <c r="F9" s="3">
        <v>-21</v>
      </c>
      <c r="G9" s="2" t="s">
        <v>7</v>
      </c>
      <c r="I9" s="19">
        <v>-25</v>
      </c>
      <c r="J9" s="2" t="s">
        <v>7</v>
      </c>
      <c r="K9" s="2">
        <f t="shared" si="0"/>
        <v>417</v>
      </c>
      <c r="L9" s="2">
        <f t="shared" si="1"/>
        <v>-27</v>
      </c>
      <c r="M9" s="2" t="s">
        <v>7</v>
      </c>
      <c r="N9" s="72"/>
      <c r="O9" s="72">
        <v>417</v>
      </c>
      <c r="P9" s="72">
        <f t="shared" si="2"/>
        <v>-27</v>
      </c>
      <c r="Q9" s="2" t="s">
        <v>7</v>
      </c>
      <c r="S9" s="69">
        <v>417</v>
      </c>
      <c r="T9" s="69">
        <v>-27</v>
      </c>
      <c r="U9" s="2" t="s">
        <v>7</v>
      </c>
      <c r="V9" s="72"/>
      <c r="W9" s="69">
        <v>417</v>
      </c>
      <c r="X9" s="69">
        <v>-27</v>
      </c>
      <c r="Y9" s="2" t="s">
        <v>7</v>
      </c>
      <c r="Z9" s="72"/>
      <c r="AA9" s="72">
        <v>420</v>
      </c>
      <c r="AB9" s="72">
        <f t="shared" si="3"/>
        <v>-30</v>
      </c>
      <c r="AC9" s="2" t="s">
        <v>7</v>
      </c>
      <c r="AD9" s="72"/>
      <c r="AE9" s="72">
        <v>418</v>
      </c>
      <c r="AF9" s="72">
        <v>-28</v>
      </c>
      <c r="AG9" s="2" t="s">
        <v>7</v>
      </c>
      <c r="AH9" s="72"/>
      <c r="AI9" s="72">
        <v>418</v>
      </c>
      <c r="AJ9" s="72">
        <v>-28</v>
      </c>
      <c r="AK9" s="2" t="s">
        <v>7</v>
      </c>
      <c r="AL9" s="72"/>
      <c r="AM9" s="72">
        <v>417</v>
      </c>
      <c r="AN9" s="72">
        <f t="shared" si="4"/>
        <v>-27</v>
      </c>
      <c r="AO9" s="2" t="s">
        <v>7</v>
      </c>
      <c r="AP9" s="72"/>
      <c r="AQ9" s="72">
        <v>419</v>
      </c>
      <c r="AR9" s="72">
        <v>-29</v>
      </c>
      <c r="AS9" s="2" t="s">
        <v>7</v>
      </c>
      <c r="AT9" s="72"/>
      <c r="AU9" s="72">
        <v>420</v>
      </c>
      <c r="AV9" s="72">
        <v>-30</v>
      </c>
      <c r="AW9" s="2" t="s">
        <v>7</v>
      </c>
      <c r="AX9" s="72">
        <v>420</v>
      </c>
      <c r="AY9" s="72">
        <f t="shared" si="5"/>
        <v>-30</v>
      </c>
      <c r="AZ9" s="2" t="s">
        <v>7</v>
      </c>
      <c r="BA9" s="72">
        <v>415</v>
      </c>
      <c r="BB9" s="72">
        <v>-25</v>
      </c>
      <c r="BC9" s="2" t="s">
        <v>7</v>
      </c>
      <c r="BD9" s="72"/>
    </row>
    <row r="10" spans="1:56">
      <c r="A10" s="2">
        <v>383</v>
      </c>
      <c r="B10" s="2" t="s">
        <v>22</v>
      </c>
      <c r="C10" s="2" t="s">
        <v>112</v>
      </c>
      <c r="D10" s="39">
        <v>66</v>
      </c>
      <c r="E10" s="2">
        <v>92</v>
      </c>
      <c r="F10" s="3">
        <v>-4</v>
      </c>
      <c r="G10" s="2" t="s">
        <v>7</v>
      </c>
      <c r="I10" s="19">
        <v>-4</v>
      </c>
      <c r="J10" s="2" t="s">
        <v>7</v>
      </c>
      <c r="K10" s="2">
        <f t="shared" si="0"/>
        <v>92</v>
      </c>
      <c r="L10" s="2">
        <f t="shared" si="1"/>
        <v>-26</v>
      </c>
      <c r="M10" s="2" t="s">
        <v>7</v>
      </c>
      <c r="N10" s="72" t="s">
        <v>107</v>
      </c>
      <c r="O10" s="72">
        <v>90</v>
      </c>
      <c r="P10" s="72">
        <f t="shared" si="2"/>
        <v>-24</v>
      </c>
      <c r="Q10" s="2" t="s">
        <v>7</v>
      </c>
      <c r="R10" s="72" t="s">
        <v>107</v>
      </c>
      <c r="S10" s="69">
        <v>90</v>
      </c>
      <c r="T10" s="69">
        <v>-24</v>
      </c>
      <c r="U10" s="2" t="s">
        <v>7</v>
      </c>
      <c r="V10" s="72" t="s">
        <v>107</v>
      </c>
      <c r="W10" s="69">
        <v>90</v>
      </c>
      <c r="X10" s="69">
        <v>-24</v>
      </c>
      <c r="Y10" s="2" t="s">
        <v>7</v>
      </c>
      <c r="Z10" s="72" t="s">
        <v>107</v>
      </c>
      <c r="AA10" s="72">
        <v>90</v>
      </c>
      <c r="AB10" s="72">
        <f t="shared" si="3"/>
        <v>-24</v>
      </c>
      <c r="AC10" s="2" t="s">
        <v>7</v>
      </c>
      <c r="AD10" s="72" t="s">
        <v>107</v>
      </c>
      <c r="AE10" s="72">
        <v>90</v>
      </c>
      <c r="AF10" s="72">
        <v>-24</v>
      </c>
      <c r="AG10" s="2" t="s">
        <v>7</v>
      </c>
      <c r="AH10" s="72" t="s">
        <v>107</v>
      </c>
      <c r="AI10" s="72">
        <v>90</v>
      </c>
      <c r="AJ10" s="72">
        <v>-24</v>
      </c>
      <c r="AK10" s="2" t="s">
        <v>7</v>
      </c>
      <c r="AL10" s="72" t="s">
        <v>107</v>
      </c>
      <c r="AM10" s="72">
        <v>90</v>
      </c>
      <c r="AN10" s="72">
        <f t="shared" si="4"/>
        <v>-24</v>
      </c>
      <c r="AO10" s="2" t="s">
        <v>7</v>
      </c>
      <c r="AP10" s="72" t="s">
        <v>107</v>
      </c>
      <c r="AQ10" s="72">
        <v>90</v>
      </c>
      <c r="AR10" s="72">
        <v>-24</v>
      </c>
      <c r="AS10" s="2" t="s">
        <v>7</v>
      </c>
      <c r="AT10" s="72" t="s">
        <v>107</v>
      </c>
      <c r="AU10" s="72">
        <v>88</v>
      </c>
      <c r="AV10" s="72">
        <v>-22</v>
      </c>
      <c r="AW10" s="2" t="s">
        <v>7</v>
      </c>
      <c r="AX10" s="72">
        <v>88</v>
      </c>
      <c r="AY10" s="72">
        <f t="shared" si="5"/>
        <v>-22</v>
      </c>
      <c r="AZ10" s="2" t="s">
        <v>7</v>
      </c>
      <c r="BA10" s="72">
        <v>88</v>
      </c>
      <c r="BB10" s="72">
        <v>-22</v>
      </c>
      <c r="BC10" s="2" t="s">
        <v>7</v>
      </c>
      <c r="BD10" s="72" t="s">
        <v>107</v>
      </c>
    </row>
    <row r="11" spans="1:56">
      <c r="A11" s="2">
        <v>156</v>
      </c>
      <c r="B11" s="2" t="s">
        <v>22</v>
      </c>
      <c r="C11" s="2" t="s">
        <v>113</v>
      </c>
      <c r="D11" s="26">
        <v>66</v>
      </c>
      <c r="E11" s="2">
        <v>83</v>
      </c>
      <c r="F11" s="3">
        <v>-17</v>
      </c>
      <c r="G11" s="2" t="s">
        <v>7</v>
      </c>
      <c r="I11" s="19">
        <v>-23</v>
      </c>
      <c r="J11" s="2" t="s">
        <v>7</v>
      </c>
      <c r="K11" s="2">
        <f t="shared" si="0"/>
        <v>90</v>
      </c>
      <c r="L11" s="2">
        <f t="shared" si="1"/>
        <v>-24</v>
      </c>
      <c r="M11" s="2" t="s">
        <v>7</v>
      </c>
      <c r="N11" s="72"/>
      <c r="O11" s="72">
        <v>90</v>
      </c>
      <c r="P11" s="72">
        <f t="shared" si="2"/>
        <v>-24</v>
      </c>
      <c r="Q11" s="2" t="s">
        <v>7</v>
      </c>
      <c r="S11" s="69">
        <v>90</v>
      </c>
      <c r="T11" s="69">
        <v>-24</v>
      </c>
      <c r="U11" s="2" t="s">
        <v>7</v>
      </c>
      <c r="V11" s="72"/>
      <c r="W11" s="69">
        <v>90</v>
      </c>
      <c r="X11" s="69">
        <v>-24</v>
      </c>
      <c r="Y11" s="2" t="s">
        <v>7</v>
      </c>
      <c r="Z11" s="72"/>
      <c r="AA11" s="72">
        <v>91</v>
      </c>
      <c r="AB11" s="72">
        <f t="shared" si="3"/>
        <v>-25</v>
      </c>
      <c r="AC11" s="2" t="s">
        <v>7</v>
      </c>
      <c r="AD11" s="72"/>
      <c r="AE11" s="72">
        <v>91</v>
      </c>
      <c r="AF11" s="72">
        <v>-25</v>
      </c>
      <c r="AG11" s="2" t="s">
        <v>7</v>
      </c>
      <c r="AH11" s="72"/>
      <c r="AI11" s="72">
        <v>92</v>
      </c>
      <c r="AJ11" s="72">
        <v>-26</v>
      </c>
      <c r="AK11" s="2" t="s">
        <v>7</v>
      </c>
      <c r="AL11" s="72"/>
      <c r="AM11" s="72">
        <v>92</v>
      </c>
      <c r="AN11" s="72">
        <f t="shared" si="4"/>
        <v>-26</v>
      </c>
      <c r="AO11" s="2" t="s">
        <v>7</v>
      </c>
      <c r="AP11" s="72"/>
      <c r="AQ11" s="72">
        <v>90</v>
      </c>
      <c r="AR11" s="72">
        <v>-24</v>
      </c>
      <c r="AS11" s="2" t="s">
        <v>7</v>
      </c>
      <c r="AT11" s="72"/>
      <c r="AU11" s="72">
        <v>92</v>
      </c>
      <c r="AV11" s="72">
        <v>-26</v>
      </c>
      <c r="AW11" s="2" t="s">
        <v>7</v>
      </c>
      <c r="AX11" s="72">
        <v>91</v>
      </c>
      <c r="AY11" s="72">
        <f t="shared" si="5"/>
        <v>-25</v>
      </c>
      <c r="AZ11" s="2" t="s">
        <v>7</v>
      </c>
      <c r="BA11" s="72">
        <v>88</v>
      </c>
      <c r="BB11" s="72">
        <v>-22</v>
      </c>
      <c r="BC11" s="2" t="s">
        <v>7</v>
      </c>
      <c r="BD11" s="72"/>
    </row>
    <row r="12" spans="1:56">
      <c r="A12" s="2">
        <v>107</v>
      </c>
      <c r="B12" s="2" t="s">
        <v>21</v>
      </c>
      <c r="C12" s="2" t="s">
        <v>114</v>
      </c>
      <c r="D12" s="39">
        <v>33</v>
      </c>
      <c r="E12" s="2">
        <v>55</v>
      </c>
      <c r="F12" s="3">
        <v>0</v>
      </c>
      <c r="G12" s="2" t="s">
        <v>7</v>
      </c>
      <c r="I12" s="19">
        <v>-2</v>
      </c>
      <c r="J12" s="2" t="s">
        <v>7</v>
      </c>
      <c r="K12" s="2">
        <f t="shared" si="0"/>
        <v>57</v>
      </c>
      <c r="L12" s="2">
        <f t="shared" si="1"/>
        <v>-24</v>
      </c>
      <c r="M12" s="2" t="s">
        <v>7</v>
      </c>
      <c r="N12" s="72" t="s">
        <v>115</v>
      </c>
      <c r="O12" s="72">
        <v>57</v>
      </c>
      <c r="P12" s="72">
        <f t="shared" si="2"/>
        <v>-24</v>
      </c>
      <c r="Q12" s="2" t="s">
        <v>7</v>
      </c>
      <c r="R12" s="72" t="s">
        <v>115</v>
      </c>
      <c r="S12" s="69">
        <v>56</v>
      </c>
      <c r="T12" s="69">
        <v>-23</v>
      </c>
      <c r="U12" s="2" t="s">
        <v>7</v>
      </c>
      <c r="V12" s="72" t="s">
        <v>115</v>
      </c>
      <c r="W12" s="69">
        <v>55</v>
      </c>
      <c r="X12" s="69">
        <v>-22</v>
      </c>
      <c r="Y12" s="2" t="s">
        <v>7</v>
      </c>
      <c r="Z12" s="72" t="s">
        <v>115</v>
      </c>
      <c r="AA12" s="72">
        <v>54</v>
      </c>
      <c r="AB12" s="72">
        <f t="shared" si="3"/>
        <v>-21</v>
      </c>
      <c r="AC12" s="2" t="s">
        <v>7</v>
      </c>
      <c r="AD12" s="72" t="s">
        <v>115</v>
      </c>
      <c r="AE12" s="72">
        <v>54</v>
      </c>
      <c r="AF12" s="72">
        <v>-21</v>
      </c>
      <c r="AG12" s="2" t="s">
        <v>7</v>
      </c>
      <c r="AH12" s="72" t="s">
        <v>115</v>
      </c>
      <c r="AI12" s="72">
        <v>54</v>
      </c>
      <c r="AJ12" s="72">
        <v>-21</v>
      </c>
      <c r="AK12" s="2" t="s">
        <v>7</v>
      </c>
      <c r="AL12" s="72" t="s">
        <v>115</v>
      </c>
      <c r="AM12" s="72">
        <v>54</v>
      </c>
      <c r="AN12" s="72">
        <f t="shared" si="4"/>
        <v>-21</v>
      </c>
      <c r="AO12" s="2" t="s">
        <v>7</v>
      </c>
      <c r="AP12" s="72" t="s">
        <v>115</v>
      </c>
      <c r="AQ12" s="72">
        <v>54</v>
      </c>
      <c r="AR12" s="72">
        <v>-21</v>
      </c>
      <c r="AS12" s="2" t="s">
        <v>7</v>
      </c>
      <c r="AT12" s="72" t="s">
        <v>115</v>
      </c>
      <c r="AU12" s="72">
        <v>53</v>
      </c>
      <c r="AV12" s="72">
        <v>-20</v>
      </c>
      <c r="AW12" s="2" t="s">
        <v>7</v>
      </c>
      <c r="AX12" s="72">
        <v>53</v>
      </c>
      <c r="AY12" s="72">
        <f t="shared" si="5"/>
        <v>-20</v>
      </c>
      <c r="AZ12" s="2" t="s">
        <v>7</v>
      </c>
      <c r="BA12" s="72">
        <v>53</v>
      </c>
      <c r="BB12" s="72">
        <v>-20</v>
      </c>
      <c r="BC12" s="2" t="s">
        <v>7</v>
      </c>
      <c r="BD12" s="72" t="s">
        <v>115</v>
      </c>
    </row>
    <row r="13" spans="1:56">
      <c r="A13" s="2">
        <v>357</v>
      </c>
      <c r="B13" s="2" t="s">
        <v>20</v>
      </c>
      <c r="C13" s="2" t="s">
        <v>116</v>
      </c>
      <c r="D13" s="26">
        <v>198</v>
      </c>
      <c r="E13" s="2">
        <v>224</v>
      </c>
      <c r="F13" s="3">
        <v>-26</v>
      </c>
      <c r="G13" s="2" t="s">
        <v>7</v>
      </c>
      <c r="I13" s="19">
        <v>-25</v>
      </c>
      <c r="J13" s="2" t="s">
        <v>7</v>
      </c>
      <c r="K13" s="2">
        <f t="shared" si="0"/>
        <v>224</v>
      </c>
      <c r="L13" s="2">
        <f t="shared" si="1"/>
        <v>-26</v>
      </c>
      <c r="M13" s="2" t="s">
        <v>7</v>
      </c>
      <c r="N13" s="72"/>
      <c r="O13" s="72">
        <v>226</v>
      </c>
      <c r="P13" s="72">
        <f t="shared" si="2"/>
        <v>-28</v>
      </c>
      <c r="Q13" s="2" t="s">
        <v>7</v>
      </c>
      <c r="S13" s="69">
        <v>226</v>
      </c>
      <c r="T13" s="69">
        <v>-28</v>
      </c>
      <c r="U13" s="2" t="s">
        <v>7</v>
      </c>
      <c r="V13" s="72"/>
      <c r="W13" s="69">
        <v>226</v>
      </c>
      <c r="X13" s="69">
        <v>-28</v>
      </c>
      <c r="Y13" s="2" t="s">
        <v>7</v>
      </c>
      <c r="Z13" s="72"/>
      <c r="AA13" s="72">
        <v>225</v>
      </c>
      <c r="AB13" s="72">
        <f t="shared" si="3"/>
        <v>-27</v>
      </c>
      <c r="AC13" s="2" t="s">
        <v>7</v>
      </c>
      <c r="AD13" s="72"/>
      <c r="AE13" s="72">
        <v>227</v>
      </c>
      <c r="AF13" s="72">
        <v>-29</v>
      </c>
      <c r="AG13" s="2" t="s">
        <v>7</v>
      </c>
      <c r="AH13" s="72"/>
      <c r="AI13" s="72">
        <v>227</v>
      </c>
      <c r="AJ13" s="72">
        <v>-29</v>
      </c>
      <c r="AK13" s="2" t="s">
        <v>7</v>
      </c>
      <c r="AL13" s="72"/>
      <c r="AM13" s="72">
        <v>227</v>
      </c>
      <c r="AN13" s="72">
        <f t="shared" si="4"/>
        <v>-29</v>
      </c>
      <c r="AO13" s="2" t="s">
        <v>7</v>
      </c>
      <c r="AP13" s="72"/>
      <c r="AQ13" s="72">
        <v>227</v>
      </c>
      <c r="AR13" s="72">
        <v>-29</v>
      </c>
      <c r="AS13" s="2" t="s">
        <v>7</v>
      </c>
      <c r="AT13" s="72"/>
      <c r="AU13" s="72">
        <v>226</v>
      </c>
      <c r="AV13" s="72">
        <v>-28</v>
      </c>
      <c r="AW13" s="2" t="s">
        <v>7</v>
      </c>
      <c r="AX13" s="72">
        <v>220</v>
      </c>
      <c r="AY13" s="72">
        <f t="shared" si="5"/>
        <v>-22</v>
      </c>
      <c r="AZ13" s="2" t="s">
        <v>7</v>
      </c>
      <c r="BA13" s="72">
        <v>218</v>
      </c>
      <c r="BB13" s="72">
        <v>-20</v>
      </c>
      <c r="BC13" s="2" t="s">
        <v>7</v>
      </c>
      <c r="BD13" s="72"/>
    </row>
    <row r="14" spans="1:56">
      <c r="A14" s="2">
        <v>175</v>
      </c>
      <c r="B14" s="2" t="s">
        <v>22</v>
      </c>
      <c r="C14" s="2" t="s">
        <v>117</v>
      </c>
      <c r="D14" s="39">
        <v>33</v>
      </c>
      <c r="E14" s="2">
        <v>48</v>
      </c>
      <c r="F14" s="3">
        <v>7</v>
      </c>
      <c r="G14" s="2" t="s">
        <v>11</v>
      </c>
      <c r="I14" s="19">
        <v>5</v>
      </c>
      <c r="J14" s="3" t="s">
        <v>11</v>
      </c>
      <c r="K14" s="2">
        <f t="shared" si="0"/>
        <v>50</v>
      </c>
      <c r="L14" s="2">
        <f t="shared" si="1"/>
        <v>-17</v>
      </c>
      <c r="M14" s="2" t="s">
        <v>7</v>
      </c>
      <c r="N14" s="72" t="s">
        <v>107</v>
      </c>
      <c r="O14" s="72">
        <v>50</v>
      </c>
      <c r="P14" s="72">
        <f t="shared" si="2"/>
        <v>-17</v>
      </c>
      <c r="Q14" s="2" t="s">
        <v>7</v>
      </c>
      <c r="R14" s="72" t="s">
        <v>107</v>
      </c>
      <c r="S14" s="69">
        <v>50</v>
      </c>
      <c r="T14" s="69">
        <v>-17</v>
      </c>
      <c r="U14" s="2" t="s">
        <v>7</v>
      </c>
      <c r="V14" s="72" t="s">
        <v>107</v>
      </c>
      <c r="W14" s="69">
        <v>51</v>
      </c>
      <c r="X14" s="69">
        <v>-18</v>
      </c>
      <c r="Y14" s="2" t="s">
        <v>7</v>
      </c>
      <c r="Z14" s="72" t="s">
        <v>107</v>
      </c>
      <c r="AA14" s="72">
        <v>51</v>
      </c>
      <c r="AB14" s="72">
        <f t="shared" si="3"/>
        <v>-18</v>
      </c>
      <c r="AC14" s="2" t="s">
        <v>7</v>
      </c>
      <c r="AD14" s="72" t="s">
        <v>107</v>
      </c>
      <c r="AE14" s="72">
        <v>52</v>
      </c>
      <c r="AF14" s="72">
        <v>-19</v>
      </c>
      <c r="AG14" s="2" t="s">
        <v>7</v>
      </c>
      <c r="AH14" s="72" t="s">
        <v>107</v>
      </c>
      <c r="AI14" s="72">
        <v>51</v>
      </c>
      <c r="AJ14" s="72">
        <v>-18</v>
      </c>
      <c r="AK14" s="2" t="s">
        <v>7</v>
      </c>
      <c r="AL14" s="72" t="s">
        <v>107</v>
      </c>
      <c r="AM14" s="72">
        <v>50</v>
      </c>
      <c r="AN14" s="72">
        <f t="shared" si="4"/>
        <v>-17</v>
      </c>
      <c r="AO14" s="2" t="s">
        <v>7</v>
      </c>
      <c r="AP14" s="72" t="s">
        <v>107</v>
      </c>
      <c r="AQ14" s="72">
        <v>48</v>
      </c>
      <c r="AR14" s="72">
        <v>-15</v>
      </c>
      <c r="AS14" s="2" t="s">
        <v>7</v>
      </c>
      <c r="AT14" s="72" t="s">
        <v>107</v>
      </c>
      <c r="AU14" s="72">
        <v>49</v>
      </c>
      <c r="AV14" s="72">
        <v>-16</v>
      </c>
      <c r="AW14" s="2" t="s">
        <v>7</v>
      </c>
      <c r="AX14" s="72">
        <v>50</v>
      </c>
      <c r="AY14" s="72">
        <f t="shared" si="5"/>
        <v>-17</v>
      </c>
      <c r="AZ14" s="2" t="s">
        <v>7</v>
      </c>
      <c r="BA14" s="72">
        <v>50</v>
      </c>
      <c r="BB14" s="72">
        <v>-17</v>
      </c>
      <c r="BC14" s="2" t="s">
        <v>7</v>
      </c>
      <c r="BD14" s="72" t="s">
        <v>107</v>
      </c>
    </row>
    <row r="15" spans="1:56">
      <c r="A15" s="2">
        <v>275</v>
      </c>
      <c r="B15" s="2" t="s">
        <v>23</v>
      </c>
      <c r="C15" s="2" t="s">
        <v>118</v>
      </c>
      <c r="D15" s="26">
        <v>22</v>
      </c>
      <c r="E15" s="2">
        <v>28</v>
      </c>
      <c r="F15" s="3">
        <v>-6</v>
      </c>
      <c r="G15" s="2" t="s">
        <v>7</v>
      </c>
      <c r="I15" s="19">
        <v>-6</v>
      </c>
      <c r="J15" s="2" t="s">
        <v>7</v>
      </c>
      <c r="K15" s="2">
        <f t="shared" si="0"/>
        <v>28</v>
      </c>
      <c r="L15" s="2">
        <f t="shared" si="1"/>
        <v>-6</v>
      </c>
      <c r="M15" s="2" t="s">
        <v>7</v>
      </c>
      <c r="N15" s="72"/>
      <c r="O15" s="72">
        <v>28</v>
      </c>
      <c r="P15" s="72">
        <f t="shared" si="2"/>
        <v>-6</v>
      </c>
      <c r="Q15" s="2" t="s">
        <v>7</v>
      </c>
      <c r="S15" s="69">
        <v>28</v>
      </c>
      <c r="T15" s="69">
        <v>-6</v>
      </c>
      <c r="U15" s="2" t="s">
        <v>7</v>
      </c>
      <c r="V15" s="72"/>
      <c r="W15" s="69">
        <v>28</v>
      </c>
      <c r="X15" s="69">
        <v>-6</v>
      </c>
      <c r="Y15" s="2" t="s">
        <v>7</v>
      </c>
      <c r="Z15" s="72"/>
      <c r="AA15" s="72">
        <v>28</v>
      </c>
      <c r="AB15" s="72">
        <f t="shared" si="3"/>
        <v>-6</v>
      </c>
      <c r="AC15" s="2" t="s">
        <v>7</v>
      </c>
      <c r="AD15" s="72"/>
      <c r="AE15" s="72">
        <v>28</v>
      </c>
      <c r="AF15" s="72">
        <v>-6</v>
      </c>
      <c r="AG15" s="2" t="s">
        <v>7</v>
      </c>
      <c r="AH15" s="72"/>
      <c r="AI15" s="72">
        <v>28</v>
      </c>
      <c r="AJ15" s="72">
        <v>-6</v>
      </c>
      <c r="AK15" s="2" t="s">
        <v>7</v>
      </c>
      <c r="AL15" s="72"/>
      <c r="AM15" s="72">
        <v>28</v>
      </c>
      <c r="AN15" s="72">
        <f t="shared" si="4"/>
        <v>-6</v>
      </c>
      <c r="AO15" s="2" t="s">
        <v>7</v>
      </c>
      <c r="AP15" s="72"/>
      <c r="AQ15" s="72">
        <v>28</v>
      </c>
      <c r="AR15" s="72">
        <v>-6</v>
      </c>
      <c r="AS15" s="2" t="s">
        <v>7</v>
      </c>
      <c r="AT15" s="72"/>
      <c r="AU15" s="72">
        <v>38</v>
      </c>
      <c r="AV15" s="72">
        <v>-16</v>
      </c>
      <c r="AW15" s="2" t="s">
        <v>7</v>
      </c>
      <c r="AX15" s="72">
        <v>38</v>
      </c>
      <c r="AY15" s="72">
        <f t="shared" si="5"/>
        <v>-16</v>
      </c>
      <c r="AZ15" s="2" t="s">
        <v>7</v>
      </c>
      <c r="BA15" s="72">
        <v>39</v>
      </c>
      <c r="BB15" s="72">
        <v>-17</v>
      </c>
      <c r="BC15" s="2" t="s">
        <v>7</v>
      </c>
      <c r="BD15" s="72"/>
    </row>
    <row r="16" spans="1:56">
      <c r="A16" s="2">
        <v>108</v>
      </c>
      <c r="B16" s="2" t="s">
        <v>22</v>
      </c>
      <c r="C16" s="2" t="s">
        <v>119</v>
      </c>
      <c r="D16" s="26">
        <v>72</v>
      </c>
      <c r="E16" s="2">
        <v>73</v>
      </c>
      <c r="F16" s="3">
        <v>-1</v>
      </c>
      <c r="G16" s="2" t="s">
        <v>7</v>
      </c>
      <c r="I16" s="19">
        <v>-3</v>
      </c>
      <c r="J16" s="2" t="s">
        <v>7</v>
      </c>
      <c r="K16" s="2">
        <f t="shared" si="0"/>
        <v>76</v>
      </c>
      <c r="L16" s="2">
        <f t="shared" si="1"/>
        <v>-4</v>
      </c>
      <c r="M16" s="2" t="s">
        <v>7</v>
      </c>
      <c r="N16" s="72"/>
      <c r="O16" s="72">
        <v>80</v>
      </c>
      <c r="P16" s="72">
        <f t="shared" si="2"/>
        <v>-8</v>
      </c>
      <c r="Q16" s="2" t="s">
        <v>7</v>
      </c>
      <c r="S16" s="69">
        <v>81</v>
      </c>
      <c r="T16" s="69">
        <v>-9</v>
      </c>
      <c r="U16" s="2" t="s">
        <v>7</v>
      </c>
      <c r="V16" s="72"/>
      <c r="W16" s="69">
        <v>81</v>
      </c>
      <c r="X16" s="69">
        <v>-9</v>
      </c>
      <c r="Y16" s="2" t="s">
        <v>7</v>
      </c>
      <c r="Z16" s="72"/>
      <c r="AA16" s="72">
        <v>81</v>
      </c>
      <c r="AB16" s="72">
        <f t="shared" si="3"/>
        <v>-9</v>
      </c>
      <c r="AC16" s="2" t="s">
        <v>7</v>
      </c>
      <c r="AD16" s="72"/>
      <c r="AE16" s="72">
        <v>81</v>
      </c>
      <c r="AF16" s="72">
        <v>-9</v>
      </c>
      <c r="AG16" s="2" t="s">
        <v>7</v>
      </c>
      <c r="AH16" s="72"/>
      <c r="AI16" s="72">
        <v>81</v>
      </c>
      <c r="AJ16" s="72">
        <v>-9</v>
      </c>
      <c r="AK16" s="2" t="s">
        <v>7</v>
      </c>
      <c r="AL16" s="72"/>
      <c r="AM16" s="72">
        <v>81</v>
      </c>
      <c r="AN16" s="72">
        <f t="shared" si="4"/>
        <v>-9</v>
      </c>
      <c r="AO16" s="2" t="s">
        <v>7</v>
      </c>
      <c r="AP16" s="72"/>
      <c r="AQ16" s="72">
        <v>83</v>
      </c>
      <c r="AR16" s="72">
        <v>-11</v>
      </c>
      <c r="AS16" s="2" t="s">
        <v>7</v>
      </c>
      <c r="AT16" s="72"/>
      <c r="AU16" s="72">
        <v>82</v>
      </c>
      <c r="AV16" s="72">
        <v>-10</v>
      </c>
      <c r="AW16" s="2" t="s">
        <v>7</v>
      </c>
      <c r="AX16" s="72">
        <v>84</v>
      </c>
      <c r="AY16" s="72">
        <f t="shared" si="5"/>
        <v>-12</v>
      </c>
      <c r="AZ16" s="2" t="s">
        <v>7</v>
      </c>
      <c r="BA16" s="72">
        <v>88</v>
      </c>
      <c r="BB16" s="72">
        <v>-16</v>
      </c>
      <c r="BC16" s="2" t="s">
        <v>7</v>
      </c>
      <c r="BD16" s="72"/>
    </row>
    <row r="17" spans="1:56">
      <c r="A17" s="2">
        <v>114</v>
      </c>
      <c r="B17" s="2" t="s">
        <v>23</v>
      </c>
      <c r="C17" s="2" t="s">
        <v>120</v>
      </c>
      <c r="D17" s="26">
        <v>83</v>
      </c>
      <c r="E17" s="2">
        <v>95</v>
      </c>
      <c r="F17" s="3">
        <v>-12</v>
      </c>
      <c r="G17" s="2" t="s">
        <v>7</v>
      </c>
      <c r="I17" s="19">
        <v>-12</v>
      </c>
      <c r="J17" s="2" t="s">
        <v>7</v>
      </c>
      <c r="K17" s="2">
        <f t="shared" si="0"/>
        <v>95</v>
      </c>
      <c r="L17" s="2">
        <f t="shared" si="1"/>
        <v>-12</v>
      </c>
      <c r="M17" s="2" t="s">
        <v>7</v>
      </c>
      <c r="N17" s="72"/>
      <c r="O17" s="72">
        <v>95</v>
      </c>
      <c r="P17" s="72">
        <f t="shared" si="2"/>
        <v>-12</v>
      </c>
      <c r="Q17" s="2" t="s">
        <v>7</v>
      </c>
      <c r="S17" s="69">
        <v>94</v>
      </c>
      <c r="T17" s="69">
        <v>-11</v>
      </c>
      <c r="U17" s="2" t="s">
        <v>7</v>
      </c>
      <c r="V17" s="72"/>
      <c r="W17" s="69">
        <v>95</v>
      </c>
      <c r="X17" s="69">
        <v>-12</v>
      </c>
      <c r="Y17" s="2" t="s">
        <v>7</v>
      </c>
      <c r="Z17" s="72"/>
      <c r="AA17" s="72">
        <v>95</v>
      </c>
      <c r="AB17" s="72">
        <f t="shared" si="3"/>
        <v>-12</v>
      </c>
      <c r="AC17" s="2" t="s">
        <v>7</v>
      </c>
      <c r="AD17" s="72"/>
      <c r="AE17" s="72">
        <v>95</v>
      </c>
      <c r="AF17" s="72">
        <v>-12</v>
      </c>
      <c r="AG17" s="2" t="s">
        <v>7</v>
      </c>
      <c r="AH17" s="72"/>
      <c r="AI17" s="72">
        <v>95</v>
      </c>
      <c r="AJ17" s="72">
        <v>-12</v>
      </c>
      <c r="AK17" s="2" t="s">
        <v>7</v>
      </c>
      <c r="AL17" s="72"/>
      <c r="AM17" s="72">
        <v>97</v>
      </c>
      <c r="AN17" s="72">
        <f t="shared" si="4"/>
        <v>-14</v>
      </c>
      <c r="AO17" s="2" t="s">
        <v>7</v>
      </c>
      <c r="AP17" s="72"/>
      <c r="AQ17" s="72">
        <v>97</v>
      </c>
      <c r="AR17" s="72">
        <v>-14</v>
      </c>
      <c r="AS17" s="2" t="s">
        <v>7</v>
      </c>
      <c r="AT17" s="72"/>
      <c r="AU17" s="72">
        <v>97</v>
      </c>
      <c r="AV17" s="72">
        <v>-14</v>
      </c>
      <c r="AW17" s="2" t="s">
        <v>7</v>
      </c>
      <c r="AX17" s="72">
        <v>99</v>
      </c>
      <c r="AY17" s="72">
        <f t="shared" si="5"/>
        <v>-16</v>
      </c>
      <c r="AZ17" s="2" t="s">
        <v>7</v>
      </c>
      <c r="BA17" s="72">
        <v>99</v>
      </c>
      <c r="BB17" s="72">
        <v>-16</v>
      </c>
      <c r="BC17" s="2" t="s">
        <v>7</v>
      </c>
      <c r="BD17" s="72"/>
    </row>
    <row r="18" spans="1:56">
      <c r="A18" s="2">
        <v>179</v>
      </c>
      <c r="B18" s="2" t="s">
        <v>21</v>
      </c>
      <c r="C18" s="2" t="s">
        <v>121</v>
      </c>
      <c r="D18" s="39">
        <v>51</v>
      </c>
      <c r="E18" s="2">
        <v>60</v>
      </c>
      <c r="F18" s="4">
        <v>13</v>
      </c>
      <c r="G18" s="2" t="s">
        <v>13</v>
      </c>
      <c r="I18" s="19">
        <v>13</v>
      </c>
      <c r="J18" s="2" t="s">
        <v>13</v>
      </c>
      <c r="K18" s="2">
        <f t="shared" si="0"/>
        <v>60</v>
      </c>
      <c r="L18" s="2">
        <f t="shared" si="1"/>
        <v>-9</v>
      </c>
      <c r="M18" s="2" t="s">
        <v>7</v>
      </c>
      <c r="N18" s="72" t="s">
        <v>122</v>
      </c>
      <c r="O18" s="72">
        <v>59</v>
      </c>
      <c r="P18" s="72">
        <f t="shared" si="2"/>
        <v>-8</v>
      </c>
      <c r="Q18" s="2" t="s">
        <v>7</v>
      </c>
      <c r="R18" s="72" t="s">
        <v>122</v>
      </c>
      <c r="S18" s="69">
        <v>59</v>
      </c>
      <c r="T18" s="69">
        <v>-8</v>
      </c>
      <c r="U18" s="2" t="s">
        <v>7</v>
      </c>
      <c r="V18" s="72" t="s">
        <v>122</v>
      </c>
      <c r="W18" s="69">
        <v>59</v>
      </c>
      <c r="X18" s="69">
        <v>-8</v>
      </c>
      <c r="Y18" s="2" t="s">
        <v>7</v>
      </c>
      <c r="Z18" s="72" t="s">
        <v>122</v>
      </c>
      <c r="AA18" s="72">
        <v>59</v>
      </c>
      <c r="AB18" s="72">
        <f t="shared" si="3"/>
        <v>-8</v>
      </c>
      <c r="AC18" s="2" t="s">
        <v>7</v>
      </c>
      <c r="AD18" s="72" t="s">
        <v>123</v>
      </c>
      <c r="AE18" s="72">
        <v>59</v>
      </c>
      <c r="AF18" s="72">
        <v>-8</v>
      </c>
      <c r="AG18" s="2" t="s">
        <v>7</v>
      </c>
      <c r="AH18" s="72" t="s">
        <v>123</v>
      </c>
      <c r="AI18" s="72">
        <v>59</v>
      </c>
      <c r="AJ18" s="72">
        <v>-8</v>
      </c>
      <c r="AK18" s="2" t="s">
        <v>7</v>
      </c>
      <c r="AL18" s="72" t="s">
        <v>123</v>
      </c>
      <c r="AM18" s="72">
        <v>59</v>
      </c>
      <c r="AN18" s="72">
        <f t="shared" si="4"/>
        <v>-8</v>
      </c>
      <c r="AO18" s="2" t="s">
        <v>7</v>
      </c>
      <c r="AP18" s="72" t="s">
        <v>123</v>
      </c>
      <c r="AQ18" s="72">
        <v>62</v>
      </c>
      <c r="AR18" s="72">
        <v>-11</v>
      </c>
      <c r="AS18" s="2" t="s">
        <v>7</v>
      </c>
      <c r="AT18" s="72" t="s">
        <v>123</v>
      </c>
      <c r="AU18" s="72">
        <v>63</v>
      </c>
      <c r="AV18" s="72">
        <v>-12</v>
      </c>
      <c r="AW18" s="2" t="s">
        <v>7</v>
      </c>
      <c r="AX18" s="72">
        <v>64</v>
      </c>
      <c r="AY18" s="72">
        <f t="shared" si="5"/>
        <v>-13</v>
      </c>
      <c r="AZ18" s="2" t="s">
        <v>7</v>
      </c>
      <c r="BA18" s="72">
        <v>65</v>
      </c>
      <c r="BB18" s="72">
        <v>-14</v>
      </c>
      <c r="BC18" s="2" t="s">
        <v>7</v>
      </c>
      <c r="BD18" s="72" t="s">
        <v>123</v>
      </c>
    </row>
    <row r="19" spans="1:56">
      <c r="A19" s="2">
        <v>219</v>
      </c>
      <c r="B19" s="2" t="s">
        <v>23</v>
      </c>
      <c r="C19" s="2" t="s">
        <v>124</v>
      </c>
      <c r="D19" s="26">
        <v>99</v>
      </c>
      <c r="E19" s="2">
        <v>100</v>
      </c>
      <c r="F19" s="3">
        <v>-1</v>
      </c>
      <c r="G19" s="2" t="s">
        <v>7</v>
      </c>
      <c r="I19" s="19">
        <v>-3</v>
      </c>
      <c r="J19" s="2" t="s">
        <v>7</v>
      </c>
      <c r="K19" s="2">
        <f t="shared" si="0"/>
        <v>101</v>
      </c>
      <c r="L19" s="2">
        <f t="shared" si="1"/>
        <v>-2</v>
      </c>
      <c r="M19" s="2" t="s">
        <v>7</v>
      </c>
      <c r="N19" s="72"/>
      <c r="O19" s="72">
        <v>102</v>
      </c>
      <c r="P19" s="72">
        <f t="shared" si="2"/>
        <v>-3</v>
      </c>
      <c r="Q19" s="2" t="s">
        <v>7</v>
      </c>
      <c r="S19" s="69">
        <v>101</v>
      </c>
      <c r="T19" s="69">
        <v>-2</v>
      </c>
      <c r="U19" s="2" t="s">
        <v>7</v>
      </c>
      <c r="V19" s="72"/>
      <c r="W19" s="69">
        <v>101</v>
      </c>
      <c r="X19" s="69">
        <v>-2</v>
      </c>
      <c r="Y19" s="2" t="s">
        <v>7</v>
      </c>
      <c r="Z19" s="72"/>
      <c r="AA19" s="72">
        <v>101</v>
      </c>
      <c r="AB19" s="72">
        <f t="shared" si="3"/>
        <v>-2</v>
      </c>
      <c r="AC19" s="2" t="s">
        <v>7</v>
      </c>
      <c r="AD19" s="72"/>
      <c r="AE19" s="72">
        <v>102</v>
      </c>
      <c r="AF19" s="72">
        <v>-3</v>
      </c>
      <c r="AG19" s="2" t="s">
        <v>7</v>
      </c>
      <c r="AH19" s="72"/>
      <c r="AI19" s="72">
        <v>102</v>
      </c>
      <c r="AJ19" s="72">
        <v>-3</v>
      </c>
      <c r="AK19" s="2" t="s">
        <v>7</v>
      </c>
      <c r="AL19" s="72"/>
      <c r="AM19" s="72">
        <v>102</v>
      </c>
      <c r="AN19" s="72">
        <f t="shared" si="4"/>
        <v>-3</v>
      </c>
      <c r="AO19" s="2" t="s">
        <v>7</v>
      </c>
      <c r="AP19" s="72"/>
      <c r="AQ19" s="72">
        <v>103</v>
      </c>
      <c r="AR19" s="72">
        <v>-4</v>
      </c>
      <c r="AS19" s="2" t="s">
        <v>7</v>
      </c>
      <c r="AT19" s="72"/>
      <c r="AU19" s="72">
        <v>110</v>
      </c>
      <c r="AV19" s="72">
        <v>-11</v>
      </c>
      <c r="AW19" s="2" t="s">
        <v>7</v>
      </c>
      <c r="AX19" s="72">
        <v>109</v>
      </c>
      <c r="AY19" s="72">
        <f t="shared" si="5"/>
        <v>-10</v>
      </c>
      <c r="AZ19" s="2" t="s">
        <v>7</v>
      </c>
      <c r="BA19" s="72">
        <v>113</v>
      </c>
      <c r="BB19" s="72">
        <v>-14</v>
      </c>
      <c r="BC19" s="2" t="s">
        <v>7</v>
      </c>
      <c r="BD19" s="72"/>
    </row>
    <row r="20" spans="1:56">
      <c r="A20" s="2">
        <v>350</v>
      </c>
      <c r="B20" s="2" t="s">
        <v>23</v>
      </c>
      <c r="C20" s="2" t="s">
        <v>125</v>
      </c>
      <c r="D20" s="39">
        <v>176</v>
      </c>
      <c r="E20" s="2">
        <v>247</v>
      </c>
      <c r="F20" s="3">
        <v>-71</v>
      </c>
      <c r="G20" s="2" t="s">
        <v>7</v>
      </c>
      <c r="H20" t="s">
        <v>126</v>
      </c>
      <c r="I20" s="19">
        <v>-72</v>
      </c>
      <c r="J20" s="2" t="s">
        <v>7</v>
      </c>
      <c r="K20" s="2">
        <f t="shared" si="0"/>
        <v>247</v>
      </c>
      <c r="L20" s="2">
        <f t="shared" si="1"/>
        <v>-71</v>
      </c>
      <c r="M20" s="2" t="s">
        <v>7</v>
      </c>
      <c r="N20" s="72" t="str">
        <f>H20</f>
        <v xml:space="preserve">Their 100+ enrolled PK3s are not actually placed in any courses showing on the master schedule, hence the disparity between </v>
      </c>
      <c r="O20" s="72">
        <v>257</v>
      </c>
      <c r="P20" s="72">
        <f t="shared" si="2"/>
        <v>-81</v>
      </c>
      <c r="Q20" s="2" t="s">
        <v>7</v>
      </c>
      <c r="R20" s="72" t="s">
        <v>127</v>
      </c>
      <c r="S20" s="69">
        <v>259</v>
      </c>
      <c r="T20" s="69">
        <v>-83</v>
      </c>
      <c r="U20" s="2" t="s">
        <v>7</v>
      </c>
      <c r="V20" s="72" t="s">
        <v>128</v>
      </c>
      <c r="W20" s="69">
        <v>261</v>
      </c>
      <c r="X20" s="69">
        <v>-85</v>
      </c>
      <c r="Y20" s="2" t="s">
        <v>7</v>
      </c>
      <c r="Z20" s="72" t="s">
        <v>129</v>
      </c>
      <c r="AA20" s="72">
        <v>258</v>
      </c>
      <c r="AB20" s="72">
        <f t="shared" si="3"/>
        <v>-82</v>
      </c>
      <c r="AC20" s="2" t="s">
        <v>7</v>
      </c>
      <c r="AD20" s="72" t="s">
        <v>129</v>
      </c>
      <c r="AE20" s="72">
        <v>258</v>
      </c>
      <c r="AF20" s="72">
        <v>-82</v>
      </c>
      <c r="AG20" s="2" t="s">
        <v>7</v>
      </c>
      <c r="AH20" s="72" t="s">
        <v>129</v>
      </c>
      <c r="AI20" s="72">
        <v>258</v>
      </c>
      <c r="AJ20" s="72">
        <v>-82</v>
      </c>
      <c r="AK20" s="2" t="s">
        <v>7</v>
      </c>
      <c r="AL20" s="72" t="s">
        <v>129</v>
      </c>
      <c r="AM20" s="72">
        <v>258</v>
      </c>
      <c r="AN20" s="72">
        <f t="shared" si="4"/>
        <v>-82</v>
      </c>
      <c r="AO20" s="2" t="s">
        <v>7</v>
      </c>
      <c r="AP20" s="72" t="s">
        <v>129</v>
      </c>
      <c r="AQ20" s="72">
        <v>190</v>
      </c>
      <c r="AR20" s="72">
        <v>-14</v>
      </c>
      <c r="AS20" s="2" t="s">
        <v>7</v>
      </c>
      <c r="AT20" s="72" t="s">
        <v>129</v>
      </c>
      <c r="AU20" s="72">
        <v>192</v>
      </c>
      <c r="AV20" s="72">
        <v>-16</v>
      </c>
      <c r="AW20" s="2" t="s">
        <v>7</v>
      </c>
      <c r="AX20" s="72">
        <v>190</v>
      </c>
      <c r="AY20" s="72">
        <f t="shared" si="5"/>
        <v>-14</v>
      </c>
      <c r="AZ20" s="2" t="s">
        <v>7</v>
      </c>
      <c r="BA20" s="72">
        <v>189</v>
      </c>
      <c r="BB20" s="72">
        <v>-13</v>
      </c>
      <c r="BC20" s="2" t="s">
        <v>7</v>
      </c>
      <c r="BD20" s="72" t="s">
        <v>129</v>
      </c>
    </row>
    <row r="21" spans="1:56">
      <c r="A21" s="2">
        <v>105</v>
      </c>
      <c r="B21" s="2" t="s">
        <v>23</v>
      </c>
      <c r="C21" s="2" t="s">
        <v>130</v>
      </c>
      <c r="D21" s="26">
        <v>83</v>
      </c>
      <c r="E21" s="2">
        <v>92</v>
      </c>
      <c r="F21" s="3">
        <v>-9</v>
      </c>
      <c r="G21" s="2" t="s">
        <v>7</v>
      </c>
      <c r="I21" s="19">
        <v>-9</v>
      </c>
      <c r="J21" s="2" t="s">
        <v>7</v>
      </c>
      <c r="K21" s="2">
        <f t="shared" si="0"/>
        <v>93</v>
      </c>
      <c r="L21" s="2">
        <f t="shared" si="1"/>
        <v>-10</v>
      </c>
      <c r="M21" s="2" t="s">
        <v>7</v>
      </c>
      <c r="N21" s="72"/>
      <c r="O21" s="72">
        <v>94</v>
      </c>
      <c r="P21" s="72">
        <f t="shared" si="2"/>
        <v>-11</v>
      </c>
      <c r="Q21" s="2" t="s">
        <v>7</v>
      </c>
      <c r="S21" s="69">
        <v>96</v>
      </c>
      <c r="T21" s="69">
        <v>-13</v>
      </c>
      <c r="U21" s="2" t="s">
        <v>7</v>
      </c>
      <c r="V21" s="72"/>
      <c r="W21" s="69">
        <v>95</v>
      </c>
      <c r="X21" s="69">
        <v>-12</v>
      </c>
      <c r="Y21" s="2" t="s">
        <v>7</v>
      </c>
      <c r="Z21" s="72"/>
      <c r="AA21" s="72">
        <v>95</v>
      </c>
      <c r="AB21" s="72">
        <f t="shared" si="3"/>
        <v>-12</v>
      </c>
      <c r="AC21" s="2" t="s">
        <v>7</v>
      </c>
      <c r="AD21" s="72"/>
      <c r="AE21" s="72">
        <v>95</v>
      </c>
      <c r="AF21" s="72">
        <v>-12</v>
      </c>
      <c r="AG21" s="2" t="s">
        <v>7</v>
      </c>
      <c r="AH21" s="72"/>
      <c r="AI21" s="72">
        <v>95</v>
      </c>
      <c r="AJ21" s="72">
        <v>-12</v>
      </c>
      <c r="AK21" s="2" t="s">
        <v>7</v>
      </c>
      <c r="AL21" s="72"/>
      <c r="AM21" s="72">
        <v>95</v>
      </c>
      <c r="AN21" s="72">
        <f t="shared" si="4"/>
        <v>-12</v>
      </c>
      <c r="AO21" s="2" t="s">
        <v>7</v>
      </c>
      <c r="AP21" s="72"/>
      <c r="AQ21" s="72">
        <v>95</v>
      </c>
      <c r="AR21" s="72">
        <v>-12</v>
      </c>
      <c r="AS21" s="2" t="s">
        <v>7</v>
      </c>
      <c r="AT21" s="72"/>
      <c r="AU21" s="72">
        <v>98</v>
      </c>
      <c r="AV21" s="72">
        <v>-15</v>
      </c>
      <c r="AW21" s="2" t="s">
        <v>7</v>
      </c>
      <c r="AX21" s="72">
        <v>96</v>
      </c>
      <c r="AY21" s="72">
        <f t="shared" si="5"/>
        <v>-13</v>
      </c>
      <c r="AZ21" s="2" t="s">
        <v>7</v>
      </c>
      <c r="BA21" s="72">
        <v>96</v>
      </c>
      <c r="BB21" s="72">
        <v>-13</v>
      </c>
      <c r="BC21" s="2" t="s">
        <v>7</v>
      </c>
      <c r="BD21" s="72"/>
    </row>
    <row r="22" spans="1:56">
      <c r="A22" s="2">
        <v>243</v>
      </c>
      <c r="B22" s="2" t="s">
        <v>22</v>
      </c>
      <c r="C22" s="2" t="s">
        <v>131</v>
      </c>
      <c r="D22" s="26">
        <v>90</v>
      </c>
      <c r="E22" s="2">
        <v>100</v>
      </c>
      <c r="F22" s="3">
        <v>-10</v>
      </c>
      <c r="G22" s="2" t="s">
        <v>7</v>
      </c>
      <c r="I22" s="19">
        <v>-11</v>
      </c>
      <c r="J22" s="2" t="s">
        <v>7</v>
      </c>
      <c r="K22" s="2">
        <f t="shared" si="0"/>
        <v>102</v>
      </c>
      <c r="L22" s="2">
        <f t="shared" si="1"/>
        <v>-12</v>
      </c>
      <c r="M22" s="2" t="s">
        <v>7</v>
      </c>
      <c r="N22" s="72"/>
      <c r="O22" s="72">
        <v>104</v>
      </c>
      <c r="P22" s="72">
        <f t="shared" si="2"/>
        <v>-14</v>
      </c>
      <c r="Q22" s="2" t="s">
        <v>7</v>
      </c>
      <c r="S22" s="69">
        <v>102</v>
      </c>
      <c r="T22" s="69">
        <v>-12</v>
      </c>
      <c r="U22" s="2" t="s">
        <v>7</v>
      </c>
      <c r="V22" s="72"/>
      <c r="W22" s="69">
        <v>102</v>
      </c>
      <c r="X22" s="69">
        <v>-12</v>
      </c>
      <c r="Y22" s="2" t="s">
        <v>7</v>
      </c>
      <c r="Z22" s="72"/>
      <c r="AA22" s="72">
        <v>103</v>
      </c>
      <c r="AB22" s="72">
        <f t="shared" si="3"/>
        <v>-13</v>
      </c>
      <c r="AC22" s="2" t="s">
        <v>7</v>
      </c>
      <c r="AD22" s="72"/>
      <c r="AE22" s="72">
        <v>103</v>
      </c>
      <c r="AF22" s="72">
        <v>-13</v>
      </c>
      <c r="AG22" s="2" t="s">
        <v>7</v>
      </c>
      <c r="AH22" s="72"/>
      <c r="AI22" s="72">
        <v>104</v>
      </c>
      <c r="AJ22" s="72">
        <v>-14</v>
      </c>
      <c r="AK22" s="2" t="s">
        <v>7</v>
      </c>
      <c r="AL22" s="72"/>
      <c r="AM22" s="72">
        <v>104</v>
      </c>
      <c r="AN22" s="72">
        <f t="shared" si="4"/>
        <v>-14</v>
      </c>
      <c r="AO22" s="2" t="s">
        <v>7</v>
      </c>
      <c r="AP22" s="72"/>
      <c r="AQ22" s="72">
        <v>104</v>
      </c>
      <c r="AR22" s="72">
        <v>-14</v>
      </c>
      <c r="AS22" s="2" t="s">
        <v>7</v>
      </c>
      <c r="AT22" s="72"/>
      <c r="AU22" s="72">
        <v>104</v>
      </c>
      <c r="AV22" s="72">
        <v>-14</v>
      </c>
      <c r="AW22" s="2" t="s">
        <v>7</v>
      </c>
      <c r="AX22" s="72">
        <v>102</v>
      </c>
      <c r="AY22" s="72">
        <f t="shared" si="5"/>
        <v>-12</v>
      </c>
      <c r="AZ22" s="2" t="s">
        <v>7</v>
      </c>
      <c r="BA22" s="72">
        <v>103</v>
      </c>
      <c r="BB22" s="72">
        <v>-13</v>
      </c>
      <c r="BC22" s="2" t="s">
        <v>7</v>
      </c>
      <c r="BD22" s="72"/>
    </row>
    <row r="23" spans="1:56">
      <c r="A23" s="2">
        <v>475</v>
      </c>
      <c r="B23" s="2" t="s">
        <v>21</v>
      </c>
      <c r="C23" s="2" t="s">
        <v>132</v>
      </c>
      <c r="D23" s="26">
        <v>20</v>
      </c>
      <c r="E23" s="2">
        <v>27</v>
      </c>
      <c r="F23" s="3">
        <v>-7</v>
      </c>
      <c r="G23" s="2" t="s">
        <v>7</v>
      </c>
      <c r="I23" s="19">
        <v>-11</v>
      </c>
      <c r="J23" s="2" t="s">
        <v>7</v>
      </c>
      <c r="K23" s="2">
        <f t="shared" si="0"/>
        <v>35</v>
      </c>
      <c r="L23" s="2">
        <f t="shared" si="1"/>
        <v>-15</v>
      </c>
      <c r="M23" s="2" t="s">
        <v>7</v>
      </c>
      <c r="N23" s="72"/>
      <c r="O23" s="72">
        <v>34</v>
      </c>
      <c r="P23" s="72">
        <f t="shared" si="2"/>
        <v>-14</v>
      </c>
      <c r="Q23" s="2" t="s">
        <v>7</v>
      </c>
      <c r="S23" s="69">
        <v>33</v>
      </c>
      <c r="T23" s="69">
        <v>-13</v>
      </c>
      <c r="U23" s="2" t="s">
        <v>7</v>
      </c>
      <c r="V23" s="72"/>
      <c r="W23" s="69">
        <v>33</v>
      </c>
      <c r="X23" s="69">
        <v>-13</v>
      </c>
      <c r="Y23" s="2" t="s">
        <v>7</v>
      </c>
      <c r="Z23" s="72"/>
      <c r="AA23" s="72">
        <v>33</v>
      </c>
      <c r="AB23" s="72">
        <f t="shared" si="3"/>
        <v>-13</v>
      </c>
      <c r="AC23" s="2" t="s">
        <v>7</v>
      </c>
      <c r="AD23" s="72"/>
      <c r="AE23" s="72">
        <v>36</v>
      </c>
      <c r="AF23" s="72">
        <v>-16</v>
      </c>
      <c r="AG23" s="2" t="s">
        <v>7</v>
      </c>
      <c r="AH23" s="72"/>
      <c r="AI23" s="72">
        <v>37</v>
      </c>
      <c r="AJ23" s="72">
        <v>-17</v>
      </c>
      <c r="AK23" s="2" t="s">
        <v>7</v>
      </c>
      <c r="AL23" s="72"/>
      <c r="AM23" s="72">
        <v>37</v>
      </c>
      <c r="AN23" s="72">
        <f t="shared" si="4"/>
        <v>-17</v>
      </c>
      <c r="AO23" s="2" t="s">
        <v>7</v>
      </c>
      <c r="AP23" s="72"/>
      <c r="AQ23" s="72">
        <v>36</v>
      </c>
      <c r="AR23" s="72">
        <v>-16</v>
      </c>
      <c r="AS23" s="2" t="s">
        <v>7</v>
      </c>
      <c r="AT23" s="72"/>
      <c r="AU23" s="72">
        <v>37</v>
      </c>
      <c r="AV23" s="72">
        <v>-17</v>
      </c>
      <c r="AW23" s="2" t="s">
        <v>7</v>
      </c>
      <c r="AX23" s="72">
        <v>34</v>
      </c>
      <c r="AY23" s="72">
        <f t="shared" si="5"/>
        <v>-14</v>
      </c>
      <c r="AZ23" s="2" t="s">
        <v>7</v>
      </c>
      <c r="BA23" s="72">
        <v>33</v>
      </c>
      <c r="BB23" s="72">
        <v>-13</v>
      </c>
      <c r="BC23" s="2" t="s">
        <v>7</v>
      </c>
      <c r="BD23" s="72"/>
    </row>
    <row r="24" spans="1:56">
      <c r="A24" s="2">
        <v>262</v>
      </c>
      <c r="B24" s="2" t="s">
        <v>22</v>
      </c>
      <c r="C24" s="2" t="s">
        <v>133</v>
      </c>
      <c r="D24" s="26">
        <v>55</v>
      </c>
      <c r="E24" s="2">
        <v>58</v>
      </c>
      <c r="F24" s="3">
        <v>-3</v>
      </c>
      <c r="G24" s="2" t="s">
        <v>7</v>
      </c>
      <c r="I24" s="19">
        <v>-4</v>
      </c>
      <c r="J24" s="2" t="s">
        <v>7</v>
      </c>
      <c r="K24" s="2">
        <f t="shared" si="0"/>
        <v>59</v>
      </c>
      <c r="L24" s="2">
        <f t="shared" si="1"/>
        <v>-4</v>
      </c>
      <c r="M24" s="2" t="s">
        <v>7</v>
      </c>
      <c r="N24" s="72"/>
      <c r="O24" s="72">
        <v>60</v>
      </c>
      <c r="P24" s="72">
        <f t="shared" si="2"/>
        <v>-5</v>
      </c>
      <c r="Q24" s="2" t="s">
        <v>7</v>
      </c>
      <c r="S24" s="69">
        <v>59</v>
      </c>
      <c r="T24" s="69">
        <v>-4</v>
      </c>
      <c r="U24" s="2" t="s">
        <v>7</v>
      </c>
      <c r="V24" s="72"/>
      <c r="W24" s="69">
        <v>60</v>
      </c>
      <c r="X24" s="69">
        <v>-5</v>
      </c>
      <c r="Y24" s="2" t="s">
        <v>7</v>
      </c>
      <c r="Z24" s="72"/>
      <c r="AA24" s="72">
        <v>60</v>
      </c>
      <c r="AB24" s="72">
        <f t="shared" si="3"/>
        <v>-5</v>
      </c>
      <c r="AC24" s="2" t="s">
        <v>7</v>
      </c>
      <c r="AD24" s="72"/>
      <c r="AE24" s="72">
        <v>61</v>
      </c>
      <c r="AF24" s="72">
        <v>-6</v>
      </c>
      <c r="AG24" s="2" t="s">
        <v>7</v>
      </c>
      <c r="AH24" s="72"/>
      <c r="AI24" s="72">
        <v>61</v>
      </c>
      <c r="AJ24" s="72">
        <v>-6</v>
      </c>
      <c r="AK24" s="2" t="s">
        <v>7</v>
      </c>
      <c r="AL24" s="72"/>
      <c r="AM24" s="72">
        <v>62</v>
      </c>
      <c r="AN24" s="72">
        <f t="shared" si="4"/>
        <v>-7</v>
      </c>
      <c r="AO24" s="2" t="s">
        <v>7</v>
      </c>
      <c r="AP24" s="72"/>
      <c r="AQ24" s="72">
        <v>63</v>
      </c>
      <c r="AR24" s="72">
        <v>-8</v>
      </c>
      <c r="AS24" s="2" t="s">
        <v>7</v>
      </c>
      <c r="AT24" s="72"/>
      <c r="AU24" s="72">
        <v>64</v>
      </c>
      <c r="AV24" s="72">
        <v>-9</v>
      </c>
      <c r="AW24" s="2" t="s">
        <v>7</v>
      </c>
      <c r="AX24" s="72">
        <v>67</v>
      </c>
      <c r="AY24" s="72">
        <f t="shared" si="5"/>
        <v>-12</v>
      </c>
      <c r="AZ24" s="2" t="s">
        <v>7</v>
      </c>
      <c r="BA24" s="72">
        <v>67</v>
      </c>
      <c r="BB24" s="72">
        <v>-12</v>
      </c>
      <c r="BC24" s="2" t="s">
        <v>7</v>
      </c>
      <c r="BD24" s="72"/>
    </row>
    <row r="25" spans="1:56">
      <c r="A25" s="2">
        <v>127</v>
      </c>
      <c r="B25" s="2" t="s">
        <v>22</v>
      </c>
      <c r="C25" s="2" t="s">
        <v>134</v>
      </c>
      <c r="D25" s="26">
        <v>86</v>
      </c>
      <c r="E25" s="2">
        <v>84</v>
      </c>
      <c r="F25" s="3">
        <v>2</v>
      </c>
      <c r="G25" s="2" t="s">
        <v>9</v>
      </c>
      <c r="I25" s="19">
        <v>1</v>
      </c>
      <c r="J25" s="2" t="s">
        <v>9</v>
      </c>
      <c r="K25" s="2">
        <f t="shared" si="0"/>
        <v>86</v>
      </c>
      <c r="L25" s="2">
        <f t="shared" si="1"/>
        <v>0</v>
      </c>
      <c r="M25" s="2" t="s">
        <v>7</v>
      </c>
      <c r="N25" s="72"/>
      <c r="O25" s="72">
        <v>87</v>
      </c>
      <c r="P25" s="72">
        <f t="shared" si="2"/>
        <v>-1</v>
      </c>
      <c r="Q25" s="2" t="s">
        <v>7</v>
      </c>
      <c r="S25" s="69">
        <v>89</v>
      </c>
      <c r="T25" s="69">
        <v>-3</v>
      </c>
      <c r="U25" s="2" t="s">
        <v>7</v>
      </c>
      <c r="V25" s="72"/>
      <c r="W25" s="69">
        <v>91</v>
      </c>
      <c r="X25" s="69">
        <v>-5</v>
      </c>
      <c r="Y25" s="2" t="s">
        <v>7</v>
      </c>
      <c r="Z25" s="72"/>
      <c r="AA25" s="72">
        <v>90</v>
      </c>
      <c r="AB25" s="72">
        <f t="shared" si="3"/>
        <v>-4</v>
      </c>
      <c r="AC25" s="2" t="s">
        <v>7</v>
      </c>
      <c r="AD25" s="72"/>
      <c r="AE25" s="72">
        <v>92</v>
      </c>
      <c r="AF25" s="72">
        <v>-6</v>
      </c>
      <c r="AG25" s="2" t="s">
        <v>7</v>
      </c>
      <c r="AH25" s="72"/>
      <c r="AI25" s="72">
        <v>92</v>
      </c>
      <c r="AJ25" s="72">
        <v>-6</v>
      </c>
      <c r="AK25" s="2" t="s">
        <v>7</v>
      </c>
      <c r="AL25" s="72"/>
      <c r="AM25" s="72">
        <v>92</v>
      </c>
      <c r="AN25" s="72">
        <f t="shared" si="4"/>
        <v>-6</v>
      </c>
      <c r="AO25" s="2" t="s">
        <v>7</v>
      </c>
      <c r="AP25" s="72"/>
      <c r="AQ25" s="72">
        <v>92</v>
      </c>
      <c r="AR25" s="72">
        <v>-6</v>
      </c>
      <c r="AS25" s="2" t="s">
        <v>7</v>
      </c>
      <c r="AT25" s="72"/>
      <c r="AU25" s="72">
        <v>92</v>
      </c>
      <c r="AV25" s="72">
        <v>-6</v>
      </c>
      <c r="AW25" s="2" t="s">
        <v>7</v>
      </c>
      <c r="AX25" s="72">
        <v>98</v>
      </c>
      <c r="AY25" s="72">
        <f t="shared" si="5"/>
        <v>-12</v>
      </c>
      <c r="AZ25" s="2" t="s">
        <v>7</v>
      </c>
      <c r="BA25" s="72">
        <v>97</v>
      </c>
      <c r="BB25" s="72">
        <v>-11</v>
      </c>
      <c r="BC25" s="2" t="s">
        <v>7</v>
      </c>
      <c r="BD25" s="72"/>
    </row>
    <row r="26" spans="1:56">
      <c r="A26" s="2">
        <v>259</v>
      </c>
      <c r="B26" s="2" t="s">
        <v>20</v>
      </c>
      <c r="C26" s="2" t="s">
        <v>135</v>
      </c>
      <c r="D26" s="39">
        <v>110</v>
      </c>
      <c r="E26" s="2">
        <v>119</v>
      </c>
      <c r="F26" s="3">
        <v>-9</v>
      </c>
      <c r="G26" s="2" t="s">
        <v>7</v>
      </c>
      <c r="I26" s="19">
        <v>-10</v>
      </c>
      <c r="J26" s="2" t="s">
        <v>7</v>
      </c>
      <c r="K26" s="2">
        <f t="shared" si="0"/>
        <v>119</v>
      </c>
      <c r="L26" s="2">
        <f t="shared" si="1"/>
        <v>-9</v>
      </c>
      <c r="M26" s="2" t="s">
        <v>7</v>
      </c>
      <c r="N26" s="72" t="s">
        <v>122</v>
      </c>
      <c r="O26" s="72">
        <v>119</v>
      </c>
      <c r="P26" s="72">
        <f t="shared" si="2"/>
        <v>-9</v>
      </c>
      <c r="Q26" s="2" t="s">
        <v>7</v>
      </c>
      <c r="R26" s="72" t="s">
        <v>122</v>
      </c>
      <c r="S26" s="69">
        <v>119</v>
      </c>
      <c r="T26" s="69">
        <v>-9</v>
      </c>
      <c r="U26" s="2" t="s">
        <v>7</v>
      </c>
      <c r="V26" s="72" t="s">
        <v>122</v>
      </c>
      <c r="W26" s="69">
        <v>120</v>
      </c>
      <c r="X26" s="69">
        <v>-10</v>
      </c>
      <c r="Y26" s="2" t="s">
        <v>7</v>
      </c>
      <c r="Z26" s="72" t="s">
        <v>122</v>
      </c>
      <c r="AA26" s="72">
        <v>120</v>
      </c>
      <c r="AB26" s="72">
        <f t="shared" si="3"/>
        <v>-10</v>
      </c>
      <c r="AC26" s="2" t="s">
        <v>7</v>
      </c>
      <c r="AD26" s="72" t="s">
        <v>122</v>
      </c>
      <c r="AE26" s="72">
        <v>120</v>
      </c>
      <c r="AF26" s="72">
        <v>-10</v>
      </c>
      <c r="AG26" s="2" t="s">
        <v>7</v>
      </c>
      <c r="AH26" s="72" t="s">
        <v>122</v>
      </c>
      <c r="AI26" s="72">
        <v>120</v>
      </c>
      <c r="AJ26" s="72">
        <v>-10</v>
      </c>
      <c r="AK26" s="2" t="s">
        <v>7</v>
      </c>
      <c r="AL26" s="72" t="s">
        <v>122</v>
      </c>
      <c r="AM26" s="72">
        <v>120</v>
      </c>
      <c r="AN26" s="72">
        <f t="shared" si="4"/>
        <v>-10</v>
      </c>
      <c r="AO26" s="2" t="s">
        <v>7</v>
      </c>
      <c r="AP26" s="72" t="s">
        <v>122</v>
      </c>
      <c r="AQ26" s="72">
        <v>120</v>
      </c>
      <c r="AR26" s="72">
        <v>-10</v>
      </c>
      <c r="AS26" s="2" t="s">
        <v>7</v>
      </c>
      <c r="AT26" s="72" t="s">
        <v>122</v>
      </c>
      <c r="AU26" s="72">
        <v>120</v>
      </c>
      <c r="AV26" s="72">
        <v>-10</v>
      </c>
      <c r="AW26" s="2" t="s">
        <v>7</v>
      </c>
      <c r="AX26" s="72">
        <v>120</v>
      </c>
      <c r="AY26" s="72">
        <f t="shared" si="5"/>
        <v>-10</v>
      </c>
      <c r="AZ26" s="2" t="s">
        <v>7</v>
      </c>
      <c r="BA26" s="72">
        <v>120</v>
      </c>
      <c r="BB26" s="72">
        <v>-10</v>
      </c>
      <c r="BC26" s="2" t="s">
        <v>7</v>
      </c>
      <c r="BD26" s="72" t="s">
        <v>122</v>
      </c>
    </row>
    <row r="27" spans="1:56">
      <c r="A27" s="2">
        <v>244</v>
      </c>
      <c r="B27" s="2" t="s">
        <v>22</v>
      </c>
      <c r="C27" s="2" t="s">
        <v>136</v>
      </c>
      <c r="D27" s="26">
        <v>44</v>
      </c>
      <c r="E27" s="2">
        <v>53</v>
      </c>
      <c r="F27" s="3">
        <v>-9</v>
      </c>
      <c r="G27" s="2" t="s">
        <v>7</v>
      </c>
      <c r="I27" s="19">
        <v>-9</v>
      </c>
      <c r="J27" s="2" t="s">
        <v>7</v>
      </c>
      <c r="K27" s="2">
        <f t="shared" si="0"/>
        <v>54</v>
      </c>
      <c r="L27" s="2">
        <f t="shared" si="1"/>
        <v>-10</v>
      </c>
      <c r="M27" s="2" t="s">
        <v>7</v>
      </c>
      <c r="N27" s="72"/>
      <c r="O27" s="72">
        <v>54</v>
      </c>
      <c r="P27" s="72">
        <f t="shared" si="2"/>
        <v>-10</v>
      </c>
      <c r="Q27" s="2" t="s">
        <v>7</v>
      </c>
      <c r="S27" s="69">
        <v>54</v>
      </c>
      <c r="T27" s="69">
        <v>-10</v>
      </c>
      <c r="U27" s="2" t="s">
        <v>7</v>
      </c>
      <c r="V27" s="72"/>
      <c r="W27" s="69">
        <v>54</v>
      </c>
      <c r="X27" s="69">
        <v>-10</v>
      </c>
      <c r="Y27" s="2" t="s">
        <v>7</v>
      </c>
      <c r="Z27" s="72"/>
      <c r="AA27" s="72">
        <v>54</v>
      </c>
      <c r="AB27" s="72">
        <f t="shared" si="3"/>
        <v>-10</v>
      </c>
      <c r="AC27" s="2" t="s">
        <v>7</v>
      </c>
      <c r="AD27" s="72"/>
      <c r="AE27" s="72">
        <v>54</v>
      </c>
      <c r="AF27" s="72">
        <v>-10</v>
      </c>
      <c r="AG27" s="2" t="s">
        <v>7</v>
      </c>
      <c r="AH27" s="72"/>
      <c r="AI27" s="72">
        <v>54</v>
      </c>
      <c r="AJ27" s="72">
        <v>-10</v>
      </c>
      <c r="AK27" s="2" t="s">
        <v>7</v>
      </c>
      <c r="AL27" s="72"/>
      <c r="AM27" s="72">
        <v>54</v>
      </c>
      <c r="AN27" s="72">
        <f t="shared" si="4"/>
        <v>-10</v>
      </c>
      <c r="AO27" s="2" t="s">
        <v>7</v>
      </c>
      <c r="AP27" s="72"/>
      <c r="AQ27" s="72">
        <v>54</v>
      </c>
      <c r="AR27" s="72">
        <v>-10</v>
      </c>
      <c r="AS27" s="2" t="s">
        <v>7</v>
      </c>
      <c r="AT27" s="72"/>
      <c r="AU27" s="72">
        <v>54</v>
      </c>
      <c r="AV27" s="72">
        <v>-10</v>
      </c>
      <c r="AW27" s="2" t="s">
        <v>7</v>
      </c>
      <c r="AX27" s="72">
        <v>54</v>
      </c>
      <c r="AY27" s="72">
        <f t="shared" si="5"/>
        <v>-10</v>
      </c>
      <c r="AZ27" s="2" t="s">
        <v>7</v>
      </c>
      <c r="BA27" s="72">
        <v>54</v>
      </c>
      <c r="BB27" s="72">
        <v>-10</v>
      </c>
      <c r="BC27" s="2" t="s">
        <v>7</v>
      </c>
      <c r="BD27" s="72"/>
    </row>
    <row r="28" spans="1:56">
      <c r="A28" s="2">
        <v>248</v>
      </c>
      <c r="B28" s="2" t="s">
        <v>23</v>
      </c>
      <c r="C28" s="2" t="s">
        <v>137</v>
      </c>
      <c r="D28" s="39">
        <v>88</v>
      </c>
      <c r="E28" s="2">
        <v>94</v>
      </c>
      <c r="F28" s="4">
        <v>16</v>
      </c>
      <c r="G28" s="2" t="s">
        <v>13</v>
      </c>
      <c r="I28" s="19">
        <v>16</v>
      </c>
      <c r="J28" s="2" t="s">
        <v>13</v>
      </c>
      <c r="K28" s="2">
        <f t="shared" si="0"/>
        <v>94</v>
      </c>
      <c r="L28" s="2">
        <f t="shared" si="1"/>
        <v>-6</v>
      </c>
      <c r="M28" s="2" t="s">
        <v>7</v>
      </c>
      <c r="N28" s="72" t="s">
        <v>122</v>
      </c>
      <c r="O28" s="72">
        <v>93</v>
      </c>
      <c r="P28" s="72">
        <f t="shared" si="2"/>
        <v>-5</v>
      </c>
      <c r="Q28" s="2" t="s">
        <v>7</v>
      </c>
      <c r="R28" s="72" t="s">
        <v>122</v>
      </c>
      <c r="S28" s="69">
        <v>93</v>
      </c>
      <c r="T28" s="69">
        <v>-5</v>
      </c>
      <c r="U28" s="2" t="s">
        <v>7</v>
      </c>
      <c r="V28" s="72" t="s">
        <v>122</v>
      </c>
      <c r="W28" s="69">
        <v>94</v>
      </c>
      <c r="X28" s="69">
        <v>-6</v>
      </c>
      <c r="Y28" s="2" t="s">
        <v>7</v>
      </c>
      <c r="Z28" s="72" t="s">
        <v>122</v>
      </c>
      <c r="AA28" s="72">
        <v>94</v>
      </c>
      <c r="AB28" s="72">
        <f t="shared" si="3"/>
        <v>-6</v>
      </c>
      <c r="AC28" s="2" t="s">
        <v>7</v>
      </c>
      <c r="AD28" s="72" t="s">
        <v>122</v>
      </c>
      <c r="AE28" s="72">
        <v>95</v>
      </c>
      <c r="AF28" s="72">
        <v>-7</v>
      </c>
      <c r="AG28" s="2" t="s">
        <v>7</v>
      </c>
      <c r="AH28" s="72" t="s">
        <v>122</v>
      </c>
      <c r="AI28" s="72">
        <v>95</v>
      </c>
      <c r="AJ28" s="72">
        <v>-7</v>
      </c>
      <c r="AK28" s="2" t="s">
        <v>7</v>
      </c>
      <c r="AL28" s="72" t="s">
        <v>122</v>
      </c>
      <c r="AM28" s="72">
        <v>95</v>
      </c>
      <c r="AN28" s="72">
        <f t="shared" si="4"/>
        <v>-7</v>
      </c>
      <c r="AO28" s="2" t="s">
        <v>7</v>
      </c>
      <c r="AP28" s="72" t="s">
        <v>122</v>
      </c>
      <c r="AQ28" s="72">
        <v>92</v>
      </c>
      <c r="AR28" s="72">
        <v>-4</v>
      </c>
      <c r="AS28" s="2" t="s">
        <v>7</v>
      </c>
      <c r="AT28" s="72" t="s">
        <v>122</v>
      </c>
      <c r="AU28" s="72">
        <v>92</v>
      </c>
      <c r="AV28" s="72">
        <v>-4</v>
      </c>
      <c r="AW28" s="2" t="s">
        <v>7</v>
      </c>
      <c r="AX28" s="72">
        <v>94</v>
      </c>
      <c r="AY28" s="72">
        <f t="shared" si="5"/>
        <v>-6</v>
      </c>
      <c r="AZ28" s="2" t="s">
        <v>7</v>
      </c>
      <c r="BA28" s="72">
        <v>97</v>
      </c>
      <c r="BB28" s="72">
        <v>-9</v>
      </c>
      <c r="BC28" s="2" t="s">
        <v>7</v>
      </c>
      <c r="BD28" s="72" t="s">
        <v>122</v>
      </c>
    </row>
    <row r="29" spans="1:56">
      <c r="A29" s="2">
        <v>203</v>
      </c>
      <c r="B29" s="2" t="s">
        <v>22</v>
      </c>
      <c r="C29" s="2" t="s">
        <v>138</v>
      </c>
      <c r="D29" s="26">
        <v>55</v>
      </c>
      <c r="E29" s="2">
        <v>64</v>
      </c>
      <c r="F29" s="3">
        <v>-9</v>
      </c>
      <c r="G29" s="2" t="s">
        <v>7</v>
      </c>
      <c r="I29" s="19">
        <v>-10</v>
      </c>
      <c r="J29" s="2" t="s">
        <v>7</v>
      </c>
      <c r="K29" s="2">
        <f t="shared" si="0"/>
        <v>65</v>
      </c>
      <c r="L29" s="2">
        <f t="shared" si="1"/>
        <v>-10</v>
      </c>
      <c r="M29" s="2" t="s">
        <v>7</v>
      </c>
      <c r="N29" s="72"/>
      <c r="O29" s="72">
        <v>65</v>
      </c>
      <c r="P29" s="72">
        <f t="shared" si="2"/>
        <v>-10</v>
      </c>
      <c r="Q29" s="2" t="s">
        <v>7</v>
      </c>
      <c r="S29" s="69">
        <v>66</v>
      </c>
      <c r="T29" s="69">
        <v>-11</v>
      </c>
      <c r="U29" s="2" t="s">
        <v>7</v>
      </c>
      <c r="V29" s="72"/>
      <c r="W29" s="69">
        <v>64</v>
      </c>
      <c r="X29" s="69">
        <v>-9</v>
      </c>
      <c r="Y29" s="2" t="s">
        <v>7</v>
      </c>
      <c r="Z29" s="72"/>
      <c r="AA29" s="72">
        <v>65</v>
      </c>
      <c r="AB29" s="72">
        <f t="shared" si="3"/>
        <v>-10</v>
      </c>
      <c r="AC29" s="2" t="s">
        <v>7</v>
      </c>
      <c r="AD29" s="72"/>
      <c r="AE29" s="72">
        <v>65</v>
      </c>
      <c r="AF29" s="72">
        <v>-10</v>
      </c>
      <c r="AG29" s="2" t="s">
        <v>7</v>
      </c>
      <c r="AH29" s="72"/>
      <c r="AI29" s="72">
        <v>65</v>
      </c>
      <c r="AJ29" s="72">
        <v>-10</v>
      </c>
      <c r="AK29" s="2" t="s">
        <v>7</v>
      </c>
      <c r="AL29" s="72"/>
      <c r="AM29" s="72">
        <v>64</v>
      </c>
      <c r="AN29" s="72">
        <f t="shared" si="4"/>
        <v>-9</v>
      </c>
      <c r="AO29" s="2" t="s">
        <v>7</v>
      </c>
      <c r="AP29" s="72"/>
      <c r="AQ29" s="72">
        <v>63</v>
      </c>
      <c r="AR29" s="72">
        <v>-8</v>
      </c>
      <c r="AS29" s="2" t="s">
        <v>7</v>
      </c>
      <c r="AT29" s="72"/>
      <c r="AU29" s="72">
        <v>64</v>
      </c>
      <c r="AV29" s="72">
        <v>-9</v>
      </c>
      <c r="AW29" s="2" t="s">
        <v>7</v>
      </c>
      <c r="AX29" s="72">
        <v>64</v>
      </c>
      <c r="AY29" s="72">
        <f t="shared" si="5"/>
        <v>-9</v>
      </c>
      <c r="AZ29" s="2" t="s">
        <v>7</v>
      </c>
      <c r="BA29" s="72">
        <v>64</v>
      </c>
      <c r="BB29" s="72">
        <v>-9</v>
      </c>
      <c r="BC29" s="2" t="s">
        <v>7</v>
      </c>
      <c r="BD29" s="72"/>
    </row>
    <row r="30" spans="1:56">
      <c r="A30" s="2">
        <v>111</v>
      </c>
      <c r="B30" s="2" t="s">
        <v>23</v>
      </c>
      <c r="C30" s="2" t="s">
        <v>139</v>
      </c>
      <c r="D30" s="26">
        <v>90</v>
      </c>
      <c r="E30" s="2">
        <v>93</v>
      </c>
      <c r="F30" s="3">
        <v>-3</v>
      </c>
      <c r="G30" s="2" t="s">
        <v>7</v>
      </c>
      <c r="I30" s="19">
        <v>-8</v>
      </c>
      <c r="J30" s="2" t="s">
        <v>7</v>
      </c>
      <c r="K30" s="2">
        <f t="shared" si="0"/>
        <v>96</v>
      </c>
      <c r="L30" s="2">
        <f t="shared" si="1"/>
        <v>-6</v>
      </c>
      <c r="M30" s="2" t="s">
        <v>7</v>
      </c>
      <c r="N30" s="72"/>
      <c r="O30" s="72">
        <v>96</v>
      </c>
      <c r="P30" s="72">
        <f t="shared" si="2"/>
        <v>-6</v>
      </c>
      <c r="Q30" s="2" t="s">
        <v>7</v>
      </c>
      <c r="S30" s="69">
        <v>101</v>
      </c>
      <c r="T30" s="69">
        <v>-11</v>
      </c>
      <c r="U30" s="2" t="s">
        <v>7</v>
      </c>
      <c r="V30" s="72"/>
      <c r="W30" s="69">
        <v>101</v>
      </c>
      <c r="X30" s="69">
        <v>-11</v>
      </c>
      <c r="Y30" s="2" t="s">
        <v>7</v>
      </c>
      <c r="Z30" s="72"/>
      <c r="AA30" s="72">
        <v>102</v>
      </c>
      <c r="AB30" s="72">
        <f t="shared" si="3"/>
        <v>-12</v>
      </c>
      <c r="AC30" s="2" t="s">
        <v>7</v>
      </c>
      <c r="AD30" s="72"/>
      <c r="AE30" s="72">
        <v>101</v>
      </c>
      <c r="AF30" s="72">
        <v>-11</v>
      </c>
      <c r="AG30" s="2" t="s">
        <v>7</v>
      </c>
      <c r="AH30" s="72"/>
      <c r="AI30" s="72">
        <v>100</v>
      </c>
      <c r="AJ30" s="72">
        <v>-10</v>
      </c>
      <c r="AK30" s="2" t="s">
        <v>7</v>
      </c>
      <c r="AL30" s="72"/>
      <c r="AM30" s="72">
        <v>100</v>
      </c>
      <c r="AN30" s="72">
        <f t="shared" si="4"/>
        <v>-10</v>
      </c>
      <c r="AO30" s="2" t="s">
        <v>7</v>
      </c>
      <c r="AP30" s="72"/>
      <c r="AQ30" s="72">
        <v>99</v>
      </c>
      <c r="AR30" s="72">
        <v>-9</v>
      </c>
      <c r="AS30" s="2" t="s">
        <v>7</v>
      </c>
      <c r="AT30" s="72"/>
      <c r="AU30" s="72">
        <v>97</v>
      </c>
      <c r="AV30" s="72">
        <v>-7</v>
      </c>
      <c r="AW30" s="2" t="s">
        <v>7</v>
      </c>
      <c r="AX30" s="72">
        <v>97</v>
      </c>
      <c r="AY30" s="72">
        <f t="shared" si="5"/>
        <v>-7</v>
      </c>
      <c r="AZ30" s="2" t="s">
        <v>7</v>
      </c>
      <c r="BA30" s="72">
        <v>98</v>
      </c>
      <c r="BB30" s="72">
        <v>-8</v>
      </c>
      <c r="BC30" s="2" t="s">
        <v>7</v>
      </c>
      <c r="BD30" s="72"/>
    </row>
    <row r="31" spans="1:56">
      <c r="A31" s="2">
        <v>255</v>
      </c>
      <c r="B31" s="2" t="s">
        <v>20</v>
      </c>
      <c r="C31" s="2" t="s">
        <v>140</v>
      </c>
      <c r="D31" s="26">
        <v>22</v>
      </c>
      <c r="E31" s="2">
        <v>28</v>
      </c>
      <c r="F31" s="3">
        <v>-6</v>
      </c>
      <c r="G31" s="2" t="s">
        <v>7</v>
      </c>
      <c r="I31" s="19">
        <v>-6</v>
      </c>
      <c r="J31" s="2" t="s">
        <v>7</v>
      </c>
      <c r="K31" s="2">
        <f t="shared" si="0"/>
        <v>28</v>
      </c>
      <c r="L31" s="2">
        <f t="shared" si="1"/>
        <v>-6</v>
      </c>
      <c r="M31" s="2" t="s">
        <v>7</v>
      </c>
      <c r="N31" s="72"/>
      <c r="O31" s="72">
        <v>28</v>
      </c>
      <c r="P31" s="72">
        <f t="shared" si="2"/>
        <v>-6</v>
      </c>
      <c r="Q31" s="2" t="s">
        <v>7</v>
      </c>
      <c r="S31" s="69">
        <v>28</v>
      </c>
      <c r="T31" s="69">
        <v>-6</v>
      </c>
      <c r="U31" s="2" t="s">
        <v>7</v>
      </c>
      <c r="V31" s="72"/>
      <c r="W31" s="69">
        <v>28</v>
      </c>
      <c r="X31" s="69">
        <v>-6</v>
      </c>
      <c r="Y31" s="2" t="s">
        <v>7</v>
      </c>
      <c r="Z31" s="72"/>
      <c r="AA31" s="72">
        <v>27</v>
      </c>
      <c r="AB31" s="72">
        <f t="shared" si="3"/>
        <v>-5</v>
      </c>
      <c r="AC31" s="2" t="s">
        <v>7</v>
      </c>
      <c r="AD31" s="72"/>
      <c r="AE31" s="72">
        <v>27</v>
      </c>
      <c r="AF31" s="72">
        <v>-5</v>
      </c>
      <c r="AG31" s="2" t="s">
        <v>7</v>
      </c>
      <c r="AH31" s="72"/>
      <c r="AI31" s="72">
        <v>28</v>
      </c>
      <c r="AJ31" s="72">
        <v>-6</v>
      </c>
      <c r="AK31" s="2" t="s">
        <v>7</v>
      </c>
      <c r="AL31" s="72"/>
      <c r="AM31" s="72">
        <v>28</v>
      </c>
      <c r="AN31" s="72">
        <f t="shared" si="4"/>
        <v>-6</v>
      </c>
      <c r="AO31" s="2" t="s">
        <v>7</v>
      </c>
      <c r="AP31" s="72"/>
      <c r="AQ31" s="72">
        <v>28</v>
      </c>
      <c r="AR31" s="72">
        <v>-6</v>
      </c>
      <c r="AS31" s="2" t="s">
        <v>7</v>
      </c>
      <c r="AT31" s="72"/>
      <c r="AU31" s="72">
        <v>28</v>
      </c>
      <c r="AV31" s="72">
        <v>-6</v>
      </c>
      <c r="AW31" s="2" t="s">
        <v>7</v>
      </c>
      <c r="AX31" s="72">
        <v>30</v>
      </c>
      <c r="AY31" s="72">
        <f t="shared" si="5"/>
        <v>-8</v>
      </c>
      <c r="AZ31" s="2" t="s">
        <v>7</v>
      </c>
      <c r="BA31" s="72">
        <v>30</v>
      </c>
      <c r="BB31" s="72">
        <v>-8</v>
      </c>
      <c r="BC31" s="2" t="s">
        <v>7</v>
      </c>
      <c r="BD31" s="72"/>
    </row>
    <row r="32" spans="1:56">
      <c r="A32" s="2">
        <v>212</v>
      </c>
      <c r="B32" s="2" t="s">
        <v>20</v>
      </c>
      <c r="C32" s="2" t="s">
        <v>141</v>
      </c>
      <c r="D32" s="26">
        <v>42</v>
      </c>
      <c r="E32" s="2">
        <v>47</v>
      </c>
      <c r="F32" s="3">
        <v>-5</v>
      </c>
      <c r="G32" s="2" t="s">
        <v>7</v>
      </c>
      <c r="I32" s="19">
        <v>-5</v>
      </c>
      <c r="J32" s="2" t="s">
        <v>7</v>
      </c>
      <c r="K32" s="2">
        <f t="shared" si="0"/>
        <v>49</v>
      </c>
      <c r="L32" s="2">
        <f t="shared" si="1"/>
        <v>-7</v>
      </c>
      <c r="M32" s="2" t="s">
        <v>7</v>
      </c>
      <c r="N32" s="72"/>
      <c r="O32" s="72">
        <v>51</v>
      </c>
      <c r="P32" s="72">
        <f t="shared" si="2"/>
        <v>-9</v>
      </c>
      <c r="Q32" s="2" t="s">
        <v>7</v>
      </c>
      <c r="S32" s="69">
        <v>52</v>
      </c>
      <c r="T32" s="69">
        <v>-10</v>
      </c>
      <c r="U32" s="2" t="s">
        <v>7</v>
      </c>
      <c r="V32" s="72"/>
      <c r="W32" s="69">
        <v>52</v>
      </c>
      <c r="X32" s="69">
        <v>-10</v>
      </c>
      <c r="Y32" s="2" t="s">
        <v>7</v>
      </c>
      <c r="Z32" s="72"/>
      <c r="AA32" s="72">
        <v>53</v>
      </c>
      <c r="AB32" s="72">
        <f t="shared" si="3"/>
        <v>-11</v>
      </c>
      <c r="AC32" s="2" t="s">
        <v>7</v>
      </c>
      <c r="AD32" s="72"/>
      <c r="AE32" s="72">
        <v>53</v>
      </c>
      <c r="AF32" s="72">
        <v>-11</v>
      </c>
      <c r="AG32" s="2" t="s">
        <v>7</v>
      </c>
      <c r="AH32" s="72"/>
      <c r="AI32" s="72">
        <v>53</v>
      </c>
      <c r="AJ32" s="72">
        <v>-11</v>
      </c>
      <c r="AK32" s="2" t="s">
        <v>7</v>
      </c>
      <c r="AL32" s="72"/>
      <c r="AM32" s="72">
        <v>53</v>
      </c>
      <c r="AN32" s="72">
        <f t="shared" si="4"/>
        <v>-11</v>
      </c>
      <c r="AO32" s="2" t="s">
        <v>7</v>
      </c>
      <c r="AP32" s="72"/>
      <c r="AQ32" s="72">
        <v>53</v>
      </c>
      <c r="AR32" s="72">
        <v>-11</v>
      </c>
      <c r="AS32" s="2" t="s">
        <v>7</v>
      </c>
      <c r="AT32" s="72"/>
      <c r="AU32" s="72">
        <v>52</v>
      </c>
      <c r="AV32" s="72">
        <v>-10</v>
      </c>
      <c r="AW32" s="2" t="s">
        <v>7</v>
      </c>
      <c r="AX32" s="72">
        <v>50</v>
      </c>
      <c r="AY32" s="72">
        <f t="shared" si="5"/>
        <v>-8</v>
      </c>
      <c r="AZ32" s="2" t="s">
        <v>7</v>
      </c>
      <c r="BA32" s="72">
        <v>49</v>
      </c>
      <c r="BB32" s="72">
        <v>-7</v>
      </c>
      <c r="BC32" s="2" t="s">
        <v>7</v>
      </c>
      <c r="BD32" s="72"/>
    </row>
    <row r="33" spans="1:56">
      <c r="A33" s="2">
        <v>123</v>
      </c>
      <c r="B33" s="2" t="s">
        <v>22</v>
      </c>
      <c r="C33" s="2" t="s">
        <v>142</v>
      </c>
      <c r="D33" s="26">
        <v>54</v>
      </c>
      <c r="E33" s="2">
        <v>57</v>
      </c>
      <c r="F33" s="3">
        <v>-3</v>
      </c>
      <c r="G33" s="2" t="s">
        <v>7</v>
      </c>
      <c r="I33" s="19">
        <v>-3</v>
      </c>
      <c r="J33" s="2" t="s">
        <v>7</v>
      </c>
      <c r="K33" s="2">
        <f t="shared" si="0"/>
        <v>57</v>
      </c>
      <c r="L33" s="2">
        <f t="shared" si="1"/>
        <v>-3</v>
      </c>
      <c r="M33" s="2" t="s">
        <v>7</v>
      </c>
      <c r="N33" s="72"/>
      <c r="O33" s="72">
        <v>57</v>
      </c>
      <c r="P33" s="72">
        <f t="shared" si="2"/>
        <v>-3</v>
      </c>
      <c r="Q33" s="2" t="s">
        <v>7</v>
      </c>
      <c r="S33" s="69">
        <v>57</v>
      </c>
      <c r="T33" s="69">
        <v>-3</v>
      </c>
      <c r="U33" s="2" t="s">
        <v>7</v>
      </c>
      <c r="V33" s="72"/>
      <c r="W33" s="69">
        <v>57</v>
      </c>
      <c r="X33" s="69">
        <v>-3</v>
      </c>
      <c r="Y33" s="2" t="s">
        <v>7</v>
      </c>
      <c r="Z33" s="72"/>
      <c r="AA33" s="72">
        <v>58</v>
      </c>
      <c r="AB33" s="72">
        <f t="shared" si="3"/>
        <v>-4</v>
      </c>
      <c r="AC33" s="2" t="s">
        <v>7</v>
      </c>
      <c r="AD33" s="72"/>
      <c r="AE33" s="72">
        <v>58</v>
      </c>
      <c r="AF33" s="72">
        <v>-4</v>
      </c>
      <c r="AG33" s="2" t="s">
        <v>7</v>
      </c>
      <c r="AH33" s="72"/>
      <c r="AI33" s="72">
        <v>58</v>
      </c>
      <c r="AJ33" s="72">
        <v>-4</v>
      </c>
      <c r="AK33" s="2" t="s">
        <v>7</v>
      </c>
      <c r="AL33" s="72"/>
      <c r="AM33" s="72">
        <v>58</v>
      </c>
      <c r="AN33" s="72">
        <f t="shared" si="4"/>
        <v>-4</v>
      </c>
      <c r="AO33" s="2" t="s">
        <v>7</v>
      </c>
      <c r="AP33" s="72"/>
      <c r="AQ33" s="72">
        <v>58</v>
      </c>
      <c r="AR33" s="72">
        <v>-4</v>
      </c>
      <c r="AS33" s="2" t="s">
        <v>7</v>
      </c>
      <c r="AT33" s="72"/>
      <c r="AU33" s="72">
        <v>59</v>
      </c>
      <c r="AV33" s="72">
        <v>-5</v>
      </c>
      <c r="AW33" s="2" t="s">
        <v>7</v>
      </c>
      <c r="AX33" s="72">
        <v>59</v>
      </c>
      <c r="AY33" s="72">
        <f t="shared" si="5"/>
        <v>-5</v>
      </c>
      <c r="AZ33" s="2" t="s">
        <v>7</v>
      </c>
      <c r="BA33" s="72">
        <v>60</v>
      </c>
      <c r="BB33" s="72">
        <v>-6</v>
      </c>
      <c r="BC33" s="2" t="s">
        <v>7</v>
      </c>
      <c r="BD33" s="72"/>
    </row>
    <row r="34" spans="1:56">
      <c r="A34" s="2">
        <v>137</v>
      </c>
      <c r="B34" s="2" t="s">
        <v>21</v>
      </c>
      <c r="C34" s="2" t="s">
        <v>143</v>
      </c>
      <c r="D34" s="26">
        <v>88</v>
      </c>
      <c r="E34" s="2">
        <v>91</v>
      </c>
      <c r="F34" s="3">
        <v>-3</v>
      </c>
      <c r="G34" s="2" t="s">
        <v>7</v>
      </c>
      <c r="I34" s="19">
        <v>-3</v>
      </c>
      <c r="J34" s="2" t="s">
        <v>7</v>
      </c>
      <c r="K34" s="2">
        <f t="shared" ref="K34:K65" si="6">VLOOKUP(A34, enrSep20, 3, FALSE)</f>
        <v>91</v>
      </c>
      <c r="L34" s="2">
        <f t="shared" ref="L34:L65" si="7">D34-K34</f>
        <v>-3</v>
      </c>
      <c r="M34" s="2" t="s">
        <v>7</v>
      </c>
      <c r="N34" s="72"/>
      <c r="O34" s="72">
        <v>92</v>
      </c>
      <c r="P34" s="72">
        <f t="shared" ref="P34:P65" si="8">D34-O34</f>
        <v>-4</v>
      </c>
      <c r="Q34" s="2" t="s">
        <v>7</v>
      </c>
      <c r="S34" s="69">
        <v>95</v>
      </c>
      <c r="T34" s="69">
        <v>-7</v>
      </c>
      <c r="U34" s="2" t="s">
        <v>7</v>
      </c>
      <c r="V34" s="72"/>
      <c r="W34" s="69">
        <v>95</v>
      </c>
      <c r="X34" s="69">
        <v>-7</v>
      </c>
      <c r="Y34" s="2" t="s">
        <v>7</v>
      </c>
      <c r="Z34" s="72"/>
      <c r="AA34" s="72">
        <v>95</v>
      </c>
      <c r="AB34" s="72">
        <f t="shared" ref="AB34:AB65" si="9">D34-AA34</f>
        <v>-7</v>
      </c>
      <c r="AC34" s="2" t="s">
        <v>7</v>
      </c>
      <c r="AD34" s="72"/>
      <c r="AE34" s="72">
        <v>95</v>
      </c>
      <c r="AF34" s="72">
        <v>-7</v>
      </c>
      <c r="AG34" s="2" t="s">
        <v>7</v>
      </c>
      <c r="AH34" s="72"/>
      <c r="AI34" s="72">
        <v>95</v>
      </c>
      <c r="AJ34" s="72">
        <v>-7</v>
      </c>
      <c r="AK34" s="2" t="s">
        <v>7</v>
      </c>
      <c r="AL34" s="72"/>
      <c r="AM34" s="72">
        <v>95</v>
      </c>
      <c r="AN34" s="72">
        <f t="shared" ref="AN34:AN65" si="10">D34-AM34</f>
        <v>-7</v>
      </c>
      <c r="AO34" s="2" t="s">
        <v>7</v>
      </c>
      <c r="AP34" s="72"/>
      <c r="AQ34" s="72">
        <v>95</v>
      </c>
      <c r="AR34" s="72">
        <v>-7</v>
      </c>
      <c r="AS34" s="2" t="s">
        <v>7</v>
      </c>
      <c r="AT34" s="72"/>
      <c r="AU34" s="72">
        <v>94</v>
      </c>
      <c r="AV34" s="72">
        <v>-6</v>
      </c>
      <c r="AW34" s="2" t="s">
        <v>7</v>
      </c>
      <c r="AX34" s="72">
        <v>95</v>
      </c>
      <c r="AY34" s="72">
        <f t="shared" ref="AY34:AY65" si="11">D34-AX34</f>
        <v>-7</v>
      </c>
      <c r="AZ34" s="2" t="s">
        <v>7</v>
      </c>
      <c r="BA34" s="72">
        <v>94</v>
      </c>
      <c r="BB34" s="72">
        <v>-6</v>
      </c>
      <c r="BC34" s="2" t="s">
        <v>7</v>
      </c>
      <c r="BD34" s="72"/>
    </row>
    <row r="35" spans="1:56">
      <c r="A35" s="2">
        <v>187</v>
      </c>
      <c r="B35" s="2" t="s">
        <v>22</v>
      </c>
      <c r="C35" s="2" t="s">
        <v>144</v>
      </c>
      <c r="D35" s="26">
        <v>76</v>
      </c>
      <c r="E35" s="2">
        <v>80</v>
      </c>
      <c r="F35" s="3">
        <v>-4</v>
      </c>
      <c r="G35" s="2" t="s">
        <v>7</v>
      </c>
      <c r="I35" s="19">
        <v>-5</v>
      </c>
      <c r="J35" s="2" t="s">
        <v>7</v>
      </c>
      <c r="K35" s="2">
        <f t="shared" si="6"/>
        <v>81</v>
      </c>
      <c r="L35" s="2">
        <f t="shared" si="7"/>
        <v>-5</v>
      </c>
      <c r="M35" s="2" t="s">
        <v>7</v>
      </c>
      <c r="N35" s="72"/>
      <c r="O35" s="72">
        <v>82</v>
      </c>
      <c r="P35" s="72">
        <f t="shared" si="8"/>
        <v>-6</v>
      </c>
      <c r="Q35" s="2" t="s">
        <v>7</v>
      </c>
      <c r="S35" s="69">
        <v>83</v>
      </c>
      <c r="T35" s="69">
        <v>-7</v>
      </c>
      <c r="U35" s="2" t="s">
        <v>7</v>
      </c>
      <c r="V35" s="72"/>
      <c r="W35" s="69">
        <v>84</v>
      </c>
      <c r="X35" s="69">
        <v>-8</v>
      </c>
      <c r="Y35" s="2" t="s">
        <v>7</v>
      </c>
      <c r="Z35" s="72"/>
      <c r="AA35" s="72">
        <v>85</v>
      </c>
      <c r="AB35" s="72">
        <f t="shared" si="9"/>
        <v>-9</v>
      </c>
      <c r="AC35" s="2" t="s">
        <v>7</v>
      </c>
      <c r="AD35" s="72"/>
      <c r="AE35" s="72">
        <v>86</v>
      </c>
      <c r="AF35" s="72">
        <v>-10</v>
      </c>
      <c r="AG35" s="2" t="s">
        <v>7</v>
      </c>
      <c r="AH35" s="72"/>
      <c r="AI35" s="72">
        <v>86</v>
      </c>
      <c r="AJ35" s="72">
        <v>-10</v>
      </c>
      <c r="AK35" s="2" t="s">
        <v>7</v>
      </c>
      <c r="AL35" s="72"/>
      <c r="AM35" s="72">
        <v>85</v>
      </c>
      <c r="AN35" s="72">
        <f t="shared" si="10"/>
        <v>-9</v>
      </c>
      <c r="AO35" s="2" t="s">
        <v>7</v>
      </c>
      <c r="AP35" s="72"/>
      <c r="AQ35" s="72">
        <v>85</v>
      </c>
      <c r="AR35" s="72">
        <v>-9</v>
      </c>
      <c r="AS35" s="2" t="s">
        <v>7</v>
      </c>
      <c r="AT35" s="72"/>
      <c r="AU35" s="72">
        <v>83</v>
      </c>
      <c r="AV35" s="72">
        <v>-7</v>
      </c>
      <c r="AW35" s="2" t="s">
        <v>7</v>
      </c>
      <c r="AX35" s="72">
        <v>82</v>
      </c>
      <c r="AY35" s="72">
        <f t="shared" si="11"/>
        <v>-6</v>
      </c>
      <c r="AZ35" s="2" t="s">
        <v>7</v>
      </c>
      <c r="BA35" s="72">
        <v>82</v>
      </c>
      <c r="BB35" s="72">
        <v>-6</v>
      </c>
      <c r="BC35" s="2" t="s">
        <v>7</v>
      </c>
      <c r="BD35" s="72"/>
    </row>
    <row r="36" spans="1:56">
      <c r="A36" s="2">
        <v>254</v>
      </c>
      <c r="B36" s="2" t="s">
        <v>21</v>
      </c>
      <c r="C36" s="2" t="s">
        <v>145</v>
      </c>
      <c r="D36" s="26">
        <v>44</v>
      </c>
      <c r="E36" s="2">
        <v>51</v>
      </c>
      <c r="F36" s="3">
        <v>-7</v>
      </c>
      <c r="G36" s="2" t="s">
        <v>7</v>
      </c>
      <c r="I36" s="19">
        <v>-7</v>
      </c>
      <c r="J36" s="2" t="s">
        <v>7</v>
      </c>
      <c r="K36" s="2">
        <f t="shared" si="6"/>
        <v>54</v>
      </c>
      <c r="L36" s="2">
        <f t="shared" si="7"/>
        <v>-10</v>
      </c>
      <c r="M36" s="2" t="s">
        <v>7</v>
      </c>
      <c r="N36" s="72"/>
      <c r="O36" s="72">
        <v>54</v>
      </c>
      <c r="P36" s="72">
        <f t="shared" si="8"/>
        <v>-10</v>
      </c>
      <c r="Q36" s="2" t="s">
        <v>7</v>
      </c>
      <c r="S36" s="69">
        <v>54</v>
      </c>
      <c r="T36" s="69">
        <v>-10</v>
      </c>
      <c r="U36" s="2" t="s">
        <v>7</v>
      </c>
      <c r="V36" s="72"/>
      <c r="W36" s="69">
        <v>53</v>
      </c>
      <c r="X36" s="69">
        <v>-9</v>
      </c>
      <c r="Y36" s="2" t="s">
        <v>7</v>
      </c>
      <c r="Z36" s="72"/>
      <c r="AA36" s="72">
        <v>53</v>
      </c>
      <c r="AB36" s="72">
        <f t="shared" si="9"/>
        <v>-9</v>
      </c>
      <c r="AC36" s="2" t="s">
        <v>7</v>
      </c>
      <c r="AD36" s="72"/>
      <c r="AE36" s="72">
        <v>53</v>
      </c>
      <c r="AF36" s="72">
        <v>-9</v>
      </c>
      <c r="AG36" s="2" t="s">
        <v>7</v>
      </c>
      <c r="AH36" s="72"/>
      <c r="AI36" s="72">
        <v>53</v>
      </c>
      <c r="AJ36" s="72">
        <v>-9</v>
      </c>
      <c r="AK36" s="2" t="s">
        <v>7</v>
      </c>
      <c r="AL36" s="72"/>
      <c r="AM36" s="72">
        <v>52</v>
      </c>
      <c r="AN36" s="72">
        <f t="shared" si="10"/>
        <v>-8</v>
      </c>
      <c r="AO36" s="2" t="s">
        <v>7</v>
      </c>
      <c r="AP36" s="72"/>
      <c r="AQ36" s="72">
        <v>50</v>
      </c>
      <c r="AR36" s="72">
        <v>-6</v>
      </c>
      <c r="AS36" s="2" t="s">
        <v>7</v>
      </c>
      <c r="AT36" s="72"/>
      <c r="AU36" s="72">
        <v>50</v>
      </c>
      <c r="AV36" s="72">
        <v>-6</v>
      </c>
      <c r="AW36" s="2" t="s">
        <v>7</v>
      </c>
      <c r="AX36" s="72">
        <v>51</v>
      </c>
      <c r="AY36" s="72">
        <f t="shared" si="11"/>
        <v>-7</v>
      </c>
      <c r="AZ36" s="2" t="s">
        <v>7</v>
      </c>
      <c r="BA36" s="72">
        <v>50</v>
      </c>
      <c r="BB36" s="72">
        <v>-6</v>
      </c>
      <c r="BC36" s="2" t="s">
        <v>7</v>
      </c>
      <c r="BD36" s="72"/>
    </row>
    <row r="37" spans="1:56">
      <c r="A37" s="2">
        <v>201</v>
      </c>
      <c r="B37" s="2" t="s">
        <v>20</v>
      </c>
      <c r="C37" s="2" t="s">
        <v>146</v>
      </c>
      <c r="D37" s="39">
        <v>88</v>
      </c>
      <c r="E37" s="2">
        <v>102</v>
      </c>
      <c r="F37" s="3">
        <v>8</v>
      </c>
      <c r="G37" s="2" t="s">
        <v>11</v>
      </c>
      <c r="I37" s="19">
        <v>7</v>
      </c>
      <c r="J37" s="2" t="s">
        <v>11</v>
      </c>
      <c r="K37" s="2">
        <f t="shared" si="6"/>
        <v>100</v>
      </c>
      <c r="L37" s="2">
        <f t="shared" si="7"/>
        <v>-12</v>
      </c>
      <c r="M37" s="2" t="s">
        <v>7</v>
      </c>
      <c r="N37" s="72" t="s">
        <v>107</v>
      </c>
      <c r="O37" s="72">
        <v>101</v>
      </c>
      <c r="P37" s="72">
        <f t="shared" si="8"/>
        <v>-13</v>
      </c>
      <c r="Q37" s="2" t="s">
        <v>7</v>
      </c>
      <c r="R37" s="72" t="s">
        <v>107</v>
      </c>
      <c r="S37" s="69">
        <v>99</v>
      </c>
      <c r="T37" s="69">
        <v>-11</v>
      </c>
      <c r="U37" s="2" t="s">
        <v>7</v>
      </c>
      <c r="V37" s="72" t="s">
        <v>107</v>
      </c>
      <c r="W37" s="69">
        <v>99</v>
      </c>
      <c r="X37" s="69">
        <v>-11</v>
      </c>
      <c r="Y37" s="2" t="s">
        <v>7</v>
      </c>
      <c r="Z37" s="72" t="s">
        <v>107</v>
      </c>
      <c r="AA37" s="72">
        <v>98</v>
      </c>
      <c r="AB37" s="72">
        <f t="shared" si="9"/>
        <v>-10</v>
      </c>
      <c r="AC37" s="2" t="s">
        <v>7</v>
      </c>
      <c r="AD37" s="72" t="s">
        <v>107</v>
      </c>
      <c r="AE37" s="72">
        <v>97</v>
      </c>
      <c r="AF37" s="72">
        <v>-9</v>
      </c>
      <c r="AG37" s="2" t="s">
        <v>7</v>
      </c>
      <c r="AH37" s="72" t="s">
        <v>107</v>
      </c>
      <c r="AI37" s="72">
        <v>97</v>
      </c>
      <c r="AJ37" s="72">
        <v>-9</v>
      </c>
      <c r="AK37" s="2" t="s">
        <v>7</v>
      </c>
      <c r="AL37" s="72" t="s">
        <v>107</v>
      </c>
      <c r="AM37" s="72">
        <v>97</v>
      </c>
      <c r="AN37" s="72">
        <f t="shared" si="10"/>
        <v>-9</v>
      </c>
      <c r="AO37" s="2" t="s">
        <v>7</v>
      </c>
      <c r="AP37" s="72" t="s">
        <v>107</v>
      </c>
      <c r="AQ37" s="72">
        <v>97</v>
      </c>
      <c r="AR37" s="72">
        <v>-9</v>
      </c>
      <c r="AS37" s="2" t="s">
        <v>7</v>
      </c>
      <c r="AT37" s="72" t="s">
        <v>107</v>
      </c>
      <c r="AU37" s="72">
        <v>97</v>
      </c>
      <c r="AV37" s="72">
        <v>-9</v>
      </c>
      <c r="AW37" s="2" t="s">
        <v>7</v>
      </c>
      <c r="AX37" s="72">
        <v>95</v>
      </c>
      <c r="AY37" s="72">
        <f t="shared" si="11"/>
        <v>-7</v>
      </c>
      <c r="AZ37" s="2" t="s">
        <v>7</v>
      </c>
      <c r="BA37" s="72">
        <v>93</v>
      </c>
      <c r="BB37" s="72">
        <v>-5</v>
      </c>
      <c r="BC37" s="2" t="s">
        <v>7</v>
      </c>
      <c r="BD37" s="72" t="s">
        <v>107</v>
      </c>
    </row>
    <row r="38" spans="1:56">
      <c r="A38" s="2">
        <v>117</v>
      </c>
      <c r="B38" s="2" t="s">
        <v>20</v>
      </c>
      <c r="C38" s="2" t="s">
        <v>147</v>
      </c>
      <c r="D38" s="39">
        <v>33</v>
      </c>
      <c r="E38" s="2">
        <v>33</v>
      </c>
      <c r="F38" s="3">
        <v>0</v>
      </c>
      <c r="G38" s="2" t="s">
        <v>7</v>
      </c>
      <c r="I38" s="19">
        <v>0</v>
      </c>
      <c r="J38" s="2" t="s">
        <v>7</v>
      </c>
      <c r="K38" s="2">
        <f t="shared" si="6"/>
        <v>33</v>
      </c>
      <c r="L38" s="2">
        <f t="shared" si="7"/>
        <v>0</v>
      </c>
      <c r="M38" s="2" t="s">
        <v>7</v>
      </c>
      <c r="N38" s="72"/>
      <c r="O38" s="72">
        <v>33</v>
      </c>
      <c r="P38" s="72">
        <f t="shared" si="8"/>
        <v>0</v>
      </c>
      <c r="Q38" s="2" t="s">
        <v>7</v>
      </c>
      <c r="S38" s="69">
        <v>33</v>
      </c>
      <c r="T38" s="69">
        <v>0</v>
      </c>
      <c r="U38" s="2" t="s">
        <v>7</v>
      </c>
      <c r="V38" s="72"/>
      <c r="W38" s="69">
        <v>33</v>
      </c>
      <c r="X38" s="69">
        <v>0</v>
      </c>
      <c r="Y38" s="2" t="s">
        <v>7</v>
      </c>
      <c r="Z38" s="72"/>
      <c r="AA38" s="72">
        <v>33</v>
      </c>
      <c r="AB38" s="72">
        <f t="shared" si="9"/>
        <v>0</v>
      </c>
      <c r="AC38" s="2" t="s">
        <v>7</v>
      </c>
      <c r="AD38" s="72" t="s">
        <v>148</v>
      </c>
      <c r="AE38" s="72">
        <v>33</v>
      </c>
      <c r="AF38" s="72">
        <v>0</v>
      </c>
      <c r="AG38" s="2" t="s">
        <v>7</v>
      </c>
      <c r="AH38" s="72" t="s">
        <v>148</v>
      </c>
      <c r="AI38" s="72">
        <v>33</v>
      </c>
      <c r="AJ38" s="72">
        <v>0</v>
      </c>
      <c r="AK38" s="2" t="s">
        <v>7</v>
      </c>
      <c r="AL38" s="72" t="s">
        <v>148</v>
      </c>
      <c r="AM38" s="72">
        <v>33</v>
      </c>
      <c r="AN38" s="72">
        <f t="shared" si="10"/>
        <v>0</v>
      </c>
      <c r="AO38" s="2" t="s">
        <v>7</v>
      </c>
      <c r="AP38" s="72" t="s">
        <v>148</v>
      </c>
      <c r="AQ38" s="72">
        <v>33</v>
      </c>
      <c r="AR38" s="72">
        <v>0</v>
      </c>
      <c r="AS38" s="2" t="s">
        <v>7</v>
      </c>
      <c r="AT38" s="72" t="s">
        <v>148</v>
      </c>
      <c r="AU38" s="72">
        <v>33</v>
      </c>
      <c r="AV38" s="72">
        <v>0</v>
      </c>
      <c r="AW38" s="2" t="s">
        <v>7</v>
      </c>
      <c r="AX38" s="72">
        <v>33</v>
      </c>
      <c r="AY38" s="72">
        <f t="shared" si="11"/>
        <v>0</v>
      </c>
      <c r="AZ38" s="2" t="s">
        <v>7</v>
      </c>
      <c r="BA38" s="72">
        <v>38</v>
      </c>
      <c r="BB38" s="72">
        <v>-5</v>
      </c>
      <c r="BC38" s="2" t="s">
        <v>7</v>
      </c>
      <c r="BD38" s="72" t="s">
        <v>148</v>
      </c>
    </row>
    <row r="39" spans="1:56">
      <c r="A39" s="2">
        <v>153</v>
      </c>
      <c r="B39" s="2" t="s">
        <v>22</v>
      </c>
      <c r="C39" s="2" t="s">
        <v>149</v>
      </c>
      <c r="D39" s="26">
        <v>44</v>
      </c>
      <c r="E39" s="2">
        <v>50</v>
      </c>
      <c r="F39" s="3">
        <v>-6</v>
      </c>
      <c r="G39" s="2" t="s">
        <v>7</v>
      </c>
      <c r="I39" s="19">
        <v>-6</v>
      </c>
      <c r="J39" s="2" t="s">
        <v>7</v>
      </c>
      <c r="K39" s="2">
        <f t="shared" si="6"/>
        <v>49</v>
      </c>
      <c r="L39" s="2">
        <f t="shared" si="7"/>
        <v>-5</v>
      </c>
      <c r="M39" s="2" t="s">
        <v>7</v>
      </c>
      <c r="N39" s="72"/>
      <c r="O39" s="72">
        <v>49</v>
      </c>
      <c r="P39" s="72">
        <f t="shared" si="8"/>
        <v>-5</v>
      </c>
      <c r="Q39" s="2" t="s">
        <v>7</v>
      </c>
      <c r="S39" s="69">
        <v>49</v>
      </c>
      <c r="T39" s="69">
        <v>-5</v>
      </c>
      <c r="U39" s="2" t="s">
        <v>7</v>
      </c>
      <c r="V39" s="72"/>
      <c r="W39" s="69">
        <v>50</v>
      </c>
      <c r="X39" s="69">
        <v>-6</v>
      </c>
      <c r="Y39" s="2" t="s">
        <v>7</v>
      </c>
      <c r="Z39" s="72"/>
      <c r="AA39" s="72">
        <v>50</v>
      </c>
      <c r="AB39" s="72">
        <f t="shared" si="9"/>
        <v>-6</v>
      </c>
      <c r="AC39" s="2" t="s">
        <v>7</v>
      </c>
      <c r="AD39" s="72"/>
      <c r="AE39" s="72">
        <v>50</v>
      </c>
      <c r="AF39" s="72">
        <v>-6</v>
      </c>
      <c r="AG39" s="2" t="s">
        <v>7</v>
      </c>
      <c r="AH39" s="72"/>
      <c r="AI39" s="72">
        <v>50</v>
      </c>
      <c r="AJ39" s="72">
        <v>-6</v>
      </c>
      <c r="AK39" s="2" t="s">
        <v>7</v>
      </c>
      <c r="AL39" s="72"/>
      <c r="AM39" s="72">
        <v>49</v>
      </c>
      <c r="AN39" s="72">
        <f t="shared" si="10"/>
        <v>-5</v>
      </c>
      <c r="AO39" s="2" t="s">
        <v>7</v>
      </c>
      <c r="AP39" s="72"/>
      <c r="AQ39" s="72">
        <v>49</v>
      </c>
      <c r="AR39" s="72">
        <v>-5</v>
      </c>
      <c r="AS39" s="2" t="s">
        <v>7</v>
      </c>
      <c r="AT39" s="72"/>
      <c r="AU39" s="72">
        <v>49</v>
      </c>
      <c r="AV39" s="72">
        <v>-5</v>
      </c>
      <c r="AW39" s="2" t="s">
        <v>7</v>
      </c>
      <c r="AX39" s="72">
        <v>49</v>
      </c>
      <c r="AY39" s="72">
        <f t="shared" si="11"/>
        <v>-5</v>
      </c>
      <c r="AZ39" s="2" t="s">
        <v>7</v>
      </c>
      <c r="BA39" s="72">
        <v>49</v>
      </c>
      <c r="BB39" s="72">
        <v>-5</v>
      </c>
      <c r="BC39" s="2" t="s">
        <v>7</v>
      </c>
      <c r="BD39" s="72"/>
    </row>
    <row r="40" spans="1:56">
      <c r="A40" s="2">
        <v>279</v>
      </c>
      <c r="B40" s="2" t="s">
        <v>20</v>
      </c>
      <c r="C40" s="2" t="s">
        <v>150</v>
      </c>
      <c r="D40" s="26">
        <v>44</v>
      </c>
      <c r="E40" s="2">
        <v>51</v>
      </c>
      <c r="F40" s="3">
        <v>-7</v>
      </c>
      <c r="G40" s="2" t="s">
        <v>7</v>
      </c>
      <c r="I40" s="19">
        <v>-7</v>
      </c>
      <c r="J40" s="2" t="s">
        <v>7</v>
      </c>
      <c r="K40" s="2">
        <f t="shared" si="6"/>
        <v>51</v>
      </c>
      <c r="L40" s="2">
        <f t="shared" si="7"/>
        <v>-7</v>
      </c>
      <c r="M40" s="2" t="s">
        <v>7</v>
      </c>
      <c r="N40" s="72"/>
      <c r="O40" s="72">
        <v>51</v>
      </c>
      <c r="P40" s="72">
        <f t="shared" si="8"/>
        <v>-7</v>
      </c>
      <c r="Q40" s="2" t="s">
        <v>7</v>
      </c>
      <c r="S40" s="69">
        <v>52</v>
      </c>
      <c r="T40" s="69">
        <v>-8</v>
      </c>
      <c r="U40" s="2" t="s">
        <v>7</v>
      </c>
      <c r="V40" s="72"/>
      <c r="W40" s="69">
        <v>52</v>
      </c>
      <c r="X40" s="69">
        <v>-8</v>
      </c>
      <c r="Y40" s="2" t="s">
        <v>7</v>
      </c>
      <c r="Z40" s="72"/>
      <c r="AA40" s="72">
        <v>52</v>
      </c>
      <c r="AB40" s="72">
        <f t="shared" si="9"/>
        <v>-8</v>
      </c>
      <c r="AC40" s="2" t="s">
        <v>7</v>
      </c>
      <c r="AD40" s="72"/>
      <c r="AE40" s="72">
        <v>52</v>
      </c>
      <c r="AF40" s="72">
        <v>-8</v>
      </c>
      <c r="AG40" s="2" t="s">
        <v>7</v>
      </c>
      <c r="AH40" s="72"/>
      <c r="AI40" s="72">
        <v>52</v>
      </c>
      <c r="AJ40" s="72">
        <v>-8</v>
      </c>
      <c r="AK40" s="2" t="s">
        <v>7</v>
      </c>
      <c r="AL40" s="72"/>
      <c r="AM40" s="72">
        <v>52</v>
      </c>
      <c r="AN40" s="72">
        <f t="shared" si="10"/>
        <v>-8</v>
      </c>
      <c r="AO40" s="2" t="s">
        <v>7</v>
      </c>
      <c r="AP40" s="72"/>
      <c r="AQ40" s="72">
        <v>51</v>
      </c>
      <c r="AR40" s="72">
        <v>-7</v>
      </c>
      <c r="AS40" s="2" t="s">
        <v>7</v>
      </c>
      <c r="AT40" s="72"/>
      <c r="AU40" s="72">
        <v>49</v>
      </c>
      <c r="AV40" s="72">
        <v>-5</v>
      </c>
      <c r="AW40" s="2" t="s">
        <v>7</v>
      </c>
      <c r="AX40" s="72">
        <v>49</v>
      </c>
      <c r="AY40" s="72">
        <f t="shared" si="11"/>
        <v>-5</v>
      </c>
      <c r="AZ40" s="2" t="s">
        <v>7</v>
      </c>
      <c r="BA40" s="72">
        <v>49</v>
      </c>
      <c r="BB40" s="72">
        <v>-5</v>
      </c>
      <c r="BC40" s="2" t="s">
        <v>7</v>
      </c>
      <c r="BD40" s="72"/>
    </row>
    <row r="41" spans="1:56">
      <c r="A41" s="2">
        <v>291</v>
      </c>
      <c r="B41" s="2" t="s">
        <v>20</v>
      </c>
      <c r="C41" s="2" t="s">
        <v>151</v>
      </c>
      <c r="D41" s="26">
        <v>42</v>
      </c>
      <c r="E41" s="2">
        <v>47</v>
      </c>
      <c r="F41" s="3">
        <v>-5</v>
      </c>
      <c r="G41" s="2" t="s">
        <v>7</v>
      </c>
      <c r="I41" s="19">
        <v>-5</v>
      </c>
      <c r="J41" s="2" t="s">
        <v>7</v>
      </c>
      <c r="K41" s="2">
        <f t="shared" si="6"/>
        <v>47</v>
      </c>
      <c r="L41" s="2">
        <f t="shared" si="7"/>
        <v>-5</v>
      </c>
      <c r="M41" s="2" t="s">
        <v>7</v>
      </c>
      <c r="N41" s="72"/>
      <c r="O41" s="72">
        <v>47</v>
      </c>
      <c r="P41" s="72">
        <f t="shared" si="8"/>
        <v>-5</v>
      </c>
      <c r="Q41" s="2" t="s">
        <v>7</v>
      </c>
      <c r="S41" s="69">
        <v>48</v>
      </c>
      <c r="T41" s="69">
        <v>-6</v>
      </c>
      <c r="U41" s="2" t="s">
        <v>7</v>
      </c>
      <c r="V41" s="72"/>
      <c r="W41" s="69">
        <v>48</v>
      </c>
      <c r="X41" s="69">
        <v>-6</v>
      </c>
      <c r="Y41" s="2" t="s">
        <v>7</v>
      </c>
      <c r="Z41" s="72"/>
      <c r="AA41" s="72">
        <v>48</v>
      </c>
      <c r="AB41" s="72">
        <f t="shared" si="9"/>
        <v>-6</v>
      </c>
      <c r="AC41" s="2" t="s">
        <v>7</v>
      </c>
      <c r="AD41" s="72"/>
      <c r="AE41" s="72">
        <v>47</v>
      </c>
      <c r="AF41" s="72">
        <v>-5</v>
      </c>
      <c r="AG41" s="2" t="s">
        <v>7</v>
      </c>
      <c r="AH41" s="72"/>
      <c r="AI41" s="72">
        <v>47</v>
      </c>
      <c r="AJ41" s="72">
        <v>-5</v>
      </c>
      <c r="AK41" s="2" t="s">
        <v>7</v>
      </c>
      <c r="AL41" s="72"/>
      <c r="AM41" s="72">
        <v>47</v>
      </c>
      <c r="AN41" s="72">
        <f t="shared" si="10"/>
        <v>-5</v>
      </c>
      <c r="AO41" s="2" t="s">
        <v>7</v>
      </c>
      <c r="AP41" s="72"/>
      <c r="AQ41" s="72">
        <v>48</v>
      </c>
      <c r="AR41" s="72">
        <v>-6</v>
      </c>
      <c r="AS41" s="2" t="s">
        <v>7</v>
      </c>
      <c r="AT41" s="72"/>
      <c r="AU41" s="72">
        <v>48</v>
      </c>
      <c r="AV41" s="72">
        <v>-6</v>
      </c>
      <c r="AW41" s="2" t="s">
        <v>7</v>
      </c>
      <c r="AX41" s="72">
        <v>49</v>
      </c>
      <c r="AY41" s="72">
        <f t="shared" si="11"/>
        <v>-7</v>
      </c>
      <c r="AZ41" s="2" t="s">
        <v>7</v>
      </c>
      <c r="BA41" s="72">
        <v>47</v>
      </c>
      <c r="BB41" s="72">
        <v>-5</v>
      </c>
      <c r="BC41" s="2" t="s">
        <v>7</v>
      </c>
      <c r="BD41" s="72"/>
    </row>
    <row r="42" spans="1:56">
      <c r="A42" s="2">
        <v>295</v>
      </c>
      <c r="B42" s="2" t="s">
        <v>23</v>
      </c>
      <c r="C42" s="2" t="s">
        <v>152</v>
      </c>
      <c r="D42" s="26">
        <v>65</v>
      </c>
      <c r="E42" s="2">
        <v>75</v>
      </c>
      <c r="F42" s="3">
        <v>-10</v>
      </c>
      <c r="G42" s="2" t="s">
        <v>7</v>
      </c>
      <c r="I42" s="19">
        <v>-10</v>
      </c>
      <c r="J42" s="2" t="s">
        <v>7</v>
      </c>
      <c r="K42" s="2">
        <f t="shared" si="6"/>
        <v>75</v>
      </c>
      <c r="L42" s="2">
        <f t="shared" si="7"/>
        <v>-10</v>
      </c>
      <c r="M42" s="2" t="s">
        <v>7</v>
      </c>
      <c r="N42" s="72"/>
      <c r="O42" s="72">
        <v>74</v>
      </c>
      <c r="P42" s="72">
        <f t="shared" si="8"/>
        <v>-9</v>
      </c>
      <c r="Q42" s="2" t="s">
        <v>7</v>
      </c>
      <c r="S42" s="69">
        <v>74</v>
      </c>
      <c r="T42" s="69">
        <v>-9</v>
      </c>
      <c r="U42" s="2" t="s">
        <v>7</v>
      </c>
      <c r="V42" s="72"/>
      <c r="W42" s="69">
        <v>74</v>
      </c>
      <c r="X42" s="69">
        <v>-9</v>
      </c>
      <c r="Y42" s="2" t="s">
        <v>7</v>
      </c>
      <c r="Z42" s="72"/>
      <c r="AA42" s="72">
        <v>73</v>
      </c>
      <c r="AB42" s="72">
        <f t="shared" si="9"/>
        <v>-8</v>
      </c>
      <c r="AC42" s="2" t="s">
        <v>7</v>
      </c>
      <c r="AD42" s="72"/>
      <c r="AE42" s="72">
        <v>73</v>
      </c>
      <c r="AF42" s="72">
        <v>-8</v>
      </c>
      <c r="AG42" s="2" t="s">
        <v>7</v>
      </c>
      <c r="AH42" s="72"/>
      <c r="AI42" s="72">
        <v>73</v>
      </c>
      <c r="AJ42" s="72">
        <v>-8</v>
      </c>
      <c r="AK42" s="2" t="s">
        <v>7</v>
      </c>
      <c r="AL42" s="72"/>
      <c r="AM42" s="72">
        <v>72</v>
      </c>
      <c r="AN42" s="72">
        <f t="shared" si="10"/>
        <v>-7</v>
      </c>
      <c r="AO42" s="2" t="s">
        <v>7</v>
      </c>
      <c r="AP42" s="72"/>
      <c r="AQ42" s="72">
        <v>72</v>
      </c>
      <c r="AR42" s="72">
        <v>-7</v>
      </c>
      <c r="AS42" s="2" t="s">
        <v>7</v>
      </c>
      <c r="AT42" s="72"/>
      <c r="AU42" s="72">
        <v>73</v>
      </c>
      <c r="AV42" s="72">
        <v>-8</v>
      </c>
      <c r="AW42" s="2" t="s">
        <v>7</v>
      </c>
      <c r="AX42" s="72">
        <v>70</v>
      </c>
      <c r="AY42" s="72">
        <f t="shared" si="11"/>
        <v>-5</v>
      </c>
      <c r="AZ42" s="2" t="s">
        <v>7</v>
      </c>
      <c r="BA42" s="72">
        <v>70</v>
      </c>
      <c r="BB42" s="72">
        <v>-5</v>
      </c>
      <c r="BC42" s="2" t="s">
        <v>7</v>
      </c>
      <c r="BD42" s="72"/>
    </row>
    <row r="43" spans="1:56">
      <c r="A43" s="2">
        <v>130</v>
      </c>
      <c r="B43" s="2" t="s">
        <v>23</v>
      </c>
      <c r="C43" s="2" t="s">
        <v>153</v>
      </c>
      <c r="D43" s="26">
        <v>44</v>
      </c>
      <c r="E43" s="2">
        <v>46</v>
      </c>
      <c r="F43" s="3">
        <v>-2</v>
      </c>
      <c r="G43" s="2" t="s">
        <v>7</v>
      </c>
      <c r="I43" s="19">
        <v>-2</v>
      </c>
      <c r="J43" s="2" t="s">
        <v>7</v>
      </c>
      <c r="K43" s="2">
        <f t="shared" si="6"/>
        <v>45</v>
      </c>
      <c r="L43" s="2">
        <f t="shared" si="7"/>
        <v>-1</v>
      </c>
      <c r="M43" s="2" t="s">
        <v>7</v>
      </c>
      <c r="N43" s="72"/>
      <c r="O43" s="72">
        <v>46</v>
      </c>
      <c r="P43" s="72">
        <f t="shared" si="8"/>
        <v>-2</v>
      </c>
      <c r="Q43" s="2" t="s">
        <v>7</v>
      </c>
      <c r="S43" s="69">
        <v>46</v>
      </c>
      <c r="T43" s="69">
        <v>-2</v>
      </c>
      <c r="U43" s="2" t="s">
        <v>7</v>
      </c>
      <c r="V43" s="72"/>
      <c r="W43" s="69">
        <v>46</v>
      </c>
      <c r="X43" s="69">
        <v>-2</v>
      </c>
      <c r="Y43" s="2" t="s">
        <v>7</v>
      </c>
      <c r="Z43" s="72"/>
      <c r="AA43" s="72">
        <v>45</v>
      </c>
      <c r="AB43" s="72">
        <f t="shared" si="9"/>
        <v>-1</v>
      </c>
      <c r="AC43" s="2" t="s">
        <v>7</v>
      </c>
      <c r="AD43" s="72"/>
      <c r="AE43" s="72">
        <v>47</v>
      </c>
      <c r="AF43" s="72">
        <v>-3</v>
      </c>
      <c r="AG43" s="2" t="s">
        <v>7</v>
      </c>
      <c r="AH43" s="72"/>
      <c r="AI43" s="72">
        <v>47</v>
      </c>
      <c r="AJ43" s="72">
        <v>-3</v>
      </c>
      <c r="AK43" s="2" t="s">
        <v>7</v>
      </c>
      <c r="AL43" s="72"/>
      <c r="AM43" s="72">
        <v>47</v>
      </c>
      <c r="AN43" s="72">
        <f t="shared" si="10"/>
        <v>-3</v>
      </c>
      <c r="AO43" s="2" t="s">
        <v>7</v>
      </c>
      <c r="AP43" s="72"/>
      <c r="AQ43" s="72">
        <v>48</v>
      </c>
      <c r="AR43" s="72">
        <v>-4</v>
      </c>
      <c r="AS43" s="2" t="s">
        <v>7</v>
      </c>
      <c r="AT43" s="72"/>
      <c r="AU43" s="72">
        <v>48</v>
      </c>
      <c r="AV43" s="72">
        <v>-4</v>
      </c>
      <c r="AW43" s="2" t="s">
        <v>7</v>
      </c>
      <c r="AX43" s="72">
        <v>48</v>
      </c>
      <c r="AY43" s="72">
        <f t="shared" si="11"/>
        <v>-4</v>
      </c>
      <c r="AZ43" s="2" t="s">
        <v>7</v>
      </c>
      <c r="BA43" s="72">
        <v>48</v>
      </c>
      <c r="BB43" s="72">
        <v>-4</v>
      </c>
      <c r="BC43" s="2" t="s">
        <v>7</v>
      </c>
      <c r="BD43" s="72"/>
    </row>
    <row r="44" spans="1:56">
      <c r="A44" s="2">
        <v>186</v>
      </c>
      <c r="B44" s="2" t="s">
        <v>20</v>
      </c>
      <c r="C44" s="2" t="s">
        <v>154</v>
      </c>
      <c r="D44" s="26">
        <v>60</v>
      </c>
      <c r="E44" s="2">
        <v>66</v>
      </c>
      <c r="F44" s="3">
        <v>-6</v>
      </c>
      <c r="G44" s="2" t="s">
        <v>7</v>
      </c>
      <c r="I44" s="19">
        <v>-6</v>
      </c>
      <c r="J44" s="2" t="s">
        <v>7</v>
      </c>
      <c r="K44" s="2">
        <f t="shared" si="6"/>
        <v>65</v>
      </c>
      <c r="L44" s="2">
        <f t="shared" si="7"/>
        <v>-5</v>
      </c>
      <c r="M44" s="2" t="s">
        <v>7</v>
      </c>
      <c r="N44" s="72"/>
      <c r="O44" s="72">
        <v>65</v>
      </c>
      <c r="P44" s="72">
        <f t="shared" si="8"/>
        <v>-5</v>
      </c>
      <c r="Q44" s="2" t="s">
        <v>7</v>
      </c>
      <c r="S44" s="69">
        <v>65</v>
      </c>
      <c r="T44" s="69">
        <v>-5</v>
      </c>
      <c r="U44" s="2" t="s">
        <v>7</v>
      </c>
      <c r="V44" s="72"/>
      <c r="W44" s="69">
        <v>64</v>
      </c>
      <c r="X44" s="69">
        <v>-4</v>
      </c>
      <c r="Y44" s="2" t="s">
        <v>7</v>
      </c>
      <c r="Z44" s="72"/>
      <c r="AA44" s="72">
        <v>63</v>
      </c>
      <c r="AB44" s="72">
        <f t="shared" si="9"/>
        <v>-3</v>
      </c>
      <c r="AC44" s="2" t="s">
        <v>7</v>
      </c>
      <c r="AD44" s="72"/>
      <c r="AE44" s="72">
        <v>63</v>
      </c>
      <c r="AF44" s="72">
        <v>-3</v>
      </c>
      <c r="AG44" s="2" t="s">
        <v>7</v>
      </c>
      <c r="AH44" s="72"/>
      <c r="AI44" s="72">
        <v>63</v>
      </c>
      <c r="AJ44" s="72">
        <v>-3</v>
      </c>
      <c r="AK44" s="2" t="s">
        <v>7</v>
      </c>
      <c r="AL44" s="72"/>
      <c r="AM44" s="72">
        <v>62</v>
      </c>
      <c r="AN44" s="72">
        <f t="shared" si="10"/>
        <v>-2</v>
      </c>
      <c r="AO44" s="2" t="s">
        <v>7</v>
      </c>
      <c r="AP44" s="72"/>
      <c r="AQ44" s="72">
        <v>62</v>
      </c>
      <c r="AR44" s="72">
        <v>-2</v>
      </c>
      <c r="AS44" s="2" t="s">
        <v>7</v>
      </c>
      <c r="AT44" s="72"/>
      <c r="AU44" s="72">
        <v>61</v>
      </c>
      <c r="AV44" s="72">
        <v>-1</v>
      </c>
      <c r="AW44" s="2" t="s">
        <v>7</v>
      </c>
      <c r="AX44" s="72">
        <v>61</v>
      </c>
      <c r="AY44" s="72">
        <f t="shared" si="11"/>
        <v>-1</v>
      </c>
      <c r="AZ44" s="2" t="s">
        <v>7</v>
      </c>
      <c r="BA44" s="72">
        <v>64</v>
      </c>
      <c r="BB44" s="72">
        <v>-4</v>
      </c>
      <c r="BC44" s="2" t="s">
        <v>7</v>
      </c>
      <c r="BD44" s="72"/>
    </row>
    <row r="45" spans="1:56">
      <c r="A45" s="2">
        <v>207</v>
      </c>
      <c r="B45" s="2" t="s">
        <v>22</v>
      </c>
      <c r="C45" s="2" t="s">
        <v>155</v>
      </c>
      <c r="D45" s="26">
        <v>44</v>
      </c>
      <c r="E45" s="2">
        <v>51</v>
      </c>
      <c r="F45" s="3">
        <v>-7</v>
      </c>
      <c r="G45" s="2" t="s">
        <v>7</v>
      </c>
      <c r="I45" s="19">
        <v>-7</v>
      </c>
      <c r="J45" s="2" t="s">
        <v>7</v>
      </c>
      <c r="K45" s="2">
        <f t="shared" si="6"/>
        <v>51</v>
      </c>
      <c r="L45" s="2">
        <f t="shared" si="7"/>
        <v>-7</v>
      </c>
      <c r="M45" s="2" t="s">
        <v>7</v>
      </c>
      <c r="N45" s="72"/>
      <c r="O45" s="72">
        <v>51</v>
      </c>
      <c r="P45" s="72">
        <f t="shared" si="8"/>
        <v>-7</v>
      </c>
      <c r="Q45" s="2" t="s">
        <v>7</v>
      </c>
      <c r="S45" s="69">
        <v>51</v>
      </c>
      <c r="T45" s="69">
        <v>-7</v>
      </c>
      <c r="U45" s="2" t="s">
        <v>7</v>
      </c>
      <c r="V45" s="72"/>
      <c r="W45" s="69">
        <v>51</v>
      </c>
      <c r="X45" s="69">
        <v>-7</v>
      </c>
      <c r="Y45" s="2" t="s">
        <v>7</v>
      </c>
      <c r="Z45" s="72"/>
      <c r="AA45" s="72">
        <v>51</v>
      </c>
      <c r="AB45" s="72">
        <f t="shared" si="9"/>
        <v>-7</v>
      </c>
      <c r="AC45" s="2" t="s">
        <v>7</v>
      </c>
      <c r="AD45" s="72"/>
      <c r="AE45" s="72">
        <v>51</v>
      </c>
      <c r="AF45" s="72">
        <v>-7</v>
      </c>
      <c r="AG45" s="2" t="s">
        <v>7</v>
      </c>
      <c r="AH45" s="72"/>
      <c r="AI45" s="72">
        <v>51</v>
      </c>
      <c r="AJ45" s="72">
        <v>-7</v>
      </c>
      <c r="AK45" s="2" t="s">
        <v>7</v>
      </c>
      <c r="AL45" s="72"/>
      <c r="AM45" s="72">
        <v>51</v>
      </c>
      <c r="AN45" s="72">
        <f t="shared" si="10"/>
        <v>-7</v>
      </c>
      <c r="AO45" s="2" t="s">
        <v>7</v>
      </c>
      <c r="AP45" s="72"/>
      <c r="AQ45" s="72">
        <v>50</v>
      </c>
      <c r="AR45" s="72">
        <v>-6</v>
      </c>
      <c r="AS45" s="2" t="s">
        <v>7</v>
      </c>
      <c r="AT45" s="72"/>
      <c r="AU45" s="72">
        <v>50</v>
      </c>
      <c r="AV45" s="72">
        <v>-6</v>
      </c>
      <c r="AW45" s="2" t="s">
        <v>7</v>
      </c>
      <c r="AX45" s="72">
        <v>47</v>
      </c>
      <c r="AY45" s="72">
        <f t="shared" si="11"/>
        <v>-3</v>
      </c>
      <c r="AZ45" s="2" t="s">
        <v>7</v>
      </c>
      <c r="BA45" s="72">
        <v>48</v>
      </c>
      <c r="BB45" s="72">
        <v>-4</v>
      </c>
      <c r="BC45" s="2" t="s">
        <v>7</v>
      </c>
      <c r="BD45" s="72"/>
    </row>
    <row r="46" spans="1:56">
      <c r="A46" s="2">
        <v>210</v>
      </c>
      <c r="B46" s="2" t="s">
        <v>21</v>
      </c>
      <c r="C46" s="2" t="s">
        <v>156</v>
      </c>
      <c r="D46" s="26">
        <v>42</v>
      </c>
      <c r="E46" s="2">
        <v>52</v>
      </c>
      <c r="F46" s="3">
        <v>-10</v>
      </c>
      <c r="G46" s="2" t="s">
        <v>7</v>
      </c>
      <c r="I46" s="19">
        <v>-10</v>
      </c>
      <c r="J46" s="2" t="s">
        <v>7</v>
      </c>
      <c r="K46" s="2">
        <f t="shared" si="6"/>
        <v>52</v>
      </c>
      <c r="L46" s="2">
        <f t="shared" si="7"/>
        <v>-10</v>
      </c>
      <c r="M46" s="2" t="s">
        <v>7</v>
      </c>
      <c r="N46" s="72"/>
      <c r="O46" s="72">
        <v>52</v>
      </c>
      <c r="P46" s="72">
        <f t="shared" si="8"/>
        <v>-10</v>
      </c>
      <c r="Q46" s="2" t="s">
        <v>7</v>
      </c>
      <c r="S46" s="69">
        <v>51</v>
      </c>
      <c r="T46" s="69">
        <v>-9</v>
      </c>
      <c r="U46" s="2" t="s">
        <v>7</v>
      </c>
      <c r="V46" s="72"/>
      <c r="W46" s="69">
        <v>51</v>
      </c>
      <c r="X46" s="69">
        <v>-9</v>
      </c>
      <c r="Y46" s="2" t="s">
        <v>7</v>
      </c>
      <c r="Z46" s="72"/>
      <c r="AA46" s="72">
        <v>50</v>
      </c>
      <c r="AB46" s="72">
        <f t="shared" si="9"/>
        <v>-8</v>
      </c>
      <c r="AC46" s="2" t="s">
        <v>7</v>
      </c>
      <c r="AD46" s="72"/>
      <c r="AE46" s="72">
        <v>49</v>
      </c>
      <c r="AF46" s="72">
        <v>-7</v>
      </c>
      <c r="AG46" s="2" t="s">
        <v>7</v>
      </c>
      <c r="AH46" s="72"/>
      <c r="AI46" s="72">
        <v>49</v>
      </c>
      <c r="AJ46" s="72">
        <v>-7</v>
      </c>
      <c r="AK46" s="2" t="s">
        <v>7</v>
      </c>
      <c r="AL46" s="72"/>
      <c r="AM46" s="72">
        <v>49</v>
      </c>
      <c r="AN46" s="72">
        <f t="shared" si="10"/>
        <v>-7</v>
      </c>
      <c r="AO46" s="2" t="s">
        <v>7</v>
      </c>
      <c r="AP46" s="72"/>
      <c r="AQ46" s="72">
        <v>48</v>
      </c>
      <c r="AR46" s="72">
        <v>-6</v>
      </c>
      <c r="AS46" s="2" t="s">
        <v>7</v>
      </c>
      <c r="AT46" s="72"/>
      <c r="AU46" s="72">
        <v>48</v>
      </c>
      <c r="AV46" s="72">
        <v>-6</v>
      </c>
      <c r="AW46" s="2" t="s">
        <v>7</v>
      </c>
      <c r="AX46" s="72">
        <v>47</v>
      </c>
      <c r="AY46" s="72">
        <f t="shared" si="11"/>
        <v>-5</v>
      </c>
      <c r="AZ46" s="2" t="s">
        <v>7</v>
      </c>
      <c r="BA46" s="72">
        <v>46</v>
      </c>
      <c r="BB46" s="72">
        <v>-4</v>
      </c>
      <c r="BC46" s="2" t="s">
        <v>7</v>
      </c>
      <c r="BD46" s="72"/>
    </row>
    <row r="47" spans="1:56">
      <c r="A47" s="2">
        <v>352</v>
      </c>
      <c r="B47" s="2" t="s">
        <v>21</v>
      </c>
      <c r="C47" s="2" t="s">
        <v>157</v>
      </c>
      <c r="D47" s="26">
        <v>385</v>
      </c>
      <c r="E47" s="2">
        <v>402</v>
      </c>
      <c r="F47" s="3">
        <v>-17</v>
      </c>
      <c r="G47" s="2" t="s">
        <v>7</v>
      </c>
      <c r="I47" s="19">
        <v>-16</v>
      </c>
      <c r="J47" s="2" t="s">
        <v>7</v>
      </c>
      <c r="K47" s="2">
        <f t="shared" si="6"/>
        <v>401</v>
      </c>
      <c r="L47" s="2">
        <f t="shared" si="7"/>
        <v>-16</v>
      </c>
      <c r="M47" s="2" t="s">
        <v>7</v>
      </c>
      <c r="N47" s="72"/>
      <c r="O47" s="72">
        <v>400</v>
      </c>
      <c r="P47" s="72">
        <f t="shared" si="8"/>
        <v>-15</v>
      </c>
      <c r="Q47" s="2" t="s">
        <v>7</v>
      </c>
      <c r="S47" s="69">
        <v>398</v>
      </c>
      <c r="T47" s="69">
        <v>-13</v>
      </c>
      <c r="U47" s="2" t="s">
        <v>7</v>
      </c>
      <c r="V47" s="72"/>
      <c r="W47" s="69">
        <v>397</v>
      </c>
      <c r="X47" s="69">
        <v>-12</v>
      </c>
      <c r="Y47" s="2" t="s">
        <v>7</v>
      </c>
      <c r="Z47" s="72"/>
      <c r="AA47" s="72">
        <v>395</v>
      </c>
      <c r="AB47" s="72">
        <f t="shared" si="9"/>
        <v>-10</v>
      </c>
      <c r="AC47" s="2" t="s">
        <v>7</v>
      </c>
      <c r="AD47" s="72"/>
      <c r="AE47" s="72">
        <v>396</v>
      </c>
      <c r="AF47" s="72">
        <v>-11</v>
      </c>
      <c r="AG47" s="2" t="s">
        <v>7</v>
      </c>
      <c r="AH47" s="72"/>
      <c r="AI47" s="72">
        <v>396</v>
      </c>
      <c r="AJ47" s="72">
        <v>-11</v>
      </c>
      <c r="AK47" s="2" t="s">
        <v>7</v>
      </c>
      <c r="AL47" s="72"/>
      <c r="AM47" s="72">
        <v>395</v>
      </c>
      <c r="AN47" s="72">
        <f t="shared" si="10"/>
        <v>-10</v>
      </c>
      <c r="AO47" s="2" t="s">
        <v>7</v>
      </c>
      <c r="AP47" s="72"/>
      <c r="AQ47" s="72">
        <v>396</v>
      </c>
      <c r="AR47" s="72">
        <v>-11</v>
      </c>
      <c r="AS47" s="2" t="s">
        <v>7</v>
      </c>
      <c r="AT47" s="72"/>
      <c r="AU47" s="72">
        <v>394</v>
      </c>
      <c r="AV47" s="72">
        <v>-9</v>
      </c>
      <c r="AW47" s="2" t="s">
        <v>7</v>
      </c>
      <c r="AX47" s="72">
        <v>391</v>
      </c>
      <c r="AY47" s="72">
        <f t="shared" si="11"/>
        <v>-6</v>
      </c>
      <c r="AZ47" s="2" t="s">
        <v>7</v>
      </c>
      <c r="BA47" s="72">
        <v>389</v>
      </c>
      <c r="BB47" s="72">
        <v>-4</v>
      </c>
      <c r="BC47" s="2" t="s">
        <v>7</v>
      </c>
      <c r="BD47" s="72"/>
    </row>
    <row r="48" spans="1:56">
      <c r="A48" s="2">
        <v>104</v>
      </c>
      <c r="B48" s="2" t="s">
        <v>22</v>
      </c>
      <c r="C48" s="2" t="s">
        <v>158</v>
      </c>
      <c r="D48" s="39">
        <v>88</v>
      </c>
      <c r="E48" s="2">
        <v>88</v>
      </c>
      <c r="F48" s="3">
        <v>22</v>
      </c>
      <c r="G48" s="2" t="s">
        <v>13</v>
      </c>
      <c r="I48" s="19">
        <v>23</v>
      </c>
      <c r="J48" s="2" t="s">
        <v>13</v>
      </c>
      <c r="K48" s="2">
        <f t="shared" si="6"/>
        <v>88</v>
      </c>
      <c r="L48" s="2">
        <f t="shared" si="7"/>
        <v>0</v>
      </c>
      <c r="M48" s="2" t="s">
        <v>7</v>
      </c>
      <c r="N48" s="72" t="s">
        <v>122</v>
      </c>
      <c r="O48" s="72">
        <v>87</v>
      </c>
      <c r="P48" s="72">
        <f t="shared" si="8"/>
        <v>1</v>
      </c>
      <c r="Q48" s="2" t="s">
        <v>9</v>
      </c>
      <c r="R48" s="72" t="s">
        <v>122</v>
      </c>
      <c r="S48" s="69">
        <v>89</v>
      </c>
      <c r="T48" s="69">
        <v>-1</v>
      </c>
      <c r="U48" s="2" t="s">
        <v>7</v>
      </c>
      <c r="V48" s="72" t="s">
        <v>122</v>
      </c>
      <c r="W48" s="69">
        <v>89</v>
      </c>
      <c r="X48" s="69">
        <v>-1</v>
      </c>
      <c r="Y48" s="2" t="s">
        <v>7</v>
      </c>
      <c r="Z48" s="72" t="s">
        <v>122</v>
      </c>
      <c r="AA48" s="72">
        <v>90</v>
      </c>
      <c r="AB48" s="72">
        <f t="shared" si="9"/>
        <v>-2</v>
      </c>
      <c r="AC48" s="2" t="s">
        <v>7</v>
      </c>
      <c r="AD48" s="72" t="s">
        <v>122</v>
      </c>
      <c r="AE48" s="72">
        <v>90</v>
      </c>
      <c r="AF48" s="72">
        <v>-2</v>
      </c>
      <c r="AG48" s="2" t="s">
        <v>7</v>
      </c>
      <c r="AH48" s="72" t="s">
        <v>122</v>
      </c>
      <c r="AI48" s="72">
        <v>90</v>
      </c>
      <c r="AJ48" s="72">
        <v>-2</v>
      </c>
      <c r="AK48" s="2" t="s">
        <v>7</v>
      </c>
      <c r="AL48" s="72" t="s">
        <v>122</v>
      </c>
      <c r="AM48" s="72">
        <v>90</v>
      </c>
      <c r="AN48" s="72">
        <f t="shared" si="10"/>
        <v>-2</v>
      </c>
      <c r="AO48" s="2" t="s">
        <v>7</v>
      </c>
      <c r="AP48" s="72" t="s">
        <v>122</v>
      </c>
      <c r="AQ48" s="72">
        <v>92</v>
      </c>
      <c r="AR48" s="72">
        <v>-4</v>
      </c>
      <c r="AS48" s="2" t="s">
        <v>7</v>
      </c>
      <c r="AT48" s="72" t="s">
        <v>122</v>
      </c>
      <c r="AU48" s="72">
        <v>91</v>
      </c>
      <c r="AV48" s="72">
        <v>-3</v>
      </c>
      <c r="AW48" s="2" t="s">
        <v>7</v>
      </c>
      <c r="AX48" s="72">
        <v>91</v>
      </c>
      <c r="AY48" s="72">
        <f t="shared" si="11"/>
        <v>-3</v>
      </c>
      <c r="AZ48" s="2" t="s">
        <v>7</v>
      </c>
      <c r="BA48" s="72">
        <v>91</v>
      </c>
      <c r="BB48" s="72">
        <v>-3</v>
      </c>
      <c r="BC48" s="2" t="s">
        <v>7</v>
      </c>
      <c r="BD48" s="72" t="s">
        <v>122</v>
      </c>
    </row>
    <row r="49" spans="1:56">
      <c r="A49" s="2">
        <v>119</v>
      </c>
      <c r="B49" s="2" t="s">
        <v>22</v>
      </c>
      <c r="C49" s="2" t="s">
        <v>159</v>
      </c>
      <c r="D49" s="26">
        <v>91</v>
      </c>
      <c r="E49" s="2">
        <v>91</v>
      </c>
      <c r="F49" s="3">
        <v>0</v>
      </c>
      <c r="G49" s="2" t="s">
        <v>7</v>
      </c>
      <c r="I49" s="19">
        <v>0</v>
      </c>
      <c r="J49" s="2" t="s">
        <v>7</v>
      </c>
      <c r="K49" s="2">
        <f t="shared" si="6"/>
        <v>91</v>
      </c>
      <c r="L49" s="2">
        <f t="shared" si="7"/>
        <v>0</v>
      </c>
      <c r="M49" s="2" t="s">
        <v>7</v>
      </c>
      <c r="N49" s="72"/>
      <c r="O49" s="72">
        <v>91</v>
      </c>
      <c r="P49" s="72">
        <f t="shared" si="8"/>
        <v>0</v>
      </c>
      <c r="Q49" s="2" t="s">
        <v>7</v>
      </c>
      <c r="S49" s="69">
        <v>91</v>
      </c>
      <c r="T49" s="69">
        <v>0</v>
      </c>
      <c r="U49" s="2" t="s">
        <v>7</v>
      </c>
      <c r="V49" s="72"/>
      <c r="W49" s="69">
        <v>90</v>
      </c>
      <c r="X49" s="69">
        <v>1</v>
      </c>
      <c r="Y49" s="2" t="s">
        <v>9</v>
      </c>
      <c r="Z49" s="72"/>
      <c r="AA49" s="72">
        <v>90</v>
      </c>
      <c r="AB49" s="72">
        <f t="shared" si="9"/>
        <v>1</v>
      </c>
      <c r="AC49" s="2" t="s">
        <v>9</v>
      </c>
      <c r="AD49" s="72"/>
      <c r="AE49" s="72">
        <v>90</v>
      </c>
      <c r="AF49" s="72">
        <v>1</v>
      </c>
      <c r="AG49" s="2" t="s">
        <v>9</v>
      </c>
      <c r="AH49" s="72"/>
      <c r="AI49" s="72">
        <v>89</v>
      </c>
      <c r="AJ49" s="72">
        <v>2</v>
      </c>
      <c r="AK49" s="2" t="s">
        <v>9</v>
      </c>
      <c r="AL49" s="72"/>
      <c r="AM49" s="72">
        <v>89</v>
      </c>
      <c r="AN49" s="72">
        <f t="shared" si="10"/>
        <v>2</v>
      </c>
      <c r="AO49" s="2" t="s">
        <v>9</v>
      </c>
      <c r="AP49" s="72"/>
      <c r="AQ49" s="72">
        <v>92</v>
      </c>
      <c r="AR49" s="72">
        <v>-1</v>
      </c>
      <c r="AS49" s="2" t="s">
        <v>7</v>
      </c>
      <c r="AT49" s="72" t="s">
        <v>160</v>
      </c>
      <c r="AU49" s="72">
        <v>92</v>
      </c>
      <c r="AV49" s="72">
        <v>-1</v>
      </c>
      <c r="AW49" s="2" t="s">
        <v>7</v>
      </c>
      <c r="AX49" s="72">
        <v>95</v>
      </c>
      <c r="AY49" s="72">
        <f t="shared" si="11"/>
        <v>-4</v>
      </c>
      <c r="AZ49" s="2" t="s">
        <v>7</v>
      </c>
      <c r="BA49" s="72">
        <v>94</v>
      </c>
      <c r="BB49" s="72">
        <v>-3</v>
      </c>
      <c r="BC49" s="2" t="s">
        <v>7</v>
      </c>
      <c r="BD49" s="72"/>
    </row>
    <row r="50" spans="1:56">
      <c r="A50" s="2">
        <v>122</v>
      </c>
      <c r="B50" s="2" t="s">
        <v>21</v>
      </c>
      <c r="C50" s="2" t="s">
        <v>161</v>
      </c>
      <c r="D50" s="26">
        <v>88</v>
      </c>
      <c r="E50" s="2">
        <v>92</v>
      </c>
      <c r="F50" s="3">
        <v>-4</v>
      </c>
      <c r="G50" s="2" t="s">
        <v>7</v>
      </c>
      <c r="I50" s="19">
        <v>-3</v>
      </c>
      <c r="J50" s="2" t="s">
        <v>7</v>
      </c>
      <c r="K50" s="2">
        <f t="shared" si="6"/>
        <v>91</v>
      </c>
      <c r="L50" s="2">
        <f t="shared" si="7"/>
        <v>-3</v>
      </c>
      <c r="M50" s="2" t="s">
        <v>7</v>
      </c>
      <c r="N50" s="72"/>
      <c r="O50" s="72">
        <v>91</v>
      </c>
      <c r="P50" s="72">
        <f t="shared" si="8"/>
        <v>-3</v>
      </c>
      <c r="Q50" s="2" t="s">
        <v>7</v>
      </c>
      <c r="S50" s="69">
        <v>91</v>
      </c>
      <c r="T50" s="69">
        <v>-3</v>
      </c>
      <c r="U50" s="2" t="s">
        <v>7</v>
      </c>
      <c r="V50" s="72"/>
      <c r="W50" s="69">
        <v>91</v>
      </c>
      <c r="X50" s="69">
        <v>-3</v>
      </c>
      <c r="Y50" s="2" t="s">
        <v>7</v>
      </c>
      <c r="Z50" s="72"/>
      <c r="AA50" s="72">
        <v>91</v>
      </c>
      <c r="AB50" s="72">
        <f t="shared" si="9"/>
        <v>-3</v>
      </c>
      <c r="AC50" s="2" t="s">
        <v>7</v>
      </c>
      <c r="AD50" s="72"/>
      <c r="AE50" s="72">
        <v>91</v>
      </c>
      <c r="AF50" s="72">
        <v>-3</v>
      </c>
      <c r="AG50" s="2" t="s">
        <v>7</v>
      </c>
      <c r="AH50" s="72"/>
      <c r="AI50" s="72">
        <v>91</v>
      </c>
      <c r="AJ50" s="72">
        <v>-3</v>
      </c>
      <c r="AK50" s="2" t="s">
        <v>7</v>
      </c>
      <c r="AL50" s="72"/>
      <c r="AM50" s="72">
        <v>93</v>
      </c>
      <c r="AN50" s="72">
        <f t="shared" si="10"/>
        <v>-5</v>
      </c>
      <c r="AO50" s="2" t="s">
        <v>7</v>
      </c>
      <c r="AP50" s="72"/>
      <c r="AQ50" s="72">
        <v>93</v>
      </c>
      <c r="AR50" s="72">
        <v>-5</v>
      </c>
      <c r="AS50" s="2" t="s">
        <v>7</v>
      </c>
      <c r="AT50" s="72"/>
      <c r="AU50" s="72">
        <v>94</v>
      </c>
      <c r="AV50" s="72">
        <v>-6</v>
      </c>
      <c r="AW50" s="2" t="s">
        <v>7</v>
      </c>
      <c r="AX50" s="72">
        <v>94</v>
      </c>
      <c r="AY50" s="72">
        <f t="shared" si="11"/>
        <v>-6</v>
      </c>
      <c r="AZ50" s="2" t="s">
        <v>7</v>
      </c>
      <c r="BA50" s="72">
        <v>91</v>
      </c>
      <c r="BB50" s="72">
        <v>-3</v>
      </c>
      <c r="BC50" s="2" t="s">
        <v>7</v>
      </c>
      <c r="BD50" s="72"/>
    </row>
    <row r="51" spans="1:56">
      <c r="A51" s="2">
        <v>220</v>
      </c>
      <c r="B51" s="2" t="s">
        <v>20</v>
      </c>
      <c r="C51" s="2" t="s">
        <v>162</v>
      </c>
      <c r="D51" s="26">
        <v>44</v>
      </c>
      <c r="E51" s="2">
        <v>49</v>
      </c>
      <c r="F51" s="3">
        <v>-5</v>
      </c>
      <c r="G51" s="2" t="s">
        <v>7</v>
      </c>
      <c r="I51" s="19">
        <v>-6</v>
      </c>
      <c r="J51" s="2" t="s">
        <v>7</v>
      </c>
      <c r="K51" s="2">
        <f t="shared" si="6"/>
        <v>50</v>
      </c>
      <c r="L51" s="2">
        <f t="shared" si="7"/>
        <v>-6</v>
      </c>
      <c r="M51" s="2" t="s">
        <v>7</v>
      </c>
      <c r="N51" s="72"/>
      <c r="O51" s="72">
        <v>50</v>
      </c>
      <c r="P51" s="72">
        <f t="shared" si="8"/>
        <v>-6</v>
      </c>
      <c r="Q51" s="2" t="s">
        <v>7</v>
      </c>
      <c r="S51" s="69">
        <v>50</v>
      </c>
      <c r="T51" s="69">
        <v>-6</v>
      </c>
      <c r="U51" s="2" t="s">
        <v>7</v>
      </c>
      <c r="V51" s="72"/>
      <c r="W51" s="69">
        <v>50</v>
      </c>
      <c r="X51" s="69">
        <v>-6</v>
      </c>
      <c r="Y51" s="2" t="s">
        <v>7</v>
      </c>
      <c r="Z51" s="72"/>
      <c r="AA51" s="72">
        <v>49</v>
      </c>
      <c r="AB51" s="72">
        <f t="shared" si="9"/>
        <v>-5</v>
      </c>
      <c r="AC51" s="2" t="s">
        <v>7</v>
      </c>
      <c r="AD51" s="72"/>
      <c r="AE51" s="72">
        <v>49</v>
      </c>
      <c r="AF51" s="72">
        <v>-5</v>
      </c>
      <c r="AG51" s="2" t="s">
        <v>7</v>
      </c>
      <c r="AH51" s="72"/>
      <c r="AI51" s="72">
        <v>49</v>
      </c>
      <c r="AJ51" s="72">
        <v>-5</v>
      </c>
      <c r="AK51" s="2" t="s">
        <v>7</v>
      </c>
      <c r="AL51" s="72"/>
      <c r="AM51" s="72">
        <v>49</v>
      </c>
      <c r="AN51" s="72">
        <f t="shared" si="10"/>
        <v>-5</v>
      </c>
      <c r="AO51" s="2" t="s">
        <v>7</v>
      </c>
      <c r="AP51" s="72"/>
      <c r="AQ51" s="72">
        <v>48</v>
      </c>
      <c r="AR51" s="72">
        <v>-4</v>
      </c>
      <c r="AS51" s="2" t="s">
        <v>7</v>
      </c>
      <c r="AT51" s="72"/>
      <c r="AU51" s="72">
        <v>48</v>
      </c>
      <c r="AV51" s="72">
        <v>-4</v>
      </c>
      <c r="AW51" s="2" t="s">
        <v>7</v>
      </c>
      <c r="AX51" s="72">
        <v>47</v>
      </c>
      <c r="AY51" s="72">
        <f t="shared" si="11"/>
        <v>-3</v>
      </c>
      <c r="AZ51" s="2" t="s">
        <v>7</v>
      </c>
      <c r="BA51" s="72">
        <v>47</v>
      </c>
      <c r="BB51" s="72">
        <v>-3</v>
      </c>
      <c r="BC51" s="2" t="s">
        <v>7</v>
      </c>
      <c r="BD51" s="72"/>
    </row>
    <row r="52" spans="1:56">
      <c r="A52" s="2">
        <v>258</v>
      </c>
      <c r="B52" s="2" t="s">
        <v>20</v>
      </c>
      <c r="C52" s="2" t="s">
        <v>163</v>
      </c>
      <c r="D52" s="26">
        <v>40</v>
      </c>
      <c r="E52" s="2">
        <v>44</v>
      </c>
      <c r="F52" s="3">
        <v>-4</v>
      </c>
      <c r="G52" s="2" t="s">
        <v>7</v>
      </c>
      <c r="I52" s="19">
        <v>-4</v>
      </c>
      <c r="J52" s="2" t="s">
        <v>7</v>
      </c>
      <c r="K52" s="2">
        <f t="shared" si="6"/>
        <v>44</v>
      </c>
      <c r="L52" s="2">
        <f t="shared" si="7"/>
        <v>-4</v>
      </c>
      <c r="M52" s="2" t="s">
        <v>7</v>
      </c>
      <c r="N52" s="72"/>
      <c r="O52" s="72">
        <v>44</v>
      </c>
      <c r="P52" s="72">
        <f t="shared" si="8"/>
        <v>-4</v>
      </c>
      <c r="Q52" s="2" t="s">
        <v>7</v>
      </c>
      <c r="S52" s="69">
        <v>44</v>
      </c>
      <c r="T52" s="69">
        <v>-4</v>
      </c>
      <c r="U52" s="2" t="s">
        <v>7</v>
      </c>
      <c r="V52" s="72"/>
      <c r="W52" s="69">
        <v>44</v>
      </c>
      <c r="X52" s="69">
        <v>-4</v>
      </c>
      <c r="Y52" s="2" t="s">
        <v>7</v>
      </c>
      <c r="Z52" s="72"/>
      <c r="AA52" s="72">
        <v>44</v>
      </c>
      <c r="AB52" s="72">
        <f t="shared" si="9"/>
        <v>-4</v>
      </c>
      <c r="AC52" s="2" t="s">
        <v>7</v>
      </c>
      <c r="AD52" s="72"/>
      <c r="AE52" s="72">
        <v>44</v>
      </c>
      <c r="AF52" s="72">
        <v>-4</v>
      </c>
      <c r="AG52" s="2" t="s">
        <v>7</v>
      </c>
      <c r="AH52" s="72"/>
      <c r="AI52" s="72">
        <v>44</v>
      </c>
      <c r="AJ52" s="72">
        <v>-4</v>
      </c>
      <c r="AK52" s="2" t="s">
        <v>7</v>
      </c>
      <c r="AL52" s="72"/>
      <c r="AM52" s="72">
        <v>43</v>
      </c>
      <c r="AN52" s="72">
        <f t="shared" si="10"/>
        <v>-3</v>
      </c>
      <c r="AO52" s="2" t="s">
        <v>7</v>
      </c>
      <c r="AP52" s="72"/>
      <c r="AQ52" s="72">
        <v>43</v>
      </c>
      <c r="AR52" s="72">
        <v>-3</v>
      </c>
      <c r="AS52" s="2" t="s">
        <v>7</v>
      </c>
      <c r="AT52" s="72"/>
      <c r="AU52" s="72">
        <v>43</v>
      </c>
      <c r="AV52" s="72">
        <v>-3</v>
      </c>
      <c r="AW52" s="2" t="s">
        <v>7</v>
      </c>
      <c r="AX52" s="72">
        <v>43</v>
      </c>
      <c r="AY52" s="72">
        <f t="shared" si="11"/>
        <v>-3</v>
      </c>
      <c r="AZ52" s="2" t="s">
        <v>7</v>
      </c>
      <c r="BA52" s="72">
        <v>43</v>
      </c>
      <c r="BB52" s="72">
        <v>-3</v>
      </c>
      <c r="BC52" s="2" t="s">
        <v>7</v>
      </c>
      <c r="BD52" s="72"/>
    </row>
    <row r="53" spans="1:56">
      <c r="A53" s="2">
        <v>58</v>
      </c>
      <c r="B53" s="2" t="s">
        <v>20</v>
      </c>
      <c r="C53" s="2" t="s">
        <v>164</v>
      </c>
      <c r="D53" s="39">
        <v>33</v>
      </c>
      <c r="E53" s="2">
        <v>38</v>
      </c>
      <c r="F53" s="3">
        <v>17</v>
      </c>
      <c r="G53" s="2" t="s">
        <v>13</v>
      </c>
      <c r="I53" s="19">
        <v>17</v>
      </c>
      <c r="J53" s="2" t="s">
        <v>13</v>
      </c>
      <c r="K53" s="2">
        <f t="shared" si="6"/>
        <v>40</v>
      </c>
      <c r="L53" s="2">
        <f t="shared" si="7"/>
        <v>-7</v>
      </c>
      <c r="M53" s="2" t="s">
        <v>7</v>
      </c>
      <c r="N53" s="72" t="s">
        <v>122</v>
      </c>
      <c r="O53" s="72">
        <v>39</v>
      </c>
      <c r="P53" s="72">
        <f t="shared" si="8"/>
        <v>-6</v>
      </c>
      <c r="Q53" s="2" t="s">
        <v>7</v>
      </c>
      <c r="R53" s="72" t="s">
        <v>122</v>
      </c>
      <c r="S53" s="69">
        <v>39</v>
      </c>
      <c r="T53" s="69">
        <v>-6</v>
      </c>
      <c r="U53" s="2" t="s">
        <v>7</v>
      </c>
      <c r="V53" s="72" t="s">
        <v>122</v>
      </c>
      <c r="W53" s="69">
        <v>39</v>
      </c>
      <c r="X53" s="69">
        <v>-6</v>
      </c>
      <c r="Y53" s="2" t="s">
        <v>7</v>
      </c>
      <c r="Z53" s="72" t="s">
        <v>122</v>
      </c>
      <c r="AA53" s="72">
        <v>39</v>
      </c>
      <c r="AB53" s="72">
        <f t="shared" si="9"/>
        <v>-6</v>
      </c>
      <c r="AC53" s="2" t="s">
        <v>7</v>
      </c>
      <c r="AD53" s="72" t="s">
        <v>122</v>
      </c>
      <c r="AE53" s="72">
        <v>38</v>
      </c>
      <c r="AF53" s="72">
        <v>-5</v>
      </c>
      <c r="AG53" s="2" t="s">
        <v>7</v>
      </c>
      <c r="AH53" s="72" t="s">
        <v>122</v>
      </c>
      <c r="AI53" s="72">
        <v>38</v>
      </c>
      <c r="AJ53" s="72">
        <v>-5</v>
      </c>
      <c r="AK53" s="2" t="s">
        <v>7</v>
      </c>
      <c r="AL53" s="72" t="s">
        <v>122</v>
      </c>
      <c r="AM53" s="72">
        <v>38</v>
      </c>
      <c r="AN53" s="72">
        <f t="shared" si="10"/>
        <v>-5</v>
      </c>
      <c r="AO53" s="2" t="s">
        <v>7</v>
      </c>
      <c r="AP53" s="72" t="s">
        <v>122</v>
      </c>
      <c r="AQ53" s="72">
        <v>38</v>
      </c>
      <c r="AR53" s="72">
        <v>-5</v>
      </c>
      <c r="AS53" s="2" t="s">
        <v>7</v>
      </c>
      <c r="AT53" s="72" t="s">
        <v>122</v>
      </c>
      <c r="AU53" s="72">
        <v>38</v>
      </c>
      <c r="AV53" s="72">
        <v>-5</v>
      </c>
      <c r="AW53" s="2" t="s">
        <v>7</v>
      </c>
      <c r="AX53" s="72">
        <v>36</v>
      </c>
      <c r="AY53" s="72">
        <f t="shared" si="11"/>
        <v>-3</v>
      </c>
      <c r="AZ53" s="2" t="s">
        <v>7</v>
      </c>
      <c r="BA53" s="72">
        <v>35</v>
      </c>
      <c r="BB53" s="72">
        <v>-2</v>
      </c>
      <c r="BC53" s="2" t="s">
        <v>7</v>
      </c>
      <c r="BD53" s="72" t="s">
        <v>122</v>
      </c>
    </row>
    <row r="54" spans="1:56">
      <c r="A54" s="2">
        <v>237</v>
      </c>
      <c r="B54" s="2" t="s">
        <v>21</v>
      </c>
      <c r="C54" s="2" t="s">
        <v>165</v>
      </c>
      <c r="D54" s="26">
        <v>110</v>
      </c>
      <c r="E54" s="2">
        <v>106</v>
      </c>
      <c r="F54" s="3">
        <v>4</v>
      </c>
      <c r="G54" s="2" t="s">
        <v>9</v>
      </c>
      <c r="I54" s="19">
        <v>3</v>
      </c>
      <c r="J54" s="3" t="s">
        <v>9</v>
      </c>
      <c r="K54" s="2">
        <f t="shared" si="6"/>
        <v>108</v>
      </c>
      <c r="L54" s="2">
        <f t="shared" si="7"/>
        <v>2</v>
      </c>
      <c r="M54" s="2" t="s">
        <v>9</v>
      </c>
      <c r="N54" s="72"/>
      <c r="O54" s="72">
        <v>109</v>
      </c>
      <c r="P54" s="72">
        <f t="shared" si="8"/>
        <v>1</v>
      </c>
      <c r="Q54" s="2" t="s">
        <v>9</v>
      </c>
      <c r="S54" s="69">
        <v>109</v>
      </c>
      <c r="T54" s="69">
        <v>1</v>
      </c>
      <c r="U54" s="2" t="s">
        <v>9</v>
      </c>
      <c r="V54" s="72"/>
      <c r="W54" s="69">
        <v>108</v>
      </c>
      <c r="X54" s="69">
        <v>2</v>
      </c>
      <c r="Y54" s="2" t="s">
        <v>9</v>
      </c>
      <c r="Z54" s="72"/>
      <c r="AA54" s="72">
        <v>110</v>
      </c>
      <c r="AB54" s="72">
        <f t="shared" si="9"/>
        <v>0</v>
      </c>
      <c r="AC54" s="2" t="s">
        <v>7</v>
      </c>
      <c r="AD54" s="72"/>
      <c r="AE54" s="72">
        <v>109</v>
      </c>
      <c r="AF54" s="72">
        <v>1</v>
      </c>
      <c r="AG54" s="2" t="s">
        <v>9</v>
      </c>
      <c r="AH54" s="72"/>
      <c r="AI54" s="72">
        <v>109</v>
      </c>
      <c r="AJ54" s="72">
        <v>1</v>
      </c>
      <c r="AK54" s="2" t="s">
        <v>9</v>
      </c>
      <c r="AL54" s="72"/>
      <c r="AM54" s="72">
        <v>110</v>
      </c>
      <c r="AN54" s="72">
        <f t="shared" si="10"/>
        <v>0</v>
      </c>
      <c r="AO54" s="2" t="s">
        <v>7</v>
      </c>
      <c r="AP54" s="72" t="s">
        <v>166</v>
      </c>
      <c r="AQ54" s="72">
        <v>112</v>
      </c>
      <c r="AR54" s="72">
        <v>-2</v>
      </c>
      <c r="AS54" s="2" t="s">
        <v>7</v>
      </c>
      <c r="AT54" s="72"/>
      <c r="AU54" s="72">
        <v>111</v>
      </c>
      <c r="AV54" s="72">
        <v>-1</v>
      </c>
      <c r="AW54" s="2" t="s">
        <v>7</v>
      </c>
      <c r="AX54" s="72">
        <v>112</v>
      </c>
      <c r="AY54" s="72">
        <f t="shared" si="11"/>
        <v>-2</v>
      </c>
      <c r="AZ54" s="2" t="s">
        <v>7</v>
      </c>
      <c r="BA54" s="72">
        <v>112</v>
      </c>
      <c r="BB54" s="72">
        <v>-2</v>
      </c>
      <c r="BC54" s="2" t="s">
        <v>7</v>
      </c>
      <c r="BD54" s="72"/>
    </row>
    <row r="55" spans="1:56">
      <c r="A55" s="2">
        <v>263</v>
      </c>
      <c r="B55" s="2" t="s">
        <v>22</v>
      </c>
      <c r="C55" s="2" t="s">
        <v>167</v>
      </c>
      <c r="D55" s="26">
        <v>99</v>
      </c>
      <c r="E55" s="2">
        <v>104</v>
      </c>
      <c r="F55" s="3">
        <v>-5</v>
      </c>
      <c r="G55" s="2" t="s">
        <v>7</v>
      </c>
      <c r="I55" s="19">
        <v>-5</v>
      </c>
      <c r="J55" s="2" t="s">
        <v>7</v>
      </c>
      <c r="K55" s="2">
        <f t="shared" si="6"/>
        <v>105</v>
      </c>
      <c r="L55" s="2">
        <f t="shared" si="7"/>
        <v>-6</v>
      </c>
      <c r="M55" s="2" t="s">
        <v>7</v>
      </c>
      <c r="N55" s="72"/>
      <c r="O55" s="72">
        <v>105</v>
      </c>
      <c r="P55" s="72">
        <f t="shared" si="8"/>
        <v>-6</v>
      </c>
      <c r="Q55" s="2" t="s">
        <v>7</v>
      </c>
      <c r="S55" s="69">
        <v>106</v>
      </c>
      <c r="T55" s="69">
        <v>-7</v>
      </c>
      <c r="U55" s="2" t="s">
        <v>7</v>
      </c>
      <c r="V55" s="72"/>
      <c r="W55" s="69">
        <v>107</v>
      </c>
      <c r="X55" s="69">
        <v>-8</v>
      </c>
      <c r="Y55" s="2" t="s">
        <v>7</v>
      </c>
      <c r="Z55" s="72"/>
      <c r="AA55" s="72">
        <v>107</v>
      </c>
      <c r="AB55" s="72">
        <f t="shared" si="9"/>
        <v>-8</v>
      </c>
      <c r="AC55" s="2" t="s">
        <v>7</v>
      </c>
      <c r="AD55" s="72"/>
      <c r="AE55" s="72">
        <v>104</v>
      </c>
      <c r="AF55" s="72">
        <v>-5</v>
      </c>
      <c r="AG55" s="2" t="s">
        <v>7</v>
      </c>
      <c r="AH55" s="72"/>
      <c r="AI55" s="72">
        <v>104</v>
      </c>
      <c r="AJ55" s="72">
        <v>-5</v>
      </c>
      <c r="AK55" s="2" t="s">
        <v>7</v>
      </c>
      <c r="AL55" s="72"/>
      <c r="AM55" s="72">
        <v>104</v>
      </c>
      <c r="AN55" s="72">
        <f t="shared" si="10"/>
        <v>-5</v>
      </c>
      <c r="AO55" s="2" t="s">
        <v>7</v>
      </c>
      <c r="AP55" s="72"/>
      <c r="AQ55" s="72">
        <v>102</v>
      </c>
      <c r="AR55" s="72">
        <v>-3</v>
      </c>
      <c r="AS55" s="2" t="s">
        <v>7</v>
      </c>
      <c r="AT55" s="72"/>
      <c r="AU55" s="72">
        <v>102</v>
      </c>
      <c r="AV55" s="72">
        <v>-3</v>
      </c>
      <c r="AW55" s="2" t="s">
        <v>7</v>
      </c>
      <c r="AX55" s="72">
        <v>103</v>
      </c>
      <c r="AY55" s="72">
        <f t="shared" si="11"/>
        <v>-4</v>
      </c>
      <c r="AZ55" s="2" t="s">
        <v>7</v>
      </c>
      <c r="BA55" s="72">
        <v>101</v>
      </c>
      <c r="BB55" s="72">
        <v>-2</v>
      </c>
      <c r="BC55" s="2" t="s">
        <v>7</v>
      </c>
      <c r="BD55" s="72"/>
    </row>
    <row r="56" spans="1:56">
      <c r="A56" s="2">
        <v>264</v>
      </c>
      <c r="B56" s="2" t="s">
        <v>22</v>
      </c>
      <c r="C56" s="2" t="s">
        <v>168</v>
      </c>
      <c r="D56" s="26">
        <v>121</v>
      </c>
      <c r="E56" s="2">
        <v>122</v>
      </c>
      <c r="F56" s="3">
        <v>-1</v>
      </c>
      <c r="G56" s="2" t="s">
        <v>7</v>
      </c>
      <c r="I56" s="19">
        <v>-3</v>
      </c>
      <c r="J56" s="2" t="s">
        <v>7</v>
      </c>
      <c r="K56" s="2">
        <f t="shared" si="6"/>
        <v>124</v>
      </c>
      <c r="L56" s="2">
        <f t="shared" si="7"/>
        <v>-3</v>
      </c>
      <c r="M56" s="2" t="s">
        <v>7</v>
      </c>
      <c r="N56" s="72"/>
      <c r="O56" s="72">
        <v>124</v>
      </c>
      <c r="P56" s="72">
        <f t="shared" si="8"/>
        <v>-3</v>
      </c>
      <c r="Q56" s="2" t="s">
        <v>7</v>
      </c>
      <c r="S56" s="69">
        <v>124</v>
      </c>
      <c r="T56" s="69">
        <v>-3</v>
      </c>
      <c r="U56" s="2" t="s">
        <v>7</v>
      </c>
      <c r="V56" s="72"/>
      <c r="W56" s="69">
        <v>125</v>
      </c>
      <c r="X56" s="69">
        <v>-4</v>
      </c>
      <c r="Y56" s="2" t="s">
        <v>7</v>
      </c>
      <c r="Z56" s="72"/>
      <c r="AA56" s="72">
        <v>125</v>
      </c>
      <c r="AB56" s="72">
        <f t="shared" si="9"/>
        <v>-4</v>
      </c>
      <c r="AC56" s="2" t="s">
        <v>7</v>
      </c>
      <c r="AD56" s="72"/>
      <c r="AE56" s="72">
        <v>127</v>
      </c>
      <c r="AF56" s="72">
        <v>-6</v>
      </c>
      <c r="AG56" s="2" t="s">
        <v>7</v>
      </c>
      <c r="AH56" s="72"/>
      <c r="AI56" s="72">
        <v>127</v>
      </c>
      <c r="AJ56" s="72">
        <v>-6</v>
      </c>
      <c r="AK56" s="2" t="s">
        <v>7</v>
      </c>
      <c r="AL56" s="72"/>
      <c r="AM56" s="72">
        <v>126</v>
      </c>
      <c r="AN56" s="72">
        <f t="shared" si="10"/>
        <v>-5</v>
      </c>
      <c r="AO56" s="2" t="s">
        <v>7</v>
      </c>
      <c r="AP56" s="72"/>
      <c r="AQ56" s="72">
        <v>127</v>
      </c>
      <c r="AR56" s="72">
        <v>-6</v>
      </c>
      <c r="AS56" s="2" t="s">
        <v>7</v>
      </c>
      <c r="AT56" s="72"/>
      <c r="AU56" s="72">
        <v>126</v>
      </c>
      <c r="AV56" s="72">
        <v>-5</v>
      </c>
      <c r="AW56" s="2" t="s">
        <v>7</v>
      </c>
      <c r="AX56" s="72">
        <v>125</v>
      </c>
      <c r="AY56" s="72">
        <f t="shared" si="11"/>
        <v>-4</v>
      </c>
      <c r="AZ56" s="2" t="s">
        <v>7</v>
      </c>
      <c r="BA56" s="72">
        <v>123</v>
      </c>
      <c r="BB56" s="72">
        <v>-2</v>
      </c>
      <c r="BC56" s="2" t="s">
        <v>7</v>
      </c>
      <c r="BD56" s="72"/>
    </row>
    <row r="57" spans="1:56">
      <c r="A57" s="2">
        <v>151</v>
      </c>
      <c r="B57" s="2" t="s">
        <v>23</v>
      </c>
      <c r="C57" s="2" t="s">
        <v>169</v>
      </c>
      <c r="D57" s="26">
        <v>77</v>
      </c>
      <c r="E57" s="2">
        <v>77</v>
      </c>
      <c r="F57" s="3">
        <v>0</v>
      </c>
      <c r="G57" s="2" t="s">
        <v>7</v>
      </c>
      <c r="I57" s="19">
        <v>0</v>
      </c>
      <c r="J57" s="2" t="s">
        <v>7</v>
      </c>
      <c r="K57" s="2">
        <f t="shared" si="6"/>
        <v>76</v>
      </c>
      <c r="L57" s="2">
        <f t="shared" si="7"/>
        <v>1</v>
      </c>
      <c r="M57" s="2" t="s">
        <v>9</v>
      </c>
      <c r="N57" s="72"/>
      <c r="O57" s="72">
        <v>76</v>
      </c>
      <c r="P57" s="72">
        <f t="shared" si="8"/>
        <v>1</v>
      </c>
      <c r="Q57" s="2" t="s">
        <v>9</v>
      </c>
      <c r="S57" s="69">
        <v>75</v>
      </c>
      <c r="T57" s="69">
        <v>2</v>
      </c>
      <c r="U57" s="2" t="s">
        <v>9</v>
      </c>
      <c r="V57" s="72"/>
      <c r="W57" s="69">
        <v>75</v>
      </c>
      <c r="X57" s="69">
        <v>2</v>
      </c>
      <c r="Y57" s="2" t="s">
        <v>9</v>
      </c>
      <c r="Z57" s="72"/>
      <c r="AA57" s="72">
        <v>75</v>
      </c>
      <c r="AB57" s="72">
        <f t="shared" si="9"/>
        <v>2</v>
      </c>
      <c r="AC57" s="2" t="s">
        <v>9</v>
      </c>
      <c r="AD57" s="72"/>
      <c r="AE57" s="72">
        <v>75</v>
      </c>
      <c r="AF57" s="72">
        <v>2</v>
      </c>
      <c r="AG57" s="2" t="s">
        <v>9</v>
      </c>
      <c r="AH57" s="72"/>
      <c r="AI57" s="72">
        <v>75</v>
      </c>
      <c r="AJ57" s="72">
        <v>2</v>
      </c>
      <c r="AK57" s="2" t="s">
        <v>9</v>
      </c>
      <c r="AL57" s="72"/>
      <c r="AM57" s="72">
        <v>75</v>
      </c>
      <c r="AN57" s="72">
        <f t="shared" si="10"/>
        <v>2</v>
      </c>
      <c r="AO57" s="2" t="s">
        <v>9</v>
      </c>
      <c r="AP57" s="72"/>
      <c r="AQ57" s="72">
        <v>75</v>
      </c>
      <c r="AR57" s="72">
        <v>2</v>
      </c>
      <c r="AS57" s="2" t="s">
        <v>9</v>
      </c>
      <c r="AT57" s="72"/>
      <c r="AU57" s="72">
        <v>75</v>
      </c>
      <c r="AV57" s="72">
        <v>2</v>
      </c>
      <c r="AW57" s="2" t="s">
        <v>9</v>
      </c>
      <c r="AX57" s="72">
        <v>73</v>
      </c>
      <c r="AY57" s="72">
        <f t="shared" si="11"/>
        <v>4</v>
      </c>
      <c r="AZ57" s="2" t="s">
        <v>9</v>
      </c>
      <c r="BA57" s="72">
        <v>72</v>
      </c>
      <c r="BB57" s="72">
        <v>5</v>
      </c>
      <c r="BC57" s="51" t="s">
        <v>11</v>
      </c>
      <c r="BD57" s="72"/>
    </row>
    <row r="58" spans="1:56">
      <c r="A58" s="2">
        <v>157</v>
      </c>
      <c r="B58" s="2" t="s">
        <v>21</v>
      </c>
      <c r="C58" s="2" t="s">
        <v>170</v>
      </c>
      <c r="D58" s="39">
        <v>99</v>
      </c>
      <c r="E58" s="2">
        <v>91</v>
      </c>
      <c r="F58" s="3">
        <v>8</v>
      </c>
      <c r="G58" s="2" t="s">
        <v>11</v>
      </c>
      <c r="I58" s="19">
        <v>6</v>
      </c>
      <c r="J58" s="2" t="s">
        <v>11</v>
      </c>
      <c r="K58" s="2">
        <f t="shared" si="6"/>
        <v>95</v>
      </c>
      <c r="L58" s="2">
        <f t="shared" si="7"/>
        <v>4</v>
      </c>
      <c r="M58" s="2" t="s">
        <v>9</v>
      </c>
      <c r="N58" s="72" t="s">
        <v>122</v>
      </c>
      <c r="O58" s="72">
        <v>96</v>
      </c>
      <c r="P58" s="72">
        <f t="shared" si="8"/>
        <v>3</v>
      </c>
      <c r="Q58" s="2" t="s">
        <v>9</v>
      </c>
      <c r="R58" s="72" t="s">
        <v>122</v>
      </c>
      <c r="S58" s="69">
        <v>96</v>
      </c>
      <c r="T58" s="69">
        <v>3</v>
      </c>
      <c r="U58" s="2" t="s">
        <v>9</v>
      </c>
      <c r="V58" s="72" t="s">
        <v>122</v>
      </c>
      <c r="W58" s="69">
        <v>97</v>
      </c>
      <c r="X58" s="69">
        <v>2</v>
      </c>
      <c r="Y58" s="2" t="s">
        <v>9</v>
      </c>
      <c r="Z58" s="72" t="s">
        <v>122</v>
      </c>
      <c r="AA58" s="72">
        <v>97</v>
      </c>
      <c r="AB58" s="72">
        <f t="shared" si="9"/>
        <v>2</v>
      </c>
      <c r="AC58" s="2" t="s">
        <v>9</v>
      </c>
      <c r="AD58" s="72" t="s">
        <v>171</v>
      </c>
      <c r="AE58" s="72">
        <v>99</v>
      </c>
      <c r="AF58" s="72">
        <v>0</v>
      </c>
      <c r="AG58" s="2" t="s">
        <v>7</v>
      </c>
      <c r="AH58" s="72" t="s">
        <v>171</v>
      </c>
      <c r="AI58" s="72">
        <v>99</v>
      </c>
      <c r="AJ58" s="72">
        <v>0</v>
      </c>
      <c r="AK58" s="2" t="s">
        <v>7</v>
      </c>
      <c r="AL58" s="72" t="s">
        <v>171</v>
      </c>
      <c r="AM58" s="72">
        <v>99</v>
      </c>
      <c r="AN58" s="72">
        <f t="shared" si="10"/>
        <v>0</v>
      </c>
      <c r="AO58" s="2" t="s">
        <v>7</v>
      </c>
      <c r="AP58" s="72" t="s">
        <v>171</v>
      </c>
      <c r="AQ58" s="72">
        <v>99</v>
      </c>
      <c r="AR58" s="72">
        <v>0</v>
      </c>
      <c r="AS58" s="2" t="s">
        <v>7</v>
      </c>
      <c r="AT58" s="72" t="s">
        <v>171</v>
      </c>
      <c r="AU58" s="72">
        <v>99</v>
      </c>
      <c r="AV58" s="72">
        <v>0</v>
      </c>
      <c r="AW58" s="2" t="s">
        <v>7</v>
      </c>
      <c r="AX58" s="72">
        <v>100</v>
      </c>
      <c r="AY58" s="72">
        <f t="shared" si="11"/>
        <v>-1</v>
      </c>
      <c r="AZ58" s="2" t="s">
        <v>7</v>
      </c>
      <c r="BA58" s="72">
        <v>100</v>
      </c>
      <c r="BB58" s="72">
        <v>-1</v>
      </c>
      <c r="BC58" s="2" t="s">
        <v>7</v>
      </c>
      <c r="BD58" s="72" t="s">
        <v>171</v>
      </c>
    </row>
    <row r="59" spans="1:56">
      <c r="A59" s="2">
        <v>135</v>
      </c>
      <c r="B59" s="2" t="s">
        <v>20</v>
      </c>
      <c r="C59" s="2" t="s">
        <v>172</v>
      </c>
      <c r="D59" s="26">
        <v>44</v>
      </c>
      <c r="E59" s="2">
        <v>46</v>
      </c>
      <c r="F59" s="3">
        <v>-2</v>
      </c>
      <c r="G59" s="2" t="s">
        <v>7</v>
      </c>
      <c r="I59" s="19">
        <v>-2</v>
      </c>
      <c r="J59" s="2" t="s">
        <v>7</v>
      </c>
      <c r="K59" s="2">
        <f t="shared" si="6"/>
        <v>46</v>
      </c>
      <c r="L59" s="2">
        <f t="shared" si="7"/>
        <v>-2</v>
      </c>
      <c r="M59" s="2" t="s">
        <v>7</v>
      </c>
      <c r="N59" s="72"/>
      <c r="O59" s="72">
        <v>46</v>
      </c>
      <c r="P59" s="72">
        <f t="shared" si="8"/>
        <v>-2</v>
      </c>
      <c r="Q59" s="2" t="s">
        <v>7</v>
      </c>
      <c r="S59" s="69">
        <v>46</v>
      </c>
      <c r="T59" s="69">
        <v>-2</v>
      </c>
      <c r="U59" s="2" t="s">
        <v>7</v>
      </c>
      <c r="V59" s="72"/>
      <c r="W59" s="69">
        <v>46</v>
      </c>
      <c r="X59" s="69">
        <v>-2</v>
      </c>
      <c r="Y59" s="2" t="s">
        <v>7</v>
      </c>
      <c r="Z59" s="72"/>
      <c r="AA59" s="72">
        <v>45</v>
      </c>
      <c r="AB59" s="72">
        <f t="shared" si="9"/>
        <v>-1</v>
      </c>
      <c r="AC59" s="2" t="s">
        <v>7</v>
      </c>
      <c r="AD59" s="72"/>
      <c r="AE59" s="72">
        <v>45</v>
      </c>
      <c r="AF59" s="72">
        <v>-1</v>
      </c>
      <c r="AG59" s="2" t="s">
        <v>7</v>
      </c>
      <c r="AH59" s="72"/>
      <c r="AI59" s="72">
        <v>45</v>
      </c>
      <c r="AJ59" s="72">
        <v>-1</v>
      </c>
      <c r="AK59" s="2" t="s">
        <v>7</v>
      </c>
      <c r="AL59" s="72"/>
      <c r="AM59" s="72">
        <v>46</v>
      </c>
      <c r="AN59" s="72">
        <f t="shared" si="10"/>
        <v>-2</v>
      </c>
      <c r="AO59" s="2" t="s">
        <v>7</v>
      </c>
      <c r="AP59" s="72"/>
      <c r="AQ59" s="72">
        <v>46</v>
      </c>
      <c r="AR59" s="72">
        <v>-2</v>
      </c>
      <c r="AS59" s="2" t="s">
        <v>7</v>
      </c>
      <c r="AT59" s="72"/>
      <c r="AU59" s="72">
        <v>45</v>
      </c>
      <c r="AV59" s="72">
        <v>-1</v>
      </c>
      <c r="AW59" s="2" t="s">
        <v>7</v>
      </c>
      <c r="AX59" s="72">
        <v>44</v>
      </c>
      <c r="AY59" s="72">
        <f t="shared" si="11"/>
        <v>0</v>
      </c>
      <c r="AZ59" s="2" t="s">
        <v>7</v>
      </c>
      <c r="BA59" s="72">
        <v>45</v>
      </c>
      <c r="BB59" s="72">
        <v>-1</v>
      </c>
      <c r="BC59" s="2" t="s">
        <v>7</v>
      </c>
      <c r="BD59" s="72"/>
    </row>
    <row r="60" spans="1:56">
      <c r="A60" s="2">
        <v>132</v>
      </c>
      <c r="B60" s="2" t="s">
        <v>21</v>
      </c>
      <c r="C60" s="2" t="s">
        <v>173</v>
      </c>
      <c r="D60" s="26">
        <v>60</v>
      </c>
      <c r="E60" s="2">
        <v>66</v>
      </c>
      <c r="F60" s="3">
        <v>-6</v>
      </c>
      <c r="G60" s="2" t="s">
        <v>7</v>
      </c>
      <c r="I60" s="19">
        <v>-7</v>
      </c>
      <c r="J60" s="2" t="s">
        <v>7</v>
      </c>
      <c r="K60" s="2">
        <f t="shared" si="6"/>
        <v>65</v>
      </c>
      <c r="L60" s="2">
        <f t="shared" si="7"/>
        <v>-5</v>
      </c>
      <c r="M60" s="2" t="s">
        <v>7</v>
      </c>
      <c r="N60" s="72"/>
      <c r="O60" s="72">
        <v>65</v>
      </c>
      <c r="P60" s="72">
        <f t="shared" si="8"/>
        <v>-5</v>
      </c>
      <c r="Q60" s="2" t="s">
        <v>7</v>
      </c>
      <c r="S60" s="69">
        <v>63</v>
      </c>
      <c r="T60" s="69">
        <v>-3</v>
      </c>
      <c r="U60" s="2" t="s">
        <v>7</v>
      </c>
      <c r="V60" s="72"/>
      <c r="W60" s="69">
        <v>62</v>
      </c>
      <c r="X60" s="69">
        <v>-2</v>
      </c>
      <c r="Y60" s="2" t="s">
        <v>7</v>
      </c>
      <c r="Z60" s="72"/>
      <c r="AA60" s="72">
        <v>63</v>
      </c>
      <c r="AB60" s="72">
        <f t="shared" si="9"/>
        <v>-3</v>
      </c>
      <c r="AC60" s="2" t="s">
        <v>7</v>
      </c>
      <c r="AD60" s="72"/>
      <c r="AE60" s="72">
        <v>62</v>
      </c>
      <c r="AF60" s="72">
        <v>-2</v>
      </c>
      <c r="AG60" s="2" t="s">
        <v>7</v>
      </c>
      <c r="AH60" s="72"/>
      <c r="AI60" s="72">
        <v>61</v>
      </c>
      <c r="AJ60" s="72">
        <v>-1</v>
      </c>
      <c r="AK60" s="2" t="s">
        <v>7</v>
      </c>
      <c r="AL60" s="72"/>
      <c r="AM60" s="72">
        <v>61</v>
      </c>
      <c r="AN60" s="72">
        <f t="shared" si="10"/>
        <v>-1</v>
      </c>
      <c r="AO60" s="2" t="s">
        <v>7</v>
      </c>
      <c r="AP60" s="72"/>
      <c r="AQ60" s="72">
        <v>61</v>
      </c>
      <c r="AR60" s="72">
        <v>-1</v>
      </c>
      <c r="AS60" s="2" t="s">
        <v>7</v>
      </c>
      <c r="AT60" s="72"/>
      <c r="AU60" s="72">
        <v>61</v>
      </c>
      <c r="AV60" s="72">
        <v>-1</v>
      </c>
      <c r="AW60" s="2" t="s">
        <v>7</v>
      </c>
      <c r="AX60" s="72">
        <v>60</v>
      </c>
      <c r="AY60" s="72">
        <f t="shared" si="11"/>
        <v>0</v>
      </c>
      <c r="AZ60" s="2" t="s">
        <v>7</v>
      </c>
      <c r="BA60" s="72">
        <v>58</v>
      </c>
      <c r="BB60" s="72">
        <v>2</v>
      </c>
      <c r="BC60" s="51" t="s">
        <v>9</v>
      </c>
      <c r="BD60" s="72"/>
    </row>
    <row r="61" spans="1:56">
      <c r="A61" s="2">
        <v>166</v>
      </c>
      <c r="B61" s="2" t="s">
        <v>22</v>
      </c>
      <c r="C61" s="2" t="s">
        <v>174</v>
      </c>
      <c r="D61" s="26">
        <v>40</v>
      </c>
      <c r="E61" s="2">
        <v>40</v>
      </c>
      <c r="F61" s="3">
        <v>0</v>
      </c>
      <c r="G61" s="2" t="s">
        <v>7</v>
      </c>
      <c r="I61" s="19">
        <v>-1</v>
      </c>
      <c r="J61" s="2" t="s">
        <v>7</v>
      </c>
      <c r="K61" s="2">
        <f t="shared" si="6"/>
        <v>41</v>
      </c>
      <c r="L61" s="2">
        <f t="shared" si="7"/>
        <v>-1</v>
      </c>
      <c r="M61" s="2" t="s">
        <v>7</v>
      </c>
      <c r="N61" s="72"/>
      <c r="O61" s="72">
        <v>40</v>
      </c>
      <c r="P61" s="72">
        <f t="shared" si="8"/>
        <v>0</v>
      </c>
      <c r="Q61" s="2" t="s">
        <v>7</v>
      </c>
      <c r="S61" s="69">
        <v>40</v>
      </c>
      <c r="T61" s="69">
        <v>0</v>
      </c>
      <c r="U61" s="2" t="s">
        <v>7</v>
      </c>
      <c r="V61" s="72"/>
      <c r="W61" s="69">
        <v>41</v>
      </c>
      <c r="X61" s="69">
        <v>-1</v>
      </c>
      <c r="Y61" s="2" t="s">
        <v>7</v>
      </c>
      <c r="Z61" s="72"/>
      <c r="AA61" s="72">
        <v>42</v>
      </c>
      <c r="AB61" s="72">
        <f t="shared" si="9"/>
        <v>-2</v>
      </c>
      <c r="AC61" s="2" t="s">
        <v>7</v>
      </c>
      <c r="AD61" s="72"/>
      <c r="AE61" s="72">
        <v>41</v>
      </c>
      <c r="AF61" s="72">
        <v>-1</v>
      </c>
      <c r="AG61" s="2" t="s">
        <v>7</v>
      </c>
      <c r="AH61" s="72"/>
      <c r="AI61" s="72">
        <v>41</v>
      </c>
      <c r="AJ61" s="72">
        <v>-1</v>
      </c>
      <c r="AK61" s="2" t="s">
        <v>7</v>
      </c>
      <c r="AL61" s="72"/>
      <c r="AM61" s="72">
        <v>41</v>
      </c>
      <c r="AN61" s="72">
        <f t="shared" si="10"/>
        <v>-1</v>
      </c>
      <c r="AO61" s="2" t="s">
        <v>7</v>
      </c>
      <c r="AP61" s="72"/>
      <c r="AQ61" s="72">
        <v>41</v>
      </c>
      <c r="AR61" s="72">
        <v>-1</v>
      </c>
      <c r="AS61" s="2" t="s">
        <v>7</v>
      </c>
      <c r="AT61" s="72"/>
      <c r="AU61" s="72">
        <v>41</v>
      </c>
      <c r="AV61" s="72">
        <v>-1</v>
      </c>
      <c r="AW61" s="2" t="s">
        <v>7</v>
      </c>
      <c r="AX61" s="72">
        <v>41</v>
      </c>
      <c r="AY61" s="72">
        <f t="shared" si="11"/>
        <v>-1</v>
      </c>
      <c r="AZ61" s="2" t="s">
        <v>7</v>
      </c>
      <c r="BA61" s="72">
        <v>41</v>
      </c>
      <c r="BB61" s="72">
        <v>-1</v>
      </c>
      <c r="BC61" s="2" t="s">
        <v>7</v>
      </c>
      <c r="BD61" s="72"/>
    </row>
    <row r="62" spans="1:56">
      <c r="A62" s="2">
        <v>189</v>
      </c>
      <c r="B62" s="2" t="s">
        <v>23</v>
      </c>
      <c r="C62" s="2" t="s">
        <v>175</v>
      </c>
      <c r="D62" s="26">
        <v>33</v>
      </c>
      <c r="E62" s="2">
        <v>33</v>
      </c>
      <c r="F62" s="3">
        <v>0</v>
      </c>
      <c r="G62" s="2" t="s">
        <v>7</v>
      </c>
      <c r="I62" s="19">
        <v>0</v>
      </c>
      <c r="J62" s="2" t="s">
        <v>7</v>
      </c>
      <c r="K62" s="2">
        <f t="shared" si="6"/>
        <v>33</v>
      </c>
      <c r="L62" s="2">
        <f t="shared" si="7"/>
        <v>0</v>
      </c>
      <c r="M62" s="2" t="s">
        <v>7</v>
      </c>
      <c r="N62" s="72"/>
      <c r="O62" s="72">
        <v>33</v>
      </c>
      <c r="P62" s="72">
        <f t="shared" si="8"/>
        <v>0</v>
      </c>
      <c r="Q62" s="2" t="s">
        <v>7</v>
      </c>
      <c r="S62" s="69">
        <v>33</v>
      </c>
      <c r="T62" s="69">
        <v>0</v>
      </c>
      <c r="U62" s="2" t="s">
        <v>7</v>
      </c>
      <c r="V62" s="72"/>
      <c r="W62" s="69">
        <v>33</v>
      </c>
      <c r="X62" s="69">
        <v>0</v>
      </c>
      <c r="Y62" s="2" t="s">
        <v>7</v>
      </c>
      <c r="Z62" s="72"/>
      <c r="AA62" s="72">
        <v>33</v>
      </c>
      <c r="AB62" s="72">
        <f t="shared" si="9"/>
        <v>0</v>
      </c>
      <c r="AC62" s="2" t="s">
        <v>7</v>
      </c>
      <c r="AD62" s="72"/>
      <c r="AE62" s="72">
        <v>33</v>
      </c>
      <c r="AF62" s="72">
        <v>0</v>
      </c>
      <c r="AG62" s="2" t="s">
        <v>7</v>
      </c>
      <c r="AH62" s="72"/>
      <c r="AI62" s="72">
        <v>33</v>
      </c>
      <c r="AJ62" s="72">
        <v>0</v>
      </c>
      <c r="AK62" s="2" t="s">
        <v>7</v>
      </c>
      <c r="AL62" s="72"/>
      <c r="AM62" s="72">
        <v>33</v>
      </c>
      <c r="AN62" s="72">
        <f t="shared" si="10"/>
        <v>0</v>
      </c>
      <c r="AO62" s="2" t="s">
        <v>7</v>
      </c>
      <c r="AP62" s="72"/>
      <c r="AQ62" s="72">
        <v>33</v>
      </c>
      <c r="AR62" s="72">
        <v>0</v>
      </c>
      <c r="AS62" s="2" t="s">
        <v>7</v>
      </c>
      <c r="AT62" s="72"/>
      <c r="AU62" s="72">
        <v>33</v>
      </c>
      <c r="AV62" s="72">
        <v>0</v>
      </c>
      <c r="AW62" s="2" t="s">
        <v>7</v>
      </c>
      <c r="AX62" s="72">
        <v>34</v>
      </c>
      <c r="AY62" s="72">
        <f t="shared" si="11"/>
        <v>-1</v>
      </c>
      <c r="AZ62" s="2" t="s">
        <v>7</v>
      </c>
      <c r="BA62" s="72">
        <v>34</v>
      </c>
      <c r="BB62" s="72">
        <v>-1</v>
      </c>
      <c r="BC62" s="2" t="s">
        <v>7</v>
      </c>
      <c r="BD62" s="72"/>
    </row>
    <row r="63" spans="1:56">
      <c r="A63" s="2">
        <v>136</v>
      </c>
      <c r="B63" s="2" t="s">
        <v>23</v>
      </c>
      <c r="C63" s="2" t="s">
        <v>176</v>
      </c>
      <c r="D63" s="26">
        <v>55</v>
      </c>
      <c r="E63" s="2">
        <v>45</v>
      </c>
      <c r="F63" s="3">
        <v>10</v>
      </c>
      <c r="G63" s="2" t="s">
        <v>13</v>
      </c>
      <c r="I63" s="19">
        <v>10</v>
      </c>
      <c r="J63" s="2" t="s">
        <v>13</v>
      </c>
      <c r="K63" s="2">
        <f t="shared" si="6"/>
        <v>45</v>
      </c>
      <c r="L63" s="2">
        <f t="shared" si="7"/>
        <v>10</v>
      </c>
      <c r="M63" s="2" t="s">
        <v>13</v>
      </c>
      <c r="N63" s="72"/>
      <c r="O63" s="72">
        <v>45</v>
      </c>
      <c r="P63" s="72">
        <f t="shared" si="8"/>
        <v>10</v>
      </c>
      <c r="Q63" s="2" t="s">
        <v>13</v>
      </c>
      <c r="S63" s="69">
        <v>47</v>
      </c>
      <c r="T63" s="69">
        <v>8</v>
      </c>
      <c r="U63" s="2" t="s">
        <v>11</v>
      </c>
      <c r="V63" s="72"/>
      <c r="W63" s="69">
        <v>47</v>
      </c>
      <c r="X63" s="69">
        <v>8</v>
      </c>
      <c r="Y63" s="2" t="s">
        <v>11</v>
      </c>
      <c r="Z63" s="72"/>
      <c r="AA63" s="72">
        <v>48</v>
      </c>
      <c r="AB63" s="72">
        <f t="shared" si="9"/>
        <v>7</v>
      </c>
      <c r="AC63" s="2" t="s">
        <v>11</v>
      </c>
      <c r="AD63" s="72"/>
      <c r="AE63" s="72">
        <v>49</v>
      </c>
      <c r="AF63" s="72">
        <v>6</v>
      </c>
      <c r="AG63" s="2" t="s">
        <v>11</v>
      </c>
      <c r="AH63" s="72"/>
      <c r="AI63" s="72">
        <v>49</v>
      </c>
      <c r="AJ63" s="72">
        <v>6</v>
      </c>
      <c r="AK63" s="2" t="s">
        <v>11</v>
      </c>
      <c r="AL63" s="72"/>
      <c r="AM63" s="72">
        <v>49</v>
      </c>
      <c r="AN63" s="72">
        <f t="shared" si="10"/>
        <v>6</v>
      </c>
      <c r="AO63" s="2" t="s">
        <v>11</v>
      </c>
      <c r="AP63" s="72"/>
      <c r="AQ63" s="72">
        <v>50</v>
      </c>
      <c r="AR63" s="72">
        <v>5</v>
      </c>
      <c r="AS63" s="2" t="s">
        <v>11</v>
      </c>
      <c r="AT63" s="72"/>
      <c r="AU63" s="72">
        <v>53</v>
      </c>
      <c r="AV63" s="72">
        <v>2</v>
      </c>
      <c r="AW63" s="61" t="s">
        <v>9</v>
      </c>
      <c r="AX63" s="72">
        <v>54</v>
      </c>
      <c r="AY63" s="72">
        <f t="shared" si="11"/>
        <v>1</v>
      </c>
      <c r="AZ63" s="2" t="s">
        <v>9</v>
      </c>
      <c r="BA63" s="72">
        <v>55</v>
      </c>
      <c r="BB63" s="72">
        <v>0</v>
      </c>
      <c r="BC63" s="51" t="s">
        <v>7</v>
      </c>
      <c r="BD63" s="72"/>
    </row>
    <row r="64" spans="1:56">
      <c r="A64" s="2">
        <v>281</v>
      </c>
      <c r="B64" s="2" t="s">
        <v>22</v>
      </c>
      <c r="C64" s="2" t="s">
        <v>177</v>
      </c>
      <c r="D64" s="26">
        <v>66</v>
      </c>
      <c r="E64" s="2">
        <v>70</v>
      </c>
      <c r="F64" s="3">
        <v>-4</v>
      </c>
      <c r="G64" s="2" t="s">
        <v>7</v>
      </c>
      <c r="I64" s="19">
        <v>-3</v>
      </c>
      <c r="J64" s="2" t="s">
        <v>7</v>
      </c>
      <c r="K64" s="2">
        <f t="shared" si="6"/>
        <v>69</v>
      </c>
      <c r="L64" s="2">
        <f t="shared" si="7"/>
        <v>-3</v>
      </c>
      <c r="M64" s="2" t="s">
        <v>7</v>
      </c>
      <c r="N64" s="72"/>
      <c r="O64" s="72">
        <v>67</v>
      </c>
      <c r="P64" s="72">
        <f t="shared" si="8"/>
        <v>-1</v>
      </c>
      <c r="Q64" s="2" t="s">
        <v>7</v>
      </c>
      <c r="S64" s="69">
        <v>67</v>
      </c>
      <c r="T64" s="69">
        <v>-1</v>
      </c>
      <c r="U64" s="2" t="s">
        <v>7</v>
      </c>
      <c r="V64" s="72"/>
      <c r="W64" s="69">
        <v>66</v>
      </c>
      <c r="X64" s="69">
        <v>0</v>
      </c>
      <c r="Y64" s="2" t="s">
        <v>7</v>
      </c>
      <c r="Z64" s="72"/>
      <c r="AA64" s="72">
        <v>66</v>
      </c>
      <c r="AB64" s="72">
        <f t="shared" si="9"/>
        <v>0</v>
      </c>
      <c r="AC64" s="2" t="s">
        <v>7</v>
      </c>
      <c r="AD64" s="72"/>
      <c r="AE64" s="72">
        <v>66</v>
      </c>
      <c r="AF64" s="72">
        <v>0</v>
      </c>
      <c r="AG64" s="2" t="s">
        <v>7</v>
      </c>
      <c r="AH64" s="72"/>
      <c r="AI64" s="72">
        <v>66</v>
      </c>
      <c r="AJ64" s="72">
        <v>0</v>
      </c>
      <c r="AK64" s="2" t="s">
        <v>7</v>
      </c>
      <c r="AL64" s="72"/>
      <c r="AM64" s="72">
        <v>66</v>
      </c>
      <c r="AN64" s="72">
        <f t="shared" si="10"/>
        <v>0</v>
      </c>
      <c r="AO64" s="2" t="s">
        <v>7</v>
      </c>
      <c r="AP64" s="72"/>
      <c r="AQ64" s="72">
        <v>66</v>
      </c>
      <c r="AR64" s="72">
        <v>0</v>
      </c>
      <c r="AS64" s="2" t="s">
        <v>7</v>
      </c>
      <c r="AT64" s="72"/>
      <c r="AU64" s="72">
        <v>66</v>
      </c>
      <c r="AV64" s="72">
        <v>0</v>
      </c>
      <c r="AW64" s="2" t="s">
        <v>7</v>
      </c>
      <c r="AX64" s="72">
        <v>66</v>
      </c>
      <c r="AY64" s="72">
        <f t="shared" si="11"/>
        <v>0</v>
      </c>
      <c r="AZ64" s="2" t="s">
        <v>7</v>
      </c>
      <c r="BA64" s="72">
        <v>66</v>
      </c>
      <c r="BB64" s="72">
        <v>0</v>
      </c>
      <c r="BC64" s="2" t="s">
        <v>7</v>
      </c>
      <c r="BD64" s="72"/>
    </row>
    <row r="65" spans="1:56">
      <c r="A65" s="2">
        <v>369</v>
      </c>
      <c r="B65" s="2" t="s">
        <v>23</v>
      </c>
      <c r="C65" s="2" t="s">
        <v>178</v>
      </c>
      <c r="D65" s="26">
        <v>44</v>
      </c>
      <c r="E65" s="2">
        <v>45</v>
      </c>
      <c r="F65" s="3">
        <v>-1</v>
      </c>
      <c r="G65" s="2" t="s">
        <v>7</v>
      </c>
      <c r="I65" s="19">
        <v>-2</v>
      </c>
      <c r="J65" s="2" t="s">
        <v>7</v>
      </c>
      <c r="K65" s="2">
        <f t="shared" si="6"/>
        <v>46</v>
      </c>
      <c r="L65" s="2">
        <f t="shared" si="7"/>
        <v>-2</v>
      </c>
      <c r="M65" s="2" t="s">
        <v>7</v>
      </c>
      <c r="N65" s="72"/>
      <c r="O65" s="72">
        <v>46</v>
      </c>
      <c r="P65" s="72">
        <f t="shared" si="8"/>
        <v>-2</v>
      </c>
      <c r="Q65" s="2" t="s">
        <v>7</v>
      </c>
      <c r="S65" s="69">
        <v>46</v>
      </c>
      <c r="T65" s="69">
        <v>-2</v>
      </c>
      <c r="U65" s="2" t="s">
        <v>7</v>
      </c>
      <c r="V65" s="72"/>
      <c r="W65" s="69">
        <v>46</v>
      </c>
      <c r="X65" s="69">
        <v>-2</v>
      </c>
      <c r="Y65" s="2" t="s">
        <v>7</v>
      </c>
      <c r="Z65" s="72"/>
      <c r="AA65" s="72">
        <v>45</v>
      </c>
      <c r="AB65" s="72">
        <f t="shared" si="9"/>
        <v>-1</v>
      </c>
      <c r="AC65" s="2" t="s">
        <v>7</v>
      </c>
      <c r="AD65" s="72"/>
      <c r="AE65" s="72">
        <v>44</v>
      </c>
      <c r="AF65" s="72">
        <v>0</v>
      </c>
      <c r="AG65" s="2" t="s">
        <v>7</v>
      </c>
      <c r="AH65" s="72"/>
      <c r="AI65" s="72">
        <v>44</v>
      </c>
      <c r="AJ65" s="72">
        <v>0</v>
      </c>
      <c r="AK65" s="2" t="s">
        <v>7</v>
      </c>
      <c r="AL65" s="72"/>
      <c r="AM65" s="72">
        <v>44</v>
      </c>
      <c r="AN65" s="72">
        <f t="shared" si="10"/>
        <v>0</v>
      </c>
      <c r="AO65" s="2" t="s">
        <v>7</v>
      </c>
      <c r="AP65" s="72"/>
      <c r="AQ65" s="72">
        <v>44</v>
      </c>
      <c r="AR65" s="72">
        <v>0</v>
      </c>
      <c r="AS65" s="2" t="s">
        <v>7</v>
      </c>
      <c r="AT65" s="72"/>
      <c r="AU65" s="72">
        <v>44</v>
      </c>
      <c r="AV65" s="72">
        <v>0</v>
      </c>
      <c r="AW65" s="2" t="s">
        <v>7</v>
      </c>
      <c r="AX65" s="72">
        <v>44</v>
      </c>
      <c r="AY65" s="72">
        <f t="shared" si="11"/>
        <v>0</v>
      </c>
      <c r="AZ65" s="2" t="s">
        <v>7</v>
      </c>
      <c r="BA65" s="72">
        <v>44</v>
      </c>
      <c r="BB65" s="72">
        <v>0</v>
      </c>
      <c r="BC65" s="2" t="s">
        <v>7</v>
      </c>
      <c r="BD65" s="72"/>
    </row>
    <row r="66" spans="1:56">
      <c r="A66" s="2">
        <v>106</v>
      </c>
      <c r="B66" s="2" t="s">
        <v>20</v>
      </c>
      <c r="C66" s="2" t="s">
        <v>179</v>
      </c>
      <c r="D66" s="26">
        <v>80</v>
      </c>
      <c r="E66" s="2">
        <v>70</v>
      </c>
      <c r="F66" s="3">
        <v>10</v>
      </c>
      <c r="G66" s="2" t="s">
        <v>13</v>
      </c>
      <c r="I66" s="19">
        <v>10</v>
      </c>
      <c r="J66" s="2" t="s">
        <v>13</v>
      </c>
      <c r="K66" s="2">
        <f t="shared" ref="K66:K97" si="12">VLOOKUP(A66, enrSep20, 3, FALSE)</f>
        <v>71</v>
      </c>
      <c r="L66" s="2">
        <f t="shared" ref="L66:L97" si="13">D66-K66</f>
        <v>9</v>
      </c>
      <c r="M66" s="2" t="s">
        <v>13</v>
      </c>
      <c r="N66" s="72"/>
      <c r="O66" s="72">
        <v>75</v>
      </c>
      <c r="P66" s="72">
        <f t="shared" ref="P66:P97" si="14">D66-O66</f>
        <v>5</v>
      </c>
      <c r="Q66" s="2" t="s">
        <v>11</v>
      </c>
      <c r="S66" s="69">
        <v>76</v>
      </c>
      <c r="T66" s="69">
        <v>4</v>
      </c>
      <c r="U66" s="2" t="s">
        <v>9</v>
      </c>
      <c r="V66" s="72"/>
      <c r="W66" s="69">
        <v>76</v>
      </c>
      <c r="X66" s="69">
        <v>4</v>
      </c>
      <c r="Y66" s="2" t="s">
        <v>9</v>
      </c>
      <c r="Z66" s="72"/>
      <c r="AA66" s="72">
        <v>77</v>
      </c>
      <c r="AB66" s="72">
        <f t="shared" ref="AB66:AB97" si="15">D66-AA66</f>
        <v>3</v>
      </c>
      <c r="AC66" s="2" t="s">
        <v>9</v>
      </c>
      <c r="AD66" s="72"/>
      <c r="AE66" s="72">
        <v>78</v>
      </c>
      <c r="AF66" s="72">
        <v>2</v>
      </c>
      <c r="AG66" s="2" t="s">
        <v>9</v>
      </c>
      <c r="AH66" s="72"/>
      <c r="AI66" s="72">
        <v>78</v>
      </c>
      <c r="AJ66" s="72">
        <v>2</v>
      </c>
      <c r="AK66" s="2" t="s">
        <v>9</v>
      </c>
      <c r="AL66" s="72"/>
      <c r="AM66" s="72">
        <v>79</v>
      </c>
      <c r="AN66" s="72">
        <f t="shared" ref="AN66:AN97" si="16">D66-AM66</f>
        <v>1</v>
      </c>
      <c r="AO66" s="2" t="s">
        <v>9</v>
      </c>
      <c r="AP66" s="72"/>
      <c r="AQ66" s="72">
        <v>77</v>
      </c>
      <c r="AR66" s="72">
        <v>3</v>
      </c>
      <c r="AS66" s="2" t="s">
        <v>9</v>
      </c>
      <c r="AT66" s="72"/>
      <c r="AU66" s="72">
        <v>77</v>
      </c>
      <c r="AV66" s="72">
        <v>3</v>
      </c>
      <c r="AW66" s="2" t="s">
        <v>9</v>
      </c>
      <c r="AX66" s="72">
        <v>77</v>
      </c>
      <c r="AY66" s="72">
        <f t="shared" ref="AY66:AY97" si="17">D66-AX66</f>
        <v>3</v>
      </c>
      <c r="AZ66" s="2" t="s">
        <v>9</v>
      </c>
      <c r="BA66" s="72">
        <v>79</v>
      </c>
      <c r="BB66" s="72">
        <v>1</v>
      </c>
      <c r="BC66" s="2" t="s">
        <v>9</v>
      </c>
      <c r="BD66" s="72"/>
    </row>
    <row r="67" spans="1:56">
      <c r="A67" s="2">
        <v>167</v>
      </c>
      <c r="B67" s="2" t="s">
        <v>20</v>
      </c>
      <c r="C67" s="2" t="s">
        <v>180</v>
      </c>
      <c r="D67" s="26">
        <v>40</v>
      </c>
      <c r="E67" s="2">
        <v>38</v>
      </c>
      <c r="F67" s="3">
        <v>2</v>
      </c>
      <c r="G67" s="2" t="s">
        <v>9</v>
      </c>
      <c r="I67" s="19">
        <v>1</v>
      </c>
      <c r="J67" s="3" t="s">
        <v>9</v>
      </c>
      <c r="K67" s="2">
        <f t="shared" si="12"/>
        <v>40</v>
      </c>
      <c r="L67" s="2">
        <f t="shared" si="13"/>
        <v>0</v>
      </c>
      <c r="M67" s="2" t="s">
        <v>7</v>
      </c>
      <c r="N67" s="72"/>
      <c r="O67" s="72">
        <v>40</v>
      </c>
      <c r="P67" s="72">
        <f t="shared" si="14"/>
        <v>0</v>
      </c>
      <c r="Q67" s="2" t="s">
        <v>7</v>
      </c>
      <c r="S67" s="69">
        <v>40</v>
      </c>
      <c r="T67" s="69">
        <v>0</v>
      </c>
      <c r="U67" s="2" t="s">
        <v>7</v>
      </c>
      <c r="V67" s="72"/>
      <c r="W67" s="69">
        <v>40</v>
      </c>
      <c r="X67" s="69">
        <v>0</v>
      </c>
      <c r="Y67" s="2" t="s">
        <v>7</v>
      </c>
      <c r="Z67" s="72"/>
      <c r="AA67" s="72">
        <v>40</v>
      </c>
      <c r="AB67" s="72">
        <f t="shared" si="15"/>
        <v>0</v>
      </c>
      <c r="AC67" s="2" t="s">
        <v>7</v>
      </c>
      <c r="AD67" s="72"/>
      <c r="AE67" s="72">
        <v>41</v>
      </c>
      <c r="AF67" s="72">
        <v>-1</v>
      </c>
      <c r="AG67" s="2" t="s">
        <v>7</v>
      </c>
      <c r="AH67" s="72"/>
      <c r="AI67" s="72">
        <v>41</v>
      </c>
      <c r="AJ67" s="72">
        <v>-1</v>
      </c>
      <c r="AK67" s="2" t="s">
        <v>7</v>
      </c>
      <c r="AL67" s="72"/>
      <c r="AM67" s="72">
        <v>41</v>
      </c>
      <c r="AN67" s="72">
        <f t="shared" si="16"/>
        <v>-1</v>
      </c>
      <c r="AO67" s="2" t="s">
        <v>7</v>
      </c>
      <c r="AP67" s="72"/>
      <c r="AQ67" s="72">
        <v>40</v>
      </c>
      <c r="AR67" s="72">
        <v>0</v>
      </c>
      <c r="AS67" s="2" t="s">
        <v>7</v>
      </c>
      <c r="AT67" s="72"/>
      <c r="AU67" s="72">
        <v>40</v>
      </c>
      <c r="AV67" s="72">
        <v>0</v>
      </c>
      <c r="AW67" s="2" t="s">
        <v>7</v>
      </c>
      <c r="AX67" s="72">
        <v>39</v>
      </c>
      <c r="AY67" s="72">
        <f t="shared" si="17"/>
        <v>1</v>
      </c>
      <c r="AZ67" s="64" t="s">
        <v>9</v>
      </c>
      <c r="BA67" s="72">
        <v>39</v>
      </c>
      <c r="BB67" s="72">
        <v>1</v>
      </c>
      <c r="BC67" s="2" t="s">
        <v>9</v>
      </c>
      <c r="BD67" s="72"/>
    </row>
    <row r="68" spans="1:56">
      <c r="A68" s="2">
        <v>297</v>
      </c>
      <c r="B68" s="2" t="s">
        <v>22</v>
      </c>
      <c r="C68" s="2" t="s">
        <v>181</v>
      </c>
      <c r="D68" s="26">
        <v>55</v>
      </c>
      <c r="E68" s="2">
        <v>55</v>
      </c>
      <c r="F68" s="3">
        <v>0</v>
      </c>
      <c r="G68" s="2" t="s">
        <v>7</v>
      </c>
      <c r="I68" s="19">
        <v>0</v>
      </c>
      <c r="J68" s="2" t="s">
        <v>7</v>
      </c>
      <c r="K68" s="2">
        <f t="shared" si="12"/>
        <v>55</v>
      </c>
      <c r="L68" s="2">
        <f t="shared" si="13"/>
        <v>0</v>
      </c>
      <c r="M68" s="2" t="s">
        <v>7</v>
      </c>
      <c r="N68" s="72"/>
      <c r="O68" s="72">
        <v>55</v>
      </c>
      <c r="P68" s="72">
        <f t="shared" si="14"/>
        <v>0</v>
      </c>
      <c r="Q68" s="2" t="s">
        <v>7</v>
      </c>
      <c r="S68" s="69">
        <v>55</v>
      </c>
      <c r="T68" s="69">
        <v>0</v>
      </c>
      <c r="U68" s="2" t="s">
        <v>7</v>
      </c>
      <c r="V68" s="72"/>
      <c r="W68" s="69">
        <v>55</v>
      </c>
      <c r="X68" s="69">
        <v>0</v>
      </c>
      <c r="Y68" s="2" t="s">
        <v>7</v>
      </c>
      <c r="Z68" s="72"/>
      <c r="AA68" s="72">
        <v>55</v>
      </c>
      <c r="AB68" s="72">
        <f t="shared" si="15"/>
        <v>0</v>
      </c>
      <c r="AC68" s="2" t="s">
        <v>7</v>
      </c>
      <c r="AD68" s="72"/>
      <c r="AE68" s="72">
        <v>56</v>
      </c>
      <c r="AF68" s="72">
        <v>-1</v>
      </c>
      <c r="AG68" s="2" t="s">
        <v>7</v>
      </c>
      <c r="AH68" s="72"/>
      <c r="AI68" s="72">
        <v>56</v>
      </c>
      <c r="AJ68" s="72">
        <v>-1</v>
      </c>
      <c r="AK68" s="2" t="s">
        <v>7</v>
      </c>
      <c r="AL68" s="72"/>
      <c r="AM68" s="72">
        <v>56</v>
      </c>
      <c r="AN68" s="72">
        <f t="shared" si="16"/>
        <v>-1</v>
      </c>
      <c r="AO68" s="2" t="s">
        <v>7</v>
      </c>
      <c r="AP68" s="72"/>
      <c r="AQ68" s="72">
        <v>57</v>
      </c>
      <c r="AR68" s="72">
        <v>-2</v>
      </c>
      <c r="AS68" s="2" t="s">
        <v>7</v>
      </c>
      <c r="AT68" s="72"/>
      <c r="AU68" s="72">
        <v>56</v>
      </c>
      <c r="AV68" s="72">
        <v>-1</v>
      </c>
      <c r="AW68" s="2" t="s">
        <v>7</v>
      </c>
      <c r="AX68" s="72">
        <v>55</v>
      </c>
      <c r="AY68" s="72">
        <f t="shared" si="17"/>
        <v>0</v>
      </c>
      <c r="AZ68" s="2" t="s">
        <v>7</v>
      </c>
      <c r="BA68" s="72">
        <v>53</v>
      </c>
      <c r="BB68" s="72">
        <v>2</v>
      </c>
      <c r="BC68" s="51" t="s">
        <v>9</v>
      </c>
      <c r="BD68" s="72"/>
    </row>
    <row r="69" spans="1:56">
      <c r="A69" s="2">
        <v>178</v>
      </c>
      <c r="B69" s="2" t="s">
        <v>23</v>
      </c>
      <c r="C69" s="2" t="s">
        <v>182</v>
      </c>
      <c r="D69" s="26">
        <v>44</v>
      </c>
      <c r="E69" s="2">
        <v>40</v>
      </c>
      <c r="F69" s="3">
        <v>4</v>
      </c>
      <c r="G69" s="2" t="s">
        <v>9</v>
      </c>
      <c r="I69" s="19">
        <v>4</v>
      </c>
      <c r="J69" s="3" t="s">
        <v>9</v>
      </c>
      <c r="K69" s="2">
        <f t="shared" si="12"/>
        <v>40</v>
      </c>
      <c r="L69" s="2">
        <f t="shared" si="13"/>
        <v>4</v>
      </c>
      <c r="M69" s="2" t="s">
        <v>9</v>
      </c>
      <c r="N69" s="72"/>
      <c r="O69" s="72">
        <v>41</v>
      </c>
      <c r="P69" s="72">
        <f t="shared" si="14"/>
        <v>3</v>
      </c>
      <c r="Q69" s="2" t="s">
        <v>9</v>
      </c>
      <c r="S69" s="69">
        <v>41</v>
      </c>
      <c r="T69" s="69">
        <v>3</v>
      </c>
      <c r="U69" s="2" t="s">
        <v>9</v>
      </c>
      <c r="V69" s="72"/>
      <c r="W69" s="69">
        <v>41</v>
      </c>
      <c r="X69" s="69">
        <v>3</v>
      </c>
      <c r="Y69" s="2" t="s">
        <v>9</v>
      </c>
      <c r="Z69" s="72"/>
      <c r="AA69" s="72">
        <v>41</v>
      </c>
      <c r="AB69" s="72">
        <f t="shared" si="15"/>
        <v>3</v>
      </c>
      <c r="AC69" s="2" t="s">
        <v>9</v>
      </c>
      <c r="AD69" s="72"/>
      <c r="AE69" s="72">
        <v>40</v>
      </c>
      <c r="AF69" s="72">
        <v>4</v>
      </c>
      <c r="AG69" s="2" t="s">
        <v>9</v>
      </c>
      <c r="AH69" s="72"/>
      <c r="AI69" s="72">
        <v>40</v>
      </c>
      <c r="AJ69" s="72">
        <v>4</v>
      </c>
      <c r="AK69" s="2" t="s">
        <v>9</v>
      </c>
      <c r="AL69" s="72"/>
      <c r="AM69" s="72">
        <v>40</v>
      </c>
      <c r="AN69" s="72">
        <f t="shared" si="16"/>
        <v>4</v>
      </c>
      <c r="AO69" s="2" t="s">
        <v>9</v>
      </c>
      <c r="AP69" s="72"/>
      <c r="AQ69" s="72">
        <v>40</v>
      </c>
      <c r="AR69" s="72">
        <v>4</v>
      </c>
      <c r="AS69" s="2" t="s">
        <v>9</v>
      </c>
      <c r="AT69" s="72"/>
      <c r="AU69" s="72">
        <v>40</v>
      </c>
      <c r="AV69" s="72">
        <v>4</v>
      </c>
      <c r="AW69" s="2" t="s">
        <v>9</v>
      </c>
      <c r="AX69" s="72">
        <v>40</v>
      </c>
      <c r="AY69" s="72">
        <f t="shared" si="17"/>
        <v>4</v>
      </c>
      <c r="AZ69" s="2" t="s">
        <v>9</v>
      </c>
      <c r="BA69" s="72">
        <v>43</v>
      </c>
      <c r="BB69" s="72">
        <v>1</v>
      </c>
      <c r="BC69" s="2" t="s">
        <v>9</v>
      </c>
      <c r="BD69" s="72"/>
    </row>
    <row r="70" spans="1:56">
      <c r="A70" s="2">
        <v>138</v>
      </c>
      <c r="B70" s="2" t="s">
        <v>22</v>
      </c>
      <c r="C70" s="2" t="s">
        <v>183</v>
      </c>
      <c r="D70" s="26">
        <v>40</v>
      </c>
      <c r="E70" s="2">
        <v>31</v>
      </c>
      <c r="F70" s="3">
        <v>9</v>
      </c>
      <c r="G70" s="2" t="s">
        <v>13</v>
      </c>
      <c r="I70" s="19">
        <v>10</v>
      </c>
      <c r="J70" s="2" t="s">
        <v>13</v>
      </c>
      <c r="K70" s="2">
        <f t="shared" si="12"/>
        <v>30</v>
      </c>
      <c r="L70" s="2">
        <f t="shared" si="13"/>
        <v>10</v>
      </c>
      <c r="M70" s="2" t="s">
        <v>13</v>
      </c>
      <c r="N70" s="72"/>
      <c r="O70" s="72">
        <v>30</v>
      </c>
      <c r="P70" s="72">
        <f t="shared" si="14"/>
        <v>10</v>
      </c>
      <c r="Q70" s="2" t="s">
        <v>13</v>
      </c>
      <c r="S70" s="69">
        <v>30</v>
      </c>
      <c r="T70" s="69">
        <v>10</v>
      </c>
      <c r="U70" s="2" t="s">
        <v>13</v>
      </c>
      <c r="V70" s="72"/>
      <c r="W70" s="69">
        <v>29</v>
      </c>
      <c r="X70" s="69">
        <v>11</v>
      </c>
      <c r="Y70" s="2" t="s">
        <v>13</v>
      </c>
      <c r="Z70" s="72"/>
      <c r="AA70" s="72">
        <v>29</v>
      </c>
      <c r="AB70" s="72">
        <f t="shared" si="15"/>
        <v>11</v>
      </c>
      <c r="AC70" s="2" t="s">
        <v>13</v>
      </c>
      <c r="AD70" s="72"/>
      <c r="AE70" s="72">
        <v>30</v>
      </c>
      <c r="AF70" s="72">
        <v>10</v>
      </c>
      <c r="AG70" s="2" t="s">
        <v>13</v>
      </c>
      <c r="AH70" s="72"/>
      <c r="AI70" s="72">
        <v>30</v>
      </c>
      <c r="AJ70" s="72">
        <v>10</v>
      </c>
      <c r="AK70" s="2" t="s">
        <v>13</v>
      </c>
      <c r="AL70" s="72"/>
      <c r="AM70" s="72">
        <v>30</v>
      </c>
      <c r="AN70" s="72">
        <f t="shared" si="16"/>
        <v>10</v>
      </c>
      <c r="AO70" s="2" t="s">
        <v>13</v>
      </c>
      <c r="AP70" s="72"/>
      <c r="AQ70" s="72">
        <v>31</v>
      </c>
      <c r="AR70" s="72">
        <v>9</v>
      </c>
      <c r="AS70" s="2" t="s">
        <v>13</v>
      </c>
      <c r="AT70" s="72"/>
      <c r="AU70" s="72">
        <v>31</v>
      </c>
      <c r="AV70" s="72">
        <v>9</v>
      </c>
      <c r="AW70" s="2" t="s">
        <v>13</v>
      </c>
      <c r="AX70" s="72">
        <v>32</v>
      </c>
      <c r="AY70" s="72">
        <f t="shared" si="17"/>
        <v>8</v>
      </c>
      <c r="AZ70" s="64" t="s">
        <v>11</v>
      </c>
      <c r="BA70" s="72">
        <v>31</v>
      </c>
      <c r="BB70" s="72">
        <v>9</v>
      </c>
      <c r="BC70" s="51" t="s">
        <v>13</v>
      </c>
      <c r="BD70" s="72"/>
    </row>
    <row r="71" spans="1:56">
      <c r="A71" s="2">
        <v>140</v>
      </c>
      <c r="B71" s="2" t="s">
        <v>20</v>
      </c>
      <c r="C71" s="2" t="s">
        <v>184</v>
      </c>
      <c r="D71" s="39">
        <v>72</v>
      </c>
      <c r="E71" s="2">
        <v>66</v>
      </c>
      <c r="F71" s="4">
        <v>72</v>
      </c>
      <c r="G71" s="2" t="s">
        <v>13</v>
      </c>
      <c r="I71" s="19">
        <v>72</v>
      </c>
      <c r="J71" s="2" t="s">
        <v>13</v>
      </c>
      <c r="K71" s="2">
        <f t="shared" si="12"/>
        <v>68</v>
      </c>
      <c r="L71" s="2">
        <f t="shared" si="13"/>
        <v>4</v>
      </c>
      <c r="M71" s="2" t="s">
        <v>9</v>
      </c>
      <c r="N71" s="72" t="s">
        <v>122</v>
      </c>
      <c r="O71" s="72">
        <v>69</v>
      </c>
      <c r="P71" s="72">
        <f t="shared" si="14"/>
        <v>3</v>
      </c>
      <c r="Q71" s="2" t="s">
        <v>9</v>
      </c>
      <c r="R71" s="72" t="s">
        <v>122</v>
      </c>
      <c r="S71" s="69">
        <v>66</v>
      </c>
      <c r="T71" s="69">
        <v>6</v>
      </c>
      <c r="U71" s="2" t="s">
        <v>11</v>
      </c>
      <c r="V71" s="72" t="s">
        <v>122</v>
      </c>
      <c r="W71" s="69">
        <v>66</v>
      </c>
      <c r="X71" s="69">
        <v>6</v>
      </c>
      <c r="Y71" s="2" t="s">
        <v>11</v>
      </c>
      <c r="Z71" s="72" t="s">
        <v>122</v>
      </c>
      <c r="AA71" s="72">
        <v>66</v>
      </c>
      <c r="AB71" s="72">
        <f t="shared" si="15"/>
        <v>6</v>
      </c>
      <c r="AC71" s="2" t="s">
        <v>11</v>
      </c>
      <c r="AD71" s="72" t="s">
        <v>122</v>
      </c>
      <c r="AE71" s="72">
        <v>67</v>
      </c>
      <c r="AF71" s="72">
        <v>5</v>
      </c>
      <c r="AG71" s="2" t="s">
        <v>11</v>
      </c>
      <c r="AH71" s="72" t="s">
        <v>122</v>
      </c>
      <c r="AI71" s="72">
        <v>67</v>
      </c>
      <c r="AJ71" s="72">
        <v>5</v>
      </c>
      <c r="AK71" s="2" t="s">
        <v>11</v>
      </c>
      <c r="AL71" s="72" t="s">
        <v>122</v>
      </c>
      <c r="AM71" s="72">
        <v>67</v>
      </c>
      <c r="AN71" s="72">
        <f t="shared" si="16"/>
        <v>5</v>
      </c>
      <c r="AO71" s="2" t="s">
        <v>11</v>
      </c>
      <c r="AP71" s="72" t="s">
        <v>122</v>
      </c>
      <c r="AQ71" s="72">
        <v>69</v>
      </c>
      <c r="AR71" s="72">
        <v>3</v>
      </c>
      <c r="AS71" s="2" t="s">
        <v>9</v>
      </c>
      <c r="AT71" s="72" t="s">
        <v>122</v>
      </c>
      <c r="AU71" s="72">
        <v>71</v>
      </c>
      <c r="AV71" s="72">
        <v>1</v>
      </c>
      <c r="AW71" s="2" t="s">
        <v>9</v>
      </c>
      <c r="AX71" s="72">
        <v>71</v>
      </c>
      <c r="AY71" s="72">
        <f t="shared" si="17"/>
        <v>1</v>
      </c>
      <c r="AZ71" s="2" t="s">
        <v>9</v>
      </c>
      <c r="BA71" s="72">
        <v>73</v>
      </c>
      <c r="BB71" s="72">
        <v>-1</v>
      </c>
      <c r="BC71" s="51" t="s">
        <v>7</v>
      </c>
      <c r="BD71" s="72" t="s">
        <v>122</v>
      </c>
    </row>
    <row r="72" spans="1:56">
      <c r="A72" s="2">
        <v>154</v>
      </c>
      <c r="B72" s="2" t="s">
        <v>22</v>
      </c>
      <c r="C72" s="2" t="s">
        <v>185</v>
      </c>
      <c r="D72" s="26">
        <v>76</v>
      </c>
      <c r="E72" s="2">
        <v>69</v>
      </c>
      <c r="F72" s="3">
        <v>7</v>
      </c>
      <c r="G72" s="2" t="s">
        <v>11</v>
      </c>
      <c r="I72" s="19">
        <v>4</v>
      </c>
      <c r="J72" s="3" t="s">
        <v>9</v>
      </c>
      <c r="K72" s="2">
        <f t="shared" si="12"/>
        <v>71</v>
      </c>
      <c r="L72" s="2">
        <f t="shared" si="13"/>
        <v>5</v>
      </c>
      <c r="M72" s="2" t="s">
        <v>11</v>
      </c>
      <c r="N72" s="72"/>
      <c r="O72" s="72">
        <v>73</v>
      </c>
      <c r="P72" s="72">
        <f t="shared" si="14"/>
        <v>3</v>
      </c>
      <c r="Q72" s="2" t="s">
        <v>9</v>
      </c>
      <c r="S72" s="69">
        <v>74</v>
      </c>
      <c r="T72" s="69">
        <v>2</v>
      </c>
      <c r="U72" s="2" t="s">
        <v>9</v>
      </c>
      <c r="V72" s="72"/>
      <c r="W72" s="69">
        <v>73</v>
      </c>
      <c r="X72" s="69">
        <v>3</v>
      </c>
      <c r="Y72" s="2" t="s">
        <v>9</v>
      </c>
      <c r="Z72" s="72"/>
      <c r="AA72" s="72">
        <v>73</v>
      </c>
      <c r="AB72" s="72">
        <f t="shared" si="15"/>
        <v>3</v>
      </c>
      <c r="AC72" s="2" t="s">
        <v>9</v>
      </c>
      <c r="AD72" s="72"/>
      <c r="AE72" s="72">
        <v>73</v>
      </c>
      <c r="AF72" s="72">
        <v>3</v>
      </c>
      <c r="AG72" s="2" t="s">
        <v>9</v>
      </c>
      <c r="AH72" s="72"/>
      <c r="AI72" s="72">
        <v>73</v>
      </c>
      <c r="AJ72" s="72">
        <v>3</v>
      </c>
      <c r="AK72" s="2" t="s">
        <v>9</v>
      </c>
      <c r="AL72" s="72"/>
      <c r="AM72" s="72">
        <v>73</v>
      </c>
      <c r="AN72" s="72">
        <f t="shared" si="16"/>
        <v>3</v>
      </c>
      <c r="AO72" s="2" t="s">
        <v>9</v>
      </c>
      <c r="AP72" s="72"/>
      <c r="AQ72" s="72">
        <v>73</v>
      </c>
      <c r="AR72" s="72">
        <v>3</v>
      </c>
      <c r="AS72" s="2" t="s">
        <v>9</v>
      </c>
      <c r="AT72" s="72"/>
      <c r="AU72" s="72">
        <v>75</v>
      </c>
      <c r="AV72" s="72">
        <v>1</v>
      </c>
      <c r="AW72" s="2" t="s">
        <v>9</v>
      </c>
      <c r="AX72" s="72">
        <v>75</v>
      </c>
      <c r="AY72" s="72">
        <f t="shared" si="17"/>
        <v>1</v>
      </c>
      <c r="AZ72" s="2" t="s">
        <v>9</v>
      </c>
      <c r="BA72" s="72">
        <v>77</v>
      </c>
      <c r="BB72" s="72">
        <v>-1</v>
      </c>
      <c r="BC72" s="51" t="s">
        <v>7</v>
      </c>
      <c r="BD72" s="72"/>
    </row>
    <row r="73" spans="1:56">
      <c r="A73" s="2">
        <v>171</v>
      </c>
      <c r="B73" s="2" t="s">
        <v>20</v>
      </c>
      <c r="C73" s="2" t="s">
        <v>186</v>
      </c>
      <c r="D73" s="26">
        <v>66</v>
      </c>
      <c r="E73" s="2">
        <v>69</v>
      </c>
      <c r="F73" s="3">
        <v>-3</v>
      </c>
      <c r="G73" s="2" t="s">
        <v>7</v>
      </c>
      <c r="I73" s="19">
        <v>-3</v>
      </c>
      <c r="J73" s="2" t="s">
        <v>7</v>
      </c>
      <c r="K73" s="2">
        <f t="shared" si="12"/>
        <v>69</v>
      </c>
      <c r="L73" s="2">
        <f t="shared" si="13"/>
        <v>-3</v>
      </c>
      <c r="M73" s="2" t="s">
        <v>7</v>
      </c>
      <c r="N73" s="72"/>
      <c r="O73" s="72">
        <v>69</v>
      </c>
      <c r="P73" s="72">
        <f t="shared" si="14"/>
        <v>-3</v>
      </c>
      <c r="Q73" s="2" t="s">
        <v>7</v>
      </c>
      <c r="S73" s="69">
        <v>68</v>
      </c>
      <c r="T73" s="69">
        <v>-2</v>
      </c>
      <c r="U73" s="2" t="s">
        <v>7</v>
      </c>
      <c r="V73" s="72"/>
      <c r="W73" s="69">
        <v>68</v>
      </c>
      <c r="X73" s="69">
        <v>-2</v>
      </c>
      <c r="Y73" s="2" t="s">
        <v>7</v>
      </c>
      <c r="Z73" s="72"/>
      <c r="AA73" s="72">
        <v>68</v>
      </c>
      <c r="AB73" s="72">
        <f t="shared" si="15"/>
        <v>-2</v>
      </c>
      <c r="AC73" s="2" t="s">
        <v>7</v>
      </c>
      <c r="AD73" s="72"/>
      <c r="AE73" s="72">
        <v>68</v>
      </c>
      <c r="AF73" s="72">
        <v>-2</v>
      </c>
      <c r="AG73" s="2" t="s">
        <v>7</v>
      </c>
      <c r="AH73" s="72"/>
      <c r="AI73" s="72">
        <v>68</v>
      </c>
      <c r="AJ73" s="72">
        <v>-2</v>
      </c>
      <c r="AK73" s="2" t="s">
        <v>7</v>
      </c>
      <c r="AL73" s="72"/>
      <c r="AM73" s="72">
        <v>67</v>
      </c>
      <c r="AN73" s="72">
        <f t="shared" si="16"/>
        <v>-1</v>
      </c>
      <c r="AO73" s="2" t="s">
        <v>7</v>
      </c>
      <c r="AP73" s="72"/>
      <c r="AQ73" s="72">
        <v>67</v>
      </c>
      <c r="AR73" s="72">
        <v>-1</v>
      </c>
      <c r="AS73" s="2" t="s">
        <v>7</v>
      </c>
      <c r="AT73" s="72"/>
      <c r="AU73" s="72">
        <v>67</v>
      </c>
      <c r="AV73" s="72">
        <v>-1</v>
      </c>
      <c r="AW73" s="2" t="s">
        <v>7</v>
      </c>
      <c r="AX73" s="72">
        <v>66</v>
      </c>
      <c r="AY73" s="72">
        <f t="shared" si="17"/>
        <v>0</v>
      </c>
      <c r="AZ73" s="2" t="s">
        <v>7</v>
      </c>
      <c r="BA73" s="72">
        <v>65</v>
      </c>
      <c r="BB73" s="72">
        <v>1</v>
      </c>
      <c r="BC73" s="51" t="s">
        <v>9</v>
      </c>
      <c r="BD73" s="72"/>
    </row>
    <row r="74" spans="1:56">
      <c r="A74" s="2">
        <v>218</v>
      </c>
      <c r="B74" s="2" t="s">
        <v>23</v>
      </c>
      <c r="C74" s="2" t="s">
        <v>187</v>
      </c>
      <c r="D74" s="26">
        <v>77</v>
      </c>
      <c r="E74" s="2">
        <v>76</v>
      </c>
      <c r="F74" s="3">
        <v>1</v>
      </c>
      <c r="G74" s="2" t="s">
        <v>9</v>
      </c>
      <c r="I74" s="19">
        <v>2</v>
      </c>
      <c r="J74" s="3" t="s">
        <v>9</v>
      </c>
      <c r="K74" s="2">
        <f t="shared" si="12"/>
        <v>75</v>
      </c>
      <c r="L74" s="2">
        <f t="shared" si="13"/>
        <v>2</v>
      </c>
      <c r="M74" s="2" t="s">
        <v>9</v>
      </c>
      <c r="N74" s="72"/>
      <c r="O74" s="72">
        <v>75</v>
      </c>
      <c r="P74" s="72">
        <f t="shared" si="14"/>
        <v>2</v>
      </c>
      <c r="Q74" s="2" t="s">
        <v>9</v>
      </c>
      <c r="S74" s="69">
        <v>76</v>
      </c>
      <c r="T74" s="69">
        <v>1</v>
      </c>
      <c r="U74" s="2" t="s">
        <v>9</v>
      </c>
      <c r="V74" s="72"/>
      <c r="W74" s="69">
        <v>76</v>
      </c>
      <c r="X74" s="69">
        <v>1</v>
      </c>
      <c r="Y74" s="2" t="s">
        <v>9</v>
      </c>
      <c r="Z74" s="72"/>
      <c r="AA74" s="72">
        <v>76</v>
      </c>
      <c r="AB74" s="72">
        <f t="shared" si="15"/>
        <v>1</v>
      </c>
      <c r="AC74" s="2" t="s">
        <v>9</v>
      </c>
      <c r="AD74" s="72"/>
      <c r="AE74" s="72">
        <v>76</v>
      </c>
      <c r="AF74" s="72">
        <v>1</v>
      </c>
      <c r="AG74" s="2" t="s">
        <v>9</v>
      </c>
      <c r="AH74" s="72"/>
      <c r="AI74" s="72">
        <v>76</v>
      </c>
      <c r="AJ74" s="72">
        <v>1</v>
      </c>
      <c r="AK74" s="2" t="s">
        <v>9</v>
      </c>
      <c r="AL74" s="72"/>
      <c r="AM74" s="72">
        <v>76</v>
      </c>
      <c r="AN74" s="72">
        <f t="shared" si="16"/>
        <v>1</v>
      </c>
      <c r="AO74" s="2" t="s">
        <v>9</v>
      </c>
      <c r="AP74" s="72"/>
      <c r="AQ74" s="72">
        <v>76</v>
      </c>
      <c r="AR74" s="72">
        <v>1</v>
      </c>
      <c r="AS74" s="2" t="s">
        <v>9</v>
      </c>
      <c r="AT74" s="72"/>
      <c r="AU74" s="72">
        <v>76</v>
      </c>
      <c r="AV74" s="72">
        <v>1</v>
      </c>
      <c r="AW74" s="2" t="s">
        <v>9</v>
      </c>
      <c r="AX74" s="72">
        <v>75</v>
      </c>
      <c r="AY74" s="72">
        <f t="shared" si="17"/>
        <v>2</v>
      </c>
      <c r="AZ74" s="2" t="s">
        <v>9</v>
      </c>
      <c r="BA74" s="72">
        <v>75</v>
      </c>
      <c r="BB74" s="72">
        <v>2</v>
      </c>
      <c r="BC74" s="2" t="s">
        <v>9</v>
      </c>
      <c r="BD74" s="72"/>
    </row>
    <row r="75" spans="1:56">
      <c r="A75" s="2">
        <v>256</v>
      </c>
      <c r="B75" s="2" t="s">
        <v>20</v>
      </c>
      <c r="C75" s="2" t="s">
        <v>188</v>
      </c>
      <c r="D75" s="26">
        <v>66</v>
      </c>
      <c r="E75" s="2">
        <v>64</v>
      </c>
      <c r="F75" s="3">
        <v>2</v>
      </c>
      <c r="G75" s="2" t="s">
        <v>9</v>
      </c>
      <c r="I75" s="19">
        <v>2</v>
      </c>
      <c r="J75" s="3" t="s">
        <v>9</v>
      </c>
      <c r="K75" s="2">
        <f t="shared" si="12"/>
        <v>64</v>
      </c>
      <c r="L75" s="2">
        <f t="shared" si="13"/>
        <v>2</v>
      </c>
      <c r="M75" s="2" t="s">
        <v>9</v>
      </c>
      <c r="N75" s="72"/>
      <c r="O75" s="72">
        <v>64</v>
      </c>
      <c r="P75" s="72">
        <f t="shared" si="14"/>
        <v>2</v>
      </c>
      <c r="Q75" s="2" t="s">
        <v>9</v>
      </c>
      <c r="S75" s="69">
        <v>64</v>
      </c>
      <c r="T75" s="69">
        <v>2</v>
      </c>
      <c r="U75" s="2" t="s">
        <v>9</v>
      </c>
      <c r="V75" s="72"/>
      <c r="W75" s="69">
        <v>64</v>
      </c>
      <c r="X75" s="69">
        <v>2</v>
      </c>
      <c r="Y75" s="2" t="s">
        <v>9</v>
      </c>
      <c r="Z75" s="72"/>
      <c r="AA75" s="72">
        <v>65</v>
      </c>
      <c r="AB75" s="72">
        <f t="shared" si="15"/>
        <v>1</v>
      </c>
      <c r="AC75" s="2" t="s">
        <v>9</v>
      </c>
      <c r="AD75" s="72"/>
      <c r="AE75" s="72">
        <v>66</v>
      </c>
      <c r="AF75" s="72">
        <v>0</v>
      </c>
      <c r="AG75" s="2" t="s">
        <v>7</v>
      </c>
      <c r="AH75" s="72"/>
      <c r="AI75" s="72">
        <v>64</v>
      </c>
      <c r="AJ75" s="72">
        <v>2</v>
      </c>
      <c r="AK75" s="51" t="s">
        <v>9</v>
      </c>
      <c r="AL75" s="72"/>
      <c r="AM75" s="72">
        <v>64</v>
      </c>
      <c r="AN75" s="72">
        <f t="shared" si="16"/>
        <v>2</v>
      </c>
      <c r="AO75" s="2" t="s">
        <v>9</v>
      </c>
      <c r="AP75" s="72"/>
      <c r="AQ75" s="72">
        <v>64</v>
      </c>
      <c r="AR75" s="72">
        <v>2</v>
      </c>
      <c r="AS75" s="2" t="s">
        <v>9</v>
      </c>
      <c r="AT75" s="72"/>
      <c r="AU75" s="72">
        <v>64</v>
      </c>
      <c r="AV75" s="72">
        <v>2</v>
      </c>
      <c r="AW75" s="2" t="s">
        <v>9</v>
      </c>
      <c r="AX75" s="72">
        <v>65</v>
      </c>
      <c r="AY75" s="72">
        <f t="shared" si="17"/>
        <v>1</v>
      </c>
      <c r="AZ75" s="2" t="s">
        <v>9</v>
      </c>
      <c r="BA75" s="72">
        <v>64</v>
      </c>
      <c r="BB75" s="72">
        <v>2</v>
      </c>
      <c r="BC75" s="2" t="s">
        <v>9</v>
      </c>
      <c r="BD75" s="72"/>
    </row>
    <row r="76" spans="1:56">
      <c r="A76" s="2">
        <v>292</v>
      </c>
      <c r="B76" s="2" t="s">
        <v>20</v>
      </c>
      <c r="C76" s="2" t="s">
        <v>189</v>
      </c>
      <c r="D76" s="26">
        <v>44</v>
      </c>
      <c r="E76" s="2">
        <v>42</v>
      </c>
      <c r="F76" s="3">
        <v>2</v>
      </c>
      <c r="G76" s="2" t="s">
        <v>9</v>
      </c>
      <c r="I76" s="19">
        <v>2</v>
      </c>
      <c r="J76" s="3" t="s">
        <v>9</v>
      </c>
      <c r="K76" s="2">
        <f t="shared" si="12"/>
        <v>42</v>
      </c>
      <c r="L76" s="2">
        <f t="shared" si="13"/>
        <v>2</v>
      </c>
      <c r="M76" s="2" t="s">
        <v>9</v>
      </c>
      <c r="N76" s="72"/>
      <c r="O76" s="72">
        <v>42</v>
      </c>
      <c r="P76" s="72">
        <f t="shared" si="14"/>
        <v>2</v>
      </c>
      <c r="Q76" s="2" t="s">
        <v>9</v>
      </c>
      <c r="S76" s="69">
        <v>42</v>
      </c>
      <c r="T76" s="69">
        <v>2</v>
      </c>
      <c r="U76" s="2" t="s">
        <v>9</v>
      </c>
      <c r="V76" s="72"/>
      <c r="W76" s="69">
        <v>42</v>
      </c>
      <c r="X76" s="69">
        <v>2</v>
      </c>
      <c r="Y76" s="2" t="s">
        <v>9</v>
      </c>
      <c r="Z76" s="72"/>
      <c r="AA76" s="72">
        <v>42</v>
      </c>
      <c r="AB76" s="72">
        <f t="shared" si="15"/>
        <v>2</v>
      </c>
      <c r="AC76" s="2" t="s">
        <v>9</v>
      </c>
      <c r="AD76" s="72"/>
      <c r="AE76" s="72">
        <v>43</v>
      </c>
      <c r="AF76" s="72">
        <v>1</v>
      </c>
      <c r="AG76" s="2" t="s">
        <v>9</v>
      </c>
      <c r="AH76" s="72"/>
      <c r="AI76" s="72">
        <v>43</v>
      </c>
      <c r="AJ76" s="72">
        <v>1</v>
      </c>
      <c r="AK76" s="2" t="s">
        <v>9</v>
      </c>
      <c r="AL76" s="72"/>
      <c r="AM76" s="72">
        <v>43</v>
      </c>
      <c r="AN76" s="72">
        <f t="shared" si="16"/>
        <v>1</v>
      </c>
      <c r="AO76" s="2" t="s">
        <v>9</v>
      </c>
      <c r="AP76" s="72"/>
      <c r="AQ76" s="72">
        <v>44</v>
      </c>
      <c r="AR76" s="72">
        <v>0</v>
      </c>
      <c r="AS76" s="2" t="s">
        <v>7</v>
      </c>
      <c r="AT76" s="72" t="s">
        <v>160</v>
      </c>
      <c r="AU76" s="72">
        <v>44</v>
      </c>
      <c r="AV76" s="72">
        <v>0</v>
      </c>
      <c r="AW76" s="2" t="s">
        <v>7</v>
      </c>
      <c r="AX76" s="72">
        <v>43</v>
      </c>
      <c r="AY76" s="72">
        <f t="shared" si="17"/>
        <v>1</v>
      </c>
      <c r="AZ76" s="64" t="s">
        <v>9</v>
      </c>
      <c r="BA76" s="72">
        <v>42</v>
      </c>
      <c r="BB76" s="72">
        <v>2</v>
      </c>
      <c r="BC76" s="2" t="s">
        <v>9</v>
      </c>
      <c r="BD76" s="72"/>
    </row>
    <row r="77" spans="1:56">
      <c r="A77" s="2">
        <v>173</v>
      </c>
      <c r="B77" s="2" t="s">
        <v>23</v>
      </c>
      <c r="C77" s="2" t="s">
        <v>190</v>
      </c>
      <c r="D77" s="26">
        <v>66</v>
      </c>
      <c r="E77" s="2">
        <v>68</v>
      </c>
      <c r="F77" s="3">
        <v>-2</v>
      </c>
      <c r="G77" s="2" t="s">
        <v>7</v>
      </c>
      <c r="I77" s="19">
        <v>-1</v>
      </c>
      <c r="J77" s="2" t="s">
        <v>7</v>
      </c>
      <c r="K77" s="2">
        <f t="shared" si="12"/>
        <v>68</v>
      </c>
      <c r="L77" s="2">
        <f t="shared" si="13"/>
        <v>-2</v>
      </c>
      <c r="M77" s="2" t="s">
        <v>7</v>
      </c>
      <c r="N77" s="72"/>
      <c r="O77" s="72">
        <v>68</v>
      </c>
      <c r="P77" s="72">
        <f t="shared" si="14"/>
        <v>-2</v>
      </c>
      <c r="Q77" s="2" t="s">
        <v>7</v>
      </c>
      <c r="S77" s="69">
        <v>68</v>
      </c>
      <c r="T77" s="69">
        <v>-2</v>
      </c>
      <c r="U77" s="2" t="s">
        <v>7</v>
      </c>
      <c r="V77" s="72"/>
      <c r="W77" s="69">
        <v>67</v>
      </c>
      <c r="X77" s="69">
        <v>-1</v>
      </c>
      <c r="Y77" s="2" t="s">
        <v>7</v>
      </c>
      <c r="Z77" s="72"/>
      <c r="AA77" s="72">
        <v>65</v>
      </c>
      <c r="AB77" s="72">
        <f t="shared" si="15"/>
        <v>1</v>
      </c>
      <c r="AC77" s="2" t="s">
        <v>9</v>
      </c>
      <c r="AD77" s="72"/>
      <c r="AE77" s="72">
        <v>66</v>
      </c>
      <c r="AF77" s="72">
        <v>0</v>
      </c>
      <c r="AG77" s="2" t="s">
        <v>7</v>
      </c>
      <c r="AH77" s="72"/>
      <c r="AI77" s="72">
        <v>66</v>
      </c>
      <c r="AJ77" s="72">
        <v>0</v>
      </c>
      <c r="AK77" s="2" t="s">
        <v>7</v>
      </c>
      <c r="AL77" s="72"/>
      <c r="AM77" s="72">
        <v>66</v>
      </c>
      <c r="AN77" s="72">
        <f t="shared" si="16"/>
        <v>0</v>
      </c>
      <c r="AO77" s="2" t="s">
        <v>7</v>
      </c>
      <c r="AP77" s="72"/>
      <c r="AQ77" s="72">
        <v>66</v>
      </c>
      <c r="AR77" s="72">
        <v>0</v>
      </c>
      <c r="AS77" s="2" t="s">
        <v>7</v>
      </c>
      <c r="AT77" s="72"/>
      <c r="AU77" s="72">
        <v>69</v>
      </c>
      <c r="AV77" s="72">
        <v>-3</v>
      </c>
      <c r="AW77" s="2" t="s">
        <v>7</v>
      </c>
      <c r="AX77" s="72">
        <v>68</v>
      </c>
      <c r="AY77" s="72">
        <f t="shared" si="17"/>
        <v>-2</v>
      </c>
      <c r="AZ77" s="2" t="s">
        <v>7</v>
      </c>
      <c r="BA77" s="72">
        <v>64</v>
      </c>
      <c r="BB77" s="72">
        <v>2</v>
      </c>
      <c r="BC77" s="51" t="s">
        <v>9</v>
      </c>
      <c r="BD77" s="72"/>
    </row>
    <row r="78" spans="1:56">
      <c r="A78" s="2">
        <v>197</v>
      </c>
      <c r="B78" s="2" t="s">
        <v>20</v>
      </c>
      <c r="C78" s="2" t="s">
        <v>191</v>
      </c>
      <c r="D78" s="26">
        <v>40</v>
      </c>
      <c r="E78" s="2">
        <v>32</v>
      </c>
      <c r="F78" s="3">
        <v>8</v>
      </c>
      <c r="G78" s="2" t="s">
        <v>11</v>
      </c>
      <c r="I78" s="19">
        <v>7</v>
      </c>
      <c r="J78" s="3" t="s">
        <v>11</v>
      </c>
      <c r="K78" s="2">
        <f t="shared" si="12"/>
        <v>33</v>
      </c>
      <c r="L78" s="2">
        <f t="shared" si="13"/>
        <v>7</v>
      </c>
      <c r="M78" s="2" t="s">
        <v>11</v>
      </c>
      <c r="N78" s="72"/>
      <c r="O78" s="72">
        <v>34</v>
      </c>
      <c r="P78" s="72">
        <f t="shared" si="14"/>
        <v>6</v>
      </c>
      <c r="Q78" s="2" t="s">
        <v>11</v>
      </c>
      <c r="S78" s="69">
        <v>34</v>
      </c>
      <c r="T78" s="69">
        <v>6</v>
      </c>
      <c r="U78" s="2" t="s">
        <v>11</v>
      </c>
      <c r="V78" s="72"/>
      <c r="W78" s="69">
        <v>33</v>
      </c>
      <c r="X78" s="69">
        <v>7</v>
      </c>
      <c r="Y78" s="2" t="s">
        <v>11</v>
      </c>
      <c r="Z78" s="72"/>
      <c r="AA78" s="72">
        <v>33</v>
      </c>
      <c r="AB78" s="72">
        <f t="shared" si="15"/>
        <v>7</v>
      </c>
      <c r="AC78" s="2" t="s">
        <v>11</v>
      </c>
      <c r="AD78" s="72"/>
      <c r="AE78" s="72">
        <v>33</v>
      </c>
      <c r="AF78" s="72">
        <v>7</v>
      </c>
      <c r="AG78" s="2" t="s">
        <v>11</v>
      </c>
      <c r="AH78" s="72"/>
      <c r="AI78" s="72">
        <v>34</v>
      </c>
      <c r="AJ78" s="72">
        <v>6</v>
      </c>
      <c r="AK78" s="2" t="s">
        <v>11</v>
      </c>
      <c r="AL78" s="72"/>
      <c r="AM78" s="72">
        <v>34</v>
      </c>
      <c r="AN78" s="72">
        <f t="shared" si="16"/>
        <v>6</v>
      </c>
      <c r="AO78" s="2" t="s">
        <v>11</v>
      </c>
      <c r="AP78" s="72"/>
      <c r="AQ78" s="72">
        <v>35</v>
      </c>
      <c r="AR78" s="72">
        <v>5</v>
      </c>
      <c r="AS78" s="2" t="s">
        <v>11</v>
      </c>
      <c r="AT78" s="72"/>
      <c r="AU78" s="72">
        <v>37</v>
      </c>
      <c r="AV78" s="72">
        <v>3</v>
      </c>
      <c r="AW78" s="61" t="s">
        <v>9</v>
      </c>
      <c r="AX78" s="72">
        <v>37</v>
      </c>
      <c r="AY78" s="72">
        <f t="shared" si="17"/>
        <v>3</v>
      </c>
      <c r="AZ78" s="2" t="s">
        <v>9</v>
      </c>
      <c r="BA78" s="72">
        <v>37</v>
      </c>
      <c r="BB78" s="72">
        <v>3</v>
      </c>
      <c r="BC78" s="2" t="s">
        <v>9</v>
      </c>
      <c r="BD78" s="72"/>
    </row>
    <row r="79" spans="1:56">
      <c r="A79" s="2">
        <v>299</v>
      </c>
      <c r="B79" s="2" t="s">
        <v>23</v>
      </c>
      <c r="C79" s="2" t="s">
        <v>192</v>
      </c>
      <c r="D79" s="26">
        <v>44</v>
      </c>
      <c r="E79" s="2">
        <v>43</v>
      </c>
      <c r="F79" s="3">
        <v>1</v>
      </c>
      <c r="G79" s="2" t="s">
        <v>9</v>
      </c>
      <c r="I79" s="19">
        <v>1</v>
      </c>
      <c r="J79" s="3" t="s">
        <v>9</v>
      </c>
      <c r="K79" s="2">
        <f t="shared" si="12"/>
        <v>41</v>
      </c>
      <c r="L79" s="2">
        <f t="shared" si="13"/>
        <v>3</v>
      </c>
      <c r="M79" s="2" t="s">
        <v>9</v>
      </c>
      <c r="N79" s="72"/>
      <c r="O79" s="72">
        <v>41</v>
      </c>
      <c r="P79" s="72">
        <f t="shared" si="14"/>
        <v>3</v>
      </c>
      <c r="Q79" s="2" t="s">
        <v>9</v>
      </c>
      <c r="S79" s="69">
        <v>39</v>
      </c>
      <c r="T79" s="69">
        <v>5</v>
      </c>
      <c r="U79" s="2" t="s">
        <v>11</v>
      </c>
      <c r="V79" s="72"/>
      <c r="W79" s="69">
        <v>39</v>
      </c>
      <c r="X79" s="69">
        <v>5</v>
      </c>
      <c r="Y79" s="2" t="s">
        <v>11</v>
      </c>
      <c r="Z79" s="72"/>
      <c r="AA79" s="72">
        <v>39</v>
      </c>
      <c r="AB79" s="72">
        <f t="shared" si="15"/>
        <v>5</v>
      </c>
      <c r="AC79" s="2" t="s">
        <v>11</v>
      </c>
      <c r="AD79" s="72"/>
      <c r="AE79" s="72">
        <v>39</v>
      </c>
      <c r="AF79" s="72">
        <v>5</v>
      </c>
      <c r="AG79" s="2" t="s">
        <v>11</v>
      </c>
      <c r="AH79" s="72"/>
      <c r="AI79" s="72">
        <v>39</v>
      </c>
      <c r="AJ79" s="72">
        <v>5</v>
      </c>
      <c r="AK79" s="2" t="s">
        <v>11</v>
      </c>
      <c r="AL79" s="72"/>
      <c r="AM79" s="72">
        <v>40</v>
      </c>
      <c r="AN79" s="72">
        <f t="shared" si="16"/>
        <v>4</v>
      </c>
      <c r="AO79" s="2" t="s">
        <v>9</v>
      </c>
      <c r="AP79" s="72" t="s">
        <v>166</v>
      </c>
      <c r="AQ79" s="72">
        <v>39</v>
      </c>
      <c r="AR79" s="72">
        <v>5</v>
      </c>
      <c r="AS79" s="2" t="s">
        <v>11</v>
      </c>
      <c r="AT79" s="72" t="s">
        <v>160</v>
      </c>
      <c r="AU79" s="72">
        <v>40</v>
      </c>
      <c r="AV79" s="72">
        <v>4</v>
      </c>
      <c r="AW79" s="61" t="s">
        <v>9</v>
      </c>
      <c r="AX79" s="72">
        <v>40</v>
      </c>
      <c r="AY79" s="72">
        <f t="shared" si="17"/>
        <v>4</v>
      </c>
      <c r="AZ79" s="2" t="s">
        <v>9</v>
      </c>
      <c r="BA79" s="72">
        <v>41</v>
      </c>
      <c r="BB79" s="72">
        <v>3</v>
      </c>
      <c r="BC79" s="2" t="s">
        <v>9</v>
      </c>
      <c r="BD79" s="72"/>
    </row>
    <row r="80" spans="1:56">
      <c r="A80" s="2">
        <v>155</v>
      </c>
      <c r="B80" s="2" t="s">
        <v>20</v>
      </c>
      <c r="C80" s="2" t="s">
        <v>193</v>
      </c>
      <c r="D80" s="26">
        <v>40</v>
      </c>
      <c r="E80" s="2">
        <v>34</v>
      </c>
      <c r="F80" s="3">
        <v>6</v>
      </c>
      <c r="G80" s="2" t="s">
        <v>11</v>
      </c>
      <c r="I80" s="19">
        <v>4</v>
      </c>
      <c r="J80" s="3" t="s">
        <v>9</v>
      </c>
      <c r="K80" s="2">
        <f t="shared" si="12"/>
        <v>36</v>
      </c>
      <c r="L80" s="2">
        <f t="shared" si="13"/>
        <v>4</v>
      </c>
      <c r="M80" s="2" t="s">
        <v>9</v>
      </c>
      <c r="N80" s="72"/>
      <c r="O80" s="72">
        <v>38</v>
      </c>
      <c r="P80" s="72">
        <f t="shared" si="14"/>
        <v>2</v>
      </c>
      <c r="Q80" s="2" t="s">
        <v>9</v>
      </c>
      <c r="S80" s="69">
        <v>38</v>
      </c>
      <c r="T80" s="69">
        <v>2</v>
      </c>
      <c r="U80" s="2" t="s">
        <v>9</v>
      </c>
      <c r="V80" s="72"/>
      <c r="W80" s="69">
        <v>38</v>
      </c>
      <c r="X80" s="69">
        <v>2</v>
      </c>
      <c r="Y80" s="2" t="s">
        <v>9</v>
      </c>
      <c r="Z80" s="72"/>
      <c r="AA80" s="72">
        <v>38</v>
      </c>
      <c r="AB80" s="72">
        <f t="shared" si="15"/>
        <v>2</v>
      </c>
      <c r="AC80" s="2" t="s">
        <v>9</v>
      </c>
      <c r="AD80" s="72"/>
      <c r="AE80" s="72">
        <v>38</v>
      </c>
      <c r="AF80" s="72">
        <v>2</v>
      </c>
      <c r="AG80" s="2" t="s">
        <v>9</v>
      </c>
      <c r="AH80" s="72"/>
      <c r="AI80" s="72">
        <v>38</v>
      </c>
      <c r="AJ80" s="72">
        <v>2</v>
      </c>
      <c r="AK80" s="2" t="s">
        <v>9</v>
      </c>
      <c r="AL80" s="72"/>
      <c r="AM80" s="72">
        <v>38</v>
      </c>
      <c r="AN80" s="72">
        <f t="shared" si="16"/>
        <v>2</v>
      </c>
      <c r="AO80" s="2" t="s">
        <v>9</v>
      </c>
      <c r="AP80" s="72"/>
      <c r="AQ80" s="72">
        <v>38</v>
      </c>
      <c r="AR80" s="72">
        <v>2</v>
      </c>
      <c r="AS80" s="2" t="s">
        <v>9</v>
      </c>
      <c r="AT80" s="72"/>
      <c r="AU80" s="72">
        <v>38</v>
      </c>
      <c r="AV80" s="72">
        <v>2</v>
      </c>
      <c r="AW80" s="2" t="s">
        <v>9</v>
      </c>
      <c r="AX80" s="72">
        <v>37</v>
      </c>
      <c r="AY80" s="72">
        <f t="shared" si="17"/>
        <v>3</v>
      </c>
      <c r="AZ80" s="2" t="s">
        <v>9</v>
      </c>
      <c r="BA80" s="72">
        <v>37</v>
      </c>
      <c r="BB80" s="72">
        <v>3</v>
      </c>
      <c r="BC80" s="2" t="s">
        <v>9</v>
      </c>
      <c r="BD80" s="72"/>
    </row>
    <row r="81" spans="1:56">
      <c r="A81" s="2">
        <v>460</v>
      </c>
      <c r="B81" s="2" t="s">
        <v>23</v>
      </c>
      <c r="C81" s="2" t="s">
        <v>194</v>
      </c>
      <c r="D81" s="26">
        <v>44</v>
      </c>
      <c r="E81" s="2">
        <v>44</v>
      </c>
      <c r="F81" s="3">
        <v>0</v>
      </c>
      <c r="G81" s="2" t="s">
        <v>7</v>
      </c>
      <c r="I81" s="19">
        <v>0</v>
      </c>
      <c r="J81" s="2" t="s">
        <v>7</v>
      </c>
      <c r="K81" s="2">
        <f t="shared" si="12"/>
        <v>44</v>
      </c>
      <c r="L81" s="2">
        <f t="shared" si="13"/>
        <v>0</v>
      </c>
      <c r="M81" s="2" t="s">
        <v>7</v>
      </c>
      <c r="N81" s="72"/>
      <c r="O81" s="72">
        <v>44</v>
      </c>
      <c r="P81" s="72">
        <f t="shared" si="14"/>
        <v>0</v>
      </c>
      <c r="Q81" s="2" t="s">
        <v>7</v>
      </c>
      <c r="S81" s="69">
        <v>44</v>
      </c>
      <c r="T81" s="69">
        <v>0</v>
      </c>
      <c r="U81" s="2" t="s">
        <v>7</v>
      </c>
      <c r="V81" s="72"/>
      <c r="W81" s="69">
        <v>44</v>
      </c>
      <c r="X81" s="69">
        <v>0</v>
      </c>
      <c r="Y81" s="2" t="s">
        <v>7</v>
      </c>
      <c r="Z81" s="72"/>
      <c r="AA81" s="72">
        <v>44</v>
      </c>
      <c r="AB81" s="72">
        <f t="shared" si="15"/>
        <v>0</v>
      </c>
      <c r="AC81" s="2" t="s">
        <v>7</v>
      </c>
      <c r="AD81" s="72"/>
      <c r="AE81" s="72">
        <v>44</v>
      </c>
      <c r="AF81" s="72">
        <v>0</v>
      </c>
      <c r="AG81" s="2" t="s">
        <v>7</v>
      </c>
      <c r="AH81" s="72"/>
      <c r="AI81" s="72">
        <v>44</v>
      </c>
      <c r="AJ81" s="72">
        <v>0</v>
      </c>
      <c r="AK81" s="2" t="s">
        <v>7</v>
      </c>
      <c r="AL81" s="72"/>
      <c r="AM81" s="72">
        <v>44</v>
      </c>
      <c r="AN81" s="72">
        <f t="shared" si="16"/>
        <v>0</v>
      </c>
      <c r="AO81" s="2" t="s">
        <v>7</v>
      </c>
      <c r="AP81" s="72"/>
      <c r="AQ81" s="72">
        <v>44</v>
      </c>
      <c r="AR81" s="72">
        <v>0</v>
      </c>
      <c r="AS81" s="2" t="s">
        <v>7</v>
      </c>
      <c r="AT81" s="72"/>
      <c r="AU81" s="72">
        <v>44</v>
      </c>
      <c r="AV81" s="72">
        <v>0</v>
      </c>
      <c r="AW81" s="2" t="s">
        <v>7</v>
      </c>
      <c r="AX81" s="72">
        <v>44</v>
      </c>
      <c r="AY81" s="72">
        <f t="shared" si="17"/>
        <v>0</v>
      </c>
      <c r="AZ81" s="2" t="s">
        <v>7</v>
      </c>
      <c r="BA81" s="72">
        <v>43</v>
      </c>
      <c r="BB81" s="72">
        <v>1</v>
      </c>
      <c r="BC81" s="51" t="s">
        <v>9</v>
      </c>
      <c r="BD81" s="72"/>
    </row>
    <row r="82" spans="1:56">
      <c r="A82" s="2">
        <v>290</v>
      </c>
      <c r="B82" s="2" t="s">
        <v>22</v>
      </c>
      <c r="C82" s="2" t="s">
        <v>195</v>
      </c>
      <c r="D82" s="26">
        <v>66</v>
      </c>
      <c r="E82" s="2">
        <v>64</v>
      </c>
      <c r="F82" s="3">
        <v>2</v>
      </c>
      <c r="G82" s="2" t="s">
        <v>9</v>
      </c>
      <c r="I82" s="19">
        <v>2</v>
      </c>
      <c r="J82" s="3" t="s">
        <v>9</v>
      </c>
      <c r="K82" s="2">
        <f t="shared" si="12"/>
        <v>64</v>
      </c>
      <c r="L82" s="2">
        <f t="shared" si="13"/>
        <v>2</v>
      </c>
      <c r="M82" s="2" t="s">
        <v>9</v>
      </c>
      <c r="N82" s="72"/>
      <c r="O82" s="72">
        <v>63</v>
      </c>
      <c r="P82" s="72">
        <f t="shared" si="14"/>
        <v>3</v>
      </c>
      <c r="Q82" s="2" t="s">
        <v>9</v>
      </c>
      <c r="S82" s="69">
        <v>63</v>
      </c>
      <c r="T82" s="69">
        <v>3</v>
      </c>
      <c r="U82" s="2" t="s">
        <v>9</v>
      </c>
      <c r="V82" s="72"/>
      <c r="W82" s="69">
        <v>63</v>
      </c>
      <c r="X82" s="69">
        <v>3</v>
      </c>
      <c r="Y82" s="2" t="s">
        <v>9</v>
      </c>
      <c r="Z82" s="72"/>
      <c r="AA82" s="72">
        <v>63</v>
      </c>
      <c r="AB82" s="72">
        <f t="shared" si="15"/>
        <v>3</v>
      </c>
      <c r="AC82" s="2" t="s">
        <v>9</v>
      </c>
      <c r="AD82" s="72"/>
      <c r="AE82" s="72">
        <v>63</v>
      </c>
      <c r="AF82" s="72">
        <v>3</v>
      </c>
      <c r="AG82" s="2" t="s">
        <v>9</v>
      </c>
      <c r="AH82" s="72"/>
      <c r="AI82" s="72">
        <v>63</v>
      </c>
      <c r="AJ82" s="72">
        <v>3</v>
      </c>
      <c r="AK82" s="2" t="s">
        <v>9</v>
      </c>
      <c r="AL82" s="72"/>
      <c r="AM82" s="72">
        <v>63</v>
      </c>
      <c r="AN82" s="72">
        <f t="shared" si="16"/>
        <v>3</v>
      </c>
      <c r="AO82" s="2" t="s">
        <v>9</v>
      </c>
      <c r="AP82" s="72"/>
      <c r="AQ82" s="72">
        <v>63</v>
      </c>
      <c r="AR82" s="72">
        <v>3</v>
      </c>
      <c r="AS82" s="2" t="s">
        <v>9</v>
      </c>
      <c r="AT82" s="72"/>
      <c r="AU82" s="72">
        <v>63</v>
      </c>
      <c r="AV82" s="72">
        <v>3</v>
      </c>
      <c r="AW82" s="2" t="s">
        <v>9</v>
      </c>
      <c r="AX82" s="72">
        <v>63</v>
      </c>
      <c r="AY82" s="72">
        <f t="shared" si="17"/>
        <v>3</v>
      </c>
      <c r="AZ82" s="2" t="s">
        <v>9</v>
      </c>
      <c r="BA82" s="72">
        <v>63</v>
      </c>
      <c r="BB82" s="72">
        <v>3</v>
      </c>
      <c r="BC82" s="2" t="s">
        <v>9</v>
      </c>
      <c r="BD82" s="72"/>
    </row>
    <row r="83" spans="1:56">
      <c r="A83" s="2">
        <v>360</v>
      </c>
      <c r="B83" s="2" t="s">
        <v>22</v>
      </c>
      <c r="C83" s="2" t="s">
        <v>196</v>
      </c>
      <c r="D83" s="26">
        <v>187</v>
      </c>
      <c r="E83" s="2">
        <v>192</v>
      </c>
      <c r="F83" s="3">
        <v>-5</v>
      </c>
      <c r="G83" s="2" t="s">
        <v>7</v>
      </c>
      <c r="I83" s="19">
        <v>-7</v>
      </c>
      <c r="J83" s="2" t="s">
        <v>7</v>
      </c>
      <c r="K83" s="2">
        <f t="shared" si="12"/>
        <v>192</v>
      </c>
      <c r="L83" s="2">
        <f t="shared" si="13"/>
        <v>-5</v>
      </c>
      <c r="M83" s="2" t="s">
        <v>7</v>
      </c>
      <c r="N83" s="72"/>
      <c r="O83" s="72">
        <v>189</v>
      </c>
      <c r="P83" s="72">
        <f t="shared" si="14"/>
        <v>-2</v>
      </c>
      <c r="Q83" s="2" t="s">
        <v>7</v>
      </c>
      <c r="S83" s="69">
        <v>188</v>
      </c>
      <c r="T83" s="69">
        <v>-1</v>
      </c>
      <c r="U83" s="2" t="s">
        <v>7</v>
      </c>
      <c r="V83" s="72"/>
      <c r="W83" s="69">
        <v>189</v>
      </c>
      <c r="X83" s="69">
        <v>-2</v>
      </c>
      <c r="Y83" s="2" t="s">
        <v>7</v>
      </c>
      <c r="Z83" s="72"/>
      <c r="AA83" s="72">
        <v>187</v>
      </c>
      <c r="AB83" s="72">
        <f t="shared" si="15"/>
        <v>0</v>
      </c>
      <c r="AC83" s="2" t="s">
        <v>7</v>
      </c>
      <c r="AD83" s="72"/>
      <c r="AE83" s="72">
        <v>186</v>
      </c>
      <c r="AF83" s="72">
        <v>1</v>
      </c>
      <c r="AG83" s="2" t="s">
        <v>9</v>
      </c>
      <c r="AH83" s="72"/>
      <c r="AI83" s="72">
        <v>185</v>
      </c>
      <c r="AJ83" s="72">
        <v>2</v>
      </c>
      <c r="AK83" s="2" t="s">
        <v>9</v>
      </c>
      <c r="AL83" s="72"/>
      <c r="AM83" s="72">
        <v>187</v>
      </c>
      <c r="AN83" s="72">
        <f t="shared" si="16"/>
        <v>0</v>
      </c>
      <c r="AO83" s="2" t="s">
        <v>7</v>
      </c>
      <c r="AP83" s="72" t="s">
        <v>166</v>
      </c>
      <c r="AQ83" s="72">
        <v>187</v>
      </c>
      <c r="AR83" s="72">
        <v>0</v>
      </c>
      <c r="AS83" s="2" t="s">
        <v>7</v>
      </c>
      <c r="AT83" s="72"/>
      <c r="AU83" s="72">
        <v>191</v>
      </c>
      <c r="AV83" s="72">
        <v>-4</v>
      </c>
      <c r="AW83" s="2" t="s">
        <v>7</v>
      </c>
      <c r="AX83" s="72">
        <v>186</v>
      </c>
      <c r="AY83" s="72">
        <f t="shared" si="17"/>
        <v>1</v>
      </c>
      <c r="AZ83" s="64" t="s">
        <v>9</v>
      </c>
      <c r="BA83" s="72">
        <v>184</v>
      </c>
      <c r="BB83" s="72">
        <v>3</v>
      </c>
      <c r="BC83" s="2" t="s">
        <v>9</v>
      </c>
      <c r="BD83" s="72"/>
    </row>
    <row r="84" spans="1:56">
      <c r="A84" s="2">
        <v>214</v>
      </c>
      <c r="B84" s="2" t="s">
        <v>22</v>
      </c>
      <c r="C84" s="2" t="s">
        <v>197</v>
      </c>
      <c r="D84" s="26">
        <v>88</v>
      </c>
      <c r="E84" s="2">
        <v>82</v>
      </c>
      <c r="F84" s="3">
        <v>6</v>
      </c>
      <c r="G84" s="2" t="s">
        <v>13</v>
      </c>
      <c r="I84" s="19">
        <v>5</v>
      </c>
      <c r="J84" s="3" t="s">
        <v>11</v>
      </c>
      <c r="K84" s="2">
        <f t="shared" si="12"/>
        <v>83</v>
      </c>
      <c r="L84" s="2">
        <f t="shared" si="13"/>
        <v>5</v>
      </c>
      <c r="M84" s="2" t="s">
        <v>11</v>
      </c>
      <c r="N84" s="72"/>
      <c r="O84" s="72">
        <v>83</v>
      </c>
      <c r="P84" s="72">
        <f t="shared" si="14"/>
        <v>5</v>
      </c>
      <c r="Q84" s="2" t="s">
        <v>11</v>
      </c>
      <c r="S84" s="69">
        <v>85</v>
      </c>
      <c r="T84" s="69">
        <v>3</v>
      </c>
      <c r="U84" s="2" t="s">
        <v>9</v>
      </c>
      <c r="V84" s="72"/>
      <c r="W84" s="69">
        <v>85</v>
      </c>
      <c r="X84" s="69">
        <v>3</v>
      </c>
      <c r="Y84" s="2" t="s">
        <v>9</v>
      </c>
      <c r="Z84" s="72"/>
      <c r="AA84" s="72">
        <v>85</v>
      </c>
      <c r="AB84" s="72">
        <f t="shared" si="15"/>
        <v>3</v>
      </c>
      <c r="AC84" s="2" t="s">
        <v>9</v>
      </c>
      <c r="AD84" s="72"/>
      <c r="AE84" s="72">
        <v>85</v>
      </c>
      <c r="AF84" s="72">
        <v>3</v>
      </c>
      <c r="AG84" s="2" t="s">
        <v>9</v>
      </c>
      <c r="AH84" s="72"/>
      <c r="AI84" s="72">
        <v>85</v>
      </c>
      <c r="AJ84" s="72">
        <v>3</v>
      </c>
      <c r="AK84" s="2" t="s">
        <v>9</v>
      </c>
      <c r="AL84" s="72"/>
      <c r="AM84" s="72">
        <v>85</v>
      </c>
      <c r="AN84" s="72">
        <f t="shared" si="16"/>
        <v>3</v>
      </c>
      <c r="AO84" s="2" t="s">
        <v>9</v>
      </c>
      <c r="AP84" s="72"/>
      <c r="AQ84" s="72">
        <v>85</v>
      </c>
      <c r="AR84" s="72">
        <v>3</v>
      </c>
      <c r="AS84" s="2" t="s">
        <v>9</v>
      </c>
      <c r="AT84" s="72"/>
      <c r="AU84" s="72">
        <v>85</v>
      </c>
      <c r="AV84" s="72">
        <v>3</v>
      </c>
      <c r="AW84" s="2" t="s">
        <v>9</v>
      </c>
      <c r="AX84" s="72">
        <v>84</v>
      </c>
      <c r="AY84" s="72">
        <f t="shared" si="17"/>
        <v>4</v>
      </c>
      <c r="AZ84" s="2" t="s">
        <v>9</v>
      </c>
      <c r="BA84" s="72">
        <v>84</v>
      </c>
      <c r="BB84" s="72">
        <v>4</v>
      </c>
      <c r="BC84" s="2" t="s">
        <v>9</v>
      </c>
      <c r="BD84" s="72"/>
    </row>
    <row r="85" spans="1:56">
      <c r="A85" s="2">
        <v>213</v>
      </c>
      <c r="B85" s="2" t="s">
        <v>21</v>
      </c>
      <c r="C85" s="2" t="s">
        <v>198</v>
      </c>
      <c r="D85" s="39">
        <v>71</v>
      </c>
      <c r="E85" s="2">
        <v>60</v>
      </c>
      <c r="F85" s="3">
        <v>11</v>
      </c>
      <c r="G85" s="2" t="s">
        <v>13</v>
      </c>
      <c r="I85" s="19">
        <v>11</v>
      </c>
      <c r="J85" s="2" t="s">
        <v>13</v>
      </c>
      <c r="K85" s="2">
        <f t="shared" si="12"/>
        <v>59</v>
      </c>
      <c r="L85" s="2">
        <f t="shared" si="13"/>
        <v>12</v>
      </c>
      <c r="M85" s="2" t="s">
        <v>13</v>
      </c>
      <c r="N85" s="72"/>
      <c r="O85" s="72">
        <v>60</v>
      </c>
      <c r="P85" s="72">
        <f t="shared" si="14"/>
        <v>11</v>
      </c>
      <c r="Q85" s="2" t="s">
        <v>13</v>
      </c>
      <c r="S85" s="69">
        <v>60</v>
      </c>
      <c r="T85" s="69">
        <v>11</v>
      </c>
      <c r="U85" s="2" t="s">
        <v>13</v>
      </c>
      <c r="V85" s="74" t="s">
        <v>199</v>
      </c>
      <c r="W85" s="69">
        <v>60</v>
      </c>
      <c r="X85" s="69">
        <v>11</v>
      </c>
      <c r="Y85" s="2" t="s">
        <v>13</v>
      </c>
      <c r="Z85" s="74" t="s">
        <v>199</v>
      </c>
      <c r="AA85" s="72">
        <v>61</v>
      </c>
      <c r="AB85" s="72">
        <f t="shared" si="15"/>
        <v>10</v>
      </c>
      <c r="AC85" s="2" t="s">
        <v>13</v>
      </c>
      <c r="AD85" s="72" t="s">
        <v>199</v>
      </c>
      <c r="AE85" s="72">
        <v>61</v>
      </c>
      <c r="AF85" s="72">
        <v>10</v>
      </c>
      <c r="AG85" s="2" t="s">
        <v>13</v>
      </c>
      <c r="AH85" s="74" t="s">
        <v>199</v>
      </c>
      <c r="AI85" s="72">
        <v>61</v>
      </c>
      <c r="AJ85" s="72">
        <v>10</v>
      </c>
      <c r="AK85" s="2" t="s">
        <v>13</v>
      </c>
      <c r="AL85" s="74" t="s">
        <v>199</v>
      </c>
      <c r="AM85" s="72">
        <v>61</v>
      </c>
      <c r="AN85" s="72">
        <f t="shared" si="16"/>
        <v>10</v>
      </c>
      <c r="AO85" s="2" t="s">
        <v>13</v>
      </c>
      <c r="AP85" s="74" t="s">
        <v>199</v>
      </c>
      <c r="AQ85" s="72">
        <v>61</v>
      </c>
      <c r="AR85" s="72">
        <v>10</v>
      </c>
      <c r="AS85" s="2" t="s">
        <v>13</v>
      </c>
      <c r="AT85" s="74" t="s">
        <v>199</v>
      </c>
      <c r="AU85" s="72">
        <v>62</v>
      </c>
      <c r="AV85" s="72">
        <v>9</v>
      </c>
      <c r="AW85" s="2" t="s">
        <v>13</v>
      </c>
      <c r="AX85" s="72">
        <v>61</v>
      </c>
      <c r="AY85" s="72">
        <f t="shared" si="17"/>
        <v>10</v>
      </c>
      <c r="AZ85" s="2" t="s">
        <v>13</v>
      </c>
      <c r="BA85" s="72">
        <v>64</v>
      </c>
      <c r="BB85" s="72">
        <v>7</v>
      </c>
      <c r="BC85" s="51" t="s">
        <v>11</v>
      </c>
      <c r="BD85" s="74" t="s">
        <v>199</v>
      </c>
    </row>
    <row r="86" spans="1:56">
      <c r="A86" s="2">
        <v>239</v>
      </c>
      <c r="B86" s="2" t="s">
        <v>23</v>
      </c>
      <c r="C86" s="2" t="s">
        <v>200</v>
      </c>
      <c r="D86" s="26">
        <v>79</v>
      </c>
      <c r="E86" s="2">
        <v>77</v>
      </c>
      <c r="F86" s="3">
        <v>2</v>
      </c>
      <c r="G86" s="2" t="s">
        <v>9</v>
      </c>
      <c r="I86" s="19">
        <v>2</v>
      </c>
      <c r="J86" s="3" t="s">
        <v>9</v>
      </c>
      <c r="K86" s="2">
        <f t="shared" si="12"/>
        <v>77</v>
      </c>
      <c r="L86" s="2">
        <f t="shared" si="13"/>
        <v>2</v>
      </c>
      <c r="M86" s="2" t="s">
        <v>9</v>
      </c>
      <c r="N86" s="72"/>
      <c r="O86" s="72">
        <v>77</v>
      </c>
      <c r="P86" s="72">
        <f t="shared" si="14"/>
        <v>2</v>
      </c>
      <c r="Q86" s="2" t="s">
        <v>9</v>
      </c>
      <c r="S86" s="69">
        <v>76</v>
      </c>
      <c r="T86" s="69">
        <v>3</v>
      </c>
      <c r="U86" s="2" t="s">
        <v>9</v>
      </c>
      <c r="V86" s="72"/>
      <c r="W86" s="69">
        <v>76</v>
      </c>
      <c r="X86" s="69">
        <v>3</v>
      </c>
      <c r="Y86" s="2" t="s">
        <v>9</v>
      </c>
      <c r="Z86" s="72"/>
      <c r="AA86" s="72">
        <v>76</v>
      </c>
      <c r="AB86" s="72">
        <f t="shared" si="15"/>
        <v>3</v>
      </c>
      <c r="AC86" s="2" t="s">
        <v>9</v>
      </c>
      <c r="AD86" s="72"/>
      <c r="AE86" s="72">
        <v>76</v>
      </c>
      <c r="AF86" s="72">
        <v>3</v>
      </c>
      <c r="AG86" s="2" t="s">
        <v>9</v>
      </c>
      <c r="AH86" s="72"/>
      <c r="AI86" s="72">
        <v>77</v>
      </c>
      <c r="AJ86" s="72">
        <v>2</v>
      </c>
      <c r="AK86" s="2" t="s">
        <v>9</v>
      </c>
      <c r="AL86" s="72"/>
      <c r="AM86" s="72">
        <v>77</v>
      </c>
      <c r="AN86" s="72">
        <f t="shared" si="16"/>
        <v>2</v>
      </c>
      <c r="AO86" s="2" t="s">
        <v>9</v>
      </c>
      <c r="AP86" s="72"/>
      <c r="AQ86" s="72">
        <v>78</v>
      </c>
      <c r="AR86" s="72">
        <v>1</v>
      </c>
      <c r="AS86" s="2" t="s">
        <v>9</v>
      </c>
      <c r="AT86" s="72"/>
      <c r="AU86" s="72">
        <v>78</v>
      </c>
      <c r="AV86" s="72">
        <v>1</v>
      </c>
      <c r="AW86" s="2" t="s">
        <v>9</v>
      </c>
      <c r="AX86" s="72">
        <v>76</v>
      </c>
      <c r="AY86" s="72">
        <f t="shared" si="17"/>
        <v>3</v>
      </c>
      <c r="AZ86" s="2" t="s">
        <v>9</v>
      </c>
      <c r="BA86" s="72">
        <v>75</v>
      </c>
      <c r="BB86" s="72">
        <v>4</v>
      </c>
      <c r="BC86" s="2" t="s">
        <v>9</v>
      </c>
      <c r="BD86" s="72"/>
    </row>
    <row r="87" spans="1:56">
      <c r="A87" s="2">
        <v>229</v>
      </c>
      <c r="B87" s="2" t="s">
        <v>20</v>
      </c>
      <c r="C87" s="2" t="s">
        <v>201</v>
      </c>
      <c r="D87" s="26">
        <v>11</v>
      </c>
      <c r="E87" s="2">
        <v>6</v>
      </c>
      <c r="F87" s="3">
        <v>5</v>
      </c>
      <c r="G87" s="2" t="s">
        <v>11</v>
      </c>
      <c r="I87" s="19">
        <v>5</v>
      </c>
      <c r="J87" s="3" t="s">
        <v>11</v>
      </c>
      <c r="K87" s="2">
        <f t="shared" si="12"/>
        <v>6</v>
      </c>
      <c r="L87" s="2">
        <f t="shared" si="13"/>
        <v>5</v>
      </c>
      <c r="M87" s="2" t="s">
        <v>11</v>
      </c>
      <c r="N87" s="72"/>
      <c r="O87" s="72">
        <v>6</v>
      </c>
      <c r="P87" s="72">
        <f t="shared" si="14"/>
        <v>5</v>
      </c>
      <c r="Q87" s="2" t="s">
        <v>11</v>
      </c>
      <c r="S87" s="69">
        <v>6</v>
      </c>
      <c r="T87" s="69">
        <v>5</v>
      </c>
      <c r="U87" s="2" t="s">
        <v>11</v>
      </c>
      <c r="V87" s="72"/>
      <c r="W87" s="69">
        <v>6</v>
      </c>
      <c r="X87" s="69">
        <v>5</v>
      </c>
      <c r="Y87" s="2" t="s">
        <v>202</v>
      </c>
      <c r="Z87" s="2" t="s">
        <v>203</v>
      </c>
      <c r="AA87" s="72">
        <v>6</v>
      </c>
      <c r="AB87" s="72">
        <f t="shared" si="15"/>
        <v>5</v>
      </c>
      <c r="AC87" s="72" t="s">
        <v>202</v>
      </c>
      <c r="AD87" s="72"/>
      <c r="AE87" s="72">
        <v>7</v>
      </c>
      <c r="AF87" s="72">
        <v>4</v>
      </c>
      <c r="AG87" s="72" t="s">
        <v>202</v>
      </c>
      <c r="AH87" s="72"/>
      <c r="AI87" s="72">
        <v>7</v>
      </c>
      <c r="AJ87" s="72">
        <v>4</v>
      </c>
      <c r="AK87" s="72" t="s">
        <v>202</v>
      </c>
      <c r="AL87" s="72"/>
      <c r="AM87" s="72">
        <v>7</v>
      </c>
      <c r="AN87" s="72">
        <f t="shared" si="16"/>
        <v>4</v>
      </c>
      <c r="AO87" s="72" t="s">
        <v>202</v>
      </c>
      <c r="AP87" s="72"/>
      <c r="AQ87" s="72">
        <v>7</v>
      </c>
      <c r="AR87" s="72">
        <v>4</v>
      </c>
      <c r="AS87" s="72" t="s">
        <v>202</v>
      </c>
      <c r="AT87" s="72"/>
      <c r="AU87" s="72">
        <v>7</v>
      </c>
      <c r="AV87" s="72">
        <v>4</v>
      </c>
      <c r="AW87" s="72" t="s">
        <v>202</v>
      </c>
      <c r="AX87" s="72">
        <v>7</v>
      </c>
      <c r="AY87" s="72">
        <f t="shared" si="17"/>
        <v>4</v>
      </c>
      <c r="AZ87" s="72" t="s">
        <v>202</v>
      </c>
      <c r="BA87" s="72">
        <v>7</v>
      </c>
      <c r="BB87" s="72">
        <v>4</v>
      </c>
      <c r="BC87" s="2" t="s">
        <v>202</v>
      </c>
      <c r="BD87" s="72"/>
    </row>
    <row r="88" spans="1:56">
      <c r="A88" s="2">
        <v>344</v>
      </c>
      <c r="B88" s="2" t="s">
        <v>23</v>
      </c>
      <c r="C88" s="2" t="s">
        <v>204</v>
      </c>
      <c r="D88" s="26">
        <v>44</v>
      </c>
      <c r="E88" s="2">
        <v>43</v>
      </c>
      <c r="F88" s="3">
        <v>1</v>
      </c>
      <c r="G88" s="2" t="s">
        <v>9</v>
      </c>
      <c r="I88" s="19">
        <v>1</v>
      </c>
      <c r="J88" s="3" t="s">
        <v>9</v>
      </c>
      <c r="K88" s="2">
        <f t="shared" si="12"/>
        <v>43</v>
      </c>
      <c r="L88" s="2">
        <f t="shared" si="13"/>
        <v>1</v>
      </c>
      <c r="M88" s="2" t="s">
        <v>9</v>
      </c>
      <c r="N88" s="72"/>
      <c r="O88" s="72">
        <v>43</v>
      </c>
      <c r="P88" s="72">
        <f t="shared" si="14"/>
        <v>1</v>
      </c>
      <c r="Q88" s="2" t="s">
        <v>9</v>
      </c>
      <c r="S88" s="69">
        <v>43</v>
      </c>
      <c r="T88" s="69">
        <v>1</v>
      </c>
      <c r="U88" s="2" t="s">
        <v>9</v>
      </c>
      <c r="V88" s="72"/>
      <c r="W88" s="69">
        <v>43</v>
      </c>
      <c r="X88" s="69">
        <v>1</v>
      </c>
      <c r="Y88" s="2" t="s">
        <v>9</v>
      </c>
      <c r="Z88" s="72"/>
      <c r="AA88" s="72">
        <v>43</v>
      </c>
      <c r="AB88" s="72">
        <f t="shared" si="15"/>
        <v>1</v>
      </c>
      <c r="AC88" s="2" t="s">
        <v>9</v>
      </c>
      <c r="AD88" s="72"/>
      <c r="AE88" s="72">
        <v>43</v>
      </c>
      <c r="AF88" s="72">
        <v>1</v>
      </c>
      <c r="AG88" s="2" t="s">
        <v>9</v>
      </c>
      <c r="AH88" s="72"/>
      <c r="AI88" s="72">
        <v>43</v>
      </c>
      <c r="AJ88" s="72">
        <v>1</v>
      </c>
      <c r="AK88" s="2" t="s">
        <v>9</v>
      </c>
      <c r="AL88" s="72"/>
      <c r="AM88" s="72">
        <v>43</v>
      </c>
      <c r="AN88" s="72">
        <f t="shared" si="16"/>
        <v>1</v>
      </c>
      <c r="AO88" s="2" t="s">
        <v>9</v>
      </c>
      <c r="AP88" s="72"/>
      <c r="AQ88" s="72">
        <v>43</v>
      </c>
      <c r="AR88" s="72">
        <v>1</v>
      </c>
      <c r="AS88" s="2" t="s">
        <v>9</v>
      </c>
      <c r="AT88" s="72"/>
      <c r="AU88" s="72">
        <v>41</v>
      </c>
      <c r="AV88" s="72">
        <v>3</v>
      </c>
      <c r="AW88" s="2" t="s">
        <v>9</v>
      </c>
      <c r="AX88" s="72">
        <v>40</v>
      </c>
      <c r="AY88" s="72">
        <f t="shared" si="17"/>
        <v>4</v>
      </c>
      <c r="AZ88" s="2" t="s">
        <v>9</v>
      </c>
      <c r="BA88" s="72">
        <v>40</v>
      </c>
      <c r="BB88" s="72">
        <v>4</v>
      </c>
      <c r="BC88" s="2" t="s">
        <v>9</v>
      </c>
      <c r="BD88" s="72"/>
    </row>
    <row r="89" spans="1:56">
      <c r="A89" s="2">
        <v>359</v>
      </c>
      <c r="B89" s="2" t="s">
        <v>21</v>
      </c>
      <c r="C89" s="2" t="s">
        <v>205</v>
      </c>
      <c r="D89" s="26">
        <v>33</v>
      </c>
      <c r="E89" s="2">
        <v>25</v>
      </c>
      <c r="F89" s="3">
        <v>8</v>
      </c>
      <c r="G89" s="2" t="s">
        <v>11</v>
      </c>
      <c r="I89" s="19">
        <v>6</v>
      </c>
      <c r="J89" s="3" t="s">
        <v>11</v>
      </c>
      <c r="K89" s="2">
        <f t="shared" si="12"/>
        <v>25</v>
      </c>
      <c r="L89" s="2">
        <f t="shared" si="13"/>
        <v>8</v>
      </c>
      <c r="M89" s="2" t="s">
        <v>11</v>
      </c>
      <c r="N89" s="72"/>
      <c r="O89" s="72">
        <v>25</v>
      </c>
      <c r="P89" s="72">
        <f t="shared" si="14"/>
        <v>8</v>
      </c>
      <c r="Q89" s="2" t="s">
        <v>11</v>
      </c>
      <c r="S89" s="69">
        <v>25</v>
      </c>
      <c r="T89" s="69">
        <v>8</v>
      </c>
      <c r="U89" s="2" t="s">
        <v>11</v>
      </c>
      <c r="V89" s="72"/>
      <c r="W89" s="69">
        <v>25</v>
      </c>
      <c r="X89" s="69">
        <v>8</v>
      </c>
      <c r="Y89" s="2" t="s">
        <v>11</v>
      </c>
      <c r="Z89" s="72"/>
      <c r="AA89" s="72">
        <v>25</v>
      </c>
      <c r="AB89" s="72">
        <f t="shared" si="15"/>
        <v>8</v>
      </c>
      <c r="AC89" s="2" t="s">
        <v>11</v>
      </c>
      <c r="AD89" s="72"/>
      <c r="AE89" s="72">
        <v>26</v>
      </c>
      <c r="AF89" s="72">
        <v>7</v>
      </c>
      <c r="AG89" s="2" t="s">
        <v>11</v>
      </c>
      <c r="AH89" s="72"/>
      <c r="AI89" s="72">
        <v>26</v>
      </c>
      <c r="AJ89" s="72">
        <v>7</v>
      </c>
      <c r="AK89" s="2" t="s">
        <v>11</v>
      </c>
      <c r="AL89" s="72"/>
      <c r="AM89" s="72">
        <v>26</v>
      </c>
      <c r="AN89" s="72">
        <f t="shared" si="16"/>
        <v>7</v>
      </c>
      <c r="AO89" s="2" t="s">
        <v>11</v>
      </c>
      <c r="AP89" s="72"/>
      <c r="AQ89" s="72">
        <v>27</v>
      </c>
      <c r="AR89" s="72">
        <v>6</v>
      </c>
      <c r="AS89" s="2" t="s">
        <v>11</v>
      </c>
      <c r="AT89" s="72"/>
      <c r="AU89" s="72">
        <v>27</v>
      </c>
      <c r="AV89" s="72">
        <v>6</v>
      </c>
      <c r="AW89" s="2" t="s">
        <v>11</v>
      </c>
      <c r="AX89" s="72">
        <v>29</v>
      </c>
      <c r="AY89" s="72">
        <f t="shared" si="17"/>
        <v>4</v>
      </c>
      <c r="AZ89" s="64" t="s">
        <v>9</v>
      </c>
      <c r="BA89" s="72">
        <v>29</v>
      </c>
      <c r="BB89" s="72">
        <v>4</v>
      </c>
      <c r="BC89" s="2" t="s">
        <v>9</v>
      </c>
      <c r="BD89" s="72"/>
    </row>
    <row r="90" spans="1:56">
      <c r="A90" s="2">
        <v>199</v>
      </c>
      <c r="B90" s="2" t="s">
        <v>23</v>
      </c>
      <c r="C90" s="2" t="s">
        <v>206</v>
      </c>
      <c r="D90" s="39">
        <v>33</v>
      </c>
      <c r="E90" s="2">
        <v>28</v>
      </c>
      <c r="F90" s="3">
        <v>5</v>
      </c>
      <c r="G90" s="2" t="s">
        <v>11</v>
      </c>
      <c r="I90" s="19">
        <v>5</v>
      </c>
      <c r="J90" s="3" t="s">
        <v>11</v>
      </c>
      <c r="K90" s="2">
        <f t="shared" si="12"/>
        <v>27</v>
      </c>
      <c r="L90" s="2">
        <f t="shared" si="13"/>
        <v>6</v>
      </c>
      <c r="M90" s="2" t="s">
        <v>11</v>
      </c>
      <c r="N90" s="72"/>
      <c r="O90" s="72">
        <v>28</v>
      </c>
      <c r="P90" s="72">
        <f t="shared" si="14"/>
        <v>5</v>
      </c>
      <c r="Q90" s="2" t="s">
        <v>11</v>
      </c>
      <c r="S90" s="69">
        <v>28</v>
      </c>
      <c r="T90" s="69">
        <v>5</v>
      </c>
      <c r="U90" s="2" t="s">
        <v>11</v>
      </c>
      <c r="V90" s="72"/>
      <c r="W90" s="69">
        <v>28</v>
      </c>
      <c r="X90" s="69">
        <v>5</v>
      </c>
      <c r="Y90" s="2" t="s">
        <v>11</v>
      </c>
      <c r="Z90" s="72"/>
      <c r="AA90" s="72">
        <v>27</v>
      </c>
      <c r="AB90" s="72">
        <f t="shared" si="15"/>
        <v>6</v>
      </c>
      <c r="AC90" s="2" t="s">
        <v>11</v>
      </c>
      <c r="AD90" s="72" t="s">
        <v>148</v>
      </c>
      <c r="AE90" s="72">
        <v>27</v>
      </c>
      <c r="AF90" s="72">
        <v>6</v>
      </c>
      <c r="AG90" s="2" t="s">
        <v>11</v>
      </c>
      <c r="AH90" s="72" t="s">
        <v>148</v>
      </c>
      <c r="AI90" s="72">
        <v>27</v>
      </c>
      <c r="AJ90" s="72">
        <v>6</v>
      </c>
      <c r="AK90" s="2" t="s">
        <v>11</v>
      </c>
      <c r="AL90" s="72" t="s">
        <v>148</v>
      </c>
      <c r="AM90" s="72">
        <v>27</v>
      </c>
      <c r="AN90" s="72">
        <f t="shared" si="16"/>
        <v>6</v>
      </c>
      <c r="AO90" s="2" t="s">
        <v>11</v>
      </c>
      <c r="AP90" s="72" t="s">
        <v>148</v>
      </c>
      <c r="AQ90" s="72">
        <v>27</v>
      </c>
      <c r="AR90" s="72">
        <v>6</v>
      </c>
      <c r="AS90" s="2" t="s">
        <v>11</v>
      </c>
      <c r="AT90" s="72" t="s">
        <v>148</v>
      </c>
      <c r="AU90" s="72">
        <v>27</v>
      </c>
      <c r="AV90" s="72">
        <v>6</v>
      </c>
      <c r="AW90" s="2" t="s">
        <v>11</v>
      </c>
      <c r="AX90" s="72">
        <v>27</v>
      </c>
      <c r="AY90" s="72">
        <f t="shared" si="17"/>
        <v>6</v>
      </c>
      <c r="AZ90" s="2" t="s">
        <v>11</v>
      </c>
      <c r="BA90" s="72">
        <v>28</v>
      </c>
      <c r="BB90" s="72">
        <v>5</v>
      </c>
      <c r="BC90" s="2" t="s">
        <v>11</v>
      </c>
      <c r="BD90" s="72" t="s">
        <v>148</v>
      </c>
    </row>
    <row r="91" spans="1:56">
      <c r="A91" s="2">
        <v>121</v>
      </c>
      <c r="B91" s="2" t="s">
        <v>20</v>
      </c>
      <c r="C91" s="2" t="s">
        <v>207</v>
      </c>
      <c r="D91" s="26">
        <v>60</v>
      </c>
      <c r="E91" s="2">
        <v>48</v>
      </c>
      <c r="F91" s="3">
        <v>12</v>
      </c>
      <c r="G91" s="2" t="s">
        <v>13</v>
      </c>
      <c r="I91" s="19">
        <v>12</v>
      </c>
      <c r="J91" s="2" t="s">
        <v>13</v>
      </c>
      <c r="K91" s="2">
        <f t="shared" si="12"/>
        <v>49</v>
      </c>
      <c r="L91" s="2">
        <f t="shared" si="13"/>
        <v>11</v>
      </c>
      <c r="M91" s="2" t="s">
        <v>13</v>
      </c>
      <c r="N91" s="72"/>
      <c r="O91" s="72">
        <v>49</v>
      </c>
      <c r="P91" s="72">
        <f t="shared" si="14"/>
        <v>11</v>
      </c>
      <c r="Q91" s="2" t="s">
        <v>13</v>
      </c>
      <c r="S91" s="69">
        <v>52</v>
      </c>
      <c r="T91" s="69">
        <v>8</v>
      </c>
      <c r="U91" s="2" t="s">
        <v>11</v>
      </c>
      <c r="V91" s="72"/>
      <c r="W91" s="69">
        <v>52</v>
      </c>
      <c r="X91" s="69">
        <v>8</v>
      </c>
      <c r="Y91" s="2" t="s">
        <v>11</v>
      </c>
      <c r="Z91" s="72"/>
      <c r="AA91" s="72">
        <v>52</v>
      </c>
      <c r="AB91" s="72">
        <f t="shared" si="15"/>
        <v>8</v>
      </c>
      <c r="AC91" s="2" t="s">
        <v>11</v>
      </c>
      <c r="AD91" s="72"/>
      <c r="AE91" s="72">
        <v>52</v>
      </c>
      <c r="AF91" s="72">
        <v>8</v>
      </c>
      <c r="AG91" s="2" t="s">
        <v>11</v>
      </c>
      <c r="AH91" s="72"/>
      <c r="AI91" s="72">
        <v>52</v>
      </c>
      <c r="AJ91" s="72">
        <v>8</v>
      </c>
      <c r="AK91" s="2" t="s">
        <v>11</v>
      </c>
      <c r="AL91" s="72"/>
      <c r="AM91" s="72">
        <v>52</v>
      </c>
      <c r="AN91" s="72">
        <f t="shared" si="16"/>
        <v>8</v>
      </c>
      <c r="AO91" s="2" t="s">
        <v>11</v>
      </c>
      <c r="AP91" s="72"/>
      <c r="AQ91" s="72">
        <v>53</v>
      </c>
      <c r="AR91" s="72">
        <v>7</v>
      </c>
      <c r="AS91" s="2" t="s">
        <v>11</v>
      </c>
      <c r="AT91" s="72"/>
      <c r="AU91" s="72">
        <v>53</v>
      </c>
      <c r="AV91" s="72">
        <v>7</v>
      </c>
      <c r="AW91" s="2" t="s">
        <v>11</v>
      </c>
      <c r="AX91" s="72">
        <v>53</v>
      </c>
      <c r="AY91" s="72">
        <f t="shared" si="17"/>
        <v>7</v>
      </c>
      <c r="AZ91" s="2" t="s">
        <v>11</v>
      </c>
      <c r="BA91" s="72">
        <v>55</v>
      </c>
      <c r="BB91" s="72">
        <v>5</v>
      </c>
      <c r="BC91" s="2" t="s">
        <v>11</v>
      </c>
      <c r="BD91" s="72"/>
    </row>
    <row r="92" spans="1:56">
      <c r="A92" s="2">
        <v>353</v>
      </c>
      <c r="B92" s="2" t="s">
        <v>23</v>
      </c>
      <c r="C92" s="2" t="s">
        <v>208</v>
      </c>
      <c r="D92" s="39">
        <v>99</v>
      </c>
      <c r="E92" s="2">
        <v>87</v>
      </c>
      <c r="F92" s="3">
        <v>12</v>
      </c>
      <c r="G92" s="2" t="s">
        <v>13</v>
      </c>
      <c r="I92" s="19">
        <v>12</v>
      </c>
      <c r="J92" s="2" t="s">
        <v>13</v>
      </c>
      <c r="K92" s="2">
        <f t="shared" si="12"/>
        <v>88</v>
      </c>
      <c r="L92" s="2">
        <f t="shared" si="13"/>
        <v>11</v>
      </c>
      <c r="M92" s="2" t="s">
        <v>13</v>
      </c>
      <c r="N92" s="72"/>
      <c r="O92" s="72">
        <v>88</v>
      </c>
      <c r="P92" s="72">
        <f t="shared" si="14"/>
        <v>11</v>
      </c>
      <c r="Q92" s="2" t="s">
        <v>13</v>
      </c>
      <c r="S92" s="69">
        <v>89</v>
      </c>
      <c r="T92" s="69">
        <v>10</v>
      </c>
      <c r="U92" s="2" t="s">
        <v>13</v>
      </c>
      <c r="V92" s="72"/>
      <c r="W92" s="69">
        <v>89</v>
      </c>
      <c r="X92" s="69">
        <v>10</v>
      </c>
      <c r="Y92" s="2" t="s">
        <v>13</v>
      </c>
      <c r="Z92" s="72"/>
      <c r="AA92" s="72">
        <v>89</v>
      </c>
      <c r="AB92" s="72">
        <f t="shared" si="15"/>
        <v>10</v>
      </c>
      <c r="AC92" s="2" t="s">
        <v>13</v>
      </c>
      <c r="AD92" s="72" t="s">
        <v>148</v>
      </c>
      <c r="AE92" s="72">
        <v>89</v>
      </c>
      <c r="AF92" s="72">
        <v>10</v>
      </c>
      <c r="AG92" s="2" t="s">
        <v>13</v>
      </c>
      <c r="AH92" s="72" t="s">
        <v>148</v>
      </c>
      <c r="AI92" s="72">
        <v>89</v>
      </c>
      <c r="AJ92" s="72">
        <v>10</v>
      </c>
      <c r="AK92" s="2" t="s">
        <v>13</v>
      </c>
      <c r="AL92" s="72" t="s">
        <v>148</v>
      </c>
      <c r="AM92" s="72">
        <v>89</v>
      </c>
      <c r="AN92" s="72">
        <f t="shared" si="16"/>
        <v>10</v>
      </c>
      <c r="AO92" s="2" t="s">
        <v>13</v>
      </c>
      <c r="AP92" s="72" t="s">
        <v>148</v>
      </c>
      <c r="AQ92" s="72">
        <v>88</v>
      </c>
      <c r="AR92" s="72">
        <v>11</v>
      </c>
      <c r="AS92" s="2" t="s">
        <v>13</v>
      </c>
      <c r="AT92" s="72" t="s">
        <v>148</v>
      </c>
      <c r="AU92" s="72">
        <v>88</v>
      </c>
      <c r="AV92" s="72">
        <v>11</v>
      </c>
      <c r="AW92" s="2" t="s">
        <v>13</v>
      </c>
      <c r="AX92" s="72">
        <v>88</v>
      </c>
      <c r="AY92" s="72">
        <f t="shared" si="17"/>
        <v>11</v>
      </c>
      <c r="AZ92" s="2" t="s">
        <v>13</v>
      </c>
      <c r="BA92" s="72">
        <v>92</v>
      </c>
      <c r="BB92" s="72">
        <v>7</v>
      </c>
      <c r="BC92" s="51" t="s">
        <v>11</v>
      </c>
      <c r="BD92" s="72" t="s">
        <v>148</v>
      </c>
    </row>
    <row r="93" spans="1:56">
      <c r="A93" s="2">
        <v>158</v>
      </c>
      <c r="B93" s="2" t="s">
        <v>22</v>
      </c>
      <c r="C93" s="2" t="s">
        <v>209</v>
      </c>
      <c r="D93" s="26">
        <v>44</v>
      </c>
      <c r="E93" s="2">
        <v>40</v>
      </c>
      <c r="F93" s="3">
        <v>4</v>
      </c>
      <c r="G93" s="2" t="s">
        <v>9</v>
      </c>
      <c r="I93" s="19">
        <v>4</v>
      </c>
      <c r="J93" s="3" t="s">
        <v>9</v>
      </c>
      <c r="K93" s="2">
        <f t="shared" si="12"/>
        <v>40</v>
      </c>
      <c r="L93" s="2">
        <f t="shared" si="13"/>
        <v>4</v>
      </c>
      <c r="M93" s="2" t="s">
        <v>9</v>
      </c>
      <c r="N93" s="72"/>
      <c r="O93" s="72">
        <v>40</v>
      </c>
      <c r="P93" s="72">
        <f t="shared" si="14"/>
        <v>4</v>
      </c>
      <c r="Q93" s="2" t="s">
        <v>9</v>
      </c>
      <c r="S93" s="69">
        <v>40</v>
      </c>
      <c r="T93" s="69">
        <v>4</v>
      </c>
      <c r="U93" s="2" t="s">
        <v>9</v>
      </c>
      <c r="V93" s="72"/>
      <c r="W93" s="69">
        <v>40</v>
      </c>
      <c r="X93" s="69">
        <v>4</v>
      </c>
      <c r="Y93" s="2" t="s">
        <v>9</v>
      </c>
      <c r="Z93" s="72"/>
      <c r="AA93" s="72">
        <v>40</v>
      </c>
      <c r="AB93" s="72">
        <f t="shared" si="15"/>
        <v>4</v>
      </c>
      <c r="AC93" s="2" t="s">
        <v>9</v>
      </c>
      <c r="AD93" s="72"/>
      <c r="AE93" s="72">
        <v>41</v>
      </c>
      <c r="AF93" s="72">
        <v>3</v>
      </c>
      <c r="AG93" s="2" t="s">
        <v>9</v>
      </c>
      <c r="AH93" s="72"/>
      <c r="AI93" s="72">
        <v>41</v>
      </c>
      <c r="AJ93" s="72">
        <v>3</v>
      </c>
      <c r="AK93" s="2" t="s">
        <v>9</v>
      </c>
      <c r="AL93" s="72"/>
      <c r="AM93" s="72">
        <v>40</v>
      </c>
      <c r="AN93" s="72">
        <f t="shared" si="16"/>
        <v>4</v>
      </c>
      <c r="AO93" s="2" t="s">
        <v>9</v>
      </c>
      <c r="AP93" s="72"/>
      <c r="AQ93" s="72">
        <v>39</v>
      </c>
      <c r="AR93" s="72">
        <v>5</v>
      </c>
      <c r="AS93" s="2" t="s">
        <v>11</v>
      </c>
      <c r="AT93" s="72" t="s">
        <v>160</v>
      </c>
      <c r="AU93" s="72">
        <v>39</v>
      </c>
      <c r="AV93" s="72">
        <v>5</v>
      </c>
      <c r="AW93" s="2" t="s">
        <v>11</v>
      </c>
      <c r="AX93" s="72">
        <v>39</v>
      </c>
      <c r="AY93" s="72">
        <f t="shared" si="17"/>
        <v>5</v>
      </c>
      <c r="AZ93" s="2" t="s">
        <v>11</v>
      </c>
      <c r="BA93" s="72">
        <v>39</v>
      </c>
      <c r="BB93" s="72">
        <v>5</v>
      </c>
      <c r="BC93" s="2" t="s">
        <v>11</v>
      </c>
      <c r="BD93" s="72"/>
    </row>
    <row r="94" spans="1:56">
      <c r="A94" s="2">
        <v>162</v>
      </c>
      <c r="B94" s="2" t="s">
        <v>22</v>
      </c>
      <c r="C94" s="2" t="s">
        <v>210</v>
      </c>
      <c r="D94" s="26">
        <v>76</v>
      </c>
      <c r="E94" s="2">
        <v>66</v>
      </c>
      <c r="F94" s="3">
        <v>10</v>
      </c>
      <c r="G94" s="2" t="s">
        <v>13</v>
      </c>
      <c r="I94" s="19">
        <v>10</v>
      </c>
      <c r="J94" s="2" t="s">
        <v>13</v>
      </c>
      <c r="K94" s="2">
        <f t="shared" si="12"/>
        <v>67</v>
      </c>
      <c r="L94" s="2">
        <f t="shared" si="13"/>
        <v>9</v>
      </c>
      <c r="M94" s="2" t="s">
        <v>13</v>
      </c>
      <c r="N94" s="72"/>
      <c r="O94" s="72">
        <v>69</v>
      </c>
      <c r="P94" s="72">
        <f t="shared" si="14"/>
        <v>7</v>
      </c>
      <c r="Q94" s="2" t="s">
        <v>11</v>
      </c>
      <c r="S94" s="69">
        <v>70</v>
      </c>
      <c r="T94" s="69">
        <v>6</v>
      </c>
      <c r="U94" s="2" t="s">
        <v>11</v>
      </c>
      <c r="V94" s="72"/>
      <c r="W94" s="69">
        <v>70</v>
      </c>
      <c r="X94" s="69">
        <v>6</v>
      </c>
      <c r="Y94" s="2" t="s">
        <v>11</v>
      </c>
      <c r="Z94" s="72"/>
      <c r="AA94" s="72">
        <v>71</v>
      </c>
      <c r="AB94" s="72">
        <f t="shared" si="15"/>
        <v>5</v>
      </c>
      <c r="AC94" s="2" t="s">
        <v>11</v>
      </c>
      <c r="AD94" s="72"/>
      <c r="AE94" s="72">
        <v>70</v>
      </c>
      <c r="AF94" s="72">
        <v>6</v>
      </c>
      <c r="AG94" s="2" t="s">
        <v>11</v>
      </c>
      <c r="AH94" s="72"/>
      <c r="AI94" s="72">
        <v>70</v>
      </c>
      <c r="AJ94" s="72">
        <v>6</v>
      </c>
      <c r="AK94" s="2" t="s">
        <v>11</v>
      </c>
      <c r="AL94" s="72"/>
      <c r="AM94" s="72">
        <v>70</v>
      </c>
      <c r="AN94" s="72">
        <f t="shared" si="16"/>
        <v>6</v>
      </c>
      <c r="AO94" s="2" t="s">
        <v>11</v>
      </c>
      <c r="AP94" s="72"/>
      <c r="AQ94" s="72">
        <v>70</v>
      </c>
      <c r="AR94" s="72">
        <v>6</v>
      </c>
      <c r="AS94" s="2" t="s">
        <v>11</v>
      </c>
      <c r="AT94" s="72"/>
      <c r="AU94" s="72">
        <v>70</v>
      </c>
      <c r="AV94" s="72">
        <v>6</v>
      </c>
      <c r="AW94" s="2" t="s">
        <v>11</v>
      </c>
      <c r="AX94" s="72">
        <v>71</v>
      </c>
      <c r="AY94" s="72">
        <f t="shared" si="17"/>
        <v>5</v>
      </c>
      <c r="AZ94" s="2" t="s">
        <v>11</v>
      </c>
      <c r="BA94" s="72">
        <v>71</v>
      </c>
      <c r="BB94" s="72">
        <v>5</v>
      </c>
      <c r="BC94" s="2" t="s">
        <v>11</v>
      </c>
      <c r="BD94" s="72"/>
    </row>
    <row r="95" spans="1:56">
      <c r="A95" s="2">
        <v>185</v>
      </c>
      <c r="B95" s="2" t="s">
        <v>21</v>
      </c>
      <c r="C95" s="2" t="s">
        <v>211</v>
      </c>
      <c r="D95" s="26">
        <v>80</v>
      </c>
      <c r="E95" s="2">
        <v>56</v>
      </c>
      <c r="F95" s="3">
        <v>24</v>
      </c>
      <c r="G95" s="2" t="s">
        <v>13</v>
      </c>
      <c r="I95" s="19">
        <v>15</v>
      </c>
      <c r="J95" s="2" t="s">
        <v>13</v>
      </c>
      <c r="K95" s="2">
        <f t="shared" si="12"/>
        <v>68</v>
      </c>
      <c r="L95" s="2">
        <f t="shared" si="13"/>
        <v>12</v>
      </c>
      <c r="M95" s="2" t="s">
        <v>13</v>
      </c>
      <c r="N95" s="72"/>
      <c r="O95" s="72">
        <v>68</v>
      </c>
      <c r="P95" s="72">
        <f t="shared" si="14"/>
        <v>12</v>
      </c>
      <c r="Q95" s="2" t="s">
        <v>13</v>
      </c>
      <c r="S95" s="69">
        <v>70</v>
      </c>
      <c r="T95" s="69">
        <v>10</v>
      </c>
      <c r="U95" s="2" t="s">
        <v>13</v>
      </c>
      <c r="V95" s="72"/>
      <c r="W95" s="69">
        <v>70</v>
      </c>
      <c r="X95" s="69">
        <v>10</v>
      </c>
      <c r="Y95" s="2" t="s">
        <v>13</v>
      </c>
      <c r="Z95" s="72"/>
      <c r="AA95" s="72">
        <v>69</v>
      </c>
      <c r="AB95" s="72">
        <f t="shared" si="15"/>
        <v>11</v>
      </c>
      <c r="AC95" s="2" t="s">
        <v>13</v>
      </c>
      <c r="AD95" s="72"/>
      <c r="AE95" s="72">
        <v>67</v>
      </c>
      <c r="AF95" s="72">
        <v>13</v>
      </c>
      <c r="AG95" s="2" t="s">
        <v>13</v>
      </c>
      <c r="AH95" s="72"/>
      <c r="AI95" s="72">
        <v>68</v>
      </c>
      <c r="AJ95" s="72">
        <v>12</v>
      </c>
      <c r="AK95" s="2" t="s">
        <v>13</v>
      </c>
      <c r="AL95" s="72"/>
      <c r="AM95" s="72">
        <v>71</v>
      </c>
      <c r="AN95" s="72">
        <f t="shared" si="16"/>
        <v>9</v>
      </c>
      <c r="AO95" s="2" t="s">
        <v>13</v>
      </c>
      <c r="AP95" s="72"/>
      <c r="AQ95" s="72">
        <v>70</v>
      </c>
      <c r="AR95" s="72">
        <v>10</v>
      </c>
      <c r="AS95" s="2" t="s">
        <v>13</v>
      </c>
      <c r="AT95" s="72"/>
      <c r="AU95" s="72">
        <v>71</v>
      </c>
      <c r="AV95" s="72">
        <v>9</v>
      </c>
      <c r="AW95" s="2" t="s">
        <v>13</v>
      </c>
      <c r="AX95" s="72">
        <v>72</v>
      </c>
      <c r="AY95" s="72">
        <f t="shared" si="17"/>
        <v>8</v>
      </c>
      <c r="AZ95" s="64" t="s">
        <v>11</v>
      </c>
      <c r="BA95" s="72">
        <v>75</v>
      </c>
      <c r="BB95" s="72">
        <v>5</v>
      </c>
      <c r="BC95" s="2" t="s">
        <v>11</v>
      </c>
      <c r="BD95" s="72"/>
    </row>
    <row r="96" spans="1:56">
      <c r="A96" s="2">
        <v>204</v>
      </c>
      <c r="B96" s="2" t="s">
        <v>20</v>
      </c>
      <c r="C96" s="2" t="s">
        <v>212</v>
      </c>
      <c r="D96" s="26">
        <v>44</v>
      </c>
      <c r="E96" s="2">
        <v>31</v>
      </c>
      <c r="F96" s="3">
        <v>13</v>
      </c>
      <c r="G96" s="2" t="s">
        <v>13</v>
      </c>
      <c r="I96" s="19">
        <v>13</v>
      </c>
      <c r="J96" s="2" t="s">
        <v>13</v>
      </c>
      <c r="K96" s="2">
        <f t="shared" si="12"/>
        <v>31</v>
      </c>
      <c r="L96" s="2">
        <f t="shared" si="13"/>
        <v>13</v>
      </c>
      <c r="M96" s="2" t="s">
        <v>13</v>
      </c>
      <c r="N96" s="72"/>
      <c r="O96" s="72">
        <v>31</v>
      </c>
      <c r="P96" s="72">
        <f t="shared" si="14"/>
        <v>13</v>
      </c>
      <c r="Q96" s="2" t="s">
        <v>13</v>
      </c>
      <c r="S96" s="69">
        <v>31</v>
      </c>
      <c r="T96" s="69">
        <v>13</v>
      </c>
      <c r="U96" s="2" t="s">
        <v>13</v>
      </c>
      <c r="V96" s="72"/>
      <c r="W96" s="69">
        <v>33</v>
      </c>
      <c r="X96" s="69">
        <v>11</v>
      </c>
      <c r="Y96" s="2" t="s">
        <v>13</v>
      </c>
      <c r="Z96" s="72"/>
      <c r="AA96" s="72">
        <v>35</v>
      </c>
      <c r="AB96" s="72">
        <f t="shared" si="15"/>
        <v>9</v>
      </c>
      <c r="AC96" s="2" t="s">
        <v>13</v>
      </c>
      <c r="AD96" s="72"/>
      <c r="AE96" s="72">
        <v>36</v>
      </c>
      <c r="AF96" s="72">
        <v>8</v>
      </c>
      <c r="AG96" s="2" t="s">
        <v>11</v>
      </c>
      <c r="AH96" s="72"/>
      <c r="AI96" s="72">
        <v>36</v>
      </c>
      <c r="AJ96" s="72">
        <v>8</v>
      </c>
      <c r="AK96" s="2" t="s">
        <v>11</v>
      </c>
      <c r="AL96" s="72"/>
      <c r="AM96" s="72">
        <v>37</v>
      </c>
      <c r="AN96" s="72">
        <f t="shared" si="16"/>
        <v>7</v>
      </c>
      <c r="AO96" s="2" t="s">
        <v>11</v>
      </c>
      <c r="AP96" s="72"/>
      <c r="AQ96" s="72">
        <v>38</v>
      </c>
      <c r="AR96" s="72">
        <v>6</v>
      </c>
      <c r="AS96" s="2" t="s">
        <v>11</v>
      </c>
      <c r="AT96" s="72"/>
      <c r="AU96" s="72">
        <v>38</v>
      </c>
      <c r="AV96" s="72">
        <v>6</v>
      </c>
      <c r="AW96" s="2" t="s">
        <v>11</v>
      </c>
      <c r="AX96" s="72">
        <v>39</v>
      </c>
      <c r="AY96" s="72">
        <f t="shared" si="17"/>
        <v>5</v>
      </c>
      <c r="AZ96" s="2" t="s">
        <v>11</v>
      </c>
      <c r="BA96" s="72">
        <v>39</v>
      </c>
      <c r="BB96" s="72">
        <v>5</v>
      </c>
      <c r="BC96" s="2" t="s">
        <v>11</v>
      </c>
      <c r="BD96" s="72"/>
    </row>
    <row r="97" spans="1:56">
      <c r="A97" s="2">
        <v>265</v>
      </c>
      <c r="B97" s="2" t="s">
        <v>22</v>
      </c>
      <c r="C97" s="2" t="s">
        <v>213</v>
      </c>
      <c r="D97" s="26">
        <v>44</v>
      </c>
      <c r="E97" s="2">
        <v>33</v>
      </c>
      <c r="F97" s="3">
        <v>11</v>
      </c>
      <c r="G97" s="2" t="s">
        <v>13</v>
      </c>
      <c r="I97" s="19">
        <v>9</v>
      </c>
      <c r="J97" s="2" t="s">
        <v>13</v>
      </c>
      <c r="K97" s="2">
        <f t="shared" si="12"/>
        <v>35</v>
      </c>
      <c r="L97" s="2">
        <f t="shared" si="13"/>
        <v>9</v>
      </c>
      <c r="M97" s="2" t="s">
        <v>13</v>
      </c>
      <c r="N97" s="72"/>
      <c r="O97" s="72">
        <v>35</v>
      </c>
      <c r="P97" s="72">
        <f t="shared" si="14"/>
        <v>9</v>
      </c>
      <c r="Q97" s="2" t="s">
        <v>13</v>
      </c>
      <c r="S97" s="69">
        <v>36</v>
      </c>
      <c r="T97" s="69">
        <v>8</v>
      </c>
      <c r="U97" s="2" t="s">
        <v>11</v>
      </c>
      <c r="V97" s="72"/>
      <c r="W97" s="69">
        <v>35</v>
      </c>
      <c r="X97" s="69">
        <v>9</v>
      </c>
      <c r="Y97" s="2" t="s">
        <v>13</v>
      </c>
      <c r="Z97" s="72"/>
      <c r="AA97" s="72">
        <v>36</v>
      </c>
      <c r="AB97" s="72">
        <f t="shared" si="15"/>
        <v>8</v>
      </c>
      <c r="AC97" s="2" t="s">
        <v>11</v>
      </c>
      <c r="AD97" s="72"/>
      <c r="AE97" s="72">
        <v>37</v>
      </c>
      <c r="AF97" s="72">
        <v>7</v>
      </c>
      <c r="AG97" s="2" t="s">
        <v>11</v>
      </c>
      <c r="AH97" s="72"/>
      <c r="AI97" s="72">
        <v>37</v>
      </c>
      <c r="AJ97" s="72">
        <v>7</v>
      </c>
      <c r="AK97" s="2" t="s">
        <v>11</v>
      </c>
      <c r="AL97" s="72"/>
      <c r="AM97" s="72">
        <v>37</v>
      </c>
      <c r="AN97" s="72">
        <f t="shared" si="16"/>
        <v>7</v>
      </c>
      <c r="AO97" s="2" t="s">
        <v>11</v>
      </c>
      <c r="AP97" s="72"/>
      <c r="AQ97" s="72">
        <v>36</v>
      </c>
      <c r="AR97" s="72">
        <v>8</v>
      </c>
      <c r="AS97" s="2" t="s">
        <v>11</v>
      </c>
      <c r="AT97" s="72"/>
      <c r="AU97" s="72">
        <v>36</v>
      </c>
      <c r="AV97" s="72">
        <v>8</v>
      </c>
      <c r="AW97" s="2" t="s">
        <v>11</v>
      </c>
      <c r="AX97" s="72">
        <v>37</v>
      </c>
      <c r="AY97" s="72">
        <f t="shared" si="17"/>
        <v>7</v>
      </c>
      <c r="AZ97" s="2" t="s">
        <v>11</v>
      </c>
      <c r="BA97" s="72">
        <v>39</v>
      </c>
      <c r="BB97" s="72">
        <v>5</v>
      </c>
      <c r="BC97" s="2" t="s">
        <v>11</v>
      </c>
      <c r="BD97" s="72"/>
    </row>
    <row r="98" spans="1:56">
      <c r="A98" s="2">
        <v>373</v>
      </c>
      <c r="B98" s="2" t="s">
        <v>22</v>
      </c>
      <c r="C98" s="2" t="s">
        <v>214</v>
      </c>
      <c r="D98" s="26">
        <v>51</v>
      </c>
      <c r="E98" s="2">
        <v>37</v>
      </c>
      <c r="F98" s="3">
        <v>14</v>
      </c>
      <c r="G98" s="2" t="s">
        <v>13</v>
      </c>
      <c r="I98" s="19">
        <v>14</v>
      </c>
      <c r="J98" s="2" t="s">
        <v>13</v>
      </c>
      <c r="K98" s="2">
        <f t="shared" ref="K98:K129" si="18">VLOOKUP(A98, enrSep20, 3, FALSE)</f>
        <v>38</v>
      </c>
      <c r="L98" s="2">
        <f t="shared" ref="L98:L129" si="19">D98-K98</f>
        <v>13</v>
      </c>
      <c r="M98" s="2" t="s">
        <v>13</v>
      </c>
      <c r="N98" s="72"/>
      <c r="O98" s="72">
        <v>37</v>
      </c>
      <c r="P98" s="72">
        <f t="shared" ref="P98:P129" si="20">D98-O98</f>
        <v>14</v>
      </c>
      <c r="Q98" s="2" t="s">
        <v>13</v>
      </c>
      <c r="S98" s="69">
        <v>38</v>
      </c>
      <c r="T98" s="69">
        <v>13</v>
      </c>
      <c r="U98" s="2" t="s">
        <v>13</v>
      </c>
      <c r="V98" s="72"/>
      <c r="W98" s="69">
        <v>38</v>
      </c>
      <c r="X98" s="69">
        <v>13</v>
      </c>
      <c r="Y98" s="2" t="s">
        <v>13</v>
      </c>
      <c r="Z98" s="72"/>
      <c r="AA98" s="72">
        <v>39</v>
      </c>
      <c r="AB98" s="72">
        <f t="shared" ref="AB98:AB129" si="21">D98-AA98</f>
        <v>12</v>
      </c>
      <c r="AC98" s="2" t="s">
        <v>13</v>
      </c>
      <c r="AD98" s="72"/>
      <c r="AE98" s="72">
        <v>39</v>
      </c>
      <c r="AF98" s="72">
        <v>12</v>
      </c>
      <c r="AG98" s="2" t="s">
        <v>13</v>
      </c>
      <c r="AH98" s="72"/>
      <c r="AI98" s="72">
        <v>40</v>
      </c>
      <c r="AJ98" s="72">
        <v>11</v>
      </c>
      <c r="AK98" s="2" t="s">
        <v>13</v>
      </c>
      <c r="AL98" s="72"/>
      <c r="AM98" s="72">
        <v>39</v>
      </c>
      <c r="AN98" s="72">
        <f t="shared" ref="AN98:AN129" si="22">D98-AM98</f>
        <v>12</v>
      </c>
      <c r="AO98" s="2" t="s">
        <v>13</v>
      </c>
      <c r="AP98" s="72"/>
      <c r="AQ98" s="72">
        <v>39</v>
      </c>
      <c r="AR98" s="72">
        <v>12</v>
      </c>
      <c r="AS98" s="2" t="s">
        <v>13</v>
      </c>
      <c r="AT98" s="72"/>
      <c r="AU98" s="72">
        <v>39</v>
      </c>
      <c r="AV98" s="72">
        <v>12</v>
      </c>
      <c r="AW98" s="2" t="s">
        <v>13</v>
      </c>
      <c r="AX98" s="72">
        <v>42</v>
      </c>
      <c r="AY98" s="72">
        <f t="shared" ref="AY98:AY129" si="23">D98-AX98</f>
        <v>9</v>
      </c>
      <c r="AZ98" s="2" t="s">
        <v>13</v>
      </c>
      <c r="BA98" s="72">
        <v>43</v>
      </c>
      <c r="BB98" s="72">
        <v>8</v>
      </c>
      <c r="BC98" s="51" t="s">
        <v>11</v>
      </c>
      <c r="BD98" s="72"/>
    </row>
    <row r="99" spans="1:56">
      <c r="A99" s="2">
        <v>222</v>
      </c>
      <c r="B99" s="2" t="s">
        <v>20</v>
      </c>
      <c r="C99" s="2" t="s">
        <v>215</v>
      </c>
      <c r="D99" s="26">
        <v>42</v>
      </c>
      <c r="E99" s="2">
        <v>31</v>
      </c>
      <c r="F99" s="3">
        <v>11</v>
      </c>
      <c r="G99" s="2" t="s">
        <v>13</v>
      </c>
      <c r="I99" s="19">
        <v>11</v>
      </c>
      <c r="J99" s="2" t="s">
        <v>13</v>
      </c>
      <c r="K99" s="2">
        <f t="shared" si="18"/>
        <v>31</v>
      </c>
      <c r="L99" s="2">
        <f t="shared" si="19"/>
        <v>11</v>
      </c>
      <c r="M99" s="2" t="s">
        <v>13</v>
      </c>
      <c r="N99" s="72"/>
      <c r="O99" s="72">
        <v>30</v>
      </c>
      <c r="P99" s="72">
        <f t="shared" si="20"/>
        <v>12</v>
      </c>
      <c r="Q99" s="2" t="s">
        <v>13</v>
      </c>
      <c r="S99" s="69">
        <v>30</v>
      </c>
      <c r="T99" s="69">
        <v>12</v>
      </c>
      <c r="U99" s="2" t="s">
        <v>13</v>
      </c>
      <c r="V99" s="72"/>
      <c r="W99" s="69">
        <v>30</v>
      </c>
      <c r="X99" s="69">
        <v>12</v>
      </c>
      <c r="Y99" s="2" t="s">
        <v>13</v>
      </c>
      <c r="Z99" s="72"/>
      <c r="AA99" s="72">
        <v>33</v>
      </c>
      <c r="AB99" s="72">
        <f t="shared" si="21"/>
        <v>9</v>
      </c>
      <c r="AC99" s="2" t="s">
        <v>13</v>
      </c>
      <c r="AD99" s="72"/>
      <c r="AE99" s="72">
        <v>34</v>
      </c>
      <c r="AF99" s="72">
        <v>8</v>
      </c>
      <c r="AG99" s="2" t="s">
        <v>11</v>
      </c>
      <c r="AH99" s="72"/>
      <c r="AI99" s="72">
        <v>35</v>
      </c>
      <c r="AJ99" s="72">
        <v>7</v>
      </c>
      <c r="AK99" s="2" t="s">
        <v>11</v>
      </c>
      <c r="AL99" s="72"/>
      <c r="AM99" s="72">
        <v>35</v>
      </c>
      <c r="AN99" s="72">
        <f t="shared" si="22"/>
        <v>7</v>
      </c>
      <c r="AO99" s="2" t="s">
        <v>11</v>
      </c>
      <c r="AP99" s="72"/>
      <c r="AQ99" s="72">
        <v>35</v>
      </c>
      <c r="AR99" s="72">
        <v>7</v>
      </c>
      <c r="AS99" s="2" t="s">
        <v>11</v>
      </c>
      <c r="AT99" s="72"/>
      <c r="AU99" s="72">
        <v>35</v>
      </c>
      <c r="AV99" s="72">
        <v>7</v>
      </c>
      <c r="AW99" s="2" t="s">
        <v>11</v>
      </c>
      <c r="AX99" s="72">
        <v>35</v>
      </c>
      <c r="AY99" s="72">
        <f t="shared" si="23"/>
        <v>7</v>
      </c>
      <c r="AZ99" s="2" t="s">
        <v>11</v>
      </c>
      <c r="BA99" s="72">
        <v>36</v>
      </c>
      <c r="BB99" s="72">
        <v>6</v>
      </c>
      <c r="BC99" s="2" t="s">
        <v>11</v>
      </c>
      <c r="BD99" s="72"/>
    </row>
    <row r="100" spans="1:56">
      <c r="A100" s="2">
        <v>224</v>
      </c>
      <c r="B100" s="2" t="s">
        <v>23</v>
      </c>
      <c r="C100" s="2" t="s">
        <v>216</v>
      </c>
      <c r="D100" s="26">
        <v>66</v>
      </c>
      <c r="E100" s="2">
        <v>62</v>
      </c>
      <c r="F100" s="3">
        <v>4</v>
      </c>
      <c r="G100" s="2" t="s">
        <v>9</v>
      </c>
      <c r="I100" s="19">
        <v>4</v>
      </c>
      <c r="J100" s="3" t="s">
        <v>9</v>
      </c>
      <c r="K100" s="2">
        <f t="shared" si="18"/>
        <v>62</v>
      </c>
      <c r="L100" s="2">
        <f t="shared" si="19"/>
        <v>4</v>
      </c>
      <c r="M100" s="2" t="s">
        <v>9</v>
      </c>
      <c r="N100" s="72"/>
      <c r="O100" s="72">
        <v>61</v>
      </c>
      <c r="P100" s="72">
        <f t="shared" si="20"/>
        <v>5</v>
      </c>
      <c r="Q100" s="2" t="s">
        <v>11</v>
      </c>
      <c r="S100" s="69">
        <v>61</v>
      </c>
      <c r="T100" s="69">
        <v>5</v>
      </c>
      <c r="U100" s="2" t="s">
        <v>11</v>
      </c>
      <c r="V100" s="72"/>
      <c r="W100" s="69">
        <v>61</v>
      </c>
      <c r="X100" s="69">
        <v>5</v>
      </c>
      <c r="Y100" s="2" t="s">
        <v>11</v>
      </c>
      <c r="Z100" s="72"/>
      <c r="AA100" s="72">
        <v>61</v>
      </c>
      <c r="AB100" s="72">
        <f t="shared" si="21"/>
        <v>5</v>
      </c>
      <c r="AC100" s="2" t="s">
        <v>11</v>
      </c>
      <c r="AD100" s="72"/>
      <c r="AE100" s="72">
        <v>61</v>
      </c>
      <c r="AF100" s="72">
        <v>5</v>
      </c>
      <c r="AG100" s="2" t="s">
        <v>11</v>
      </c>
      <c r="AH100" s="72"/>
      <c r="AI100" s="72">
        <v>61</v>
      </c>
      <c r="AJ100" s="72">
        <v>5</v>
      </c>
      <c r="AK100" s="2" t="s">
        <v>11</v>
      </c>
      <c r="AL100" s="72"/>
      <c r="AM100" s="72">
        <v>61</v>
      </c>
      <c r="AN100" s="72">
        <f t="shared" si="22"/>
        <v>5</v>
      </c>
      <c r="AO100" s="2" t="s">
        <v>11</v>
      </c>
      <c r="AP100" s="72"/>
      <c r="AQ100" s="72">
        <v>61</v>
      </c>
      <c r="AR100" s="72">
        <v>5</v>
      </c>
      <c r="AS100" s="2" t="s">
        <v>11</v>
      </c>
      <c r="AT100" s="72"/>
      <c r="AU100" s="72">
        <v>61</v>
      </c>
      <c r="AV100" s="72">
        <v>5</v>
      </c>
      <c r="AW100" s="2" t="s">
        <v>11</v>
      </c>
      <c r="AX100" s="72">
        <v>61</v>
      </c>
      <c r="AY100" s="72">
        <f t="shared" si="23"/>
        <v>5</v>
      </c>
      <c r="AZ100" s="2" t="s">
        <v>11</v>
      </c>
      <c r="BA100" s="72">
        <v>60</v>
      </c>
      <c r="BB100" s="72">
        <v>6</v>
      </c>
      <c r="BC100" s="2" t="s">
        <v>11</v>
      </c>
      <c r="BD100" s="72"/>
    </row>
    <row r="101" spans="1:56">
      <c r="A101" s="2">
        <v>257</v>
      </c>
      <c r="B101" s="2" t="s">
        <v>22</v>
      </c>
      <c r="C101" s="2" t="s">
        <v>217</v>
      </c>
      <c r="D101" s="26">
        <v>60</v>
      </c>
      <c r="E101" s="2">
        <v>48</v>
      </c>
      <c r="F101" s="3">
        <v>12</v>
      </c>
      <c r="G101" s="2" t="s">
        <v>13</v>
      </c>
      <c r="I101" s="19">
        <v>11</v>
      </c>
      <c r="J101" s="2" t="s">
        <v>13</v>
      </c>
      <c r="K101" s="2">
        <f t="shared" si="18"/>
        <v>47</v>
      </c>
      <c r="L101" s="2">
        <f t="shared" si="19"/>
        <v>13</v>
      </c>
      <c r="M101" s="2" t="s">
        <v>13</v>
      </c>
      <c r="N101" s="72"/>
      <c r="O101" s="72">
        <v>46</v>
      </c>
      <c r="P101" s="72">
        <f t="shared" si="20"/>
        <v>14</v>
      </c>
      <c r="Q101" s="2" t="s">
        <v>13</v>
      </c>
      <c r="S101" s="69">
        <v>46</v>
      </c>
      <c r="T101" s="69">
        <v>14</v>
      </c>
      <c r="U101" s="2" t="s">
        <v>13</v>
      </c>
      <c r="V101" s="72"/>
      <c r="W101" s="69">
        <v>46</v>
      </c>
      <c r="X101" s="69">
        <v>14</v>
      </c>
      <c r="Y101" s="2" t="s">
        <v>13</v>
      </c>
      <c r="Z101" s="72"/>
      <c r="AA101" s="72">
        <v>46</v>
      </c>
      <c r="AB101" s="72">
        <f t="shared" si="21"/>
        <v>14</v>
      </c>
      <c r="AC101" s="2" t="s">
        <v>13</v>
      </c>
      <c r="AD101" s="72"/>
      <c r="AE101" s="72">
        <v>46</v>
      </c>
      <c r="AF101" s="72">
        <v>14</v>
      </c>
      <c r="AG101" s="2" t="s">
        <v>13</v>
      </c>
      <c r="AH101" s="72"/>
      <c r="AI101" s="72">
        <v>46</v>
      </c>
      <c r="AJ101" s="72">
        <v>14</v>
      </c>
      <c r="AK101" s="2" t="s">
        <v>13</v>
      </c>
      <c r="AL101" s="72"/>
      <c r="AM101" s="72">
        <v>46</v>
      </c>
      <c r="AN101" s="72">
        <f t="shared" si="22"/>
        <v>14</v>
      </c>
      <c r="AO101" s="2" t="s">
        <v>13</v>
      </c>
      <c r="AP101" s="72"/>
      <c r="AQ101" s="72">
        <v>47</v>
      </c>
      <c r="AR101" s="72">
        <v>13</v>
      </c>
      <c r="AS101" s="2" t="s">
        <v>13</v>
      </c>
      <c r="AT101" s="72"/>
      <c r="AU101" s="72">
        <v>51</v>
      </c>
      <c r="AV101" s="72">
        <v>9</v>
      </c>
      <c r="AW101" s="2" t="s">
        <v>13</v>
      </c>
      <c r="AX101" s="72">
        <v>54</v>
      </c>
      <c r="AY101" s="72">
        <f t="shared" si="23"/>
        <v>6</v>
      </c>
      <c r="AZ101" s="64" t="s">
        <v>11</v>
      </c>
      <c r="BA101" s="72">
        <v>54</v>
      </c>
      <c r="BB101" s="72">
        <v>6</v>
      </c>
      <c r="BC101" s="2" t="s">
        <v>11</v>
      </c>
      <c r="BD101" s="72"/>
    </row>
    <row r="102" spans="1:56">
      <c r="A102" s="2">
        <v>267</v>
      </c>
      <c r="B102" s="2" t="s">
        <v>23</v>
      </c>
      <c r="C102" s="2" t="s">
        <v>218</v>
      </c>
      <c r="D102" s="26">
        <v>110</v>
      </c>
      <c r="E102" s="2">
        <v>106</v>
      </c>
      <c r="F102" s="3">
        <v>4</v>
      </c>
      <c r="G102" s="2" t="s">
        <v>9</v>
      </c>
      <c r="I102" s="19">
        <v>4</v>
      </c>
      <c r="J102" s="3" t="s">
        <v>9</v>
      </c>
      <c r="K102" s="2">
        <f t="shared" si="18"/>
        <v>105</v>
      </c>
      <c r="L102" s="2">
        <f t="shared" si="19"/>
        <v>5</v>
      </c>
      <c r="M102" s="2" t="s">
        <v>11</v>
      </c>
      <c r="N102" s="72"/>
      <c r="O102" s="72">
        <v>106</v>
      </c>
      <c r="P102" s="72">
        <f t="shared" si="20"/>
        <v>4</v>
      </c>
      <c r="Q102" s="2" t="s">
        <v>9</v>
      </c>
      <c r="S102" s="69">
        <v>105</v>
      </c>
      <c r="T102" s="69">
        <v>5</v>
      </c>
      <c r="U102" s="2" t="s">
        <v>11</v>
      </c>
      <c r="V102" s="72"/>
      <c r="W102" s="69">
        <v>105</v>
      </c>
      <c r="X102" s="69">
        <v>5</v>
      </c>
      <c r="Y102" s="2" t="s">
        <v>11</v>
      </c>
      <c r="Z102" s="72"/>
      <c r="AA102" s="72">
        <v>105</v>
      </c>
      <c r="AB102" s="72">
        <f t="shared" si="21"/>
        <v>5</v>
      </c>
      <c r="AC102" s="2" t="s">
        <v>11</v>
      </c>
      <c r="AD102" s="72"/>
      <c r="AE102" s="72">
        <v>105</v>
      </c>
      <c r="AF102" s="72">
        <v>5</v>
      </c>
      <c r="AG102" s="2" t="s">
        <v>11</v>
      </c>
      <c r="AH102" s="72"/>
      <c r="AI102" s="72">
        <v>105</v>
      </c>
      <c r="AJ102" s="72">
        <v>5</v>
      </c>
      <c r="AK102" s="2" t="s">
        <v>11</v>
      </c>
      <c r="AL102" s="72"/>
      <c r="AM102" s="72">
        <v>105</v>
      </c>
      <c r="AN102" s="72">
        <f t="shared" si="22"/>
        <v>5</v>
      </c>
      <c r="AO102" s="2" t="s">
        <v>11</v>
      </c>
      <c r="AP102" s="72"/>
      <c r="AQ102" s="72">
        <v>105</v>
      </c>
      <c r="AR102" s="72">
        <v>5</v>
      </c>
      <c r="AS102" s="2" t="s">
        <v>11</v>
      </c>
      <c r="AT102" s="72"/>
      <c r="AU102" s="72">
        <v>103</v>
      </c>
      <c r="AV102" s="72">
        <v>7</v>
      </c>
      <c r="AW102" s="2" t="s">
        <v>11</v>
      </c>
      <c r="AX102" s="72">
        <v>104</v>
      </c>
      <c r="AY102" s="72">
        <f t="shared" si="23"/>
        <v>6</v>
      </c>
      <c r="AZ102" s="2" t="s">
        <v>11</v>
      </c>
      <c r="BA102" s="72">
        <v>104</v>
      </c>
      <c r="BB102" s="72">
        <v>6</v>
      </c>
      <c r="BC102" s="2" t="s">
        <v>11</v>
      </c>
      <c r="BD102" s="72"/>
    </row>
    <row r="103" spans="1:56">
      <c r="A103" s="2">
        <v>240</v>
      </c>
      <c r="B103" s="2" t="s">
        <v>20</v>
      </c>
      <c r="C103" s="2" t="s">
        <v>219</v>
      </c>
      <c r="D103" s="26">
        <v>77</v>
      </c>
      <c r="E103" s="2">
        <v>68</v>
      </c>
      <c r="F103" s="3">
        <v>9</v>
      </c>
      <c r="G103" s="2" t="s">
        <v>13</v>
      </c>
      <c r="I103" s="19">
        <v>8</v>
      </c>
      <c r="J103" s="3" t="s">
        <v>11</v>
      </c>
      <c r="K103" s="2">
        <f t="shared" si="18"/>
        <v>69</v>
      </c>
      <c r="L103" s="2">
        <f t="shared" si="19"/>
        <v>8</v>
      </c>
      <c r="M103" s="2" t="s">
        <v>11</v>
      </c>
      <c r="N103" s="72"/>
      <c r="O103" s="72">
        <v>69</v>
      </c>
      <c r="P103" s="72">
        <f t="shared" si="20"/>
        <v>8</v>
      </c>
      <c r="Q103" s="2" t="s">
        <v>11</v>
      </c>
      <c r="S103" s="69">
        <v>71</v>
      </c>
      <c r="T103" s="69">
        <v>6</v>
      </c>
      <c r="U103" s="2" t="s">
        <v>11</v>
      </c>
      <c r="V103" s="72"/>
      <c r="W103" s="69">
        <v>71</v>
      </c>
      <c r="X103" s="69">
        <v>6</v>
      </c>
      <c r="Y103" s="2" t="s">
        <v>11</v>
      </c>
      <c r="Z103" s="72"/>
      <c r="AA103" s="72">
        <v>71</v>
      </c>
      <c r="AB103" s="72">
        <f t="shared" si="21"/>
        <v>6</v>
      </c>
      <c r="AC103" s="2" t="s">
        <v>11</v>
      </c>
      <c r="AD103" s="72"/>
      <c r="AE103" s="72">
        <v>72</v>
      </c>
      <c r="AF103" s="72">
        <v>5</v>
      </c>
      <c r="AG103" s="2" t="s">
        <v>11</v>
      </c>
      <c r="AH103" s="72"/>
      <c r="AI103" s="72">
        <v>72</v>
      </c>
      <c r="AJ103" s="72">
        <v>5</v>
      </c>
      <c r="AK103" s="2" t="s">
        <v>11</v>
      </c>
      <c r="AL103" s="72"/>
      <c r="AM103" s="72">
        <v>73</v>
      </c>
      <c r="AN103" s="72">
        <f t="shared" si="22"/>
        <v>4</v>
      </c>
      <c r="AO103" s="2" t="s">
        <v>9</v>
      </c>
      <c r="AP103" s="72" t="s">
        <v>166</v>
      </c>
      <c r="AQ103" s="72">
        <v>71</v>
      </c>
      <c r="AR103" s="72">
        <v>6</v>
      </c>
      <c r="AS103" s="2" t="s">
        <v>11</v>
      </c>
      <c r="AT103" s="72" t="s">
        <v>160</v>
      </c>
      <c r="AU103" s="72">
        <v>71</v>
      </c>
      <c r="AV103" s="72">
        <v>6</v>
      </c>
      <c r="AW103" s="2" t="s">
        <v>11</v>
      </c>
      <c r="AX103" s="72">
        <v>69</v>
      </c>
      <c r="AY103" s="72">
        <f t="shared" si="23"/>
        <v>8</v>
      </c>
      <c r="AZ103" s="2" t="s">
        <v>11</v>
      </c>
      <c r="BA103" s="72">
        <v>67</v>
      </c>
      <c r="BB103" s="72">
        <v>10</v>
      </c>
      <c r="BC103" s="51" t="s">
        <v>13</v>
      </c>
      <c r="BD103" s="72"/>
    </row>
    <row r="104" spans="1:56">
      <c r="A104" s="2">
        <v>268</v>
      </c>
      <c r="B104" s="2" t="s">
        <v>21</v>
      </c>
      <c r="C104" s="2" t="s">
        <v>220</v>
      </c>
      <c r="D104" s="26">
        <v>66</v>
      </c>
      <c r="E104" s="2">
        <v>59</v>
      </c>
      <c r="F104" s="3">
        <v>7</v>
      </c>
      <c r="G104" s="2" t="s">
        <v>11</v>
      </c>
      <c r="I104" s="19">
        <v>8</v>
      </c>
      <c r="J104" s="3" t="s">
        <v>11</v>
      </c>
      <c r="K104" s="2">
        <f t="shared" si="18"/>
        <v>58</v>
      </c>
      <c r="L104" s="2">
        <f t="shared" si="19"/>
        <v>8</v>
      </c>
      <c r="M104" s="2" t="s">
        <v>11</v>
      </c>
      <c r="N104" s="72"/>
      <c r="O104" s="72">
        <v>58</v>
      </c>
      <c r="P104" s="72">
        <f t="shared" si="20"/>
        <v>8</v>
      </c>
      <c r="Q104" s="2" t="s">
        <v>11</v>
      </c>
      <c r="S104" s="69">
        <v>58</v>
      </c>
      <c r="T104" s="69">
        <v>8</v>
      </c>
      <c r="U104" s="2" t="s">
        <v>11</v>
      </c>
      <c r="V104" s="72"/>
      <c r="W104" s="69">
        <v>57</v>
      </c>
      <c r="X104" s="69">
        <v>9</v>
      </c>
      <c r="Y104" s="2" t="s">
        <v>13</v>
      </c>
      <c r="Z104" s="72"/>
      <c r="AA104" s="72">
        <v>55</v>
      </c>
      <c r="AB104" s="72">
        <f t="shared" si="21"/>
        <v>11</v>
      </c>
      <c r="AC104" s="2" t="s">
        <v>13</v>
      </c>
      <c r="AD104" s="72"/>
      <c r="AE104" s="72">
        <v>56</v>
      </c>
      <c r="AF104" s="72">
        <v>10</v>
      </c>
      <c r="AG104" s="2" t="s">
        <v>13</v>
      </c>
      <c r="AH104" s="72"/>
      <c r="AI104" s="72">
        <v>56</v>
      </c>
      <c r="AJ104" s="72">
        <v>10</v>
      </c>
      <c r="AK104" s="2" t="s">
        <v>13</v>
      </c>
      <c r="AL104" s="72"/>
      <c r="AM104" s="72">
        <v>56</v>
      </c>
      <c r="AN104" s="72">
        <f t="shared" si="22"/>
        <v>10</v>
      </c>
      <c r="AO104" s="2" t="s">
        <v>13</v>
      </c>
      <c r="AP104" s="72"/>
      <c r="AQ104" s="72">
        <v>57</v>
      </c>
      <c r="AR104" s="72">
        <v>9</v>
      </c>
      <c r="AS104" s="2" t="s">
        <v>13</v>
      </c>
      <c r="AT104" s="72"/>
      <c r="AU104" s="72">
        <v>58</v>
      </c>
      <c r="AV104" s="72">
        <v>8</v>
      </c>
      <c r="AW104" s="61" t="s">
        <v>11</v>
      </c>
      <c r="AX104" s="72">
        <v>59</v>
      </c>
      <c r="AY104" s="72">
        <f t="shared" si="23"/>
        <v>7</v>
      </c>
      <c r="AZ104" s="2" t="s">
        <v>11</v>
      </c>
      <c r="BA104" s="72">
        <v>59</v>
      </c>
      <c r="BB104" s="72">
        <v>7</v>
      </c>
      <c r="BC104" s="2" t="s">
        <v>11</v>
      </c>
      <c r="BD104" s="72"/>
    </row>
    <row r="105" spans="1:56">
      <c r="A105" s="2">
        <v>241</v>
      </c>
      <c r="B105" s="2" t="s">
        <v>21</v>
      </c>
      <c r="C105" s="2" t="s">
        <v>221</v>
      </c>
      <c r="D105" s="39">
        <v>33</v>
      </c>
      <c r="E105" s="2">
        <v>25</v>
      </c>
      <c r="F105" s="3">
        <v>19</v>
      </c>
      <c r="G105" s="2" t="s">
        <v>13</v>
      </c>
      <c r="I105" s="19">
        <v>19</v>
      </c>
      <c r="J105" s="2" t="s">
        <v>13</v>
      </c>
      <c r="K105" s="2">
        <f t="shared" si="18"/>
        <v>25</v>
      </c>
      <c r="L105" s="2">
        <f t="shared" si="19"/>
        <v>8</v>
      </c>
      <c r="M105" s="2" t="s">
        <v>13</v>
      </c>
      <c r="N105" s="72"/>
      <c r="O105" s="72">
        <v>25</v>
      </c>
      <c r="P105" s="72">
        <f t="shared" si="20"/>
        <v>8</v>
      </c>
      <c r="Q105" s="2" t="s">
        <v>13</v>
      </c>
      <c r="S105" s="69">
        <v>25</v>
      </c>
      <c r="T105" s="69">
        <v>19</v>
      </c>
      <c r="U105" s="2" t="s">
        <v>13</v>
      </c>
      <c r="V105" s="72"/>
      <c r="W105" s="69">
        <v>25</v>
      </c>
      <c r="X105" s="69">
        <f>33-25</f>
        <v>8</v>
      </c>
      <c r="Y105" s="2" t="s">
        <v>13</v>
      </c>
      <c r="Z105" s="72" t="s">
        <v>222</v>
      </c>
      <c r="AA105" s="72">
        <v>25</v>
      </c>
      <c r="AB105" s="72">
        <f t="shared" si="21"/>
        <v>8</v>
      </c>
      <c r="AC105" s="2" t="s">
        <v>11</v>
      </c>
      <c r="AD105" s="72"/>
      <c r="AE105" s="72">
        <v>25</v>
      </c>
      <c r="AF105" s="72">
        <v>8</v>
      </c>
      <c r="AG105" s="2" t="s">
        <v>11</v>
      </c>
      <c r="AH105" s="72"/>
      <c r="AI105" s="72">
        <v>26</v>
      </c>
      <c r="AJ105" s="72">
        <v>7</v>
      </c>
      <c r="AK105" s="2" t="s">
        <v>11</v>
      </c>
      <c r="AL105" s="72"/>
      <c r="AM105" s="72">
        <v>26</v>
      </c>
      <c r="AN105" s="72">
        <f t="shared" si="22"/>
        <v>7</v>
      </c>
      <c r="AO105" s="2" t="s">
        <v>11</v>
      </c>
      <c r="AP105" s="72"/>
      <c r="AQ105" s="72">
        <v>26</v>
      </c>
      <c r="AR105" s="72">
        <v>7</v>
      </c>
      <c r="AS105" s="2" t="s">
        <v>11</v>
      </c>
      <c r="AT105" s="72"/>
      <c r="AU105" s="72">
        <v>27</v>
      </c>
      <c r="AV105" s="72">
        <v>6</v>
      </c>
      <c r="AW105" s="2" t="s">
        <v>11</v>
      </c>
      <c r="AX105" s="72">
        <v>27</v>
      </c>
      <c r="AY105" s="72">
        <f t="shared" si="23"/>
        <v>6</v>
      </c>
      <c r="AZ105" s="2" t="s">
        <v>11</v>
      </c>
      <c r="BA105" s="72">
        <v>29</v>
      </c>
      <c r="BB105" s="72">
        <v>4</v>
      </c>
      <c r="BC105" s="51" t="s">
        <v>9</v>
      </c>
      <c r="BD105" s="72"/>
    </row>
    <row r="106" spans="1:56">
      <c r="A106" s="2">
        <v>269</v>
      </c>
      <c r="B106" s="2" t="s">
        <v>20</v>
      </c>
      <c r="C106" s="2" t="s">
        <v>223</v>
      </c>
      <c r="D106" s="26">
        <v>62</v>
      </c>
      <c r="E106" s="2">
        <v>52</v>
      </c>
      <c r="F106" s="3">
        <v>10</v>
      </c>
      <c r="G106" s="2" t="s">
        <v>13</v>
      </c>
      <c r="I106" s="19">
        <v>10</v>
      </c>
      <c r="J106" s="2" t="s">
        <v>13</v>
      </c>
      <c r="K106" s="2">
        <f t="shared" si="18"/>
        <v>52</v>
      </c>
      <c r="L106" s="2">
        <f t="shared" si="19"/>
        <v>10</v>
      </c>
      <c r="M106" s="2" t="s">
        <v>13</v>
      </c>
      <c r="N106" s="72"/>
      <c r="O106" s="72">
        <v>52</v>
      </c>
      <c r="P106" s="72">
        <f t="shared" si="20"/>
        <v>10</v>
      </c>
      <c r="Q106" s="2" t="s">
        <v>13</v>
      </c>
      <c r="S106" s="69">
        <v>52</v>
      </c>
      <c r="T106" s="69">
        <v>10</v>
      </c>
      <c r="U106" s="2" t="s">
        <v>13</v>
      </c>
      <c r="V106" s="72"/>
      <c r="W106" s="69">
        <v>53</v>
      </c>
      <c r="X106" s="69">
        <v>9</v>
      </c>
      <c r="Y106" s="2" t="s">
        <v>13</v>
      </c>
      <c r="Z106" s="72"/>
      <c r="AA106" s="72">
        <v>53</v>
      </c>
      <c r="AB106" s="72">
        <f t="shared" si="21"/>
        <v>9</v>
      </c>
      <c r="AC106" s="2" t="s">
        <v>13</v>
      </c>
      <c r="AD106" s="72"/>
      <c r="AE106" s="72">
        <v>53</v>
      </c>
      <c r="AF106" s="72">
        <v>9</v>
      </c>
      <c r="AG106" s="2" t="s">
        <v>13</v>
      </c>
      <c r="AH106" s="72"/>
      <c r="AI106" s="72">
        <v>53</v>
      </c>
      <c r="AJ106" s="72">
        <v>9</v>
      </c>
      <c r="AK106" s="2" t="s">
        <v>13</v>
      </c>
      <c r="AL106" s="72"/>
      <c r="AM106" s="72">
        <v>53</v>
      </c>
      <c r="AN106" s="72">
        <f t="shared" si="22"/>
        <v>9</v>
      </c>
      <c r="AO106" s="2" t="s">
        <v>13</v>
      </c>
      <c r="AP106" s="72"/>
      <c r="AQ106" s="72">
        <v>54</v>
      </c>
      <c r="AR106" s="72">
        <v>8</v>
      </c>
      <c r="AS106" s="2" t="s">
        <v>11</v>
      </c>
      <c r="AT106" s="72" t="s">
        <v>160</v>
      </c>
      <c r="AU106" s="72">
        <v>54</v>
      </c>
      <c r="AV106" s="72">
        <v>8</v>
      </c>
      <c r="AW106" s="2" t="s">
        <v>11</v>
      </c>
      <c r="AX106" s="72">
        <v>54</v>
      </c>
      <c r="AY106" s="72">
        <f t="shared" si="23"/>
        <v>8</v>
      </c>
      <c r="AZ106" s="2" t="s">
        <v>11</v>
      </c>
      <c r="BA106" s="72">
        <v>55</v>
      </c>
      <c r="BB106" s="72">
        <v>7</v>
      </c>
      <c r="BC106" s="2" t="s">
        <v>11</v>
      </c>
      <c r="BD106" s="72"/>
    </row>
    <row r="107" spans="1:56">
      <c r="A107" s="2">
        <v>283</v>
      </c>
      <c r="B107" s="2" t="s">
        <v>21</v>
      </c>
      <c r="C107" s="2" t="s">
        <v>224</v>
      </c>
      <c r="D107" s="26">
        <v>44</v>
      </c>
      <c r="E107" s="2">
        <v>33</v>
      </c>
      <c r="F107" s="3">
        <v>11</v>
      </c>
      <c r="G107" s="2" t="s">
        <v>13</v>
      </c>
      <c r="I107" s="19">
        <v>11</v>
      </c>
      <c r="J107" s="2" t="s">
        <v>13</v>
      </c>
      <c r="K107" s="2">
        <f t="shared" si="18"/>
        <v>34</v>
      </c>
      <c r="L107" s="2">
        <f t="shared" si="19"/>
        <v>10</v>
      </c>
      <c r="M107" s="2" t="s">
        <v>13</v>
      </c>
      <c r="N107" s="72"/>
      <c r="O107" s="72">
        <v>35</v>
      </c>
      <c r="P107" s="72">
        <f t="shared" si="20"/>
        <v>9</v>
      </c>
      <c r="Q107" s="2" t="s">
        <v>13</v>
      </c>
      <c r="S107" s="69">
        <v>40</v>
      </c>
      <c r="T107" s="69">
        <v>4</v>
      </c>
      <c r="U107" s="2" t="s">
        <v>9</v>
      </c>
      <c r="V107" s="72"/>
      <c r="W107" s="69">
        <v>42</v>
      </c>
      <c r="X107" s="69">
        <v>2</v>
      </c>
      <c r="Y107" s="2" t="s">
        <v>9</v>
      </c>
      <c r="Z107" s="72"/>
      <c r="AA107" s="72">
        <v>42</v>
      </c>
      <c r="AB107" s="72">
        <f t="shared" si="21"/>
        <v>2</v>
      </c>
      <c r="AC107" s="2" t="s">
        <v>9</v>
      </c>
      <c r="AD107" s="72"/>
      <c r="AE107" s="72">
        <v>42</v>
      </c>
      <c r="AF107" s="72">
        <v>2</v>
      </c>
      <c r="AG107" s="2" t="s">
        <v>9</v>
      </c>
      <c r="AH107" s="72"/>
      <c r="AI107" s="72">
        <v>42</v>
      </c>
      <c r="AJ107" s="72">
        <v>2</v>
      </c>
      <c r="AK107" s="2" t="s">
        <v>9</v>
      </c>
      <c r="AL107" s="72"/>
      <c r="AM107" s="72">
        <v>42</v>
      </c>
      <c r="AN107" s="72">
        <f t="shared" si="22"/>
        <v>2</v>
      </c>
      <c r="AO107" s="2" t="s">
        <v>9</v>
      </c>
      <c r="AP107" s="72"/>
      <c r="AQ107" s="72">
        <v>42</v>
      </c>
      <c r="AR107" s="72">
        <v>2</v>
      </c>
      <c r="AS107" s="2" t="s">
        <v>9</v>
      </c>
      <c r="AT107" s="72"/>
      <c r="AU107" s="72">
        <v>40</v>
      </c>
      <c r="AV107" s="72">
        <v>4</v>
      </c>
      <c r="AW107" s="2" t="s">
        <v>9</v>
      </c>
      <c r="AX107" s="72">
        <v>38</v>
      </c>
      <c r="AY107" s="72">
        <f t="shared" si="23"/>
        <v>6</v>
      </c>
      <c r="AZ107" s="64" t="s">
        <v>11</v>
      </c>
      <c r="BA107" s="72">
        <v>37</v>
      </c>
      <c r="BB107" s="72">
        <v>7</v>
      </c>
      <c r="BC107" s="2" t="s">
        <v>11</v>
      </c>
      <c r="BD107" s="72"/>
    </row>
    <row r="108" spans="1:56">
      <c r="A108" s="2">
        <v>152</v>
      </c>
      <c r="B108" s="2" t="s">
        <v>20</v>
      </c>
      <c r="C108" s="2" t="s">
        <v>225</v>
      </c>
      <c r="D108" s="26">
        <v>33</v>
      </c>
      <c r="E108" s="2">
        <v>27</v>
      </c>
      <c r="F108" s="3">
        <v>6</v>
      </c>
      <c r="G108" s="2" t="s">
        <v>11</v>
      </c>
      <c r="I108" s="19">
        <v>6</v>
      </c>
      <c r="J108" s="3" t="s">
        <v>11</v>
      </c>
      <c r="K108" s="2">
        <f t="shared" si="18"/>
        <v>27</v>
      </c>
      <c r="L108" s="2">
        <f t="shared" si="19"/>
        <v>6</v>
      </c>
      <c r="M108" s="2" t="s">
        <v>11</v>
      </c>
      <c r="N108" s="72"/>
      <c r="O108" s="72">
        <v>26</v>
      </c>
      <c r="P108" s="72">
        <f t="shared" si="20"/>
        <v>7</v>
      </c>
      <c r="Q108" s="2" t="s">
        <v>11</v>
      </c>
      <c r="S108" s="69">
        <v>26</v>
      </c>
      <c r="T108" s="69">
        <v>7</v>
      </c>
      <c r="U108" s="2" t="s">
        <v>11</v>
      </c>
      <c r="V108" s="72"/>
      <c r="W108" s="69">
        <v>26</v>
      </c>
      <c r="X108" s="69">
        <v>7</v>
      </c>
      <c r="Y108" s="2" t="s">
        <v>11</v>
      </c>
      <c r="Z108" s="72"/>
      <c r="AA108" s="72">
        <v>26</v>
      </c>
      <c r="AB108" s="72">
        <f t="shared" si="21"/>
        <v>7</v>
      </c>
      <c r="AC108" s="2" t="s">
        <v>11</v>
      </c>
      <c r="AD108" s="72"/>
      <c r="AE108" s="72">
        <v>26</v>
      </c>
      <c r="AF108" s="72">
        <v>7</v>
      </c>
      <c r="AG108" s="2" t="s">
        <v>11</v>
      </c>
      <c r="AH108" s="72"/>
      <c r="AI108" s="72">
        <v>26</v>
      </c>
      <c r="AJ108" s="72">
        <v>7</v>
      </c>
      <c r="AK108" s="2" t="s">
        <v>11</v>
      </c>
      <c r="AL108" s="72"/>
      <c r="AM108" s="72">
        <v>26</v>
      </c>
      <c r="AN108" s="72">
        <f t="shared" si="22"/>
        <v>7</v>
      </c>
      <c r="AO108" s="2" t="s">
        <v>11</v>
      </c>
      <c r="AP108" s="72"/>
      <c r="AQ108" s="72">
        <v>26</v>
      </c>
      <c r="AR108" s="72">
        <v>7</v>
      </c>
      <c r="AS108" s="2" t="s">
        <v>11</v>
      </c>
      <c r="AT108" s="72"/>
      <c r="AU108" s="72">
        <v>27</v>
      </c>
      <c r="AV108" s="72">
        <v>6</v>
      </c>
      <c r="AW108" s="2" t="s">
        <v>11</v>
      </c>
      <c r="AX108" s="72">
        <v>26</v>
      </c>
      <c r="AY108" s="72">
        <f t="shared" si="23"/>
        <v>7</v>
      </c>
      <c r="AZ108" s="2" t="s">
        <v>11</v>
      </c>
      <c r="BA108" s="72">
        <v>25</v>
      </c>
      <c r="BB108" s="72">
        <v>8</v>
      </c>
      <c r="BC108" s="2" t="s">
        <v>11</v>
      </c>
      <c r="BD108" s="72"/>
    </row>
    <row r="109" spans="1:56">
      <c r="A109" s="2">
        <v>169</v>
      </c>
      <c r="B109" s="2" t="s">
        <v>20</v>
      </c>
      <c r="C109" s="2" t="s">
        <v>226</v>
      </c>
      <c r="D109" s="26">
        <v>33</v>
      </c>
      <c r="E109" s="2">
        <v>24</v>
      </c>
      <c r="F109" s="3">
        <v>9</v>
      </c>
      <c r="G109" s="2" t="s">
        <v>13</v>
      </c>
      <c r="I109" s="19">
        <v>9</v>
      </c>
      <c r="J109" s="2" t="s">
        <v>13</v>
      </c>
      <c r="K109" s="2">
        <f t="shared" si="18"/>
        <v>24</v>
      </c>
      <c r="L109" s="2">
        <f t="shared" si="19"/>
        <v>9</v>
      </c>
      <c r="M109" s="2" t="s">
        <v>13</v>
      </c>
      <c r="N109" s="72"/>
      <c r="O109" s="72">
        <v>24</v>
      </c>
      <c r="P109" s="72">
        <f t="shared" si="20"/>
        <v>9</v>
      </c>
      <c r="Q109" s="2" t="s">
        <v>13</v>
      </c>
      <c r="S109" s="69">
        <v>24</v>
      </c>
      <c r="T109" s="69">
        <v>9</v>
      </c>
      <c r="U109" s="2" t="s">
        <v>13</v>
      </c>
      <c r="V109" s="72"/>
      <c r="W109" s="69">
        <v>25</v>
      </c>
      <c r="X109" s="69">
        <v>8</v>
      </c>
      <c r="Y109" s="2" t="s">
        <v>11</v>
      </c>
      <c r="Z109" s="72"/>
      <c r="AA109" s="72">
        <v>25</v>
      </c>
      <c r="AB109" s="72">
        <f t="shared" si="21"/>
        <v>8</v>
      </c>
      <c r="AC109" s="2" t="s">
        <v>11</v>
      </c>
      <c r="AD109" s="72"/>
      <c r="AE109" s="72">
        <v>25</v>
      </c>
      <c r="AF109" s="72">
        <v>8</v>
      </c>
      <c r="AG109" s="2" t="s">
        <v>11</v>
      </c>
      <c r="AH109" s="72"/>
      <c r="AI109" s="72">
        <v>25</v>
      </c>
      <c r="AJ109" s="72">
        <v>8</v>
      </c>
      <c r="AK109" s="2" t="s">
        <v>11</v>
      </c>
      <c r="AL109" s="72"/>
      <c r="AM109" s="72">
        <v>25</v>
      </c>
      <c r="AN109" s="72">
        <f t="shared" si="22"/>
        <v>8</v>
      </c>
      <c r="AO109" s="2" t="s">
        <v>11</v>
      </c>
      <c r="AP109" s="72"/>
      <c r="AQ109" s="72">
        <v>25</v>
      </c>
      <c r="AR109" s="72">
        <v>8</v>
      </c>
      <c r="AS109" s="2" t="s">
        <v>11</v>
      </c>
      <c r="AT109" s="72"/>
      <c r="AU109" s="72">
        <v>25</v>
      </c>
      <c r="AV109" s="72">
        <v>8</v>
      </c>
      <c r="AW109" s="2" t="s">
        <v>11</v>
      </c>
      <c r="AX109" s="72">
        <v>25</v>
      </c>
      <c r="AY109" s="72">
        <f t="shared" si="23"/>
        <v>8</v>
      </c>
      <c r="AZ109" s="2" t="s">
        <v>11</v>
      </c>
      <c r="BA109" s="72">
        <v>25</v>
      </c>
      <c r="BB109" s="72">
        <v>8</v>
      </c>
      <c r="BC109" s="2" t="s">
        <v>11</v>
      </c>
      <c r="BD109" s="72"/>
    </row>
    <row r="110" spans="1:56">
      <c r="A110" s="2">
        <v>170</v>
      </c>
      <c r="B110" s="2" t="s">
        <v>20</v>
      </c>
      <c r="C110" s="2" t="s">
        <v>227</v>
      </c>
      <c r="D110" s="26">
        <v>66</v>
      </c>
      <c r="E110" s="2">
        <v>59</v>
      </c>
      <c r="F110" s="3">
        <v>7</v>
      </c>
      <c r="G110" s="2" t="s">
        <v>11</v>
      </c>
      <c r="I110" s="19">
        <v>7</v>
      </c>
      <c r="J110" s="3" t="s">
        <v>11</v>
      </c>
      <c r="K110" s="2">
        <f t="shared" si="18"/>
        <v>59</v>
      </c>
      <c r="L110" s="2">
        <f t="shared" si="19"/>
        <v>7</v>
      </c>
      <c r="M110" s="2" t="s">
        <v>11</v>
      </c>
      <c r="N110" s="72"/>
      <c r="O110" s="72">
        <v>58</v>
      </c>
      <c r="P110" s="72">
        <f t="shared" si="20"/>
        <v>8</v>
      </c>
      <c r="Q110" s="2" t="s">
        <v>11</v>
      </c>
      <c r="S110" s="69">
        <v>58</v>
      </c>
      <c r="T110" s="69">
        <v>8</v>
      </c>
      <c r="U110" s="2" t="s">
        <v>11</v>
      </c>
      <c r="V110" s="72"/>
      <c r="W110" s="69">
        <v>58</v>
      </c>
      <c r="X110" s="69">
        <v>8</v>
      </c>
      <c r="Y110" s="2" t="s">
        <v>11</v>
      </c>
      <c r="Z110" s="72"/>
      <c r="AA110" s="72">
        <v>58</v>
      </c>
      <c r="AB110" s="72">
        <f t="shared" si="21"/>
        <v>8</v>
      </c>
      <c r="AC110" s="2" t="s">
        <v>11</v>
      </c>
      <c r="AD110" s="72"/>
      <c r="AE110" s="72">
        <v>58</v>
      </c>
      <c r="AF110" s="72">
        <v>8</v>
      </c>
      <c r="AG110" s="2" t="s">
        <v>11</v>
      </c>
      <c r="AH110" s="72"/>
      <c r="AI110" s="72">
        <v>58</v>
      </c>
      <c r="AJ110" s="72">
        <v>8</v>
      </c>
      <c r="AK110" s="2" t="s">
        <v>11</v>
      </c>
      <c r="AL110" s="72"/>
      <c r="AM110" s="72">
        <v>58</v>
      </c>
      <c r="AN110" s="72">
        <f t="shared" si="22"/>
        <v>8</v>
      </c>
      <c r="AO110" s="2" t="s">
        <v>11</v>
      </c>
      <c r="AP110" s="72"/>
      <c r="AQ110" s="72">
        <v>58</v>
      </c>
      <c r="AR110" s="72">
        <v>8</v>
      </c>
      <c r="AS110" s="2" t="s">
        <v>11</v>
      </c>
      <c r="AT110" s="72"/>
      <c r="AU110" s="72">
        <v>58</v>
      </c>
      <c r="AV110" s="72">
        <v>8</v>
      </c>
      <c r="AW110" s="2" t="s">
        <v>11</v>
      </c>
      <c r="AX110" s="72">
        <v>59</v>
      </c>
      <c r="AY110" s="72">
        <f t="shared" si="23"/>
        <v>7</v>
      </c>
      <c r="AZ110" s="2" t="s">
        <v>11</v>
      </c>
      <c r="BA110" s="72">
        <v>58</v>
      </c>
      <c r="BB110" s="72">
        <v>8</v>
      </c>
      <c r="BC110" s="2" t="s">
        <v>11</v>
      </c>
      <c r="BD110" s="72"/>
    </row>
    <row r="111" spans="1:56">
      <c r="A111" s="2">
        <v>251</v>
      </c>
      <c r="B111" s="2" t="s">
        <v>20</v>
      </c>
      <c r="C111" s="2" t="s">
        <v>228</v>
      </c>
      <c r="D111" s="27">
        <v>11</v>
      </c>
      <c r="E111" s="2">
        <v>5</v>
      </c>
      <c r="F111" s="3">
        <v>6</v>
      </c>
      <c r="G111" s="2"/>
      <c r="H111" t="s">
        <v>229</v>
      </c>
      <c r="I111" s="19">
        <v>6</v>
      </c>
      <c r="J111" s="2" t="s">
        <v>202</v>
      </c>
      <c r="K111" s="2">
        <f t="shared" si="18"/>
        <v>5</v>
      </c>
      <c r="L111" s="2">
        <f t="shared" si="19"/>
        <v>6</v>
      </c>
      <c r="M111" s="2" t="s">
        <v>202</v>
      </c>
      <c r="N111" s="72" t="str">
        <f>H111</f>
        <v>Twain does not *technically* offer PK, but their master schedule shows a section of PK with 5 enrolled students. I suspect this is ECSE.</v>
      </c>
      <c r="O111" s="72">
        <v>5</v>
      </c>
      <c r="P111" s="72">
        <f t="shared" si="20"/>
        <v>6</v>
      </c>
      <c r="Q111" s="72" t="s">
        <v>202</v>
      </c>
      <c r="R111" s="72" t="s">
        <v>202</v>
      </c>
      <c r="S111" s="69">
        <v>5</v>
      </c>
      <c r="T111" s="69">
        <v>6</v>
      </c>
      <c r="U111" s="72" t="s">
        <v>202</v>
      </c>
      <c r="V111" s="72" t="s">
        <v>202</v>
      </c>
      <c r="W111" s="69">
        <v>5</v>
      </c>
      <c r="X111" s="69">
        <v>6</v>
      </c>
      <c r="Y111" s="72" t="s">
        <v>202</v>
      </c>
      <c r="Z111" s="72"/>
      <c r="AA111" s="72">
        <v>5</v>
      </c>
      <c r="AB111" s="72">
        <f t="shared" si="21"/>
        <v>6</v>
      </c>
      <c r="AC111" s="72" t="s">
        <v>202</v>
      </c>
      <c r="AD111" s="72"/>
      <c r="AE111" s="72">
        <v>6</v>
      </c>
      <c r="AF111" s="72">
        <v>5</v>
      </c>
      <c r="AG111" s="72" t="s">
        <v>202</v>
      </c>
      <c r="AH111" s="72"/>
      <c r="AI111" s="72">
        <v>6</v>
      </c>
      <c r="AJ111" s="72">
        <v>5</v>
      </c>
      <c r="AK111" s="72" t="s">
        <v>202</v>
      </c>
      <c r="AL111" s="72"/>
      <c r="AM111" s="72">
        <v>6</v>
      </c>
      <c r="AN111" s="72">
        <f t="shared" si="22"/>
        <v>5</v>
      </c>
      <c r="AO111" s="72" t="s">
        <v>202</v>
      </c>
      <c r="AP111" s="72"/>
      <c r="AQ111" s="72">
        <v>7</v>
      </c>
      <c r="AR111" s="72">
        <v>4</v>
      </c>
      <c r="AS111" s="72" t="s">
        <v>202</v>
      </c>
      <c r="AT111" s="72"/>
      <c r="AU111" s="72">
        <v>7</v>
      </c>
      <c r="AV111" s="72">
        <v>4</v>
      </c>
      <c r="AW111" s="72" t="s">
        <v>202</v>
      </c>
      <c r="AX111" s="72">
        <v>7</v>
      </c>
      <c r="AY111" s="72">
        <f t="shared" si="23"/>
        <v>4</v>
      </c>
      <c r="AZ111" s="72" t="s">
        <v>202</v>
      </c>
      <c r="BA111" s="72">
        <v>8</v>
      </c>
      <c r="BB111" s="72">
        <v>3</v>
      </c>
      <c r="BC111" s="2" t="s">
        <v>202</v>
      </c>
      <c r="BD111" s="72"/>
    </row>
    <row r="112" spans="1:56">
      <c r="A112" s="2">
        <v>285</v>
      </c>
      <c r="B112" s="2" t="s">
        <v>23</v>
      </c>
      <c r="C112" s="2" t="s">
        <v>230</v>
      </c>
      <c r="D112" s="26">
        <v>55</v>
      </c>
      <c r="E112" s="2">
        <v>49</v>
      </c>
      <c r="F112" s="3">
        <v>6</v>
      </c>
      <c r="G112" s="2" t="s">
        <v>11</v>
      </c>
      <c r="I112" s="19">
        <v>6</v>
      </c>
      <c r="J112" s="2" t="s">
        <v>11</v>
      </c>
      <c r="K112" s="2">
        <f t="shared" si="18"/>
        <v>51</v>
      </c>
      <c r="L112" s="2">
        <f t="shared" si="19"/>
        <v>4</v>
      </c>
      <c r="M112" s="2" t="s">
        <v>9</v>
      </c>
      <c r="N112" s="72"/>
      <c r="O112" s="72">
        <v>51</v>
      </c>
      <c r="P112" s="72">
        <f t="shared" si="20"/>
        <v>4</v>
      </c>
      <c r="Q112" s="2" t="s">
        <v>9</v>
      </c>
      <c r="S112" s="69">
        <v>51</v>
      </c>
      <c r="T112" s="69">
        <v>4</v>
      </c>
      <c r="U112" s="2" t="s">
        <v>9</v>
      </c>
      <c r="V112" s="72"/>
      <c r="W112" s="69">
        <v>51</v>
      </c>
      <c r="X112" s="69">
        <v>4</v>
      </c>
      <c r="Y112" s="2" t="s">
        <v>9</v>
      </c>
      <c r="Z112" s="72"/>
      <c r="AA112" s="72">
        <v>51</v>
      </c>
      <c r="AB112" s="72">
        <f t="shared" si="21"/>
        <v>4</v>
      </c>
      <c r="AC112" s="2" t="s">
        <v>9</v>
      </c>
      <c r="AD112" s="72"/>
      <c r="AE112" s="72">
        <v>51</v>
      </c>
      <c r="AF112" s="72">
        <v>4</v>
      </c>
      <c r="AG112" s="2" t="s">
        <v>9</v>
      </c>
      <c r="AH112" s="72"/>
      <c r="AI112" s="72">
        <v>51</v>
      </c>
      <c r="AJ112" s="72">
        <v>4</v>
      </c>
      <c r="AK112" s="2" t="s">
        <v>9</v>
      </c>
      <c r="AL112" s="72"/>
      <c r="AM112" s="72">
        <v>52</v>
      </c>
      <c r="AN112" s="72">
        <f t="shared" si="22"/>
        <v>3</v>
      </c>
      <c r="AO112" s="2" t="s">
        <v>9</v>
      </c>
      <c r="AP112" s="72"/>
      <c r="AQ112" s="72">
        <v>52</v>
      </c>
      <c r="AR112" s="72">
        <v>3</v>
      </c>
      <c r="AS112" s="2" t="s">
        <v>9</v>
      </c>
      <c r="AT112" s="72"/>
      <c r="AU112" s="72">
        <v>52</v>
      </c>
      <c r="AV112" s="72">
        <v>3</v>
      </c>
      <c r="AW112" s="2" t="s">
        <v>9</v>
      </c>
      <c r="AX112" s="72">
        <v>51</v>
      </c>
      <c r="AY112" s="72">
        <f t="shared" si="23"/>
        <v>4</v>
      </c>
      <c r="AZ112" s="2" t="s">
        <v>9</v>
      </c>
      <c r="BA112" s="72">
        <v>50</v>
      </c>
      <c r="BB112" s="72">
        <v>5</v>
      </c>
      <c r="BC112" s="51" t="s">
        <v>11</v>
      </c>
      <c r="BD112" s="72"/>
    </row>
    <row r="113" spans="1:56">
      <c r="A113" s="2">
        <v>253</v>
      </c>
      <c r="B113" s="2" t="s">
        <v>23</v>
      </c>
      <c r="C113" s="2" t="s">
        <v>231</v>
      </c>
      <c r="D113" s="26">
        <v>66</v>
      </c>
      <c r="E113" s="2">
        <v>65</v>
      </c>
      <c r="F113" s="3">
        <v>1</v>
      </c>
      <c r="G113" s="2" t="s">
        <v>9</v>
      </c>
      <c r="I113" s="19">
        <v>0</v>
      </c>
      <c r="J113" s="3" t="s">
        <v>9</v>
      </c>
      <c r="K113" s="2">
        <f t="shared" si="18"/>
        <v>66</v>
      </c>
      <c r="L113" s="2">
        <f t="shared" si="19"/>
        <v>0</v>
      </c>
      <c r="M113" s="2" t="s">
        <v>7</v>
      </c>
      <c r="N113" s="72"/>
      <c r="O113" s="72">
        <v>65</v>
      </c>
      <c r="P113" s="72">
        <f t="shared" si="20"/>
        <v>1</v>
      </c>
      <c r="Q113" s="2" t="s">
        <v>9</v>
      </c>
      <c r="S113" s="69">
        <v>64</v>
      </c>
      <c r="T113" s="69">
        <v>2</v>
      </c>
      <c r="U113" s="2" t="s">
        <v>9</v>
      </c>
      <c r="V113" s="72"/>
      <c r="W113" s="69">
        <v>65</v>
      </c>
      <c r="X113" s="69">
        <v>1</v>
      </c>
      <c r="Y113" s="2" t="s">
        <v>9</v>
      </c>
      <c r="Z113" s="72"/>
      <c r="AA113" s="72">
        <v>65</v>
      </c>
      <c r="AB113" s="72">
        <f t="shared" si="21"/>
        <v>1</v>
      </c>
      <c r="AC113" s="2" t="s">
        <v>9</v>
      </c>
      <c r="AD113" s="72"/>
      <c r="AE113" s="72">
        <v>66</v>
      </c>
      <c r="AF113" s="72">
        <v>0</v>
      </c>
      <c r="AG113" s="2" t="s">
        <v>7</v>
      </c>
      <c r="AH113" s="72"/>
      <c r="AI113" s="72">
        <v>66</v>
      </c>
      <c r="AJ113" s="72">
        <v>0</v>
      </c>
      <c r="AK113" s="2" t="s">
        <v>7</v>
      </c>
      <c r="AL113" s="72"/>
      <c r="AM113" s="72">
        <v>65</v>
      </c>
      <c r="AN113" s="72">
        <f t="shared" si="22"/>
        <v>1</v>
      </c>
      <c r="AO113" s="2" t="s">
        <v>9</v>
      </c>
      <c r="AP113" s="72" t="s">
        <v>166</v>
      </c>
      <c r="AQ113" s="72">
        <v>65</v>
      </c>
      <c r="AR113" s="72">
        <v>1</v>
      </c>
      <c r="AS113" s="2" t="s">
        <v>9</v>
      </c>
      <c r="AT113" s="72"/>
      <c r="AU113" s="72">
        <v>68</v>
      </c>
      <c r="AV113" s="72">
        <v>-2</v>
      </c>
      <c r="AW113" s="61" t="s">
        <v>7</v>
      </c>
      <c r="AX113" s="72">
        <v>67</v>
      </c>
      <c r="AY113" s="72">
        <f t="shared" si="23"/>
        <v>-1</v>
      </c>
      <c r="AZ113" s="2" t="s">
        <v>7</v>
      </c>
      <c r="BA113" s="72">
        <v>64</v>
      </c>
      <c r="BB113" s="72">
        <v>2</v>
      </c>
      <c r="BC113" s="51" t="s">
        <v>9</v>
      </c>
      <c r="BD113" s="72"/>
    </row>
    <row r="114" spans="1:56">
      <c r="A114" s="2">
        <v>478</v>
      </c>
      <c r="B114" s="2" t="s">
        <v>20</v>
      </c>
      <c r="C114" s="2" t="s">
        <v>232</v>
      </c>
      <c r="D114" s="26">
        <v>88</v>
      </c>
      <c r="E114" s="2">
        <v>73</v>
      </c>
      <c r="F114" s="3">
        <v>15</v>
      </c>
      <c r="G114" s="2" t="s">
        <v>13</v>
      </c>
      <c r="I114" s="19">
        <v>15</v>
      </c>
      <c r="J114" s="2" t="s">
        <v>13</v>
      </c>
      <c r="K114" s="2">
        <f t="shared" si="18"/>
        <v>72</v>
      </c>
      <c r="L114" s="2">
        <f t="shared" si="19"/>
        <v>16</v>
      </c>
      <c r="M114" s="2" t="s">
        <v>13</v>
      </c>
      <c r="N114" s="72"/>
      <c r="O114" s="72">
        <v>72</v>
      </c>
      <c r="P114" s="72">
        <f t="shared" si="20"/>
        <v>16</v>
      </c>
      <c r="Q114" s="2" t="s">
        <v>13</v>
      </c>
      <c r="S114" s="69">
        <v>72</v>
      </c>
      <c r="T114" s="69">
        <v>16</v>
      </c>
      <c r="U114" s="2" t="s">
        <v>13</v>
      </c>
      <c r="V114" s="72"/>
      <c r="W114" s="69">
        <v>72</v>
      </c>
      <c r="X114" s="69">
        <v>16</v>
      </c>
      <c r="Y114" s="2" t="s">
        <v>13</v>
      </c>
      <c r="Z114" s="72"/>
      <c r="AA114" s="72">
        <v>73</v>
      </c>
      <c r="AB114" s="72">
        <f t="shared" si="21"/>
        <v>15</v>
      </c>
      <c r="AC114" s="2" t="s">
        <v>13</v>
      </c>
      <c r="AD114" s="72"/>
      <c r="AE114" s="72">
        <v>76</v>
      </c>
      <c r="AF114" s="72">
        <v>12</v>
      </c>
      <c r="AG114" s="2" t="s">
        <v>13</v>
      </c>
      <c r="AH114" s="72"/>
      <c r="AI114" s="72">
        <v>77</v>
      </c>
      <c r="AJ114" s="72">
        <v>11</v>
      </c>
      <c r="AK114" s="2" t="s">
        <v>13</v>
      </c>
      <c r="AL114" s="72"/>
      <c r="AM114" s="72">
        <v>78</v>
      </c>
      <c r="AN114" s="72">
        <f t="shared" si="22"/>
        <v>10</v>
      </c>
      <c r="AO114" s="2" t="s">
        <v>13</v>
      </c>
      <c r="AP114" s="72"/>
      <c r="AQ114" s="72">
        <v>78</v>
      </c>
      <c r="AR114" s="72">
        <v>10</v>
      </c>
      <c r="AS114" s="2" t="s">
        <v>13</v>
      </c>
      <c r="AT114" s="72"/>
      <c r="AU114" s="72">
        <v>78</v>
      </c>
      <c r="AV114" s="72">
        <v>10</v>
      </c>
      <c r="AW114" s="2" t="s">
        <v>13</v>
      </c>
      <c r="AX114" s="72">
        <v>78</v>
      </c>
      <c r="AY114" s="72">
        <f t="shared" si="23"/>
        <v>10</v>
      </c>
      <c r="AZ114" s="2" t="s">
        <v>13</v>
      </c>
      <c r="BA114" s="72">
        <v>79</v>
      </c>
      <c r="BB114" s="72">
        <v>9</v>
      </c>
      <c r="BC114" s="2" t="s">
        <v>13</v>
      </c>
      <c r="BD114" s="72"/>
    </row>
    <row r="115" spans="1:56">
      <c r="A115" s="2">
        <v>227</v>
      </c>
      <c r="B115" s="2" t="s">
        <v>23</v>
      </c>
      <c r="C115" s="2" t="s">
        <v>233</v>
      </c>
      <c r="D115" s="26">
        <v>110</v>
      </c>
      <c r="E115" s="2">
        <v>94</v>
      </c>
      <c r="F115" s="3">
        <v>16</v>
      </c>
      <c r="G115" s="2" t="s">
        <v>13</v>
      </c>
      <c r="I115" s="19">
        <v>16</v>
      </c>
      <c r="J115" s="2" t="s">
        <v>13</v>
      </c>
      <c r="K115" s="2">
        <f t="shared" si="18"/>
        <v>96</v>
      </c>
      <c r="L115" s="2">
        <f t="shared" si="19"/>
        <v>14</v>
      </c>
      <c r="M115" s="2" t="s">
        <v>13</v>
      </c>
      <c r="N115" s="72"/>
      <c r="O115" s="72">
        <v>96</v>
      </c>
      <c r="P115" s="72">
        <f t="shared" si="20"/>
        <v>14</v>
      </c>
      <c r="Q115" s="2" t="s">
        <v>13</v>
      </c>
      <c r="S115" s="69">
        <v>97</v>
      </c>
      <c r="T115" s="69">
        <v>13</v>
      </c>
      <c r="U115" s="2" t="s">
        <v>13</v>
      </c>
      <c r="V115" s="72"/>
      <c r="W115" s="69">
        <v>98</v>
      </c>
      <c r="X115" s="69">
        <v>12</v>
      </c>
      <c r="Y115" s="2" t="s">
        <v>13</v>
      </c>
      <c r="Z115" s="72"/>
      <c r="AA115" s="72">
        <v>97</v>
      </c>
      <c r="AB115" s="72">
        <f t="shared" si="21"/>
        <v>13</v>
      </c>
      <c r="AC115" s="2" t="s">
        <v>13</v>
      </c>
      <c r="AD115" s="72"/>
      <c r="AE115" s="72">
        <v>100</v>
      </c>
      <c r="AF115" s="72">
        <v>10</v>
      </c>
      <c r="AG115" s="2" t="s">
        <v>13</v>
      </c>
      <c r="AH115" s="72"/>
      <c r="AI115" s="72">
        <v>100</v>
      </c>
      <c r="AJ115" s="72">
        <v>10</v>
      </c>
      <c r="AK115" s="2" t="s">
        <v>13</v>
      </c>
      <c r="AL115" s="72"/>
      <c r="AM115" s="72">
        <v>100</v>
      </c>
      <c r="AN115" s="72">
        <f t="shared" si="22"/>
        <v>10</v>
      </c>
      <c r="AO115" s="2" t="s">
        <v>13</v>
      </c>
      <c r="AP115" s="72"/>
      <c r="AQ115" s="72">
        <v>100</v>
      </c>
      <c r="AR115" s="72">
        <v>10</v>
      </c>
      <c r="AS115" s="2" t="s">
        <v>13</v>
      </c>
      <c r="AT115" s="72"/>
      <c r="AU115" s="72">
        <v>100</v>
      </c>
      <c r="AV115" s="72">
        <v>10</v>
      </c>
      <c r="AW115" s="2" t="s">
        <v>13</v>
      </c>
      <c r="AX115" s="72">
        <v>99</v>
      </c>
      <c r="AY115" s="72">
        <f t="shared" si="23"/>
        <v>11</v>
      </c>
      <c r="AZ115" s="2" t="s">
        <v>13</v>
      </c>
      <c r="BA115" s="72">
        <v>100</v>
      </c>
      <c r="BB115" s="72">
        <v>10</v>
      </c>
      <c r="BC115" s="2" t="s">
        <v>13</v>
      </c>
      <c r="BD115" s="72"/>
    </row>
    <row r="116" spans="1:56">
      <c r="A116" s="2">
        <v>233</v>
      </c>
      <c r="B116" s="2" t="s">
        <v>22</v>
      </c>
      <c r="C116" s="2" t="s">
        <v>234</v>
      </c>
      <c r="D116" s="26">
        <v>105</v>
      </c>
      <c r="E116" s="2">
        <v>93</v>
      </c>
      <c r="F116" s="4">
        <v>12</v>
      </c>
      <c r="G116" s="2" t="s">
        <v>13</v>
      </c>
      <c r="I116" s="19">
        <v>12</v>
      </c>
      <c r="J116" s="2" t="s">
        <v>13</v>
      </c>
      <c r="K116" s="2">
        <f t="shared" si="18"/>
        <v>93</v>
      </c>
      <c r="L116" s="2">
        <f t="shared" si="19"/>
        <v>12</v>
      </c>
      <c r="M116" s="2" t="s">
        <v>13</v>
      </c>
      <c r="N116" s="72"/>
      <c r="O116" s="72">
        <v>93</v>
      </c>
      <c r="P116" s="72">
        <f t="shared" si="20"/>
        <v>12</v>
      </c>
      <c r="Q116" s="2" t="s">
        <v>13</v>
      </c>
      <c r="S116" s="69">
        <v>93</v>
      </c>
      <c r="T116" s="69">
        <v>12</v>
      </c>
      <c r="U116" s="2" t="s">
        <v>13</v>
      </c>
      <c r="V116" s="72"/>
      <c r="W116" s="69">
        <v>94</v>
      </c>
      <c r="X116" s="69">
        <v>11</v>
      </c>
      <c r="Y116" s="2" t="s">
        <v>13</v>
      </c>
      <c r="Z116" s="72"/>
      <c r="AA116" s="72">
        <v>94</v>
      </c>
      <c r="AB116" s="72">
        <f t="shared" si="21"/>
        <v>11</v>
      </c>
      <c r="AC116" s="2" t="s">
        <v>13</v>
      </c>
      <c r="AD116" s="72"/>
      <c r="AE116" s="72">
        <v>94</v>
      </c>
      <c r="AF116" s="72">
        <v>11</v>
      </c>
      <c r="AG116" s="2" t="s">
        <v>13</v>
      </c>
      <c r="AH116" s="72"/>
      <c r="AI116" s="72">
        <v>94</v>
      </c>
      <c r="AJ116" s="72">
        <v>11</v>
      </c>
      <c r="AK116" s="2" t="s">
        <v>13</v>
      </c>
      <c r="AL116" s="72"/>
      <c r="AM116" s="72">
        <v>94</v>
      </c>
      <c r="AN116" s="72">
        <f t="shared" si="22"/>
        <v>11</v>
      </c>
      <c r="AO116" s="2" t="s">
        <v>13</v>
      </c>
      <c r="AP116" s="72"/>
      <c r="AQ116" s="72">
        <v>94</v>
      </c>
      <c r="AR116" s="72">
        <v>11</v>
      </c>
      <c r="AS116" s="2" t="s">
        <v>13</v>
      </c>
      <c r="AT116" s="72"/>
      <c r="AU116" s="72">
        <v>94</v>
      </c>
      <c r="AV116" s="72">
        <v>11</v>
      </c>
      <c r="AW116" s="2" t="s">
        <v>13</v>
      </c>
      <c r="AX116" s="72">
        <v>95</v>
      </c>
      <c r="AY116" s="72">
        <f t="shared" si="23"/>
        <v>10</v>
      </c>
      <c r="AZ116" s="2" t="s">
        <v>13</v>
      </c>
      <c r="BA116" s="72">
        <v>95</v>
      </c>
      <c r="BB116" s="72">
        <v>10</v>
      </c>
      <c r="BC116" s="2" t="s">
        <v>13</v>
      </c>
      <c r="BD116" s="72"/>
    </row>
    <row r="117" spans="1:56">
      <c r="A117" s="2">
        <v>260</v>
      </c>
      <c r="B117" s="2" t="s">
        <v>22</v>
      </c>
      <c r="C117" s="2" t="s">
        <v>235</v>
      </c>
      <c r="D117" s="26">
        <v>88</v>
      </c>
      <c r="E117" s="2">
        <v>74</v>
      </c>
      <c r="F117" s="3">
        <v>14</v>
      </c>
      <c r="G117" s="2" t="s">
        <v>13</v>
      </c>
      <c r="I117" s="19">
        <v>13</v>
      </c>
      <c r="J117" s="2" t="s">
        <v>13</v>
      </c>
      <c r="K117" s="2">
        <f t="shared" si="18"/>
        <v>78</v>
      </c>
      <c r="L117" s="2">
        <f t="shared" si="19"/>
        <v>10</v>
      </c>
      <c r="M117" s="2" t="s">
        <v>13</v>
      </c>
      <c r="N117" s="72"/>
      <c r="O117" s="72">
        <v>80</v>
      </c>
      <c r="P117" s="72">
        <f t="shared" si="20"/>
        <v>8</v>
      </c>
      <c r="Q117" s="2" t="s">
        <v>11</v>
      </c>
      <c r="S117" s="69">
        <v>80</v>
      </c>
      <c r="T117" s="69">
        <v>8</v>
      </c>
      <c r="U117" s="2" t="s">
        <v>11</v>
      </c>
      <c r="V117" s="72"/>
      <c r="W117" s="69">
        <v>80</v>
      </c>
      <c r="X117" s="69">
        <v>8</v>
      </c>
      <c r="Y117" s="2" t="s">
        <v>11</v>
      </c>
      <c r="Z117" s="72"/>
      <c r="AA117" s="72">
        <v>80</v>
      </c>
      <c r="AB117" s="72">
        <f t="shared" si="21"/>
        <v>8</v>
      </c>
      <c r="AC117" s="2" t="s">
        <v>11</v>
      </c>
      <c r="AD117" s="72"/>
      <c r="AE117" s="72">
        <v>81</v>
      </c>
      <c r="AF117" s="72">
        <v>7</v>
      </c>
      <c r="AG117" s="2" t="s">
        <v>11</v>
      </c>
      <c r="AH117" s="72"/>
      <c r="AI117" s="72">
        <v>81</v>
      </c>
      <c r="AJ117" s="72">
        <v>7</v>
      </c>
      <c r="AK117" s="2" t="s">
        <v>11</v>
      </c>
      <c r="AL117" s="72"/>
      <c r="AM117" s="72">
        <v>81</v>
      </c>
      <c r="AN117" s="72">
        <f t="shared" si="22"/>
        <v>7</v>
      </c>
      <c r="AO117" s="2" t="s">
        <v>11</v>
      </c>
      <c r="AP117" s="72"/>
      <c r="AQ117" s="72">
        <v>81</v>
      </c>
      <c r="AR117" s="72">
        <v>7</v>
      </c>
      <c r="AS117" s="2" t="s">
        <v>11</v>
      </c>
      <c r="AT117" s="72"/>
      <c r="AU117" s="72">
        <v>81</v>
      </c>
      <c r="AV117" s="72">
        <v>7</v>
      </c>
      <c r="AW117" s="2" t="s">
        <v>11</v>
      </c>
      <c r="AX117" s="72">
        <v>79</v>
      </c>
      <c r="AY117" s="72">
        <f t="shared" si="23"/>
        <v>9</v>
      </c>
      <c r="AZ117" s="64" t="s">
        <v>13</v>
      </c>
      <c r="BA117" s="72">
        <v>80</v>
      </c>
      <c r="BB117" s="72">
        <v>8</v>
      </c>
      <c r="BC117" s="51" t="s">
        <v>11</v>
      </c>
      <c r="BD117" s="72"/>
    </row>
    <row r="118" spans="1:56">
      <c r="A118" s="2">
        <v>245</v>
      </c>
      <c r="B118" s="2" t="s">
        <v>21</v>
      </c>
      <c r="C118" s="2" t="s">
        <v>236</v>
      </c>
      <c r="D118" s="26">
        <v>44</v>
      </c>
      <c r="E118" s="2">
        <v>34</v>
      </c>
      <c r="F118" s="3">
        <v>10</v>
      </c>
      <c r="G118" s="2" t="s">
        <v>13</v>
      </c>
      <c r="I118" s="19">
        <v>10</v>
      </c>
      <c r="J118" s="2" t="s">
        <v>13</v>
      </c>
      <c r="K118" s="2">
        <f t="shared" si="18"/>
        <v>35</v>
      </c>
      <c r="L118" s="2">
        <f t="shared" si="19"/>
        <v>9</v>
      </c>
      <c r="M118" s="2" t="s">
        <v>13</v>
      </c>
      <c r="N118" s="72"/>
      <c r="O118" s="72">
        <v>35</v>
      </c>
      <c r="P118" s="72">
        <f t="shared" si="20"/>
        <v>9</v>
      </c>
      <c r="Q118" s="2" t="s">
        <v>13</v>
      </c>
      <c r="S118" s="69">
        <v>35</v>
      </c>
      <c r="T118" s="69">
        <v>9</v>
      </c>
      <c r="U118" s="2" t="s">
        <v>13</v>
      </c>
      <c r="V118" s="72"/>
      <c r="W118" s="69">
        <v>35</v>
      </c>
      <c r="X118" s="69">
        <v>9</v>
      </c>
      <c r="Y118" s="2" t="s">
        <v>13</v>
      </c>
      <c r="Z118" s="72"/>
      <c r="AA118" s="72">
        <v>34</v>
      </c>
      <c r="AB118" s="72">
        <f t="shared" si="21"/>
        <v>10</v>
      </c>
      <c r="AC118" s="2" t="s">
        <v>13</v>
      </c>
      <c r="AD118" s="72"/>
      <c r="AE118" s="72">
        <v>34</v>
      </c>
      <c r="AF118" s="72">
        <v>10</v>
      </c>
      <c r="AG118" s="2" t="s">
        <v>13</v>
      </c>
      <c r="AH118" s="72"/>
      <c r="AI118" s="72">
        <v>35</v>
      </c>
      <c r="AJ118" s="72">
        <v>9</v>
      </c>
      <c r="AK118" s="2" t="s">
        <v>13</v>
      </c>
      <c r="AL118" s="72"/>
      <c r="AM118" s="72">
        <v>35</v>
      </c>
      <c r="AN118" s="72">
        <f t="shared" si="22"/>
        <v>9</v>
      </c>
      <c r="AO118" s="2" t="s">
        <v>13</v>
      </c>
      <c r="AP118" s="72"/>
      <c r="AQ118" s="72">
        <v>34</v>
      </c>
      <c r="AR118" s="72">
        <v>10</v>
      </c>
      <c r="AS118" s="2" t="s">
        <v>13</v>
      </c>
      <c r="AT118" s="72"/>
      <c r="AU118" s="72">
        <v>34</v>
      </c>
      <c r="AV118" s="72">
        <v>10</v>
      </c>
      <c r="AW118" s="2" t="s">
        <v>13</v>
      </c>
      <c r="AX118" s="72">
        <v>34</v>
      </c>
      <c r="AY118" s="72">
        <f t="shared" si="23"/>
        <v>10</v>
      </c>
      <c r="AZ118" s="2" t="s">
        <v>13</v>
      </c>
      <c r="BA118" s="72">
        <v>34</v>
      </c>
      <c r="BB118" s="72">
        <v>10</v>
      </c>
      <c r="BC118" s="2" t="s">
        <v>13</v>
      </c>
      <c r="BD118" s="72"/>
    </row>
    <row r="119" spans="1:56">
      <c r="A119" s="2">
        <v>298</v>
      </c>
      <c r="B119" s="2" t="s">
        <v>20</v>
      </c>
      <c r="C119" s="2" t="s">
        <v>237</v>
      </c>
      <c r="D119" s="26">
        <v>80</v>
      </c>
      <c r="E119" s="2">
        <v>68</v>
      </c>
      <c r="F119" s="3">
        <v>12</v>
      </c>
      <c r="G119" s="2" t="s">
        <v>13</v>
      </c>
      <c r="I119" s="19">
        <v>12</v>
      </c>
      <c r="J119" s="2" t="s">
        <v>13</v>
      </c>
      <c r="K119" s="2">
        <f t="shared" si="18"/>
        <v>67</v>
      </c>
      <c r="L119" s="2">
        <f t="shared" si="19"/>
        <v>13</v>
      </c>
      <c r="M119" s="2" t="s">
        <v>13</v>
      </c>
      <c r="N119" s="72"/>
      <c r="O119" s="72">
        <v>67</v>
      </c>
      <c r="P119" s="72">
        <f t="shared" si="20"/>
        <v>13</v>
      </c>
      <c r="Q119" s="2" t="s">
        <v>13</v>
      </c>
      <c r="S119" s="69">
        <v>68</v>
      </c>
      <c r="T119" s="69">
        <v>12</v>
      </c>
      <c r="U119" s="2" t="s">
        <v>13</v>
      </c>
      <c r="V119" s="72"/>
      <c r="W119" s="69">
        <v>67</v>
      </c>
      <c r="X119" s="69">
        <v>13</v>
      </c>
      <c r="Y119" s="2" t="s">
        <v>13</v>
      </c>
      <c r="Z119" s="72"/>
      <c r="AA119" s="72">
        <v>68</v>
      </c>
      <c r="AB119" s="72">
        <f t="shared" si="21"/>
        <v>12</v>
      </c>
      <c r="AC119" s="2" t="s">
        <v>13</v>
      </c>
      <c r="AD119" s="72"/>
      <c r="AE119" s="72">
        <v>68</v>
      </c>
      <c r="AF119" s="72">
        <v>12</v>
      </c>
      <c r="AG119" s="2" t="s">
        <v>13</v>
      </c>
      <c r="AH119" s="72"/>
      <c r="AI119" s="72">
        <v>68</v>
      </c>
      <c r="AJ119" s="72">
        <v>12</v>
      </c>
      <c r="AK119" s="2" t="s">
        <v>13</v>
      </c>
      <c r="AL119" s="72"/>
      <c r="AM119" s="72">
        <v>68</v>
      </c>
      <c r="AN119" s="72">
        <f t="shared" si="22"/>
        <v>12</v>
      </c>
      <c r="AO119" s="2" t="s">
        <v>13</v>
      </c>
      <c r="AP119" s="72"/>
      <c r="AQ119" s="72">
        <v>70</v>
      </c>
      <c r="AR119" s="72">
        <v>10</v>
      </c>
      <c r="AS119" s="2" t="s">
        <v>13</v>
      </c>
      <c r="AT119" s="72"/>
      <c r="AU119" s="72">
        <v>70</v>
      </c>
      <c r="AV119" s="72">
        <v>10</v>
      </c>
      <c r="AW119" s="2" t="s">
        <v>13</v>
      </c>
      <c r="AX119" s="72">
        <v>70</v>
      </c>
      <c r="AY119" s="72">
        <f t="shared" si="23"/>
        <v>10</v>
      </c>
      <c r="AZ119" s="2" t="s">
        <v>13</v>
      </c>
      <c r="BA119" s="72">
        <v>70</v>
      </c>
      <c r="BB119" s="72">
        <v>10</v>
      </c>
      <c r="BC119" s="2" t="s">
        <v>13</v>
      </c>
      <c r="BD119" s="72"/>
    </row>
    <row r="120" spans="1:56">
      <c r="A120" s="2">
        <v>273</v>
      </c>
      <c r="B120" s="2" t="s">
        <v>23</v>
      </c>
      <c r="C120" s="2" t="s">
        <v>238</v>
      </c>
      <c r="D120" s="39">
        <v>100</v>
      </c>
      <c r="E120" s="2">
        <v>70</v>
      </c>
      <c r="F120" s="3">
        <v>74</v>
      </c>
      <c r="G120" s="2" t="s">
        <v>13</v>
      </c>
      <c r="I120" s="19">
        <v>69</v>
      </c>
      <c r="J120" s="2" t="s">
        <v>13</v>
      </c>
      <c r="K120" s="2">
        <f t="shared" si="18"/>
        <v>77</v>
      </c>
      <c r="L120" s="2">
        <f t="shared" si="19"/>
        <v>23</v>
      </c>
      <c r="M120" s="2" t="s">
        <v>13</v>
      </c>
      <c r="N120" s="72" t="s">
        <v>122</v>
      </c>
      <c r="O120" s="72">
        <v>81</v>
      </c>
      <c r="P120" s="72">
        <f t="shared" si="20"/>
        <v>19</v>
      </c>
      <c r="Q120" s="2" t="s">
        <v>13</v>
      </c>
      <c r="R120" s="72" t="s">
        <v>122</v>
      </c>
      <c r="S120" s="69">
        <v>81</v>
      </c>
      <c r="T120" s="69">
        <v>19</v>
      </c>
      <c r="U120" s="2" t="s">
        <v>13</v>
      </c>
      <c r="V120" s="72" t="s">
        <v>122</v>
      </c>
      <c r="W120" s="69">
        <v>82</v>
      </c>
      <c r="X120" s="69">
        <v>18</v>
      </c>
      <c r="Y120" s="2" t="s">
        <v>13</v>
      </c>
      <c r="Z120" s="72" t="s">
        <v>122</v>
      </c>
      <c r="AA120" s="72">
        <v>81</v>
      </c>
      <c r="AB120" s="72">
        <f t="shared" si="21"/>
        <v>19</v>
      </c>
      <c r="AC120" s="2" t="s">
        <v>13</v>
      </c>
      <c r="AD120" s="72" t="s">
        <v>122</v>
      </c>
      <c r="AE120" s="72">
        <v>83</v>
      </c>
      <c r="AF120" s="72">
        <v>17</v>
      </c>
      <c r="AG120" s="2" t="s">
        <v>13</v>
      </c>
      <c r="AH120" s="72" t="s">
        <v>122</v>
      </c>
      <c r="AI120" s="72">
        <v>84</v>
      </c>
      <c r="AJ120" s="72">
        <v>16</v>
      </c>
      <c r="AK120" s="2" t="s">
        <v>13</v>
      </c>
      <c r="AL120" s="72" t="s">
        <v>122</v>
      </c>
      <c r="AM120" s="72">
        <v>85</v>
      </c>
      <c r="AN120" s="72">
        <f t="shared" si="22"/>
        <v>15</v>
      </c>
      <c r="AO120" s="2" t="s">
        <v>13</v>
      </c>
      <c r="AP120" s="72" t="s">
        <v>122</v>
      </c>
      <c r="AQ120" s="72">
        <v>88</v>
      </c>
      <c r="AR120" s="72">
        <v>12</v>
      </c>
      <c r="AS120" s="2" t="s">
        <v>13</v>
      </c>
      <c r="AT120" s="72" t="s">
        <v>122</v>
      </c>
      <c r="AU120" s="72">
        <v>88</v>
      </c>
      <c r="AV120" s="72">
        <v>12</v>
      </c>
      <c r="AW120" s="2" t="s">
        <v>13</v>
      </c>
      <c r="AX120" s="72">
        <v>89</v>
      </c>
      <c r="AY120" s="72">
        <f t="shared" si="23"/>
        <v>11</v>
      </c>
      <c r="AZ120" s="2" t="s">
        <v>13</v>
      </c>
      <c r="BA120" s="72">
        <v>89</v>
      </c>
      <c r="BB120" s="72">
        <v>11</v>
      </c>
      <c r="BC120" s="2" t="s">
        <v>13</v>
      </c>
      <c r="BD120" s="72" t="s">
        <v>122</v>
      </c>
    </row>
    <row r="121" spans="1:56">
      <c r="A121" s="2">
        <v>112</v>
      </c>
      <c r="B121" s="2" t="s">
        <v>22</v>
      </c>
      <c r="C121" s="2" t="s">
        <v>239</v>
      </c>
      <c r="D121" s="26">
        <v>93</v>
      </c>
      <c r="E121" s="2">
        <v>80</v>
      </c>
      <c r="F121" s="4">
        <v>13</v>
      </c>
      <c r="G121" s="2" t="s">
        <v>13</v>
      </c>
      <c r="I121" s="19">
        <v>10</v>
      </c>
      <c r="J121" s="2" t="s">
        <v>13</v>
      </c>
      <c r="K121" s="2">
        <f t="shared" si="18"/>
        <v>83</v>
      </c>
      <c r="L121" s="2">
        <f t="shared" si="19"/>
        <v>10</v>
      </c>
      <c r="M121" s="2" t="s">
        <v>13</v>
      </c>
      <c r="N121" s="72"/>
      <c r="O121" s="72">
        <v>84</v>
      </c>
      <c r="P121" s="72">
        <f t="shared" si="20"/>
        <v>9</v>
      </c>
      <c r="Q121" s="2" t="s">
        <v>13</v>
      </c>
      <c r="S121" s="69">
        <v>84</v>
      </c>
      <c r="T121" s="69">
        <v>9</v>
      </c>
      <c r="U121" s="2" t="s">
        <v>13</v>
      </c>
      <c r="V121" s="72"/>
      <c r="W121" s="69">
        <v>84</v>
      </c>
      <c r="X121" s="69">
        <v>9</v>
      </c>
      <c r="Y121" s="2" t="s">
        <v>13</v>
      </c>
      <c r="Z121" s="72"/>
      <c r="AA121" s="72">
        <v>84</v>
      </c>
      <c r="AB121" s="72">
        <f t="shared" si="21"/>
        <v>9</v>
      </c>
      <c r="AC121" s="2" t="s">
        <v>13</v>
      </c>
      <c r="AD121" s="72"/>
      <c r="AE121" s="72">
        <v>84</v>
      </c>
      <c r="AF121" s="72">
        <v>9</v>
      </c>
      <c r="AG121" s="2" t="s">
        <v>13</v>
      </c>
      <c r="AH121" s="72"/>
      <c r="AI121" s="72">
        <v>84</v>
      </c>
      <c r="AJ121" s="72">
        <v>9</v>
      </c>
      <c r="AK121" s="2" t="s">
        <v>13</v>
      </c>
      <c r="AL121" s="72"/>
      <c r="AM121" s="72">
        <v>85</v>
      </c>
      <c r="AN121" s="72">
        <f t="shared" si="22"/>
        <v>8</v>
      </c>
      <c r="AO121" s="2" t="s">
        <v>11</v>
      </c>
      <c r="AP121" s="72" t="s">
        <v>166</v>
      </c>
      <c r="AQ121" s="72">
        <v>84</v>
      </c>
      <c r="AR121" s="72">
        <v>9</v>
      </c>
      <c r="AS121" s="2" t="s">
        <v>13</v>
      </c>
      <c r="AT121" s="72" t="s">
        <v>160</v>
      </c>
      <c r="AU121" s="72">
        <v>83</v>
      </c>
      <c r="AV121" s="72">
        <v>10</v>
      </c>
      <c r="AW121" s="2" t="s">
        <v>13</v>
      </c>
      <c r="AX121" s="72">
        <v>83</v>
      </c>
      <c r="AY121" s="72">
        <f t="shared" si="23"/>
        <v>10</v>
      </c>
      <c r="AZ121" s="2" t="s">
        <v>13</v>
      </c>
      <c r="BA121" s="72">
        <v>82</v>
      </c>
      <c r="BB121" s="72">
        <v>11</v>
      </c>
      <c r="BC121" s="2" t="s">
        <v>13</v>
      </c>
      <c r="BD121" s="72"/>
    </row>
    <row r="122" spans="1:56">
      <c r="A122" s="2">
        <v>221</v>
      </c>
      <c r="B122" s="2" t="s">
        <v>20</v>
      </c>
      <c r="C122" s="2" t="s">
        <v>240</v>
      </c>
      <c r="D122" s="26">
        <v>44</v>
      </c>
      <c r="E122" s="2">
        <v>27</v>
      </c>
      <c r="F122" s="3">
        <v>17</v>
      </c>
      <c r="G122" s="2" t="s">
        <v>13</v>
      </c>
      <c r="I122" s="19">
        <v>17</v>
      </c>
      <c r="J122" s="2" t="s">
        <v>13</v>
      </c>
      <c r="K122" s="2">
        <f t="shared" si="18"/>
        <v>27</v>
      </c>
      <c r="L122" s="2">
        <f t="shared" si="19"/>
        <v>17</v>
      </c>
      <c r="M122" s="2" t="s">
        <v>13</v>
      </c>
      <c r="N122" s="72"/>
      <c r="O122" s="72">
        <v>29</v>
      </c>
      <c r="P122" s="72">
        <f t="shared" si="20"/>
        <v>15</v>
      </c>
      <c r="Q122" s="2" t="s">
        <v>13</v>
      </c>
      <c r="S122" s="69">
        <v>29</v>
      </c>
      <c r="T122" s="69">
        <v>15</v>
      </c>
      <c r="U122" s="2" t="s">
        <v>13</v>
      </c>
      <c r="V122" s="72"/>
      <c r="W122" s="69">
        <v>30</v>
      </c>
      <c r="X122" s="69">
        <v>14</v>
      </c>
      <c r="Y122" s="2" t="s">
        <v>13</v>
      </c>
      <c r="Z122" s="72"/>
      <c r="AA122" s="72">
        <v>31</v>
      </c>
      <c r="AB122" s="72">
        <f t="shared" si="21"/>
        <v>13</v>
      </c>
      <c r="AC122" s="2" t="s">
        <v>13</v>
      </c>
      <c r="AD122" s="72"/>
      <c r="AE122" s="72">
        <v>33</v>
      </c>
      <c r="AF122" s="72">
        <v>11</v>
      </c>
      <c r="AG122" s="2" t="s">
        <v>13</v>
      </c>
      <c r="AH122" s="72"/>
      <c r="AI122" s="72">
        <v>33</v>
      </c>
      <c r="AJ122" s="72">
        <v>11</v>
      </c>
      <c r="AK122" s="2" t="s">
        <v>13</v>
      </c>
      <c r="AL122" s="72"/>
      <c r="AM122" s="72">
        <v>34</v>
      </c>
      <c r="AN122" s="72">
        <f t="shared" si="22"/>
        <v>10</v>
      </c>
      <c r="AO122" s="2" t="s">
        <v>13</v>
      </c>
      <c r="AP122" s="72"/>
      <c r="AQ122" s="72">
        <v>35</v>
      </c>
      <c r="AR122" s="72">
        <v>9</v>
      </c>
      <c r="AS122" s="2" t="s">
        <v>13</v>
      </c>
      <c r="AT122" s="72"/>
      <c r="AU122" s="72">
        <v>35</v>
      </c>
      <c r="AV122" s="72">
        <v>9</v>
      </c>
      <c r="AW122" s="2" t="s">
        <v>13</v>
      </c>
      <c r="AX122" s="72">
        <v>34</v>
      </c>
      <c r="AY122" s="72">
        <f t="shared" si="23"/>
        <v>10</v>
      </c>
      <c r="AZ122" s="2" t="s">
        <v>13</v>
      </c>
      <c r="BA122" s="72">
        <v>33</v>
      </c>
      <c r="BB122" s="72">
        <v>11</v>
      </c>
      <c r="BC122" s="2" t="s">
        <v>13</v>
      </c>
      <c r="BD122" s="72"/>
    </row>
    <row r="123" spans="1:56">
      <c r="A123" s="2">
        <v>232</v>
      </c>
      <c r="B123" s="2" t="s">
        <v>20</v>
      </c>
      <c r="C123" s="2" t="s">
        <v>241</v>
      </c>
      <c r="D123" s="26">
        <v>55</v>
      </c>
      <c r="E123" s="2">
        <v>45</v>
      </c>
      <c r="F123" s="3">
        <v>10</v>
      </c>
      <c r="G123" s="2" t="s">
        <v>13</v>
      </c>
      <c r="I123" s="19">
        <v>10</v>
      </c>
      <c r="J123" s="2" t="s">
        <v>13</v>
      </c>
      <c r="K123" s="2">
        <f t="shared" si="18"/>
        <v>45</v>
      </c>
      <c r="L123" s="2">
        <f t="shared" si="19"/>
        <v>10</v>
      </c>
      <c r="M123" s="2" t="s">
        <v>13</v>
      </c>
      <c r="N123" s="72"/>
      <c r="O123" s="72">
        <v>45</v>
      </c>
      <c r="P123" s="72">
        <f t="shared" si="20"/>
        <v>10</v>
      </c>
      <c r="Q123" s="2" t="s">
        <v>13</v>
      </c>
      <c r="S123" s="69">
        <v>43</v>
      </c>
      <c r="T123" s="69">
        <v>12</v>
      </c>
      <c r="U123" s="2" t="s">
        <v>13</v>
      </c>
      <c r="V123" s="72"/>
      <c r="W123" s="69">
        <v>43</v>
      </c>
      <c r="X123" s="69">
        <v>12</v>
      </c>
      <c r="Y123" s="2" t="s">
        <v>13</v>
      </c>
      <c r="Z123" s="72"/>
      <c r="AA123" s="72">
        <v>43</v>
      </c>
      <c r="AB123" s="72">
        <f t="shared" si="21"/>
        <v>12</v>
      </c>
      <c r="AC123" s="2" t="s">
        <v>13</v>
      </c>
      <c r="AD123" s="72"/>
      <c r="AE123" s="72">
        <v>43</v>
      </c>
      <c r="AF123" s="72">
        <v>12</v>
      </c>
      <c r="AG123" s="2" t="s">
        <v>13</v>
      </c>
      <c r="AH123" s="72"/>
      <c r="AI123" s="72">
        <v>43</v>
      </c>
      <c r="AJ123" s="72">
        <v>12</v>
      </c>
      <c r="AK123" s="2" t="s">
        <v>13</v>
      </c>
      <c r="AL123" s="72"/>
      <c r="AM123" s="72">
        <v>43</v>
      </c>
      <c r="AN123" s="72">
        <f t="shared" si="22"/>
        <v>12</v>
      </c>
      <c r="AO123" s="2" t="s">
        <v>13</v>
      </c>
      <c r="AP123" s="72"/>
      <c r="AQ123" s="72">
        <v>43</v>
      </c>
      <c r="AR123" s="72">
        <v>12</v>
      </c>
      <c r="AS123" s="2" t="s">
        <v>13</v>
      </c>
      <c r="AT123" s="72"/>
      <c r="AU123" s="72">
        <v>44</v>
      </c>
      <c r="AV123" s="72">
        <v>11</v>
      </c>
      <c r="AW123" s="2" t="s">
        <v>13</v>
      </c>
      <c r="AX123" s="72">
        <v>45</v>
      </c>
      <c r="AY123" s="72">
        <f t="shared" si="23"/>
        <v>10</v>
      </c>
      <c r="AZ123" s="2" t="s">
        <v>13</v>
      </c>
      <c r="BA123" s="72">
        <v>44</v>
      </c>
      <c r="BB123" s="72">
        <v>11</v>
      </c>
      <c r="BC123" s="2" t="s">
        <v>13</v>
      </c>
      <c r="BD123" s="72"/>
    </row>
    <row r="124" spans="1:56">
      <c r="A124" s="2">
        <v>120</v>
      </c>
      <c r="B124" s="2" t="s">
        <v>20</v>
      </c>
      <c r="C124" s="2" t="s">
        <v>242</v>
      </c>
      <c r="D124" s="26">
        <v>84</v>
      </c>
      <c r="E124" s="2">
        <v>68</v>
      </c>
      <c r="F124" s="3">
        <v>16</v>
      </c>
      <c r="G124" s="2" t="s">
        <v>13</v>
      </c>
      <c r="I124" s="19">
        <v>16</v>
      </c>
      <c r="J124" s="2" t="s">
        <v>13</v>
      </c>
      <c r="K124" s="2">
        <f t="shared" si="18"/>
        <v>68</v>
      </c>
      <c r="L124" s="2">
        <f t="shared" si="19"/>
        <v>16</v>
      </c>
      <c r="M124" s="2" t="s">
        <v>13</v>
      </c>
      <c r="N124" s="72"/>
      <c r="O124" s="72">
        <v>70</v>
      </c>
      <c r="P124" s="72">
        <f t="shared" si="20"/>
        <v>14</v>
      </c>
      <c r="Q124" s="2" t="s">
        <v>13</v>
      </c>
      <c r="S124" s="69">
        <v>70</v>
      </c>
      <c r="T124" s="69">
        <v>14</v>
      </c>
      <c r="U124" s="2" t="s">
        <v>13</v>
      </c>
      <c r="V124" s="72"/>
      <c r="W124" s="69">
        <v>72</v>
      </c>
      <c r="X124" s="69">
        <v>12</v>
      </c>
      <c r="Y124" s="2" t="s">
        <v>13</v>
      </c>
      <c r="Z124" s="72"/>
      <c r="AA124" s="72">
        <v>72</v>
      </c>
      <c r="AB124" s="72">
        <f t="shared" si="21"/>
        <v>12</v>
      </c>
      <c r="AC124" s="2" t="s">
        <v>13</v>
      </c>
      <c r="AD124" s="72"/>
      <c r="AE124" s="72">
        <v>72</v>
      </c>
      <c r="AF124" s="72">
        <v>12</v>
      </c>
      <c r="AG124" s="2" t="s">
        <v>13</v>
      </c>
      <c r="AH124" s="72"/>
      <c r="AI124" s="72">
        <v>72</v>
      </c>
      <c r="AJ124" s="72">
        <v>12</v>
      </c>
      <c r="AK124" s="2" t="s">
        <v>13</v>
      </c>
      <c r="AL124" s="72"/>
      <c r="AM124" s="72">
        <v>72</v>
      </c>
      <c r="AN124" s="72">
        <f t="shared" si="22"/>
        <v>12</v>
      </c>
      <c r="AO124" s="2" t="s">
        <v>13</v>
      </c>
      <c r="AP124" s="72"/>
      <c r="AQ124" s="72">
        <v>72</v>
      </c>
      <c r="AR124" s="72">
        <v>12</v>
      </c>
      <c r="AS124" s="2" t="s">
        <v>13</v>
      </c>
      <c r="AT124" s="72"/>
      <c r="AU124" s="72">
        <v>71</v>
      </c>
      <c r="AV124" s="72">
        <v>13</v>
      </c>
      <c r="AW124" s="2" t="s">
        <v>13</v>
      </c>
      <c r="AX124" s="72">
        <v>73</v>
      </c>
      <c r="AY124" s="72">
        <f t="shared" si="23"/>
        <v>11</v>
      </c>
      <c r="AZ124" s="2" t="s">
        <v>13</v>
      </c>
      <c r="BA124" s="72">
        <v>72</v>
      </c>
      <c r="BB124" s="72">
        <v>12</v>
      </c>
      <c r="BC124" s="2" t="s">
        <v>13</v>
      </c>
      <c r="BD124" s="72"/>
    </row>
    <row r="125" spans="1:56">
      <c r="A125" s="2">
        <v>181</v>
      </c>
      <c r="B125" s="2" t="s">
        <v>21</v>
      </c>
      <c r="C125" s="2" t="s">
        <v>243</v>
      </c>
      <c r="D125" s="26">
        <v>76</v>
      </c>
      <c r="E125" s="2">
        <v>61</v>
      </c>
      <c r="F125" s="4">
        <v>15</v>
      </c>
      <c r="G125" s="2" t="s">
        <v>13</v>
      </c>
      <c r="I125" s="19">
        <v>15</v>
      </c>
      <c r="J125" s="2" t="s">
        <v>13</v>
      </c>
      <c r="K125" s="2">
        <f t="shared" si="18"/>
        <v>61</v>
      </c>
      <c r="L125" s="2">
        <f t="shared" si="19"/>
        <v>15</v>
      </c>
      <c r="M125" s="2" t="s">
        <v>13</v>
      </c>
      <c r="N125" s="72"/>
      <c r="O125" s="72">
        <v>62</v>
      </c>
      <c r="P125" s="72">
        <f t="shared" si="20"/>
        <v>14</v>
      </c>
      <c r="Q125" s="2" t="s">
        <v>13</v>
      </c>
      <c r="S125" s="69">
        <v>63</v>
      </c>
      <c r="T125" s="69">
        <v>13</v>
      </c>
      <c r="U125" s="2" t="s">
        <v>13</v>
      </c>
      <c r="V125" s="72"/>
      <c r="W125" s="69">
        <v>64</v>
      </c>
      <c r="X125" s="69">
        <v>12</v>
      </c>
      <c r="Y125" s="2" t="s">
        <v>13</v>
      </c>
      <c r="Z125" s="72"/>
      <c r="AA125" s="72">
        <v>64</v>
      </c>
      <c r="AB125" s="72">
        <f t="shared" si="21"/>
        <v>12</v>
      </c>
      <c r="AC125" s="2" t="s">
        <v>13</v>
      </c>
      <c r="AD125" s="72"/>
      <c r="AE125" s="72">
        <v>65</v>
      </c>
      <c r="AF125" s="72">
        <v>11</v>
      </c>
      <c r="AG125" s="2" t="s">
        <v>13</v>
      </c>
      <c r="AH125" s="72"/>
      <c r="AI125" s="72">
        <v>64</v>
      </c>
      <c r="AJ125" s="72">
        <v>12</v>
      </c>
      <c r="AK125" s="2" t="s">
        <v>13</v>
      </c>
      <c r="AL125" s="72"/>
      <c r="AM125" s="72">
        <v>65</v>
      </c>
      <c r="AN125" s="72">
        <f t="shared" si="22"/>
        <v>11</v>
      </c>
      <c r="AO125" s="2" t="s">
        <v>13</v>
      </c>
      <c r="AP125" s="72"/>
      <c r="AQ125" s="72">
        <v>66</v>
      </c>
      <c r="AR125" s="72">
        <v>10</v>
      </c>
      <c r="AS125" s="2" t="s">
        <v>13</v>
      </c>
      <c r="AT125" s="72"/>
      <c r="AU125" s="72">
        <v>65</v>
      </c>
      <c r="AV125" s="72">
        <v>11</v>
      </c>
      <c r="AW125" s="2" t="s">
        <v>13</v>
      </c>
      <c r="AX125" s="72">
        <v>64</v>
      </c>
      <c r="AY125" s="72">
        <f t="shared" si="23"/>
        <v>12</v>
      </c>
      <c r="AZ125" s="2" t="s">
        <v>13</v>
      </c>
      <c r="BA125" s="72">
        <v>64</v>
      </c>
      <c r="BB125" s="72">
        <v>12</v>
      </c>
      <c r="BC125" s="2" t="s">
        <v>13</v>
      </c>
      <c r="BD125" s="72"/>
    </row>
    <row r="126" spans="1:56">
      <c r="A126" s="2">
        <v>113</v>
      </c>
      <c r="B126" s="2" t="s">
        <v>21</v>
      </c>
      <c r="C126" s="2" t="s">
        <v>244</v>
      </c>
      <c r="D126" s="26">
        <v>60</v>
      </c>
      <c r="E126" s="2">
        <v>50</v>
      </c>
      <c r="F126" s="3">
        <v>10</v>
      </c>
      <c r="G126" s="2" t="s">
        <v>13</v>
      </c>
      <c r="I126" s="19">
        <v>10</v>
      </c>
      <c r="J126" s="2" t="s">
        <v>13</v>
      </c>
      <c r="K126" s="2">
        <f t="shared" si="18"/>
        <v>49</v>
      </c>
      <c r="L126" s="2">
        <f t="shared" si="19"/>
        <v>11</v>
      </c>
      <c r="M126" s="2" t="s">
        <v>13</v>
      </c>
      <c r="N126" s="72"/>
      <c r="O126" s="72">
        <v>49</v>
      </c>
      <c r="P126" s="72">
        <f t="shared" si="20"/>
        <v>11</v>
      </c>
      <c r="Q126" s="2" t="s">
        <v>13</v>
      </c>
      <c r="S126" s="69">
        <v>49</v>
      </c>
      <c r="T126" s="69">
        <v>11</v>
      </c>
      <c r="U126" s="2" t="s">
        <v>13</v>
      </c>
      <c r="V126" s="72"/>
      <c r="W126" s="69">
        <v>49</v>
      </c>
      <c r="X126" s="69">
        <v>11</v>
      </c>
      <c r="Y126" s="2" t="s">
        <v>13</v>
      </c>
      <c r="Z126" s="72"/>
      <c r="AA126" s="72">
        <v>49</v>
      </c>
      <c r="AB126" s="72">
        <f t="shared" si="21"/>
        <v>11</v>
      </c>
      <c r="AC126" s="2" t="s">
        <v>13</v>
      </c>
      <c r="AD126" s="72"/>
      <c r="AE126" s="72">
        <v>49</v>
      </c>
      <c r="AF126" s="72">
        <v>11</v>
      </c>
      <c r="AG126" s="2" t="s">
        <v>13</v>
      </c>
      <c r="AH126" s="72"/>
      <c r="AI126" s="72">
        <v>49</v>
      </c>
      <c r="AJ126" s="72">
        <v>11</v>
      </c>
      <c r="AK126" s="2" t="s">
        <v>13</v>
      </c>
      <c r="AL126" s="72"/>
      <c r="AM126" s="72">
        <v>49</v>
      </c>
      <c r="AN126" s="72">
        <f t="shared" si="22"/>
        <v>11</v>
      </c>
      <c r="AO126" s="2" t="s">
        <v>13</v>
      </c>
      <c r="AP126" s="72"/>
      <c r="AQ126" s="72">
        <v>49</v>
      </c>
      <c r="AR126" s="72">
        <v>11</v>
      </c>
      <c r="AS126" s="2" t="s">
        <v>13</v>
      </c>
      <c r="AT126" s="72"/>
      <c r="AU126" s="72">
        <v>51</v>
      </c>
      <c r="AV126" s="72">
        <v>9</v>
      </c>
      <c r="AW126" s="2" t="s">
        <v>13</v>
      </c>
      <c r="AX126" s="72">
        <v>49</v>
      </c>
      <c r="AY126" s="72">
        <f t="shared" si="23"/>
        <v>11</v>
      </c>
      <c r="AZ126" s="2" t="s">
        <v>13</v>
      </c>
      <c r="BA126" s="72">
        <v>47</v>
      </c>
      <c r="BB126" s="72">
        <v>13</v>
      </c>
      <c r="BC126" s="2" t="s">
        <v>13</v>
      </c>
      <c r="BD126" s="72"/>
    </row>
    <row r="127" spans="1:56">
      <c r="A127" s="2">
        <v>195</v>
      </c>
      <c r="B127" s="2" t="s">
        <v>22</v>
      </c>
      <c r="C127" s="2" t="s">
        <v>245</v>
      </c>
      <c r="D127" s="26">
        <v>74</v>
      </c>
      <c r="E127" s="2">
        <v>59</v>
      </c>
      <c r="F127" s="3">
        <v>15</v>
      </c>
      <c r="G127" s="2" t="s">
        <v>13</v>
      </c>
      <c r="I127" s="19">
        <v>14</v>
      </c>
      <c r="J127" s="2" t="s">
        <v>13</v>
      </c>
      <c r="K127" s="2">
        <f t="shared" si="18"/>
        <v>61</v>
      </c>
      <c r="L127" s="2">
        <f t="shared" si="19"/>
        <v>13</v>
      </c>
      <c r="M127" s="2" t="s">
        <v>13</v>
      </c>
      <c r="N127" s="72"/>
      <c r="O127" s="72">
        <v>61</v>
      </c>
      <c r="P127" s="72">
        <f t="shared" si="20"/>
        <v>13</v>
      </c>
      <c r="Q127" s="2" t="s">
        <v>13</v>
      </c>
      <c r="S127" s="69">
        <v>62</v>
      </c>
      <c r="T127" s="69">
        <v>12</v>
      </c>
      <c r="U127" s="2" t="s">
        <v>13</v>
      </c>
      <c r="V127" s="72"/>
      <c r="W127" s="69">
        <v>63</v>
      </c>
      <c r="X127" s="69">
        <v>11</v>
      </c>
      <c r="Y127" s="2" t="s">
        <v>13</v>
      </c>
      <c r="Z127" s="72"/>
      <c r="AA127" s="72">
        <v>64</v>
      </c>
      <c r="AB127" s="72">
        <f t="shared" si="21"/>
        <v>10</v>
      </c>
      <c r="AC127" s="2" t="s">
        <v>13</v>
      </c>
      <c r="AD127" s="72"/>
      <c r="AE127" s="72">
        <v>64</v>
      </c>
      <c r="AF127" s="72">
        <v>10</v>
      </c>
      <c r="AG127" s="2" t="s">
        <v>13</v>
      </c>
      <c r="AH127" s="72"/>
      <c r="AI127" s="72">
        <v>63</v>
      </c>
      <c r="AJ127" s="72">
        <v>11</v>
      </c>
      <c r="AK127" s="2" t="s">
        <v>13</v>
      </c>
      <c r="AL127" s="72"/>
      <c r="AM127" s="72">
        <v>63</v>
      </c>
      <c r="AN127" s="72">
        <f t="shared" si="22"/>
        <v>11</v>
      </c>
      <c r="AO127" s="2" t="s">
        <v>13</v>
      </c>
      <c r="AP127" s="72"/>
      <c r="AQ127" s="72">
        <v>62</v>
      </c>
      <c r="AR127" s="72">
        <v>12</v>
      </c>
      <c r="AS127" s="2" t="s">
        <v>13</v>
      </c>
      <c r="AT127" s="72"/>
      <c r="AU127" s="72">
        <v>62</v>
      </c>
      <c r="AV127" s="72">
        <v>12</v>
      </c>
      <c r="AW127" s="2" t="s">
        <v>13</v>
      </c>
      <c r="AX127" s="72">
        <v>62</v>
      </c>
      <c r="AY127" s="72">
        <f t="shared" si="23"/>
        <v>12</v>
      </c>
      <c r="AZ127" s="2" t="s">
        <v>13</v>
      </c>
      <c r="BA127" s="72">
        <v>61</v>
      </c>
      <c r="BB127" s="72">
        <v>13</v>
      </c>
      <c r="BC127" s="2" t="s">
        <v>13</v>
      </c>
      <c r="BD127" s="72"/>
    </row>
    <row r="128" spans="1:56">
      <c r="A128" s="2">
        <v>223</v>
      </c>
      <c r="B128" s="2" t="s">
        <v>20</v>
      </c>
      <c r="C128" s="2" t="s">
        <v>246</v>
      </c>
      <c r="D128" s="26">
        <v>60</v>
      </c>
      <c r="E128" s="2">
        <v>45</v>
      </c>
      <c r="F128" s="3">
        <v>15</v>
      </c>
      <c r="G128" s="2" t="s">
        <v>13</v>
      </c>
      <c r="I128" s="19">
        <v>15</v>
      </c>
      <c r="J128" s="2" t="s">
        <v>13</v>
      </c>
      <c r="K128" s="2">
        <f t="shared" si="18"/>
        <v>45</v>
      </c>
      <c r="L128" s="2">
        <f t="shared" si="19"/>
        <v>15</v>
      </c>
      <c r="M128" s="2" t="s">
        <v>13</v>
      </c>
      <c r="N128" s="72"/>
      <c r="O128" s="72">
        <v>46</v>
      </c>
      <c r="P128" s="72">
        <f t="shared" si="20"/>
        <v>14</v>
      </c>
      <c r="Q128" s="2" t="s">
        <v>13</v>
      </c>
      <c r="S128" s="69">
        <v>44</v>
      </c>
      <c r="T128" s="69">
        <v>16</v>
      </c>
      <c r="U128" s="2" t="s">
        <v>13</v>
      </c>
      <c r="V128" s="72"/>
      <c r="W128" s="69">
        <v>45</v>
      </c>
      <c r="X128" s="69">
        <v>15</v>
      </c>
      <c r="Y128" s="2" t="s">
        <v>13</v>
      </c>
      <c r="Z128" s="72"/>
      <c r="AA128" s="72">
        <v>44</v>
      </c>
      <c r="AB128" s="72">
        <f t="shared" si="21"/>
        <v>16</v>
      </c>
      <c r="AC128" s="2" t="s">
        <v>13</v>
      </c>
      <c r="AD128" s="72"/>
      <c r="AE128" s="72">
        <v>44</v>
      </c>
      <c r="AF128" s="72">
        <v>16</v>
      </c>
      <c r="AG128" s="2" t="s">
        <v>13</v>
      </c>
      <c r="AH128" s="72"/>
      <c r="AI128" s="72">
        <v>44</v>
      </c>
      <c r="AJ128" s="72">
        <v>16</v>
      </c>
      <c r="AK128" s="2" t="s">
        <v>13</v>
      </c>
      <c r="AL128" s="72"/>
      <c r="AM128" s="72">
        <v>45</v>
      </c>
      <c r="AN128" s="72">
        <f t="shared" si="22"/>
        <v>15</v>
      </c>
      <c r="AO128" s="2" t="s">
        <v>13</v>
      </c>
      <c r="AP128" s="72"/>
      <c r="AQ128" s="72">
        <v>47</v>
      </c>
      <c r="AR128" s="72">
        <v>13</v>
      </c>
      <c r="AS128" s="2" t="s">
        <v>13</v>
      </c>
      <c r="AT128" s="72"/>
      <c r="AU128" s="72">
        <v>47</v>
      </c>
      <c r="AV128" s="72">
        <v>13</v>
      </c>
      <c r="AW128" s="2" t="s">
        <v>13</v>
      </c>
      <c r="AX128" s="72">
        <v>47</v>
      </c>
      <c r="AY128" s="72">
        <f t="shared" si="23"/>
        <v>13</v>
      </c>
      <c r="AZ128" s="2" t="s">
        <v>13</v>
      </c>
      <c r="BA128" s="72">
        <v>47</v>
      </c>
      <c r="BB128" s="72">
        <v>13</v>
      </c>
      <c r="BC128" s="2" t="s">
        <v>13</v>
      </c>
      <c r="BD128" s="72"/>
    </row>
    <row r="129" spans="1:56">
      <c r="A129" s="2">
        <v>289</v>
      </c>
      <c r="B129" s="2" t="s">
        <v>20</v>
      </c>
      <c r="C129" s="2" t="s">
        <v>247</v>
      </c>
      <c r="D129" s="26">
        <v>55</v>
      </c>
      <c r="E129" s="2">
        <v>45</v>
      </c>
      <c r="F129" s="3">
        <v>10</v>
      </c>
      <c r="G129" s="2" t="s">
        <v>13</v>
      </c>
      <c r="I129" s="19">
        <v>11</v>
      </c>
      <c r="J129" s="2" t="s">
        <v>13</v>
      </c>
      <c r="K129" s="2">
        <f t="shared" si="18"/>
        <v>44</v>
      </c>
      <c r="L129" s="2">
        <f t="shared" si="19"/>
        <v>11</v>
      </c>
      <c r="M129" s="2" t="s">
        <v>13</v>
      </c>
      <c r="N129" s="72"/>
      <c r="O129" s="72">
        <v>43</v>
      </c>
      <c r="P129" s="72">
        <f t="shared" si="20"/>
        <v>12</v>
      </c>
      <c r="Q129" s="2" t="s">
        <v>13</v>
      </c>
      <c r="S129" s="69">
        <v>43</v>
      </c>
      <c r="T129" s="69">
        <v>12</v>
      </c>
      <c r="U129" s="2" t="s">
        <v>13</v>
      </c>
      <c r="V129" s="72"/>
      <c r="W129" s="69">
        <v>43</v>
      </c>
      <c r="X129" s="69">
        <v>12</v>
      </c>
      <c r="Y129" s="2" t="s">
        <v>13</v>
      </c>
      <c r="Z129" s="72"/>
      <c r="AA129" s="72">
        <v>43</v>
      </c>
      <c r="AB129" s="72">
        <f t="shared" si="21"/>
        <v>12</v>
      </c>
      <c r="AC129" s="2" t="s">
        <v>13</v>
      </c>
      <c r="AD129" s="72"/>
      <c r="AE129" s="72">
        <v>43</v>
      </c>
      <c r="AF129" s="72">
        <v>12</v>
      </c>
      <c r="AG129" s="2" t="s">
        <v>13</v>
      </c>
      <c r="AH129" s="72"/>
      <c r="AI129" s="72">
        <v>43</v>
      </c>
      <c r="AJ129" s="72">
        <v>12</v>
      </c>
      <c r="AK129" s="2" t="s">
        <v>13</v>
      </c>
      <c r="AL129" s="72"/>
      <c r="AM129" s="72">
        <v>43</v>
      </c>
      <c r="AN129" s="72">
        <f t="shared" si="22"/>
        <v>12</v>
      </c>
      <c r="AO129" s="2" t="s">
        <v>13</v>
      </c>
      <c r="AP129" s="72"/>
      <c r="AQ129" s="72">
        <v>43</v>
      </c>
      <c r="AR129" s="72">
        <v>12</v>
      </c>
      <c r="AS129" s="2" t="s">
        <v>13</v>
      </c>
      <c r="AT129" s="72"/>
      <c r="AU129" s="72">
        <v>42</v>
      </c>
      <c r="AV129" s="72">
        <v>13</v>
      </c>
      <c r="AW129" s="2" t="s">
        <v>13</v>
      </c>
      <c r="AX129" s="72">
        <v>42</v>
      </c>
      <c r="AY129" s="72">
        <f t="shared" si="23"/>
        <v>13</v>
      </c>
      <c r="AZ129" s="2" t="s">
        <v>13</v>
      </c>
      <c r="BA129" s="72">
        <v>42</v>
      </c>
      <c r="BB129" s="72">
        <v>13</v>
      </c>
      <c r="BC129" s="2" t="s">
        <v>13</v>
      </c>
      <c r="BD129" s="72"/>
    </row>
    <row r="130" spans="1:56">
      <c r="A130" s="2">
        <v>389</v>
      </c>
      <c r="B130" s="2" t="s">
        <v>20</v>
      </c>
      <c r="C130" s="2" t="s">
        <v>248</v>
      </c>
      <c r="D130" s="26">
        <v>55</v>
      </c>
      <c r="E130" s="2">
        <v>42</v>
      </c>
      <c r="F130" s="4">
        <v>13</v>
      </c>
      <c r="G130" s="2" t="s">
        <v>13</v>
      </c>
      <c r="I130" s="19">
        <v>14</v>
      </c>
      <c r="J130" s="2" t="s">
        <v>13</v>
      </c>
      <c r="K130" s="2">
        <f t="shared" ref="K130:K161" si="24">VLOOKUP(A130, enrSep20, 3, FALSE)</f>
        <v>41</v>
      </c>
      <c r="L130" s="2">
        <f t="shared" ref="L130:L161" si="25">D130-K130</f>
        <v>14</v>
      </c>
      <c r="M130" s="2" t="s">
        <v>13</v>
      </c>
      <c r="N130" s="72"/>
      <c r="O130" s="72">
        <v>41</v>
      </c>
      <c r="P130" s="72">
        <f t="shared" ref="P130:P161" si="26">D130-O130</f>
        <v>14</v>
      </c>
      <c r="Q130" s="2" t="s">
        <v>13</v>
      </c>
      <c r="S130" s="69">
        <v>42</v>
      </c>
      <c r="T130" s="69">
        <v>13</v>
      </c>
      <c r="U130" s="2" t="s">
        <v>13</v>
      </c>
      <c r="V130" s="72"/>
      <c r="W130" s="69">
        <v>42</v>
      </c>
      <c r="X130" s="69">
        <v>13</v>
      </c>
      <c r="Y130" s="2" t="s">
        <v>13</v>
      </c>
      <c r="Z130" s="72"/>
      <c r="AA130" s="72">
        <v>42</v>
      </c>
      <c r="AB130" s="72">
        <f t="shared" ref="AB130:AB161" si="27">D130-AA130</f>
        <v>13</v>
      </c>
      <c r="AC130" s="2" t="s">
        <v>13</v>
      </c>
      <c r="AD130" s="72"/>
      <c r="AE130" s="72">
        <v>42</v>
      </c>
      <c r="AF130" s="72">
        <v>13</v>
      </c>
      <c r="AG130" s="2" t="s">
        <v>13</v>
      </c>
      <c r="AH130" s="72"/>
      <c r="AI130" s="72">
        <v>42</v>
      </c>
      <c r="AJ130" s="72">
        <v>13</v>
      </c>
      <c r="AK130" s="2" t="s">
        <v>13</v>
      </c>
      <c r="AL130" s="72"/>
      <c r="AM130" s="72">
        <v>42</v>
      </c>
      <c r="AN130" s="72">
        <f t="shared" ref="AN130:AN161" si="28">D130-AM130</f>
        <v>13</v>
      </c>
      <c r="AO130" s="2" t="s">
        <v>13</v>
      </c>
      <c r="AP130" s="72"/>
      <c r="AQ130" s="72">
        <v>42</v>
      </c>
      <c r="AR130" s="72">
        <v>13</v>
      </c>
      <c r="AS130" s="2" t="s">
        <v>13</v>
      </c>
      <c r="AT130" s="72"/>
      <c r="AU130" s="72">
        <v>41</v>
      </c>
      <c r="AV130" s="72">
        <v>14</v>
      </c>
      <c r="AW130" s="2" t="s">
        <v>13</v>
      </c>
      <c r="AX130" s="72">
        <v>43</v>
      </c>
      <c r="AY130" s="72">
        <f t="shared" ref="AY130:AY161" si="29">D130-AX130</f>
        <v>12</v>
      </c>
      <c r="AZ130" s="2" t="s">
        <v>13</v>
      </c>
      <c r="BA130" s="72">
        <v>42</v>
      </c>
      <c r="BB130" s="72">
        <v>13</v>
      </c>
      <c r="BC130" s="2" t="s">
        <v>13</v>
      </c>
      <c r="BD130" s="72"/>
    </row>
    <row r="131" spans="1:56">
      <c r="A131" s="2">
        <v>174</v>
      </c>
      <c r="B131" s="2" t="s">
        <v>21</v>
      </c>
      <c r="C131" s="2" t="s">
        <v>249</v>
      </c>
      <c r="D131" s="26">
        <v>80</v>
      </c>
      <c r="E131" s="2">
        <v>61</v>
      </c>
      <c r="F131" s="3">
        <v>19</v>
      </c>
      <c r="G131" s="2" t="s">
        <v>13</v>
      </c>
      <c r="I131" s="19">
        <v>18</v>
      </c>
      <c r="J131" s="2" t="s">
        <v>13</v>
      </c>
      <c r="K131" s="2">
        <f t="shared" si="24"/>
        <v>67</v>
      </c>
      <c r="L131" s="2">
        <f t="shared" si="25"/>
        <v>13</v>
      </c>
      <c r="M131" s="2" t="s">
        <v>13</v>
      </c>
      <c r="N131" s="72"/>
      <c r="O131" s="72">
        <v>69</v>
      </c>
      <c r="P131" s="72">
        <f t="shared" si="26"/>
        <v>11</v>
      </c>
      <c r="Q131" s="2" t="s">
        <v>13</v>
      </c>
      <c r="S131" s="69">
        <v>70</v>
      </c>
      <c r="T131" s="69">
        <v>10</v>
      </c>
      <c r="U131" s="2" t="s">
        <v>13</v>
      </c>
      <c r="V131" s="72"/>
      <c r="W131" s="69">
        <v>70</v>
      </c>
      <c r="X131" s="69">
        <v>10</v>
      </c>
      <c r="Y131" s="2" t="s">
        <v>13</v>
      </c>
      <c r="Z131" s="72"/>
      <c r="AA131" s="72">
        <v>71</v>
      </c>
      <c r="AB131" s="72">
        <f t="shared" si="27"/>
        <v>9</v>
      </c>
      <c r="AC131" s="2" t="s">
        <v>13</v>
      </c>
      <c r="AD131" s="72"/>
      <c r="AE131" s="72">
        <v>71</v>
      </c>
      <c r="AF131" s="72">
        <v>9</v>
      </c>
      <c r="AG131" s="2" t="s">
        <v>13</v>
      </c>
      <c r="AH131" s="72"/>
      <c r="AI131" s="72">
        <v>71</v>
      </c>
      <c r="AJ131" s="72">
        <v>9</v>
      </c>
      <c r="AK131" s="2" t="s">
        <v>13</v>
      </c>
      <c r="AL131" s="72"/>
      <c r="AM131" s="72">
        <v>72</v>
      </c>
      <c r="AN131" s="72">
        <f t="shared" si="28"/>
        <v>8</v>
      </c>
      <c r="AO131" s="2" t="s">
        <v>11</v>
      </c>
      <c r="AP131" s="72" t="s">
        <v>166</v>
      </c>
      <c r="AQ131" s="72">
        <v>71</v>
      </c>
      <c r="AR131" s="72">
        <v>9</v>
      </c>
      <c r="AS131" s="2" t="s">
        <v>13</v>
      </c>
      <c r="AT131" s="72" t="s">
        <v>160</v>
      </c>
      <c r="AU131" s="72">
        <v>71</v>
      </c>
      <c r="AV131" s="72">
        <v>9</v>
      </c>
      <c r="AW131" s="2" t="s">
        <v>13</v>
      </c>
      <c r="AX131" s="72">
        <v>71</v>
      </c>
      <c r="AY131" s="72">
        <f t="shared" si="29"/>
        <v>9</v>
      </c>
      <c r="AZ131" s="2" t="s">
        <v>13</v>
      </c>
      <c r="BA131" s="72">
        <v>66</v>
      </c>
      <c r="BB131" s="72">
        <v>14</v>
      </c>
      <c r="BC131" s="2" t="s">
        <v>13</v>
      </c>
      <c r="BD131" s="72"/>
    </row>
    <row r="132" spans="1:56">
      <c r="A132" s="2">
        <v>395</v>
      </c>
      <c r="B132" s="2" t="s">
        <v>22</v>
      </c>
      <c r="C132" s="2" t="s">
        <v>250</v>
      </c>
      <c r="D132" s="26">
        <v>88</v>
      </c>
      <c r="E132" s="2">
        <v>68</v>
      </c>
      <c r="F132" s="3">
        <v>20</v>
      </c>
      <c r="G132" s="2" t="s">
        <v>13</v>
      </c>
      <c r="I132" s="19">
        <v>21</v>
      </c>
      <c r="J132" s="2" t="s">
        <v>13</v>
      </c>
      <c r="K132" s="2">
        <f t="shared" si="24"/>
        <v>66</v>
      </c>
      <c r="L132" s="2">
        <f t="shared" si="25"/>
        <v>22</v>
      </c>
      <c r="M132" s="2" t="s">
        <v>13</v>
      </c>
      <c r="N132" s="72"/>
      <c r="O132" s="72">
        <v>65</v>
      </c>
      <c r="P132" s="72">
        <f t="shared" si="26"/>
        <v>23</v>
      </c>
      <c r="Q132" s="2" t="s">
        <v>13</v>
      </c>
      <c r="S132" s="69">
        <v>66</v>
      </c>
      <c r="T132" s="69">
        <v>22</v>
      </c>
      <c r="U132" s="2" t="s">
        <v>13</v>
      </c>
      <c r="V132" s="72"/>
      <c r="W132" s="69">
        <v>65</v>
      </c>
      <c r="X132" s="69">
        <v>23</v>
      </c>
      <c r="Y132" s="2" t="s">
        <v>13</v>
      </c>
      <c r="Z132" s="72"/>
      <c r="AA132" s="72">
        <v>65</v>
      </c>
      <c r="AB132" s="72">
        <f t="shared" si="27"/>
        <v>23</v>
      </c>
      <c r="AC132" s="2" t="s">
        <v>13</v>
      </c>
      <c r="AD132" s="72"/>
      <c r="AE132" s="72">
        <v>65</v>
      </c>
      <c r="AF132" s="72">
        <v>23</v>
      </c>
      <c r="AG132" s="2" t="s">
        <v>13</v>
      </c>
      <c r="AH132" s="72"/>
      <c r="AI132" s="72">
        <v>65</v>
      </c>
      <c r="AJ132" s="72">
        <v>23</v>
      </c>
      <c r="AK132" s="2" t="s">
        <v>13</v>
      </c>
      <c r="AL132" s="72"/>
      <c r="AM132" s="72">
        <v>66</v>
      </c>
      <c r="AN132" s="72">
        <f t="shared" si="28"/>
        <v>22</v>
      </c>
      <c r="AO132" s="2" t="s">
        <v>13</v>
      </c>
      <c r="AP132" s="72"/>
      <c r="AQ132" s="72">
        <v>68</v>
      </c>
      <c r="AR132" s="72">
        <v>20</v>
      </c>
      <c r="AS132" s="2" t="s">
        <v>13</v>
      </c>
      <c r="AT132" s="72"/>
      <c r="AU132" s="72">
        <v>69</v>
      </c>
      <c r="AV132" s="72">
        <v>19</v>
      </c>
      <c r="AW132" s="2" t="s">
        <v>13</v>
      </c>
      <c r="AX132" s="72">
        <v>72</v>
      </c>
      <c r="AY132" s="72">
        <f t="shared" si="29"/>
        <v>16</v>
      </c>
      <c r="AZ132" s="2" t="s">
        <v>13</v>
      </c>
      <c r="BA132" s="72">
        <v>74</v>
      </c>
      <c r="BB132" s="72">
        <v>14</v>
      </c>
      <c r="BC132" s="2" t="s">
        <v>13</v>
      </c>
      <c r="BD132" s="72"/>
    </row>
    <row r="133" spans="1:56">
      <c r="A133" s="2">
        <v>483</v>
      </c>
      <c r="B133" s="2" t="s">
        <v>23</v>
      </c>
      <c r="C133" s="2" t="s">
        <v>251</v>
      </c>
      <c r="D133" s="26">
        <v>88</v>
      </c>
      <c r="E133" s="2">
        <v>74</v>
      </c>
      <c r="F133" s="3">
        <v>14</v>
      </c>
      <c r="G133" s="2" t="s">
        <v>13</v>
      </c>
      <c r="I133" s="19">
        <v>11</v>
      </c>
      <c r="J133" s="2" t="s">
        <v>13</v>
      </c>
      <c r="K133" s="2">
        <f t="shared" si="24"/>
        <v>77</v>
      </c>
      <c r="L133" s="2">
        <f t="shared" si="25"/>
        <v>11</v>
      </c>
      <c r="M133" s="2" t="s">
        <v>13</v>
      </c>
      <c r="N133" s="72"/>
      <c r="O133" s="72">
        <v>79</v>
      </c>
      <c r="P133" s="72">
        <f t="shared" si="26"/>
        <v>9</v>
      </c>
      <c r="Q133" s="2" t="s">
        <v>13</v>
      </c>
      <c r="S133" s="69">
        <v>79</v>
      </c>
      <c r="T133" s="69">
        <v>9</v>
      </c>
      <c r="U133" s="2" t="s">
        <v>13</v>
      </c>
      <c r="V133" s="72"/>
      <c r="W133" s="69">
        <v>79</v>
      </c>
      <c r="X133" s="69">
        <v>9</v>
      </c>
      <c r="Y133" s="2" t="s">
        <v>13</v>
      </c>
      <c r="Z133" s="72"/>
      <c r="AA133" s="72">
        <v>79</v>
      </c>
      <c r="AB133" s="72">
        <f t="shared" si="27"/>
        <v>9</v>
      </c>
      <c r="AC133" s="2" t="s">
        <v>13</v>
      </c>
      <c r="AD133" s="72"/>
      <c r="AE133" s="72">
        <v>79</v>
      </c>
      <c r="AF133" s="72">
        <v>9</v>
      </c>
      <c r="AG133" s="2" t="s">
        <v>13</v>
      </c>
      <c r="AH133" s="72"/>
      <c r="AI133" s="72">
        <v>79</v>
      </c>
      <c r="AJ133" s="72">
        <v>9</v>
      </c>
      <c r="AK133" s="2" t="s">
        <v>13</v>
      </c>
      <c r="AL133" s="72"/>
      <c r="AM133" s="72">
        <v>78</v>
      </c>
      <c r="AN133" s="72">
        <f t="shared" si="28"/>
        <v>10</v>
      </c>
      <c r="AO133" s="2" t="s">
        <v>13</v>
      </c>
      <c r="AP133" s="72"/>
      <c r="AQ133" s="72">
        <v>76</v>
      </c>
      <c r="AR133" s="72">
        <v>12</v>
      </c>
      <c r="AS133" s="2" t="s">
        <v>13</v>
      </c>
      <c r="AT133" s="72"/>
      <c r="AU133" s="72">
        <v>76</v>
      </c>
      <c r="AV133" s="72">
        <v>12</v>
      </c>
      <c r="AW133" s="2" t="s">
        <v>13</v>
      </c>
      <c r="AX133" s="72">
        <v>73</v>
      </c>
      <c r="AY133" s="72">
        <f t="shared" si="29"/>
        <v>15</v>
      </c>
      <c r="AZ133" s="2" t="s">
        <v>13</v>
      </c>
      <c r="BA133" s="72">
        <v>73</v>
      </c>
      <c r="BB133" s="72">
        <v>15</v>
      </c>
      <c r="BC133" s="2" t="s">
        <v>13</v>
      </c>
      <c r="BD133" s="72"/>
    </row>
    <row r="134" spans="1:56">
      <c r="A134" s="2">
        <v>109</v>
      </c>
      <c r="B134" s="2" t="s">
        <v>21</v>
      </c>
      <c r="C134" s="2" t="s">
        <v>252</v>
      </c>
      <c r="D134" s="26">
        <v>122</v>
      </c>
      <c r="E134" s="2">
        <v>100</v>
      </c>
      <c r="F134" s="3">
        <v>22</v>
      </c>
      <c r="G134" s="2" t="s">
        <v>13</v>
      </c>
      <c r="I134" s="19">
        <v>22</v>
      </c>
      <c r="J134" s="2" t="s">
        <v>13</v>
      </c>
      <c r="K134" s="2">
        <f t="shared" si="24"/>
        <v>100</v>
      </c>
      <c r="L134" s="2">
        <f t="shared" si="25"/>
        <v>22</v>
      </c>
      <c r="M134" s="2" t="s">
        <v>13</v>
      </c>
      <c r="N134" s="72"/>
      <c r="O134" s="72">
        <v>97</v>
      </c>
      <c r="P134" s="72">
        <f t="shared" si="26"/>
        <v>25</v>
      </c>
      <c r="Q134" s="2" t="s">
        <v>13</v>
      </c>
      <c r="S134" s="69">
        <v>98</v>
      </c>
      <c r="T134" s="69">
        <v>24</v>
      </c>
      <c r="U134" s="2" t="s">
        <v>13</v>
      </c>
      <c r="V134" s="72"/>
      <c r="W134" s="69">
        <v>107</v>
      </c>
      <c r="X134" s="69">
        <v>15</v>
      </c>
      <c r="Y134" s="2" t="s">
        <v>13</v>
      </c>
      <c r="Z134" s="72"/>
      <c r="AA134" s="72">
        <v>106</v>
      </c>
      <c r="AB134" s="72">
        <f t="shared" si="27"/>
        <v>16</v>
      </c>
      <c r="AC134" s="2" t="s">
        <v>13</v>
      </c>
      <c r="AD134" s="72"/>
      <c r="AE134" s="72">
        <v>107</v>
      </c>
      <c r="AF134" s="72">
        <v>15</v>
      </c>
      <c r="AG134" s="2" t="s">
        <v>13</v>
      </c>
      <c r="AH134" s="72"/>
      <c r="AI134" s="72">
        <v>107</v>
      </c>
      <c r="AJ134" s="72">
        <v>15</v>
      </c>
      <c r="AK134" s="2" t="s">
        <v>13</v>
      </c>
      <c r="AL134" s="72"/>
      <c r="AM134" s="72">
        <v>107</v>
      </c>
      <c r="AN134" s="72">
        <f t="shared" si="28"/>
        <v>15</v>
      </c>
      <c r="AO134" s="2" t="s">
        <v>13</v>
      </c>
      <c r="AP134" s="72"/>
      <c r="AQ134" s="72">
        <v>107</v>
      </c>
      <c r="AR134" s="72">
        <v>15</v>
      </c>
      <c r="AS134" s="2" t="s">
        <v>13</v>
      </c>
      <c r="AT134" s="72"/>
      <c r="AU134" s="72">
        <v>107</v>
      </c>
      <c r="AV134" s="72">
        <v>15</v>
      </c>
      <c r="AW134" s="2" t="s">
        <v>13</v>
      </c>
      <c r="AX134" s="72">
        <v>108</v>
      </c>
      <c r="AY134" s="72">
        <f t="shared" si="29"/>
        <v>14</v>
      </c>
      <c r="AZ134" s="2" t="s">
        <v>13</v>
      </c>
      <c r="BA134" s="72">
        <v>106</v>
      </c>
      <c r="BB134" s="72">
        <v>16</v>
      </c>
      <c r="BC134" s="2" t="s">
        <v>13</v>
      </c>
      <c r="BD134" s="72"/>
    </row>
    <row r="135" spans="1:56">
      <c r="A135" s="2">
        <v>182</v>
      </c>
      <c r="B135" s="2" t="s">
        <v>20</v>
      </c>
      <c r="C135" s="2" t="s">
        <v>253</v>
      </c>
      <c r="D135" s="26">
        <v>66</v>
      </c>
      <c r="E135" s="2">
        <v>54</v>
      </c>
      <c r="F135" s="4">
        <v>12</v>
      </c>
      <c r="G135" s="2" t="s">
        <v>13</v>
      </c>
      <c r="I135" s="19">
        <v>12</v>
      </c>
      <c r="J135" s="2" t="s">
        <v>13</v>
      </c>
      <c r="K135" s="2">
        <f t="shared" si="24"/>
        <v>54</v>
      </c>
      <c r="L135" s="2">
        <f t="shared" si="25"/>
        <v>12</v>
      </c>
      <c r="M135" s="2" t="s">
        <v>13</v>
      </c>
      <c r="N135" s="72"/>
      <c r="O135" s="72">
        <v>54</v>
      </c>
      <c r="P135" s="72">
        <f t="shared" si="26"/>
        <v>12</v>
      </c>
      <c r="Q135" s="2" t="s">
        <v>13</v>
      </c>
      <c r="S135" s="69">
        <v>54</v>
      </c>
      <c r="T135" s="69">
        <v>12</v>
      </c>
      <c r="U135" s="2" t="s">
        <v>13</v>
      </c>
      <c r="V135" s="72"/>
      <c r="W135" s="69">
        <v>54</v>
      </c>
      <c r="X135" s="69">
        <v>12</v>
      </c>
      <c r="Y135" s="2" t="s">
        <v>13</v>
      </c>
      <c r="Z135" s="72"/>
      <c r="AA135" s="72">
        <v>54</v>
      </c>
      <c r="AB135" s="72">
        <f t="shared" si="27"/>
        <v>12</v>
      </c>
      <c r="AC135" s="2" t="s">
        <v>13</v>
      </c>
      <c r="AD135" s="72"/>
      <c r="AE135" s="72">
        <v>51</v>
      </c>
      <c r="AF135" s="72">
        <v>15</v>
      </c>
      <c r="AG135" s="2" t="s">
        <v>13</v>
      </c>
      <c r="AH135" s="72"/>
      <c r="AI135" s="72">
        <v>51</v>
      </c>
      <c r="AJ135" s="72">
        <v>15</v>
      </c>
      <c r="AK135" s="2" t="s">
        <v>13</v>
      </c>
      <c r="AL135" s="72"/>
      <c r="AM135" s="72">
        <v>52</v>
      </c>
      <c r="AN135" s="72">
        <f t="shared" si="28"/>
        <v>14</v>
      </c>
      <c r="AO135" s="2" t="s">
        <v>13</v>
      </c>
      <c r="AP135" s="72"/>
      <c r="AQ135" s="72">
        <v>51</v>
      </c>
      <c r="AR135" s="72">
        <v>15</v>
      </c>
      <c r="AS135" s="2" t="s">
        <v>13</v>
      </c>
      <c r="AT135" s="72"/>
      <c r="AU135" s="72">
        <v>52</v>
      </c>
      <c r="AV135" s="72">
        <v>14</v>
      </c>
      <c r="AW135" s="2" t="s">
        <v>13</v>
      </c>
      <c r="AX135" s="72">
        <v>51</v>
      </c>
      <c r="AY135" s="72">
        <f t="shared" si="29"/>
        <v>15</v>
      </c>
      <c r="AZ135" s="2" t="s">
        <v>13</v>
      </c>
      <c r="BA135" s="72">
        <v>50</v>
      </c>
      <c r="BB135" s="72">
        <v>16</v>
      </c>
      <c r="BC135" s="2" t="s">
        <v>13</v>
      </c>
      <c r="BD135" s="72"/>
    </row>
    <row r="136" spans="1:56">
      <c r="A136" s="2">
        <v>192</v>
      </c>
      <c r="B136" s="2" t="s">
        <v>20</v>
      </c>
      <c r="C136" s="2" t="s">
        <v>254</v>
      </c>
      <c r="D136" s="26">
        <v>66</v>
      </c>
      <c r="E136" s="2">
        <v>48</v>
      </c>
      <c r="F136" s="3">
        <v>18</v>
      </c>
      <c r="G136" s="2" t="s">
        <v>13</v>
      </c>
      <c r="I136" s="19">
        <v>20</v>
      </c>
      <c r="J136" s="2" t="s">
        <v>13</v>
      </c>
      <c r="K136" s="2">
        <f t="shared" si="24"/>
        <v>46</v>
      </c>
      <c r="L136" s="2">
        <f t="shared" si="25"/>
        <v>20</v>
      </c>
      <c r="M136" s="2" t="s">
        <v>13</v>
      </c>
      <c r="N136" s="72"/>
      <c r="O136" s="72">
        <v>46</v>
      </c>
      <c r="P136" s="72">
        <f t="shared" si="26"/>
        <v>20</v>
      </c>
      <c r="Q136" s="2" t="s">
        <v>13</v>
      </c>
      <c r="S136" s="69">
        <v>46</v>
      </c>
      <c r="T136" s="69">
        <v>20</v>
      </c>
      <c r="U136" s="2" t="s">
        <v>13</v>
      </c>
      <c r="V136" s="72"/>
      <c r="W136" s="69">
        <v>46</v>
      </c>
      <c r="X136" s="69">
        <v>20</v>
      </c>
      <c r="Y136" s="2" t="s">
        <v>13</v>
      </c>
      <c r="Z136" s="72"/>
      <c r="AA136" s="72">
        <v>46</v>
      </c>
      <c r="AB136" s="72">
        <f t="shared" si="27"/>
        <v>20</v>
      </c>
      <c r="AC136" s="2" t="s">
        <v>13</v>
      </c>
      <c r="AD136" s="72"/>
      <c r="AE136" s="72">
        <v>46</v>
      </c>
      <c r="AF136" s="72">
        <v>20</v>
      </c>
      <c r="AG136" s="2" t="s">
        <v>13</v>
      </c>
      <c r="AH136" s="72"/>
      <c r="AI136" s="72">
        <v>45</v>
      </c>
      <c r="AJ136" s="72">
        <v>21</v>
      </c>
      <c r="AK136" s="2" t="s">
        <v>13</v>
      </c>
      <c r="AL136" s="72"/>
      <c r="AM136" s="72">
        <v>45</v>
      </c>
      <c r="AN136" s="72">
        <f t="shared" si="28"/>
        <v>21</v>
      </c>
      <c r="AO136" s="2" t="s">
        <v>13</v>
      </c>
      <c r="AP136" s="72"/>
      <c r="AQ136" s="72">
        <v>45</v>
      </c>
      <c r="AR136" s="72">
        <v>21</v>
      </c>
      <c r="AS136" s="2" t="s">
        <v>13</v>
      </c>
      <c r="AT136" s="72"/>
      <c r="AU136" s="72">
        <v>48</v>
      </c>
      <c r="AV136" s="72">
        <v>18</v>
      </c>
      <c r="AW136" s="2" t="s">
        <v>13</v>
      </c>
      <c r="AX136" s="72">
        <v>51</v>
      </c>
      <c r="AY136" s="72">
        <f t="shared" si="29"/>
        <v>15</v>
      </c>
      <c r="AZ136" s="2" t="s">
        <v>13</v>
      </c>
      <c r="BA136" s="72">
        <v>50</v>
      </c>
      <c r="BB136" s="72">
        <v>16</v>
      </c>
      <c r="BC136" s="2" t="s">
        <v>13</v>
      </c>
      <c r="BD136" s="72"/>
    </row>
    <row r="137" spans="1:56">
      <c r="A137" s="2">
        <v>354</v>
      </c>
      <c r="B137" s="2" t="s">
        <v>23</v>
      </c>
      <c r="C137" s="2" t="s">
        <v>255</v>
      </c>
      <c r="D137" s="26">
        <v>363</v>
      </c>
      <c r="E137" s="2">
        <v>351</v>
      </c>
      <c r="F137" s="4">
        <v>12</v>
      </c>
      <c r="G137" s="2" t="s">
        <v>13</v>
      </c>
      <c r="I137" s="19">
        <v>14</v>
      </c>
      <c r="J137" s="2" t="s">
        <v>13</v>
      </c>
      <c r="K137" s="2">
        <f t="shared" si="24"/>
        <v>350</v>
      </c>
      <c r="L137" s="2">
        <f t="shared" si="25"/>
        <v>13</v>
      </c>
      <c r="M137" s="2" t="s">
        <v>13</v>
      </c>
      <c r="N137" s="72"/>
      <c r="O137" s="72">
        <v>350</v>
      </c>
      <c r="P137" s="72">
        <f t="shared" si="26"/>
        <v>13</v>
      </c>
      <c r="Q137" s="2" t="s">
        <v>13</v>
      </c>
      <c r="S137" s="69">
        <v>352</v>
      </c>
      <c r="T137" s="69">
        <v>11</v>
      </c>
      <c r="U137" s="2" t="s">
        <v>13</v>
      </c>
      <c r="V137" s="72"/>
      <c r="W137" s="69">
        <v>351</v>
      </c>
      <c r="X137" s="69">
        <v>12</v>
      </c>
      <c r="Y137" s="2" t="s">
        <v>13</v>
      </c>
      <c r="Z137" s="72"/>
      <c r="AA137" s="72">
        <v>348</v>
      </c>
      <c r="AB137" s="72">
        <f t="shared" si="27"/>
        <v>15</v>
      </c>
      <c r="AC137" s="2" t="s">
        <v>13</v>
      </c>
      <c r="AD137" s="72"/>
      <c r="AE137" s="72">
        <v>349</v>
      </c>
      <c r="AF137" s="72">
        <v>14</v>
      </c>
      <c r="AG137" s="2" t="s">
        <v>13</v>
      </c>
      <c r="AH137" s="72"/>
      <c r="AI137" s="72">
        <v>349</v>
      </c>
      <c r="AJ137" s="72">
        <v>14</v>
      </c>
      <c r="AK137" s="2" t="s">
        <v>13</v>
      </c>
      <c r="AL137" s="72"/>
      <c r="AM137" s="72">
        <v>349</v>
      </c>
      <c r="AN137" s="72">
        <f t="shared" si="28"/>
        <v>14</v>
      </c>
      <c r="AO137" s="2" t="s">
        <v>13</v>
      </c>
      <c r="AP137" s="72"/>
      <c r="AQ137" s="72">
        <v>346</v>
      </c>
      <c r="AR137" s="72">
        <v>17</v>
      </c>
      <c r="AS137" s="2" t="s">
        <v>13</v>
      </c>
      <c r="AT137" s="72"/>
      <c r="AU137" s="72">
        <v>350</v>
      </c>
      <c r="AV137" s="72">
        <v>13</v>
      </c>
      <c r="AW137" s="2" t="s">
        <v>13</v>
      </c>
      <c r="AX137" s="72">
        <v>349</v>
      </c>
      <c r="AY137" s="72">
        <f t="shared" si="29"/>
        <v>14</v>
      </c>
      <c r="AZ137" s="2" t="s">
        <v>13</v>
      </c>
      <c r="BA137" s="72">
        <v>347</v>
      </c>
      <c r="BB137" s="72">
        <v>16</v>
      </c>
      <c r="BC137" s="2" t="s">
        <v>13</v>
      </c>
      <c r="BD137" s="72"/>
    </row>
    <row r="138" spans="1:56">
      <c r="A138" s="2">
        <v>276</v>
      </c>
      <c r="B138" s="2" t="s">
        <v>23</v>
      </c>
      <c r="C138" s="2" t="s">
        <v>256</v>
      </c>
      <c r="D138" s="39">
        <v>66</v>
      </c>
      <c r="E138" s="2">
        <v>47</v>
      </c>
      <c r="F138" s="3">
        <v>19</v>
      </c>
      <c r="G138" s="2" t="s">
        <v>13</v>
      </c>
      <c r="I138" s="19">
        <v>14</v>
      </c>
      <c r="J138" s="2" t="s">
        <v>13</v>
      </c>
      <c r="K138" s="2">
        <f t="shared" si="24"/>
        <v>52</v>
      </c>
      <c r="L138" s="2">
        <f t="shared" si="25"/>
        <v>14</v>
      </c>
      <c r="M138" s="2" t="s">
        <v>13</v>
      </c>
      <c r="N138" s="72"/>
      <c r="O138" s="72">
        <v>52</v>
      </c>
      <c r="P138" s="72">
        <f t="shared" si="26"/>
        <v>14</v>
      </c>
      <c r="Q138" s="2" t="s">
        <v>13</v>
      </c>
      <c r="S138" s="69">
        <v>51</v>
      </c>
      <c r="T138" s="69">
        <v>15</v>
      </c>
      <c r="U138" s="2" t="s">
        <v>13</v>
      </c>
      <c r="V138" s="74" t="s">
        <v>199</v>
      </c>
      <c r="W138" s="69">
        <v>52</v>
      </c>
      <c r="X138" s="69">
        <v>14</v>
      </c>
      <c r="Y138" s="2" t="s">
        <v>13</v>
      </c>
      <c r="Z138" s="74" t="s">
        <v>199</v>
      </c>
      <c r="AA138" s="72">
        <v>53</v>
      </c>
      <c r="AB138" s="72">
        <f t="shared" si="27"/>
        <v>13</v>
      </c>
      <c r="AC138" s="2" t="s">
        <v>13</v>
      </c>
      <c r="AD138" s="72" t="s">
        <v>199</v>
      </c>
      <c r="AE138" s="72">
        <v>53</v>
      </c>
      <c r="AF138" s="72">
        <v>13</v>
      </c>
      <c r="AG138" s="2" t="s">
        <v>13</v>
      </c>
      <c r="AH138" s="74" t="s">
        <v>199</v>
      </c>
      <c r="AI138" s="72">
        <v>53</v>
      </c>
      <c r="AJ138" s="72">
        <v>13</v>
      </c>
      <c r="AK138" s="2" t="s">
        <v>13</v>
      </c>
      <c r="AL138" s="74" t="s">
        <v>199</v>
      </c>
      <c r="AM138" s="72">
        <v>53</v>
      </c>
      <c r="AN138" s="72">
        <f t="shared" si="28"/>
        <v>13</v>
      </c>
      <c r="AO138" s="2" t="s">
        <v>13</v>
      </c>
      <c r="AP138" s="74" t="s">
        <v>199</v>
      </c>
      <c r="AQ138" s="72">
        <v>51</v>
      </c>
      <c r="AR138" s="72">
        <v>15</v>
      </c>
      <c r="AS138" s="2" t="s">
        <v>13</v>
      </c>
      <c r="AT138" s="74" t="s">
        <v>199</v>
      </c>
      <c r="AU138" s="72">
        <v>51</v>
      </c>
      <c r="AV138" s="72">
        <v>15</v>
      </c>
      <c r="AW138" s="2" t="s">
        <v>13</v>
      </c>
      <c r="AX138" s="72">
        <v>50</v>
      </c>
      <c r="AY138" s="72">
        <f t="shared" si="29"/>
        <v>16</v>
      </c>
      <c r="AZ138" s="2" t="s">
        <v>13</v>
      </c>
      <c r="BA138" s="72">
        <v>49</v>
      </c>
      <c r="BB138" s="72">
        <v>17</v>
      </c>
      <c r="BC138" s="2" t="s">
        <v>13</v>
      </c>
      <c r="BD138" s="74" t="s">
        <v>199</v>
      </c>
    </row>
    <row r="139" spans="1:56">
      <c r="A139" s="2">
        <v>133</v>
      </c>
      <c r="B139" s="2" t="s">
        <v>22</v>
      </c>
      <c r="C139" s="2" t="s">
        <v>257</v>
      </c>
      <c r="D139" s="26">
        <v>121</v>
      </c>
      <c r="E139" s="2">
        <v>99</v>
      </c>
      <c r="F139" s="3">
        <v>22</v>
      </c>
      <c r="G139" s="2" t="s">
        <v>13</v>
      </c>
      <c r="I139" s="19">
        <v>20</v>
      </c>
      <c r="J139" s="2" t="s">
        <v>13</v>
      </c>
      <c r="K139" s="2">
        <f t="shared" si="24"/>
        <v>102</v>
      </c>
      <c r="L139" s="2">
        <f t="shared" si="25"/>
        <v>19</v>
      </c>
      <c r="M139" s="2" t="s">
        <v>13</v>
      </c>
      <c r="N139" s="72"/>
      <c r="O139" s="72">
        <v>100</v>
      </c>
      <c r="P139" s="72">
        <f t="shared" si="26"/>
        <v>21</v>
      </c>
      <c r="Q139" s="2" t="s">
        <v>13</v>
      </c>
      <c r="S139" s="69">
        <v>102</v>
      </c>
      <c r="T139" s="69">
        <v>19</v>
      </c>
      <c r="U139" s="2" t="s">
        <v>13</v>
      </c>
      <c r="V139" s="72"/>
      <c r="W139" s="69">
        <v>102</v>
      </c>
      <c r="X139" s="69">
        <v>19</v>
      </c>
      <c r="Y139" s="2" t="s">
        <v>13</v>
      </c>
      <c r="Z139" s="72"/>
      <c r="AA139" s="72">
        <v>102</v>
      </c>
      <c r="AB139" s="72">
        <f t="shared" si="27"/>
        <v>19</v>
      </c>
      <c r="AC139" s="2" t="s">
        <v>13</v>
      </c>
      <c r="AD139" s="72"/>
      <c r="AE139" s="72">
        <v>104</v>
      </c>
      <c r="AF139" s="72">
        <v>17</v>
      </c>
      <c r="AG139" s="2" t="s">
        <v>13</v>
      </c>
      <c r="AH139" s="72"/>
      <c r="AI139" s="72">
        <v>104</v>
      </c>
      <c r="AJ139" s="72">
        <v>17</v>
      </c>
      <c r="AK139" s="2" t="s">
        <v>13</v>
      </c>
      <c r="AL139" s="72"/>
      <c r="AM139" s="72">
        <v>104</v>
      </c>
      <c r="AN139" s="72">
        <f t="shared" si="28"/>
        <v>17</v>
      </c>
      <c r="AO139" s="2" t="s">
        <v>13</v>
      </c>
      <c r="AP139" s="72"/>
      <c r="AQ139" s="72">
        <v>104</v>
      </c>
      <c r="AR139" s="72">
        <v>17</v>
      </c>
      <c r="AS139" s="2" t="s">
        <v>13</v>
      </c>
      <c r="AT139" s="72"/>
      <c r="AU139" s="72">
        <v>104</v>
      </c>
      <c r="AV139" s="72">
        <v>17</v>
      </c>
      <c r="AW139" s="2" t="s">
        <v>13</v>
      </c>
      <c r="AX139" s="72">
        <v>102</v>
      </c>
      <c r="AY139" s="72">
        <f t="shared" si="29"/>
        <v>19</v>
      </c>
      <c r="AZ139" s="2" t="s">
        <v>13</v>
      </c>
      <c r="BA139" s="72">
        <v>104</v>
      </c>
      <c r="BB139" s="72">
        <v>17</v>
      </c>
      <c r="BC139" s="2" t="s">
        <v>13</v>
      </c>
      <c r="BD139" s="72"/>
    </row>
    <row r="140" spans="1:56">
      <c r="A140" s="2">
        <v>148</v>
      </c>
      <c r="B140" s="2" t="s">
        <v>23</v>
      </c>
      <c r="C140" s="2" t="s">
        <v>258</v>
      </c>
      <c r="D140" s="26">
        <v>110</v>
      </c>
      <c r="E140" s="2">
        <v>92</v>
      </c>
      <c r="F140" s="3">
        <v>18</v>
      </c>
      <c r="G140" s="2" t="s">
        <v>13</v>
      </c>
      <c r="I140" s="19">
        <v>18</v>
      </c>
      <c r="J140" s="2" t="s">
        <v>13</v>
      </c>
      <c r="K140" s="2">
        <f t="shared" si="24"/>
        <v>92</v>
      </c>
      <c r="L140" s="2">
        <f t="shared" si="25"/>
        <v>18</v>
      </c>
      <c r="M140" s="2" t="s">
        <v>13</v>
      </c>
      <c r="N140" s="72"/>
      <c r="O140" s="72">
        <v>92</v>
      </c>
      <c r="P140" s="72">
        <f t="shared" si="26"/>
        <v>18</v>
      </c>
      <c r="Q140" s="2" t="s">
        <v>13</v>
      </c>
      <c r="S140" s="69">
        <v>92</v>
      </c>
      <c r="T140" s="69">
        <v>18</v>
      </c>
      <c r="U140" s="2" t="s">
        <v>13</v>
      </c>
      <c r="V140" s="72"/>
      <c r="W140" s="69">
        <v>92</v>
      </c>
      <c r="X140" s="69">
        <v>18</v>
      </c>
      <c r="Y140" s="2" t="s">
        <v>13</v>
      </c>
      <c r="Z140" s="72"/>
      <c r="AA140" s="72">
        <v>91</v>
      </c>
      <c r="AB140" s="72">
        <f t="shared" si="27"/>
        <v>19</v>
      </c>
      <c r="AC140" s="2" t="s">
        <v>13</v>
      </c>
      <c r="AD140" s="72"/>
      <c r="AE140" s="72">
        <v>91</v>
      </c>
      <c r="AF140" s="72">
        <v>19</v>
      </c>
      <c r="AG140" s="2" t="s">
        <v>13</v>
      </c>
      <c r="AH140" s="72"/>
      <c r="AI140" s="72">
        <v>91</v>
      </c>
      <c r="AJ140" s="72">
        <v>19</v>
      </c>
      <c r="AK140" s="2" t="s">
        <v>13</v>
      </c>
      <c r="AL140" s="72"/>
      <c r="AM140" s="72">
        <v>91</v>
      </c>
      <c r="AN140" s="72">
        <f t="shared" si="28"/>
        <v>19</v>
      </c>
      <c r="AO140" s="2" t="s">
        <v>13</v>
      </c>
      <c r="AP140" s="72"/>
      <c r="AQ140" s="72">
        <v>94</v>
      </c>
      <c r="AR140" s="72">
        <v>16</v>
      </c>
      <c r="AS140" s="2" t="s">
        <v>13</v>
      </c>
      <c r="AT140" s="72"/>
      <c r="AU140" s="72">
        <v>94</v>
      </c>
      <c r="AV140" s="72">
        <v>16</v>
      </c>
      <c r="AW140" s="2" t="s">
        <v>13</v>
      </c>
      <c r="AX140" s="72">
        <v>94</v>
      </c>
      <c r="AY140" s="72">
        <f t="shared" si="29"/>
        <v>16</v>
      </c>
      <c r="AZ140" s="2" t="s">
        <v>13</v>
      </c>
      <c r="BA140" s="72">
        <v>93</v>
      </c>
      <c r="BB140" s="72">
        <v>17</v>
      </c>
      <c r="BC140" s="2" t="s">
        <v>13</v>
      </c>
      <c r="BD140" s="72"/>
    </row>
    <row r="141" spans="1:56">
      <c r="A141" s="2">
        <v>159</v>
      </c>
      <c r="B141" s="2" t="s">
        <v>22</v>
      </c>
      <c r="C141" s="2" t="s">
        <v>259</v>
      </c>
      <c r="D141" s="26">
        <v>77</v>
      </c>
      <c r="E141" s="2">
        <v>56</v>
      </c>
      <c r="F141" s="3">
        <v>21</v>
      </c>
      <c r="G141" s="2" t="s">
        <v>13</v>
      </c>
      <c r="I141" s="19">
        <v>18</v>
      </c>
      <c r="J141" s="2" t="s">
        <v>13</v>
      </c>
      <c r="K141" s="2">
        <f t="shared" si="24"/>
        <v>61</v>
      </c>
      <c r="L141" s="2">
        <f t="shared" si="25"/>
        <v>16</v>
      </c>
      <c r="M141" s="2" t="s">
        <v>13</v>
      </c>
      <c r="N141" s="72"/>
      <c r="O141" s="72">
        <v>60</v>
      </c>
      <c r="P141" s="72">
        <f t="shared" si="26"/>
        <v>17</v>
      </c>
      <c r="Q141" s="2" t="s">
        <v>13</v>
      </c>
      <c r="S141" s="69">
        <v>63</v>
      </c>
      <c r="T141" s="69">
        <v>14</v>
      </c>
      <c r="U141" s="2" t="s">
        <v>13</v>
      </c>
      <c r="V141" s="72"/>
      <c r="W141" s="69">
        <v>64</v>
      </c>
      <c r="X141" s="69">
        <v>13</v>
      </c>
      <c r="Y141" s="2" t="s">
        <v>13</v>
      </c>
      <c r="Z141" s="72"/>
      <c r="AA141" s="72">
        <v>62</v>
      </c>
      <c r="AB141" s="72">
        <f t="shared" si="27"/>
        <v>15</v>
      </c>
      <c r="AC141" s="2" t="s">
        <v>13</v>
      </c>
      <c r="AD141" s="72"/>
      <c r="AE141" s="72">
        <v>61</v>
      </c>
      <c r="AF141" s="72">
        <v>16</v>
      </c>
      <c r="AG141" s="2" t="s">
        <v>13</v>
      </c>
      <c r="AH141" s="72"/>
      <c r="AI141" s="72">
        <v>61</v>
      </c>
      <c r="AJ141" s="72">
        <v>16</v>
      </c>
      <c r="AK141" s="2" t="s">
        <v>13</v>
      </c>
      <c r="AL141" s="72"/>
      <c r="AM141" s="72">
        <v>61</v>
      </c>
      <c r="AN141" s="72">
        <f t="shared" si="28"/>
        <v>16</v>
      </c>
      <c r="AO141" s="2" t="s">
        <v>13</v>
      </c>
      <c r="AP141" s="72"/>
      <c r="AQ141" s="72">
        <v>62</v>
      </c>
      <c r="AR141" s="72">
        <v>15</v>
      </c>
      <c r="AS141" s="2" t="s">
        <v>13</v>
      </c>
      <c r="AT141" s="72"/>
      <c r="AU141" s="72">
        <v>61</v>
      </c>
      <c r="AV141" s="72">
        <v>16</v>
      </c>
      <c r="AW141" s="2" t="s">
        <v>13</v>
      </c>
      <c r="AX141" s="72">
        <v>61</v>
      </c>
      <c r="AY141" s="72">
        <f t="shared" si="29"/>
        <v>16</v>
      </c>
      <c r="AZ141" s="2" t="s">
        <v>13</v>
      </c>
      <c r="BA141" s="72">
        <v>60</v>
      </c>
      <c r="BB141" s="72">
        <v>17</v>
      </c>
      <c r="BC141" s="2" t="s">
        <v>13</v>
      </c>
      <c r="BD141" s="72"/>
    </row>
    <row r="142" spans="1:56">
      <c r="A142" s="2">
        <v>286</v>
      </c>
      <c r="B142" s="2" t="s">
        <v>21</v>
      </c>
      <c r="C142" s="2" t="s">
        <v>260</v>
      </c>
      <c r="D142" s="26">
        <v>132</v>
      </c>
      <c r="E142" s="2">
        <v>119</v>
      </c>
      <c r="F142" s="3">
        <v>13</v>
      </c>
      <c r="G142" s="2" t="s">
        <v>13</v>
      </c>
      <c r="I142" s="19">
        <v>14</v>
      </c>
      <c r="J142" s="2" t="s">
        <v>13</v>
      </c>
      <c r="K142" s="2">
        <f t="shared" si="24"/>
        <v>118</v>
      </c>
      <c r="L142" s="2">
        <f t="shared" si="25"/>
        <v>14</v>
      </c>
      <c r="M142" s="2" t="s">
        <v>13</v>
      </c>
      <c r="N142" s="72"/>
      <c r="O142" s="72">
        <v>116</v>
      </c>
      <c r="P142" s="72">
        <f t="shared" si="26"/>
        <v>16</v>
      </c>
      <c r="Q142" s="2" t="s">
        <v>13</v>
      </c>
      <c r="S142" s="69">
        <v>116</v>
      </c>
      <c r="T142" s="69">
        <v>16</v>
      </c>
      <c r="U142" s="2" t="s">
        <v>13</v>
      </c>
      <c r="V142" s="72"/>
      <c r="W142" s="69">
        <v>116</v>
      </c>
      <c r="X142" s="69">
        <v>16</v>
      </c>
      <c r="Y142" s="2" t="s">
        <v>13</v>
      </c>
      <c r="Z142" s="72"/>
      <c r="AA142" s="72">
        <v>116</v>
      </c>
      <c r="AB142" s="72">
        <f t="shared" si="27"/>
        <v>16</v>
      </c>
      <c r="AC142" s="2" t="s">
        <v>13</v>
      </c>
      <c r="AD142" s="72"/>
      <c r="AE142" s="72">
        <v>116</v>
      </c>
      <c r="AF142" s="72">
        <v>16</v>
      </c>
      <c r="AG142" s="2" t="s">
        <v>13</v>
      </c>
      <c r="AH142" s="72"/>
      <c r="AI142" s="72">
        <v>115</v>
      </c>
      <c r="AJ142" s="72">
        <v>17</v>
      </c>
      <c r="AK142" s="2" t="s">
        <v>13</v>
      </c>
      <c r="AL142" s="72"/>
      <c r="AM142" s="72">
        <v>115</v>
      </c>
      <c r="AN142" s="72">
        <f t="shared" si="28"/>
        <v>17</v>
      </c>
      <c r="AO142" s="2" t="s">
        <v>13</v>
      </c>
      <c r="AP142" s="72"/>
      <c r="AQ142" s="72">
        <v>116</v>
      </c>
      <c r="AR142" s="72">
        <v>16</v>
      </c>
      <c r="AS142" s="2" t="s">
        <v>13</v>
      </c>
      <c r="AT142" s="72"/>
      <c r="AU142" s="72">
        <v>116</v>
      </c>
      <c r="AV142" s="72">
        <v>16</v>
      </c>
      <c r="AW142" s="2" t="s">
        <v>13</v>
      </c>
      <c r="AX142" s="72">
        <v>115</v>
      </c>
      <c r="AY142" s="72">
        <f t="shared" si="29"/>
        <v>17</v>
      </c>
      <c r="AZ142" s="2" t="s">
        <v>13</v>
      </c>
      <c r="BA142" s="72">
        <v>115</v>
      </c>
      <c r="BB142" s="72">
        <v>17</v>
      </c>
      <c r="BC142" s="2" t="s">
        <v>13</v>
      </c>
      <c r="BD142" s="72"/>
    </row>
    <row r="143" spans="1:56">
      <c r="A143" s="2">
        <v>287</v>
      </c>
      <c r="B143" s="2" t="s">
        <v>20</v>
      </c>
      <c r="C143" s="2" t="s">
        <v>261</v>
      </c>
      <c r="D143" s="26">
        <v>62</v>
      </c>
      <c r="E143" s="2">
        <v>44</v>
      </c>
      <c r="F143" s="3">
        <v>18</v>
      </c>
      <c r="G143" s="2" t="s">
        <v>13</v>
      </c>
      <c r="I143" s="19">
        <v>18</v>
      </c>
      <c r="J143" s="2" t="s">
        <v>13</v>
      </c>
      <c r="K143" s="2">
        <f t="shared" si="24"/>
        <v>43</v>
      </c>
      <c r="L143" s="2">
        <f t="shared" si="25"/>
        <v>19</v>
      </c>
      <c r="M143" s="2" t="s">
        <v>13</v>
      </c>
      <c r="N143" s="72"/>
      <c r="O143" s="72">
        <v>43</v>
      </c>
      <c r="P143" s="72">
        <f t="shared" si="26"/>
        <v>19</v>
      </c>
      <c r="Q143" s="2" t="s">
        <v>13</v>
      </c>
      <c r="S143" s="69">
        <v>43</v>
      </c>
      <c r="T143" s="69">
        <v>19</v>
      </c>
      <c r="U143" s="2" t="s">
        <v>13</v>
      </c>
      <c r="V143" s="72"/>
      <c r="W143" s="69">
        <v>43</v>
      </c>
      <c r="X143" s="69">
        <v>19</v>
      </c>
      <c r="Y143" s="2" t="s">
        <v>13</v>
      </c>
      <c r="Z143" s="72"/>
      <c r="AA143" s="72">
        <v>43</v>
      </c>
      <c r="AB143" s="72">
        <f t="shared" si="27"/>
        <v>19</v>
      </c>
      <c r="AC143" s="2" t="s">
        <v>13</v>
      </c>
      <c r="AD143" s="72"/>
      <c r="AE143" s="72">
        <v>43</v>
      </c>
      <c r="AF143" s="72">
        <v>19</v>
      </c>
      <c r="AG143" s="2" t="s">
        <v>13</v>
      </c>
      <c r="AH143" s="72"/>
      <c r="AI143" s="72">
        <v>43</v>
      </c>
      <c r="AJ143" s="72">
        <v>19</v>
      </c>
      <c r="AK143" s="2" t="s">
        <v>13</v>
      </c>
      <c r="AL143" s="72"/>
      <c r="AM143" s="72">
        <v>43</v>
      </c>
      <c r="AN143" s="72">
        <f t="shared" si="28"/>
        <v>19</v>
      </c>
      <c r="AO143" s="2" t="s">
        <v>13</v>
      </c>
      <c r="AP143" s="72"/>
      <c r="AQ143" s="72">
        <v>42</v>
      </c>
      <c r="AR143" s="72">
        <v>20</v>
      </c>
      <c r="AS143" s="2" t="s">
        <v>13</v>
      </c>
      <c r="AT143" s="72"/>
      <c r="AU143" s="72">
        <v>42</v>
      </c>
      <c r="AV143" s="72">
        <v>20</v>
      </c>
      <c r="AW143" s="2" t="s">
        <v>13</v>
      </c>
      <c r="AX143" s="72">
        <v>42</v>
      </c>
      <c r="AY143" s="72">
        <f t="shared" si="29"/>
        <v>20</v>
      </c>
      <c r="AZ143" s="2" t="s">
        <v>13</v>
      </c>
      <c r="BA143" s="72">
        <v>45</v>
      </c>
      <c r="BB143" s="72">
        <v>17</v>
      </c>
      <c r="BC143" s="2" t="s">
        <v>13</v>
      </c>
      <c r="BD143" s="72"/>
    </row>
    <row r="144" spans="1:56">
      <c r="A144" s="2">
        <v>198</v>
      </c>
      <c r="B144" s="2" t="s">
        <v>20</v>
      </c>
      <c r="C144" s="2" t="s">
        <v>262</v>
      </c>
      <c r="D144" s="39">
        <v>77</v>
      </c>
      <c r="E144" s="2">
        <v>63</v>
      </c>
      <c r="F144" s="3">
        <v>25</v>
      </c>
      <c r="G144" s="2" t="s">
        <v>13</v>
      </c>
      <c r="I144" s="19">
        <v>25</v>
      </c>
      <c r="J144" s="2" t="s">
        <v>13</v>
      </c>
      <c r="K144" s="2">
        <f t="shared" si="24"/>
        <v>64</v>
      </c>
      <c r="L144" s="2">
        <f t="shared" si="25"/>
        <v>13</v>
      </c>
      <c r="M144" s="2" t="s">
        <v>13</v>
      </c>
      <c r="N144" s="72"/>
      <c r="O144" s="72">
        <v>63</v>
      </c>
      <c r="P144" s="72">
        <f t="shared" si="26"/>
        <v>14</v>
      </c>
      <c r="Q144" s="2" t="s">
        <v>13</v>
      </c>
      <c r="S144" s="69">
        <v>63</v>
      </c>
      <c r="T144" s="69">
        <v>25</v>
      </c>
      <c r="U144" s="2" t="s">
        <v>13</v>
      </c>
      <c r="V144" s="74" t="s">
        <v>199</v>
      </c>
      <c r="W144" s="69">
        <v>63</v>
      </c>
      <c r="X144" s="69">
        <f>77-63</f>
        <v>14</v>
      </c>
      <c r="Y144" s="2" t="s">
        <v>13</v>
      </c>
      <c r="Z144" s="74" t="s">
        <v>199</v>
      </c>
      <c r="AA144" s="72">
        <v>62</v>
      </c>
      <c r="AB144" s="72">
        <f t="shared" si="27"/>
        <v>15</v>
      </c>
      <c r="AC144" s="2" t="s">
        <v>13</v>
      </c>
      <c r="AD144" s="72" t="s">
        <v>199</v>
      </c>
      <c r="AE144" s="72">
        <v>62</v>
      </c>
      <c r="AF144" s="72">
        <v>15</v>
      </c>
      <c r="AG144" s="2" t="s">
        <v>13</v>
      </c>
      <c r="AH144" s="74" t="s">
        <v>199</v>
      </c>
      <c r="AI144" s="72">
        <v>62</v>
      </c>
      <c r="AJ144" s="72">
        <v>15</v>
      </c>
      <c r="AK144" s="2" t="s">
        <v>13</v>
      </c>
      <c r="AL144" s="74" t="s">
        <v>199</v>
      </c>
      <c r="AM144" s="72">
        <v>62</v>
      </c>
      <c r="AN144" s="72">
        <f t="shared" si="28"/>
        <v>15</v>
      </c>
      <c r="AO144" s="2" t="s">
        <v>13</v>
      </c>
      <c r="AP144" s="74" t="s">
        <v>199</v>
      </c>
      <c r="AQ144" s="72">
        <v>62</v>
      </c>
      <c r="AR144" s="72">
        <v>15</v>
      </c>
      <c r="AS144" s="2" t="s">
        <v>13</v>
      </c>
      <c r="AT144" s="74" t="s">
        <v>199</v>
      </c>
      <c r="AU144" s="72">
        <v>61</v>
      </c>
      <c r="AV144" s="72">
        <v>16</v>
      </c>
      <c r="AW144" s="2" t="s">
        <v>13</v>
      </c>
      <c r="AX144" s="72">
        <v>60</v>
      </c>
      <c r="AY144" s="72">
        <f t="shared" si="29"/>
        <v>17</v>
      </c>
      <c r="AZ144" s="2" t="s">
        <v>13</v>
      </c>
      <c r="BA144" s="72">
        <v>59</v>
      </c>
      <c r="BB144" s="72">
        <v>18</v>
      </c>
      <c r="BC144" s="2" t="s">
        <v>13</v>
      </c>
      <c r="BD144" s="74" t="s">
        <v>199</v>
      </c>
    </row>
    <row r="145" spans="1:56">
      <c r="A145" s="2">
        <v>110</v>
      </c>
      <c r="B145" s="2" t="s">
        <v>22</v>
      </c>
      <c r="C145" s="2" t="s">
        <v>263</v>
      </c>
      <c r="D145" s="26">
        <v>73</v>
      </c>
      <c r="E145" s="2">
        <v>50</v>
      </c>
      <c r="F145" s="3">
        <v>23</v>
      </c>
      <c r="G145" s="2" t="s">
        <v>13</v>
      </c>
      <c r="I145" s="19">
        <v>22</v>
      </c>
      <c r="J145" s="2" t="s">
        <v>13</v>
      </c>
      <c r="K145" s="2">
        <f t="shared" si="24"/>
        <v>53</v>
      </c>
      <c r="L145" s="2">
        <f t="shared" si="25"/>
        <v>20</v>
      </c>
      <c r="M145" s="2" t="s">
        <v>13</v>
      </c>
      <c r="N145" s="72"/>
      <c r="O145" s="72">
        <v>55</v>
      </c>
      <c r="P145" s="72">
        <f t="shared" si="26"/>
        <v>18</v>
      </c>
      <c r="Q145" s="2" t="s">
        <v>13</v>
      </c>
      <c r="S145" s="69">
        <v>56</v>
      </c>
      <c r="T145" s="69">
        <v>17</v>
      </c>
      <c r="U145" s="2" t="s">
        <v>13</v>
      </c>
      <c r="V145" s="72"/>
      <c r="W145" s="69">
        <v>57</v>
      </c>
      <c r="X145" s="69">
        <v>16</v>
      </c>
      <c r="Y145" s="2" t="s">
        <v>13</v>
      </c>
      <c r="Z145" s="72"/>
      <c r="AA145" s="72">
        <v>57</v>
      </c>
      <c r="AB145" s="72">
        <f t="shared" si="27"/>
        <v>16</v>
      </c>
      <c r="AC145" s="2" t="s">
        <v>13</v>
      </c>
      <c r="AD145" s="72"/>
      <c r="AE145" s="72">
        <v>59</v>
      </c>
      <c r="AF145" s="72">
        <v>14</v>
      </c>
      <c r="AG145" s="2" t="s">
        <v>13</v>
      </c>
      <c r="AH145" s="72"/>
      <c r="AI145" s="72">
        <v>59</v>
      </c>
      <c r="AJ145" s="72">
        <v>14</v>
      </c>
      <c r="AK145" s="2" t="s">
        <v>13</v>
      </c>
      <c r="AL145" s="72"/>
      <c r="AM145" s="72">
        <v>58</v>
      </c>
      <c r="AN145" s="72">
        <f t="shared" si="28"/>
        <v>15</v>
      </c>
      <c r="AO145" s="2" t="s">
        <v>13</v>
      </c>
      <c r="AP145" s="72"/>
      <c r="AQ145" s="72">
        <v>58</v>
      </c>
      <c r="AR145" s="72">
        <v>15</v>
      </c>
      <c r="AS145" s="2" t="s">
        <v>13</v>
      </c>
      <c r="AT145" s="72"/>
      <c r="AU145" s="72">
        <v>59</v>
      </c>
      <c r="AV145" s="72">
        <v>14</v>
      </c>
      <c r="AW145" s="2" t="s">
        <v>13</v>
      </c>
      <c r="AX145" s="72">
        <v>61</v>
      </c>
      <c r="AY145" s="72">
        <f t="shared" si="29"/>
        <v>12</v>
      </c>
      <c r="AZ145" s="2" t="s">
        <v>13</v>
      </c>
      <c r="BA145" s="72">
        <v>55</v>
      </c>
      <c r="BB145" s="72">
        <v>18</v>
      </c>
      <c r="BC145" s="2" t="s">
        <v>13</v>
      </c>
      <c r="BD145" s="72"/>
    </row>
    <row r="146" spans="1:56">
      <c r="A146" s="2">
        <v>216</v>
      </c>
      <c r="B146" s="2" t="s">
        <v>22</v>
      </c>
      <c r="C146" s="2" t="s">
        <v>264</v>
      </c>
      <c r="D146" s="26">
        <v>200</v>
      </c>
      <c r="E146" s="2">
        <v>186</v>
      </c>
      <c r="F146" s="3">
        <v>14</v>
      </c>
      <c r="G146" s="2" t="s">
        <v>13</v>
      </c>
      <c r="I146" s="19">
        <v>14</v>
      </c>
      <c r="J146" s="2" t="s">
        <v>13</v>
      </c>
      <c r="K146" s="2">
        <f t="shared" si="24"/>
        <v>186</v>
      </c>
      <c r="L146" s="2">
        <f t="shared" si="25"/>
        <v>14</v>
      </c>
      <c r="M146" s="2" t="s">
        <v>13</v>
      </c>
      <c r="N146" s="72"/>
      <c r="O146" s="72">
        <v>188</v>
      </c>
      <c r="P146" s="72">
        <f t="shared" si="26"/>
        <v>12</v>
      </c>
      <c r="Q146" s="2" t="s">
        <v>13</v>
      </c>
      <c r="S146" s="69">
        <v>188</v>
      </c>
      <c r="T146" s="69">
        <v>12</v>
      </c>
      <c r="U146" s="2" t="s">
        <v>13</v>
      </c>
      <c r="V146" s="72"/>
      <c r="W146" s="69">
        <v>188</v>
      </c>
      <c r="X146" s="69">
        <v>12</v>
      </c>
      <c r="Y146" s="2" t="s">
        <v>13</v>
      </c>
      <c r="Z146" s="72"/>
      <c r="AA146" s="72">
        <v>188</v>
      </c>
      <c r="AB146" s="72">
        <f t="shared" si="27"/>
        <v>12</v>
      </c>
      <c r="AC146" s="2" t="s">
        <v>13</v>
      </c>
      <c r="AD146" s="72"/>
      <c r="AE146" s="72">
        <v>186</v>
      </c>
      <c r="AF146" s="72">
        <v>14</v>
      </c>
      <c r="AG146" s="2" t="s">
        <v>13</v>
      </c>
      <c r="AH146" s="72"/>
      <c r="AI146" s="72">
        <v>186</v>
      </c>
      <c r="AJ146" s="72">
        <v>14</v>
      </c>
      <c r="AK146" s="2" t="s">
        <v>13</v>
      </c>
      <c r="AL146" s="72"/>
      <c r="AM146" s="72">
        <v>186</v>
      </c>
      <c r="AN146" s="72">
        <f t="shared" si="28"/>
        <v>14</v>
      </c>
      <c r="AO146" s="2" t="s">
        <v>13</v>
      </c>
      <c r="AP146" s="72"/>
      <c r="AQ146" s="72">
        <v>187</v>
      </c>
      <c r="AR146" s="72">
        <v>13</v>
      </c>
      <c r="AS146" s="2" t="s">
        <v>13</v>
      </c>
      <c r="AT146" s="72"/>
      <c r="AU146" s="72">
        <v>188</v>
      </c>
      <c r="AV146" s="72">
        <v>12</v>
      </c>
      <c r="AW146" s="2" t="s">
        <v>13</v>
      </c>
      <c r="AX146" s="72">
        <v>186</v>
      </c>
      <c r="AY146" s="72">
        <f t="shared" si="29"/>
        <v>14</v>
      </c>
      <c r="AZ146" s="2" t="s">
        <v>13</v>
      </c>
      <c r="BA146" s="72">
        <v>182</v>
      </c>
      <c r="BB146" s="72">
        <v>18</v>
      </c>
      <c r="BC146" s="2" t="s">
        <v>13</v>
      </c>
      <c r="BD146" s="72"/>
    </row>
    <row r="147" spans="1:56">
      <c r="A147" s="2">
        <v>252</v>
      </c>
      <c r="B147" s="2" t="s">
        <v>21</v>
      </c>
      <c r="C147" s="2" t="s">
        <v>265</v>
      </c>
      <c r="D147" s="26">
        <v>73</v>
      </c>
      <c r="E147" s="2">
        <v>56</v>
      </c>
      <c r="F147" s="4">
        <v>17</v>
      </c>
      <c r="G147" s="2" t="s">
        <v>13</v>
      </c>
      <c r="I147" s="19">
        <v>18</v>
      </c>
      <c r="J147" s="2" t="s">
        <v>13</v>
      </c>
      <c r="K147" s="2">
        <f t="shared" si="24"/>
        <v>55</v>
      </c>
      <c r="L147" s="2">
        <f t="shared" si="25"/>
        <v>18</v>
      </c>
      <c r="M147" s="2" t="s">
        <v>13</v>
      </c>
      <c r="N147" s="72"/>
      <c r="O147" s="72">
        <v>55</v>
      </c>
      <c r="P147" s="72">
        <f t="shared" si="26"/>
        <v>18</v>
      </c>
      <c r="Q147" s="2" t="s">
        <v>13</v>
      </c>
      <c r="S147" s="69">
        <v>56</v>
      </c>
      <c r="T147" s="69">
        <v>17</v>
      </c>
      <c r="U147" s="2" t="s">
        <v>13</v>
      </c>
      <c r="V147" s="72"/>
      <c r="W147" s="69">
        <v>56</v>
      </c>
      <c r="X147" s="69">
        <v>17</v>
      </c>
      <c r="Y147" s="2" t="s">
        <v>13</v>
      </c>
      <c r="Z147" s="72"/>
      <c r="AA147" s="72">
        <v>56</v>
      </c>
      <c r="AB147" s="72">
        <f t="shared" si="27"/>
        <v>17</v>
      </c>
      <c r="AC147" s="2" t="s">
        <v>13</v>
      </c>
      <c r="AD147" s="72"/>
      <c r="AE147" s="72">
        <v>56</v>
      </c>
      <c r="AF147" s="72">
        <v>17</v>
      </c>
      <c r="AG147" s="2" t="s">
        <v>13</v>
      </c>
      <c r="AH147" s="72"/>
      <c r="AI147" s="72">
        <v>55</v>
      </c>
      <c r="AJ147" s="72">
        <v>18</v>
      </c>
      <c r="AK147" s="2" t="s">
        <v>13</v>
      </c>
      <c r="AL147" s="72"/>
      <c r="AM147" s="72">
        <v>55</v>
      </c>
      <c r="AN147" s="72">
        <f t="shared" si="28"/>
        <v>18</v>
      </c>
      <c r="AO147" s="2" t="s">
        <v>13</v>
      </c>
      <c r="AP147" s="72"/>
      <c r="AQ147" s="72">
        <v>54</v>
      </c>
      <c r="AR147" s="72">
        <v>19</v>
      </c>
      <c r="AS147" s="2" t="s">
        <v>13</v>
      </c>
      <c r="AT147" s="72"/>
      <c r="AU147" s="72">
        <v>54</v>
      </c>
      <c r="AV147" s="72">
        <v>19</v>
      </c>
      <c r="AW147" s="2" t="s">
        <v>13</v>
      </c>
      <c r="AX147" s="72">
        <v>55</v>
      </c>
      <c r="AY147" s="72">
        <f t="shared" si="29"/>
        <v>18</v>
      </c>
      <c r="AZ147" s="2" t="s">
        <v>13</v>
      </c>
      <c r="BA147" s="72">
        <v>55</v>
      </c>
      <c r="BB147" s="72">
        <v>18</v>
      </c>
      <c r="BC147" s="2" t="s">
        <v>13</v>
      </c>
      <c r="BD147" s="72"/>
    </row>
    <row r="148" spans="1:56">
      <c r="A148" s="2">
        <v>147</v>
      </c>
      <c r="B148" s="2" t="s">
        <v>20</v>
      </c>
      <c r="C148" s="2" t="s">
        <v>266</v>
      </c>
      <c r="D148" s="26">
        <v>84</v>
      </c>
      <c r="E148" s="2">
        <v>65</v>
      </c>
      <c r="F148" s="3">
        <v>19</v>
      </c>
      <c r="G148" s="2" t="s">
        <v>13</v>
      </c>
      <c r="I148" s="19">
        <v>19</v>
      </c>
      <c r="J148" s="2" t="s">
        <v>13</v>
      </c>
      <c r="K148" s="2">
        <f t="shared" si="24"/>
        <v>65</v>
      </c>
      <c r="L148" s="2">
        <f t="shared" si="25"/>
        <v>19</v>
      </c>
      <c r="M148" s="2" t="s">
        <v>13</v>
      </c>
      <c r="N148" s="72"/>
      <c r="O148" s="72">
        <v>64</v>
      </c>
      <c r="P148" s="72">
        <f t="shared" si="26"/>
        <v>20</v>
      </c>
      <c r="Q148" s="2" t="s">
        <v>13</v>
      </c>
      <c r="S148" s="69">
        <v>64</v>
      </c>
      <c r="T148" s="69">
        <v>20</v>
      </c>
      <c r="U148" s="2" t="s">
        <v>13</v>
      </c>
      <c r="V148" s="72"/>
      <c r="W148" s="69">
        <v>64</v>
      </c>
      <c r="X148" s="69">
        <v>20</v>
      </c>
      <c r="Y148" s="2" t="s">
        <v>13</v>
      </c>
      <c r="Z148" s="72"/>
      <c r="AA148" s="72">
        <v>65</v>
      </c>
      <c r="AB148" s="72">
        <f t="shared" si="27"/>
        <v>19</v>
      </c>
      <c r="AC148" s="2" t="s">
        <v>13</v>
      </c>
      <c r="AD148" s="72"/>
      <c r="AE148" s="72">
        <v>65</v>
      </c>
      <c r="AF148" s="72">
        <v>19</v>
      </c>
      <c r="AG148" s="2" t="s">
        <v>13</v>
      </c>
      <c r="AH148" s="72"/>
      <c r="AI148" s="72">
        <v>65</v>
      </c>
      <c r="AJ148" s="72">
        <v>19</v>
      </c>
      <c r="AK148" s="2" t="s">
        <v>13</v>
      </c>
      <c r="AL148" s="72"/>
      <c r="AM148" s="72">
        <v>65</v>
      </c>
      <c r="AN148" s="72">
        <f t="shared" si="28"/>
        <v>19</v>
      </c>
      <c r="AO148" s="2" t="s">
        <v>13</v>
      </c>
      <c r="AP148" s="72"/>
      <c r="AQ148" s="72">
        <v>64</v>
      </c>
      <c r="AR148" s="72">
        <v>20</v>
      </c>
      <c r="AS148" s="2" t="s">
        <v>13</v>
      </c>
      <c r="AT148" s="72"/>
      <c r="AU148" s="72">
        <v>65</v>
      </c>
      <c r="AV148" s="72">
        <v>19</v>
      </c>
      <c r="AW148" s="2" t="s">
        <v>13</v>
      </c>
      <c r="AX148" s="72">
        <v>64</v>
      </c>
      <c r="AY148" s="72">
        <f t="shared" si="29"/>
        <v>20</v>
      </c>
      <c r="AZ148" s="2" t="s">
        <v>13</v>
      </c>
      <c r="BA148" s="72">
        <v>65</v>
      </c>
      <c r="BB148" s="72">
        <v>19</v>
      </c>
      <c r="BC148" s="2" t="s">
        <v>13</v>
      </c>
      <c r="BD148" s="72"/>
    </row>
    <row r="149" spans="1:56">
      <c r="A149" s="2">
        <v>247</v>
      </c>
      <c r="B149" s="2" t="s">
        <v>22</v>
      </c>
      <c r="C149" s="2" t="s">
        <v>267</v>
      </c>
      <c r="D149" s="26">
        <v>102</v>
      </c>
      <c r="E149" s="2">
        <v>88</v>
      </c>
      <c r="F149" s="3">
        <v>14</v>
      </c>
      <c r="G149" s="2" t="s">
        <v>13</v>
      </c>
      <c r="I149" s="19">
        <v>15</v>
      </c>
      <c r="J149" s="2" t="s">
        <v>13</v>
      </c>
      <c r="K149" s="2">
        <f t="shared" si="24"/>
        <v>87</v>
      </c>
      <c r="L149" s="2">
        <f t="shared" si="25"/>
        <v>15</v>
      </c>
      <c r="M149" s="2" t="s">
        <v>13</v>
      </c>
      <c r="N149" s="72"/>
      <c r="O149" s="72">
        <v>87</v>
      </c>
      <c r="P149" s="72">
        <f t="shared" si="26"/>
        <v>15</v>
      </c>
      <c r="Q149" s="2" t="s">
        <v>13</v>
      </c>
      <c r="S149" s="69">
        <v>85</v>
      </c>
      <c r="T149" s="69">
        <v>17</v>
      </c>
      <c r="U149" s="2" t="s">
        <v>13</v>
      </c>
      <c r="V149" s="72"/>
      <c r="W149" s="69">
        <v>85</v>
      </c>
      <c r="X149" s="69">
        <v>17</v>
      </c>
      <c r="Y149" s="2" t="s">
        <v>13</v>
      </c>
      <c r="Z149" s="72"/>
      <c r="AA149" s="72">
        <v>87</v>
      </c>
      <c r="AB149" s="72">
        <f t="shared" si="27"/>
        <v>15</v>
      </c>
      <c r="AC149" s="2" t="s">
        <v>13</v>
      </c>
      <c r="AD149" s="72"/>
      <c r="AE149" s="72">
        <v>85</v>
      </c>
      <c r="AF149" s="72">
        <v>17</v>
      </c>
      <c r="AG149" s="2" t="s">
        <v>13</v>
      </c>
      <c r="AH149" s="72"/>
      <c r="AI149" s="72">
        <v>84</v>
      </c>
      <c r="AJ149" s="72">
        <v>18</v>
      </c>
      <c r="AK149" s="2" t="s">
        <v>13</v>
      </c>
      <c r="AL149" s="72"/>
      <c r="AM149" s="72">
        <v>85</v>
      </c>
      <c r="AN149" s="72">
        <f t="shared" si="28"/>
        <v>17</v>
      </c>
      <c r="AO149" s="2" t="s">
        <v>13</v>
      </c>
      <c r="AP149" s="72"/>
      <c r="AQ149" s="72">
        <v>85</v>
      </c>
      <c r="AR149" s="72">
        <v>17</v>
      </c>
      <c r="AS149" s="2" t="s">
        <v>13</v>
      </c>
      <c r="AT149" s="72"/>
      <c r="AU149" s="72">
        <v>88</v>
      </c>
      <c r="AV149" s="72">
        <v>14</v>
      </c>
      <c r="AW149" s="2" t="s">
        <v>13</v>
      </c>
      <c r="AX149" s="72">
        <v>84</v>
      </c>
      <c r="AY149" s="72">
        <f t="shared" si="29"/>
        <v>18</v>
      </c>
      <c r="AZ149" s="2" t="s">
        <v>13</v>
      </c>
      <c r="BA149" s="72">
        <v>83</v>
      </c>
      <c r="BB149" s="72">
        <v>19</v>
      </c>
      <c r="BC149" s="2" t="s">
        <v>13</v>
      </c>
      <c r="BD149" s="72"/>
    </row>
    <row r="150" spans="1:56">
      <c r="A150" s="2">
        <v>102</v>
      </c>
      <c r="B150" s="2" t="s">
        <v>22</v>
      </c>
      <c r="C150" s="2" t="s">
        <v>268</v>
      </c>
      <c r="D150" s="39">
        <v>53</v>
      </c>
      <c r="E150" s="2">
        <v>39</v>
      </c>
      <c r="F150" s="4">
        <v>14</v>
      </c>
      <c r="G150" s="2" t="s">
        <v>13</v>
      </c>
      <c r="I150" s="19">
        <v>12</v>
      </c>
      <c r="J150" s="2" t="s">
        <v>13</v>
      </c>
      <c r="K150" s="2">
        <f t="shared" si="24"/>
        <v>41</v>
      </c>
      <c r="L150" s="2">
        <f t="shared" si="25"/>
        <v>12</v>
      </c>
      <c r="M150" s="2" t="s">
        <v>13</v>
      </c>
      <c r="N150" s="72"/>
      <c r="O150" s="72">
        <v>40</v>
      </c>
      <c r="P150" s="72">
        <f t="shared" si="26"/>
        <v>13</v>
      </c>
      <c r="Q150" s="2" t="s">
        <v>13</v>
      </c>
      <c r="S150" s="69">
        <v>40</v>
      </c>
      <c r="T150" s="69">
        <v>13</v>
      </c>
      <c r="U150" s="2" t="s">
        <v>13</v>
      </c>
      <c r="V150" s="72"/>
      <c r="W150" s="69">
        <v>40</v>
      </c>
      <c r="X150" s="69">
        <v>13</v>
      </c>
      <c r="Y150" s="2" t="s">
        <v>13</v>
      </c>
      <c r="Z150" s="72"/>
      <c r="AA150" s="72">
        <v>41</v>
      </c>
      <c r="AB150" s="72">
        <f t="shared" si="27"/>
        <v>12</v>
      </c>
      <c r="AC150" s="2" t="s">
        <v>13</v>
      </c>
      <c r="AD150" s="72" t="s">
        <v>148</v>
      </c>
      <c r="AE150" s="72">
        <v>41</v>
      </c>
      <c r="AF150" s="72">
        <v>12</v>
      </c>
      <c r="AG150" s="2" t="s">
        <v>13</v>
      </c>
      <c r="AH150" s="72" t="s">
        <v>148</v>
      </c>
      <c r="AI150" s="72">
        <v>40</v>
      </c>
      <c r="AJ150" s="72">
        <v>13</v>
      </c>
      <c r="AK150" s="2" t="s">
        <v>13</v>
      </c>
      <c r="AL150" s="72" t="s">
        <v>148</v>
      </c>
      <c r="AM150" s="72">
        <v>40</v>
      </c>
      <c r="AN150" s="72">
        <f t="shared" si="28"/>
        <v>13</v>
      </c>
      <c r="AO150" s="2" t="s">
        <v>13</v>
      </c>
      <c r="AP150" s="72" t="s">
        <v>148</v>
      </c>
      <c r="AQ150" s="72">
        <v>38</v>
      </c>
      <c r="AR150" s="72">
        <v>15</v>
      </c>
      <c r="AS150" s="2" t="s">
        <v>13</v>
      </c>
      <c r="AT150" s="72" t="s">
        <v>148</v>
      </c>
      <c r="AU150" s="72">
        <v>39</v>
      </c>
      <c r="AV150" s="72">
        <v>14</v>
      </c>
      <c r="AW150" s="2" t="s">
        <v>13</v>
      </c>
      <c r="AX150" s="72">
        <v>37</v>
      </c>
      <c r="AY150" s="72">
        <f t="shared" si="29"/>
        <v>16</v>
      </c>
      <c r="AZ150" s="2" t="s">
        <v>13</v>
      </c>
      <c r="BA150" s="72">
        <v>33</v>
      </c>
      <c r="BB150" s="72">
        <v>20</v>
      </c>
      <c r="BC150" s="2" t="s">
        <v>13</v>
      </c>
      <c r="BD150" s="72" t="s">
        <v>148</v>
      </c>
    </row>
    <row r="151" spans="1:56">
      <c r="A151" s="2">
        <v>271</v>
      </c>
      <c r="B151" s="2" t="s">
        <v>23</v>
      </c>
      <c r="C151" s="2" t="s">
        <v>269</v>
      </c>
      <c r="D151" s="26">
        <v>77</v>
      </c>
      <c r="E151" s="2">
        <v>60</v>
      </c>
      <c r="F151" s="4">
        <v>17</v>
      </c>
      <c r="G151" s="2" t="s">
        <v>13</v>
      </c>
      <c r="I151" s="19">
        <v>16</v>
      </c>
      <c r="J151" s="2" t="s">
        <v>13</v>
      </c>
      <c r="K151" s="2">
        <f t="shared" si="24"/>
        <v>60</v>
      </c>
      <c r="L151" s="2">
        <f t="shared" si="25"/>
        <v>17</v>
      </c>
      <c r="M151" s="2" t="s">
        <v>13</v>
      </c>
      <c r="N151" s="72"/>
      <c r="O151" s="72">
        <v>60</v>
      </c>
      <c r="P151" s="72">
        <f t="shared" si="26"/>
        <v>17</v>
      </c>
      <c r="Q151" s="2" t="s">
        <v>13</v>
      </c>
      <c r="S151" s="69">
        <v>60</v>
      </c>
      <c r="T151" s="69">
        <v>17</v>
      </c>
      <c r="U151" s="2" t="s">
        <v>13</v>
      </c>
      <c r="V151" s="72"/>
      <c r="W151" s="69">
        <v>60</v>
      </c>
      <c r="X151" s="69">
        <v>17</v>
      </c>
      <c r="Y151" s="2" t="s">
        <v>13</v>
      </c>
      <c r="Z151" s="72"/>
      <c r="AA151" s="72">
        <v>63</v>
      </c>
      <c r="AB151" s="72">
        <f t="shared" si="27"/>
        <v>14</v>
      </c>
      <c r="AC151" s="2" t="s">
        <v>13</v>
      </c>
      <c r="AD151" s="72"/>
      <c r="AE151" s="72">
        <v>63</v>
      </c>
      <c r="AF151" s="72">
        <v>14</v>
      </c>
      <c r="AG151" s="2" t="s">
        <v>13</v>
      </c>
      <c r="AH151" s="72"/>
      <c r="AI151" s="72">
        <v>63</v>
      </c>
      <c r="AJ151" s="72">
        <v>14</v>
      </c>
      <c r="AK151" s="2" t="s">
        <v>13</v>
      </c>
      <c r="AL151" s="72"/>
      <c r="AM151" s="72">
        <v>63</v>
      </c>
      <c r="AN151" s="72">
        <f t="shared" si="28"/>
        <v>14</v>
      </c>
      <c r="AO151" s="2" t="s">
        <v>13</v>
      </c>
      <c r="AP151" s="72"/>
      <c r="AQ151" s="72">
        <v>62</v>
      </c>
      <c r="AR151" s="72">
        <v>15</v>
      </c>
      <c r="AS151" s="2" t="s">
        <v>13</v>
      </c>
      <c r="AT151" s="72"/>
      <c r="AU151" s="72">
        <v>65</v>
      </c>
      <c r="AV151" s="72">
        <v>12</v>
      </c>
      <c r="AW151" s="2" t="s">
        <v>13</v>
      </c>
      <c r="AX151" s="72">
        <v>60</v>
      </c>
      <c r="AY151" s="72">
        <f t="shared" si="29"/>
        <v>17</v>
      </c>
      <c r="AZ151" s="2" t="s">
        <v>13</v>
      </c>
      <c r="BA151" s="72">
        <v>57</v>
      </c>
      <c r="BB151" s="72">
        <v>20</v>
      </c>
      <c r="BC151" s="2" t="s">
        <v>13</v>
      </c>
      <c r="BD151" s="72"/>
    </row>
    <row r="152" spans="1:56">
      <c r="A152" s="2">
        <v>231</v>
      </c>
      <c r="B152" s="2" t="s">
        <v>20</v>
      </c>
      <c r="C152" s="2" t="s">
        <v>270</v>
      </c>
      <c r="D152" s="26">
        <v>66</v>
      </c>
      <c r="E152" s="2">
        <v>44</v>
      </c>
      <c r="F152" s="3">
        <v>22</v>
      </c>
      <c r="G152" s="2" t="s">
        <v>13</v>
      </c>
      <c r="I152" s="19">
        <v>22</v>
      </c>
      <c r="J152" s="2" t="s">
        <v>13</v>
      </c>
      <c r="K152" s="2">
        <f t="shared" si="24"/>
        <v>44</v>
      </c>
      <c r="L152" s="2">
        <f t="shared" si="25"/>
        <v>22</v>
      </c>
      <c r="M152" s="2" t="s">
        <v>13</v>
      </c>
      <c r="N152" s="72"/>
      <c r="O152" s="72">
        <v>45</v>
      </c>
      <c r="P152" s="72">
        <f t="shared" si="26"/>
        <v>21</v>
      </c>
      <c r="Q152" s="2" t="s">
        <v>13</v>
      </c>
      <c r="S152" s="69">
        <v>46</v>
      </c>
      <c r="T152" s="69">
        <v>20</v>
      </c>
      <c r="U152" s="2" t="s">
        <v>13</v>
      </c>
      <c r="V152" s="72"/>
      <c r="W152" s="69">
        <v>46</v>
      </c>
      <c r="X152" s="69">
        <v>20</v>
      </c>
      <c r="Y152" s="2" t="s">
        <v>13</v>
      </c>
      <c r="Z152" s="72"/>
      <c r="AA152" s="72">
        <v>46</v>
      </c>
      <c r="AB152" s="72">
        <f t="shared" si="27"/>
        <v>20</v>
      </c>
      <c r="AC152" s="2" t="s">
        <v>13</v>
      </c>
      <c r="AD152" s="72"/>
      <c r="AE152" s="72">
        <v>46</v>
      </c>
      <c r="AF152" s="72">
        <v>20</v>
      </c>
      <c r="AG152" s="2" t="s">
        <v>13</v>
      </c>
      <c r="AH152" s="72"/>
      <c r="AI152" s="72">
        <v>46</v>
      </c>
      <c r="AJ152" s="72">
        <v>20</v>
      </c>
      <c r="AK152" s="2" t="s">
        <v>13</v>
      </c>
      <c r="AL152" s="72"/>
      <c r="AM152" s="72">
        <v>46</v>
      </c>
      <c r="AN152" s="72">
        <f t="shared" si="28"/>
        <v>20</v>
      </c>
      <c r="AO152" s="2" t="s">
        <v>13</v>
      </c>
      <c r="AP152" s="72"/>
      <c r="AQ152" s="72">
        <v>45</v>
      </c>
      <c r="AR152" s="72">
        <v>21</v>
      </c>
      <c r="AS152" s="2" t="s">
        <v>13</v>
      </c>
      <c r="AT152" s="72"/>
      <c r="AU152" s="72">
        <v>46</v>
      </c>
      <c r="AV152" s="72">
        <v>20</v>
      </c>
      <c r="AW152" s="2" t="s">
        <v>13</v>
      </c>
      <c r="AX152" s="72">
        <v>46</v>
      </c>
      <c r="AY152" s="72">
        <f t="shared" si="29"/>
        <v>20</v>
      </c>
      <c r="AZ152" s="2" t="s">
        <v>13</v>
      </c>
      <c r="BA152" s="72">
        <v>45</v>
      </c>
      <c r="BB152" s="72">
        <v>21</v>
      </c>
      <c r="BC152" s="2" t="s">
        <v>13</v>
      </c>
      <c r="BD152" s="72"/>
    </row>
    <row r="153" spans="1:56">
      <c r="A153" s="2">
        <v>215</v>
      </c>
      <c r="B153" s="2" t="s">
        <v>23</v>
      </c>
      <c r="C153" s="2" t="s">
        <v>271</v>
      </c>
      <c r="D153" s="39">
        <v>77</v>
      </c>
      <c r="E153" s="2">
        <v>53</v>
      </c>
      <c r="F153" s="3">
        <v>24</v>
      </c>
      <c r="G153" s="2" t="s">
        <v>13</v>
      </c>
      <c r="I153" s="19">
        <v>24</v>
      </c>
      <c r="J153" s="2" t="s">
        <v>13</v>
      </c>
      <c r="K153" s="2">
        <f t="shared" si="24"/>
        <v>53</v>
      </c>
      <c r="L153" s="2">
        <f t="shared" si="25"/>
        <v>24</v>
      </c>
      <c r="M153" s="2" t="s">
        <v>13</v>
      </c>
      <c r="N153" s="72"/>
      <c r="O153" s="72">
        <v>53</v>
      </c>
      <c r="P153" s="72">
        <f t="shared" si="26"/>
        <v>24</v>
      </c>
      <c r="Q153" s="2" t="s">
        <v>13</v>
      </c>
      <c r="S153" s="69">
        <v>53</v>
      </c>
      <c r="T153" s="69">
        <v>24</v>
      </c>
      <c r="U153" s="2" t="s">
        <v>13</v>
      </c>
      <c r="V153" s="72"/>
      <c r="W153" s="69">
        <v>53</v>
      </c>
      <c r="X153" s="69">
        <v>24</v>
      </c>
      <c r="Y153" s="2" t="s">
        <v>13</v>
      </c>
      <c r="Z153" s="72"/>
      <c r="AA153" s="72">
        <v>53</v>
      </c>
      <c r="AB153" s="72">
        <f t="shared" si="27"/>
        <v>24</v>
      </c>
      <c r="AC153" s="2" t="s">
        <v>13</v>
      </c>
      <c r="AD153" s="72" t="s">
        <v>148</v>
      </c>
      <c r="AE153" s="72">
        <v>53</v>
      </c>
      <c r="AF153" s="72">
        <v>24</v>
      </c>
      <c r="AG153" s="2" t="s">
        <v>13</v>
      </c>
      <c r="AH153" s="72" t="s">
        <v>148</v>
      </c>
      <c r="AI153" s="72">
        <v>53</v>
      </c>
      <c r="AJ153" s="72">
        <v>24</v>
      </c>
      <c r="AK153" s="2" t="s">
        <v>13</v>
      </c>
      <c r="AL153" s="72" t="s">
        <v>148</v>
      </c>
      <c r="AM153" s="72">
        <v>53</v>
      </c>
      <c r="AN153" s="72">
        <f t="shared" si="28"/>
        <v>24</v>
      </c>
      <c r="AO153" s="2" t="s">
        <v>13</v>
      </c>
      <c r="AP153" s="72" t="s">
        <v>148</v>
      </c>
      <c r="AQ153" s="72">
        <v>53</v>
      </c>
      <c r="AR153" s="72">
        <v>24</v>
      </c>
      <c r="AS153" s="2" t="s">
        <v>13</v>
      </c>
      <c r="AT153" s="72" t="s">
        <v>148</v>
      </c>
      <c r="AU153" s="72">
        <v>53</v>
      </c>
      <c r="AV153" s="72">
        <v>24</v>
      </c>
      <c r="AW153" s="2" t="s">
        <v>13</v>
      </c>
      <c r="AX153" s="72">
        <v>53</v>
      </c>
      <c r="AY153" s="72">
        <f t="shared" si="29"/>
        <v>24</v>
      </c>
      <c r="AZ153" s="2" t="s">
        <v>13</v>
      </c>
      <c r="BA153" s="72">
        <v>55</v>
      </c>
      <c r="BB153" s="72">
        <v>22</v>
      </c>
      <c r="BC153" s="2" t="s">
        <v>13</v>
      </c>
      <c r="BD153" s="72" t="s">
        <v>148</v>
      </c>
    </row>
    <row r="154" spans="1:56">
      <c r="A154" s="2">
        <v>242</v>
      </c>
      <c r="B154" s="2" t="s">
        <v>21</v>
      </c>
      <c r="C154" s="2" t="s">
        <v>272</v>
      </c>
      <c r="D154" s="26">
        <v>102</v>
      </c>
      <c r="E154" s="2">
        <v>79</v>
      </c>
      <c r="F154" s="3">
        <v>23</v>
      </c>
      <c r="G154" s="2" t="s">
        <v>13</v>
      </c>
      <c r="I154" s="19">
        <v>23</v>
      </c>
      <c r="J154" s="2" t="s">
        <v>13</v>
      </c>
      <c r="K154" s="2">
        <f t="shared" si="24"/>
        <v>79</v>
      </c>
      <c r="L154" s="2">
        <f t="shared" si="25"/>
        <v>23</v>
      </c>
      <c r="M154" s="2" t="s">
        <v>13</v>
      </c>
      <c r="N154" s="72"/>
      <c r="O154" s="72">
        <v>79</v>
      </c>
      <c r="P154" s="72">
        <f t="shared" si="26"/>
        <v>23</v>
      </c>
      <c r="Q154" s="2" t="s">
        <v>13</v>
      </c>
      <c r="S154" s="69">
        <v>78</v>
      </c>
      <c r="T154" s="69">
        <v>24</v>
      </c>
      <c r="U154" s="2" t="s">
        <v>13</v>
      </c>
      <c r="V154" s="72"/>
      <c r="W154" s="69">
        <v>79</v>
      </c>
      <c r="X154" s="69">
        <v>23</v>
      </c>
      <c r="Y154" s="2" t="s">
        <v>13</v>
      </c>
      <c r="Z154" s="72"/>
      <c r="AA154" s="72">
        <v>78</v>
      </c>
      <c r="AB154" s="72">
        <f t="shared" si="27"/>
        <v>24</v>
      </c>
      <c r="AC154" s="2" t="s">
        <v>13</v>
      </c>
      <c r="AD154" s="72"/>
      <c r="AE154" s="72">
        <v>77</v>
      </c>
      <c r="AF154" s="72">
        <v>25</v>
      </c>
      <c r="AG154" s="2" t="s">
        <v>13</v>
      </c>
      <c r="AH154" s="72"/>
      <c r="AI154" s="72">
        <v>77</v>
      </c>
      <c r="AJ154" s="72">
        <v>25</v>
      </c>
      <c r="AK154" s="2" t="s">
        <v>13</v>
      </c>
      <c r="AL154" s="72"/>
      <c r="AM154" s="72">
        <v>78</v>
      </c>
      <c r="AN154" s="72">
        <f t="shared" si="28"/>
        <v>24</v>
      </c>
      <c r="AO154" s="2" t="s">
        <v>13</v>
      </c>
      <c r="AP154" s="72"/>
      <c r="AQ154" s="72">
        <v>79</v>
      </c>
      <c r="AR154" s="72">
        <v>23</v>
      </c>
      <c r="AS154" s="2" t="s">
        <v>13</v>
      </c>
      <c r="AT154" s="72"/>
      <c r="AU154" s="72">
        <v>78</v>
      </c>
      <c r="AV154" s="72">
        <v>24</v>
      </c>
      <c r="AW154" s="2" t="s">
        <v>13</v>
      </c>
      <c r="AX154" s="72">
        <v>78</v>
      </c>
      <c r="AY154" s="72">
        <f t="shared" si="29"/>
        <v>24</v>
      </c>
      <c r="AZ154" s="2" t="s">
        <v>13</v>
      </c>
      <c r="BA154" s="72">
        <v>80</v>
      </c>
      <c r="BB154" s="72">
        <v>22</v>
      </c>
      <c r="BC154" s="2" t="s">
        <v>13</v>
      </c>
      <c r="BD154" s="72"/>
    </row>
    <row r="155" spans="1:56">
      <c r="A155" s="2">
        <v>180</v>
      </c>
      <c r="B155" s="2" t="s">
        <v>20</v>
      </c>
      <c r="C155" s="2" t="s">
        <v>273</v>
      </c>
      <c r="D155" s="26">
        <v>60</v>
      </c>
      <c r="E155" s="2">
        <v>41</v>
      </c>
      <c r="F155" s="3">
        <v>19</v>
      </c>
      <c r="G155" s="2" t="s">
        <v>13</v>
      </c>
      <c r="I155" s="19">
        <v>19</v>
      </c>
      <c r="J155" s="2" t="s">
        <v>13</v>
      </c>
      <c r="K155" s="2">
        <f t="shared" si="24"/>
        <v>41</v>
      </c>
      <c r="L155" s="2">
        <f t="shared" si="25"/>
        <v>19</v>
      </c>
      <c r="M155" s="2" t="s">
        <v>13</v>
      </c>
      <c r="N155" s="72"/>
      <c r="O155" s="72">
        <v>41</v>
      </c>
      <c r="P155" s="72">
        <f t="shared" si="26"/>
        <v>19</v>
      </c>
      <c r="Q155" s="2" t="s">
        <v>13</v>
      </c>
      <c r="S155" s="69">
        <v>40</v>
      </c>
      <c r="T155" s="69">
        <v>20</v>
      </c>
      <c r="U155" s="2" t="s">
        <v>13</v>
      </c>
      <c r="V155" s="72"/>
      <c r="W155" s="69">
        <v>38</v>
      </c>
      <c r="X155" s="69">
        <v>22</v>
      </c>
      <c r="Y155" s="2" t="s">
        <v>13</v>
      </c>
      <c r="Z155" s="72"/>
      <c r="AA155" s="72">
        <v>37</v>
      </c>
      <c r="AB155" s="72">
        <f t="shared" si="27"/>
        <v>23</v>
      </c>
      <c r="AC155" s="2" t="s">
        <v>13</v>
      </c>
      <c r="AD155" s="72"/>
      <c r="AE155" s="72">
        <v>37</v>
      </c>
      <c r="AF155" s="72">
        <v>23</v>
      </c>
      <c r="AG155" s="2" t="s">
        <v>13</v>
      </c>
      <c r="AH155" s="72"/>
      <c r="AI155" s="72">
        <v>37</v>
      </c>
      <c r="AJ155" s="72">
        <v>23</v>
      </c>
      <c r="AK155" s="2" t="s">
        <v>13</v>
      </c>
      <c r="AL155" s="72"/>
      <c r="AM155" s="72">
        <v>37</v>
      </c>
      <c r="AN155" s="72">
        <f t="shared" si="28"/>
        <v>23</v>
      </c>
      <c r="AO155" s="2" t="s">
        <v>13</v>
      </c>
      <c r="AP155" s="72"/>
      <c r="AQ155" s="72">
        <v>37</v>
      </c>
      <c r="AR155" s="72">
        <v>23</v>
      </c>
      <c r="AS155" s="2" t="s">
        <v>13</v>
      </c>
      <c r="AT155" s="72"/>
      <c r="AU155" s="72">
        <v>38</v>
      </c>
      <c r="AV155" s="72">
        <v>22</v>
      </c>
      <c r="AW155" s="2" t="s">
        <v>13</v>
      </c>
      <c r="AX155" s="72">
        <v>37</v>
      </c>
      <c r="AY155" s="72">
        <f t="shared" si="29"/>
        <v>23</v>
      </c>
      <c r="AZ155" s="2" t="s">
        <v>13</v>
      </c>
      <c r="BA155" s="72">
        <v>36</v>
      </c>
      <c r="BB155" s="72">
        <v>24</v>
      </c>
      <c r="BC155" s="2" t="s">
        <v>13</v>
      </c>
      <c r="BD155" s="72"/>
    </row>
    <row r="156" spans="1:56">
      <c r="A156" s="2">
        <v>149</v>
      </c>
      <c r="B156" s="2" t="s">
        <v>23</v>
      </c>
      <c r="C156" s="2" t="s">
        <v>274</v>
      </c>
      <c r="D156" s="26">
        <v>121</v>
      </c>
      <c r="E156" s="2">
        <v>103</v>
      </c>
      <c r="F156" s="4">
        <v>18</v>
      </c>
      <c r="G156" s="2" t="s">
        <v>13</v>
      </c>
      <c r="I156" s="19">
        <v>18</v>
      </c>
      <c r="J156" s="2" t="s">
        <v>13</v>
      </c>
      <c r="K156" s="2">
        <f t="shared" si="24"/>
        <v>103</v>
      </c>
      <c r="L156" s="2">
        <f t="shared" si="25"/>
        <v>18</v>
      </c>
      <c r="M156" s="2" t="s">
        <v>13</v>
      </c>
      <c r="N156" s="72"/>
      <c r="O156" s="72">
        <v>103</v>
      </c>
      <c r="P156" s="72">
        <f t="shared" si="26"/>
        <v>18</v>
      </c>
      <c r="Q156" s="2" t="s">
        <v>13</v>
      </c>
      <c r="S156" s="69">
        <v>102</v>
      </c>
      <c r="T156" s="69">
        <v>19</v>
      </c>
      <c r="U156" s="2" t="s">
        <v>13</v>
      </c>
      <c r="V156" s="72"/>
      <c r="W156" s="69">
        <v>101</v>
      </c>
      <c r="X156" s="69">
        <v>20</v>
      </c>
      <c r="Y156" s="2" t="s">
        <v>13</v>
      </c>
      <c r="Z156" s="72"/>
      <c r="AA156" s="72">
        <v>101</v>
      </c>
      <c r="AB156" s="72">
        <f t="shared" si="27"/>
        <v>20</v>
      </c>
      <c r="AC156" s="2" t="s">
        <v>13</v>
      </c>
      <c r="AD156" s="72"/>
      <c r="AE156" s="72">
        <v>100</v>
      </c>
      <c r="AF156" s="72">
        <v>21</v>
      </c>
      <c r="AG156" s="2" t="s">
        <v>13</v>
      </c>
      <c r="AH156" s="72"/>
      <c r="AI156" s="72">
        <v>100</v>
      </c>
      <c r="AJ156" s="72">
        <v>21</v>
      </c>
      <c r="AK156" s="2" t="s">
        <v>13</v>
      </c>
      <c r="AL156" s="72"/>
      <c r="AM156" s="72">
        <v>99</v>
      </c>
      <c r="AN156" s="72">
        <f t="shared" si="28"/>
        <v>22</v>
      </c>
      <c r="AO156" s="2" t="s">
        <v>13</v>
      </c>
      <c r="AP156" s="72"/>
      <c r="AQ156" s="72">
        <v>99</v>
      </c>
      <c r="AR156" s="72">
        <v>22</v>
      </c>
      <c r="AS156" s="2" t="s">
        <v>13</v>
      </c>
      <c r="AT156" s="72"/>
      <c r="AU156" s="72">
        <v>96</v>
      </c>
      <c r="AV156" s="72">
        <v>25</v>
      </c>
      <c r="AW156" s="2" t="s">
        <v>13</v>
      </c>
      <c r="AX156" s="72">
        <v>94</v>
      </c>
      <c r="AY156" s="72">
        <f t="shared" si="29"/>
        <v>27</v>
      </c>
      <c r="AZ156" s="2" t="s">
        <v>13</v>
      </c>
      <c r="BA156" s="72">
        <v>96</v>
      </c>
      <c r="BB156" s="72">
        <v>25</v>
      </c>
      <c r="BC156" s="2" t="s">
        <v>13</v>
      </c>
      <c r="BD156" s="72"/>
    </row>
    <row r="157" spans="1:56">
      <c r="A157" s="2">
        <v>196</v>
      </c>
      <c r="B157" s="2" t="s">
        <v>23</v>
      </c>
      <c r="C157" s="2" t="s">
        <v>275</v>
      </c>
      <c r="D157" s="26">
        <v>88</v>
      </c>
      <c r="E157" s="2">
        <v>64</v>
      </c>
      <c r="F157" s="3">
        <v>24</v>
      </c>
      <c r="G157" s="2" t="s">
        <v>13</v>
      </c>
      <c r="I157" s="19">
        <v>24</v>
      </c>
      <c r="J157" s="2" t="s">
        <v>13</v>
      </c>
      <c r="K157" s="2">
        <f t="shared" si="24"/>
        <v>63</v>
      </c>
      <c r="L157" s="2">
        <f t="shared" si="25"/>
        <v>25</v>
      </c>
      <c r="M157" s="2" t="s">
        <v>13</v>
      </c>
      <c r="N157" s="72"/>
      <c r="O157" s="72">
        <v>64</v>
      </c>
      <c r="P157" s="72">
        <f t="shared" si="26"/>
        <v>24</v>
      </c>
      <c r="Q157" s="2" t="s">
        <v>13</v>
      </c>
      <c r="S157" s="69">
        <v>63</v>
      </c>
      <c r="T157" s="69">
        <v>25</v>
      </c>
      <c r="U157" s="2" t="s">
        <v>13</v>
      </c>
      <c r="V157" s="72"/>
      <c r="W157" s="69">
        <v>64</v>
      </c>
      <c r="X157" s="69">
        <v>24</v>
      </c>
      <c r="Y157" s="2" t="s">
        <v>13</v>
      </c>
      <c r="Z157" s="72"/>
      <c r="AA157" s="72">
        <v>64</v>
      </c>
      <c r="AB157" s="72">
        <f t="shared" si="27"/>
        <v>24</v>
      </c>
      <c r="AC157" s="2" t="s">
        <v>13</v>
      </c>
      <c r="AD157" s="72"/>
      <c r="AE157" s="72">
        <v>64</v>
      </c>
      <c r="AF157" s="72">
        <v>24</v>
      </c>
      <c r="AG157" s="2" t="s">
        <v>13</v>
      </c>
      <c r="AH157" s="72"/>
      <c r="AI157" s="72">
        <v>63</v>
      </c>
      <c r="AJ157" s="72">
        <v>25</v>
      </c>
      <c r="AK157" s="2" t="s">
        <v>13</v>
      </c>
      <c r="AL157" s="72"/>
      <c r="AM157" s="72">
        <v>64</v>
      </c>
      <c r="AN157" s="72">
        <f t="shared" si="28"/>
        <v>24</v>
      </c>
      <c r="AO157" s="2" t="s">
        <v>13</v>
      </c>
      <c r="AP157" s="72"/>
      <c r="AQ157" s="72">
        <v>63</v>
      </c>
      <c r="AR157" s="72">
        <v>25</v>
      </c>
      <c r="AS157" s="2" t="s">
        <v>13</v>
      </c>
      <c r="AT157" s="72"/>
      <c r="AU157" s="72">
        <v>64</v>
      </c>
      <c r="AV157" s="72">
        <v>24</v>
      </c>
      <c r="AW157" s="2" t="s">
        <v>13</v>
      </c>
      <c r="AX157" s="72">
        <v>61</v>
      </c>
      <c r="AY157" s="72">
        <f t="shared" si="29"/>
        <v>27</v>
      </c>
      <c r="AZ157" s="2" t="s">
        <v>13</v>
      </c>
      <c r="BA157" s="72">
        <v>62</v>
      </c>
      <c r="BB157" s="72">
        <v>26</v>
      </c>
      <c r="BC157" s="2" t="s">
        <v>13</v>
      </c>
      <c r="BD157" s="72"/>
    </row>
    <row r="158" spans="1:56">
      <c r="A158" s="2">
        <v>217</v>
      </c>
      <c r="B158" s="2" t="s">
        <v>22</v>
      </c>
      <c r="C158" s="2" t="s">
        <v>276</v>
      </c>
      <c r="D158" s="26">
        <v>88</v>
      </c>
      <c r="E158" s="2">
        <v>62</v>
      </c>
      <c r="F158" s="4">
        <v>26</v>
      </c>
      <c r="G158" s="2" t="s">
        <v>13</v>
      </c>
      <c r="I158" s="19">
        <v>24</v>
      </c>
      <c r="J158" s="2" t="s">
        <v>13</v>
      </c>
      <c r="K158" s="2">
        <f t="shared" si="24"/>
        <v>65</v>
      </c>
      <c r="L158" s="2">
        <f t="shared" si="25"/>
        <v>23</v>
      </c>
      <c r="M158" s="2" t="s">
        <v>13</v>
      </c>
      <c r="N158" s="72"/>
      <c r="O158" s="72">
        <v>64</v>
      </c>
      <c r="P158" s="72">
        <f t="shared" si="26"/>
        <v>24</v>
      </c>
      <c r="Q158" s="2" t="s">
        <v>13</v>
      </c>
      <c r="S158" s="69">
        <v>63</v>
      </c>
      <c r="T158" s="69">
        <v>25</v>
      </c>
      <c r="U158" s="2" t="s">
        <v>13</v>
      </c>
      <c r="V158" s="72"/>
      <c r="W158" s="69">
        <v>64</v>
      </c>
      <c r="X158" s="69">
        <v>24</v>
      </c>
      <c r="Y158" s="2" t="s">
        <v>13</v>
      </c>
      <c r="Z158" s="72"/>
      <c r="AA158" s="72">
        <v>65</v>
      </c>
      <c r="AB158" s="72">
        <f t="shared" si="27"/>
        <v>23</v>
      </c>
      <c r="AC158" s="2" t="s">
        <v>13</v>
      </c>
      <c r="AD158" s="72"/>
      <c r="AE158" s="72">
        <v>65</v>
      </c>
      <c r="AF158" s="72">
        <v>23</v>
      </c>
      <c r="AG158" s="2" t="s">
        <v>13</v>
      </c>
      <c r="AH158" s="72"/>
      <c r="AI158" s="72">
        <v>66</v>
      </c>
      <c r="AJ158" s="72">
        <v>22</v>
      </c>
      <c r="AK158" s="2" t="s">
        <v>13</v>
      </c>
      <c r="AL158" s="72"/>
      <c r="AM158" s="72">
        <v>66</v>
      </c>
      <c r="AN158" s="72">
        <f t="shared" si="28"/>
        <v>22</v>
      </c>
      <c r="AO158" s="2" t="s">
        <v>13</v>
      </c>
      <c r="AP158" s="72"/>
      <c r="AQ158" s="72">
        <v>67</v>
      </c>
      <c r="AR158" s="72">
        <v>21</v>
      </c>
      <c r="AS158" s="2" t="s">
        <v>13</v>
      </c>
      <c r="AT158" s="72"/>
      <c r="AU158" s="72">
        <v>66</v>
      </c>
      <c r="AV158" s="72">
        <v>22</v>
      </c>
      <c r="AW158" s="2" t="s">
        <v>13</v>
      </c>
      <c r="AX158" s="72">
        <v>65</v>
      </c>
      <c r="AY158" s="72">
        <f t="shared" si="29"/>
        <v>23</v>
      </c>
      <c r="AZ158" s="2" t="s">
        <v>13</v>
      </c>
      <c r="BA158" s="72">
        <v>61</v>
      </c>
      <c r="BB158" s="72">
        <v>27</v>
      </c>
      <c r="BC158" s="2" t="s">
        <v>13</v>
      </c>
      <c r="BD158" s="72"/>
    </row>
    <row r="159" spans="1:56">
      <c r="A159" s="2">
        <v>473</v>
      </c>
      <c r="B159" s="2" t="s">
        <v>21</v>
      </c>
      <c r="C159" s="2" t="s">
        <v>277</v>
      </c>
      <c r="D159" s="26">
        <v>100</v>
      </c>
      <c r="E159" s="2">
        <v>47</v>
      </c>
      <c r="F159" s="3">
        <v>53</v>
      </c>
      <c r="G159" s="2" t="s">
        <v>13</v>
      </c>
      <c r="I159" s="19">
        <v>51</v>
      </c>
      <c r="J159" s="2" t="s">
        <v>13</v>
      </c>
      <c r="K159" s="2">
        <f t="shared" si="24"/>
        <v>51</v>
      </c>
      <c r="L159" s="2">
        <f t="shared" si="25"/>
        <v>49</v>
      </c>
      <c r="M159" s="2" t="s">
        <v>13</v>
      </c>
      <c r="N159" s="72"/>
      <c r="O159" s="72">
        <v>56</v>
      </c>
      <c r="P159" s="72">
        <f t="shared" si="26"/>
        <v>44</v>
      </c>
      <c r="Q159" s="2" t="s">
        <v>13</v>
      </c>
      <c r="S159" s="69">
        <v>63</v>
      </c>
      <c r="T159" s="69">
        <v>37</v>
      </c>
      <c r="U159" s="2" t="s">
        <v>13</v>
      </c>
      <c r="V159" s="72"/>
      <c r="W159" s="69">
        <v>64</v>
      </c>
      <c r="X159" s="69">
        <v>36</v>
      </c>
      <c r="Y159" s="2" t="s">
        <v>13</v>
      </c>
      <c r="Z159" s="72"/>
      <c r="AA159" s="72">
        <v>65</v>
      </c>
      <c r="AB159" s="72">
        <f t="shared" si="27"/>
        <v>35</v>
      </c>
      <c r="AC159" s="2" t="s">
        <v>13</v>
      </c>
      <c r="AD159" s="72"/>
      <c r="AE159" s="72">
        <v>67</v>
      </c>
      <c r="AF159" s="72">
        <v>33</v>
      </c>
      <c r="AG159" s="2" t="s">
        <v>13</v>
      </c>
      <c r="AH159" s="72"/>
      <c r="AI159" s="72">
        <v>67</v>
      </c>
      <c r="AJ159" s="72">
        <v>33</v>
      </c>
      <c r="AK159" s="2" t="s">
        <v>13</v>
      </c>
      <c r="AL159" s="72"/>
      <c r="AM159" s="72">
        <v>67</v>
      </c>
      <c r="AN159" s="72">
        <f t="shared" si="28"/>
        <v>33</v>
      </c>
      <c r="AO159" s="2" t="s">
        <v>13</v>
      </c>
      <c r="AP159" s="72"/>
      <c r="AQ159" s="72">
        <v>69</v>
      </c>
      <c r="AR159" s="72">
        <v>31</v>
      </c>
      <c r="AS159" s="2" t="s">
        <v>13</v>
      </c>
      <c r="AT159" s="72"/>
      <c r="AU159" s="72">
        <v>71</v>
      </c>
      <c r="AV159" s="72">
        <v>29</v>
      </c>
      <c r="AW159" s="2" t="s">
        <v>13</v>
      </c>
      <c r="AX159" s="72">
        <v>74</v>
      </c>
      <c r="AY159" s="72">
        <f t="shared" si="29"/>
        <v>26</v>
      </c>
      <c r="AZ159" s="2" t="s">
        <v>13</v>
      </c>
      <c r="BA159" s="72">
        <v>73</v>
      </c>
      <c r="BB159" s="72">
        <v>27</v>
      </c>
      <c r="BC159" s="2" t="s">
        <v>13</v>
      </c>
      <c r="BD159" s="72"/>
    </row>
    <row r="160" spans="1:56">
      <c r="A160" s="2">
        <v>188</v>
      </c>
      <c r="B160" s="2" t="s">
        <v>21</v>
      </c>
      <c r="C160" s="2" t="s">
        <v>278</v>
      </c>
      <c r="D160" s="26">
        <v>82</v>
      </c>
      <c r="E160" s="2">
        <v>51</v>
      </c>
      <c r="F160" s="3">
        <v>31</v>
      </c>
      <c r="G160" s="2" t="s">
        <v>13</v>
      </c>
      <c r="I160" s="19">
        <v>29</v>
      </c>
      <c r="J160" s="2" t="s">
        <v>13</v>
      </c>
      <c r="K160" s="2">
        <f t="shared" si="24"/>
        <v>53</v>
      </c>
      <c r="L160" s="2">
        <f t="shared" si="25"/>
        <v>29</v>
      </c>
      <c r="M160" s="2" t="s">
        <v>13</v>
      </c>
      <c r="N160" s="72"/>
      <c r="O160" s="72">
        <v>53</v>
      </c>
      <c r="P160" s="72">
        <f t="shared" si="26"/>
        <v>29</v>
      </c>
      <c r="Q160" s="2" t="s">
        <v>13</v>
      </c>
      <c r="S160" s="69">
        <v>53</v>
      </c>
      <c r="T160" s="69">
        <v>29</v>
      </c>
      <c r="U160" s="2" t="s">
        <v>13</v>
      </c>
      <c r="V160" s="72"/>
      <c r="W160" s="69">
        <v>53</v>
      </c>
      <c r="X160" s="69">
        <v>29</v>
      </c>
      <c r="Y160" s="2" t="s">
        <v>13</v>
      </c>
      <c r="Z160" s="72"/>
      <c r="AA160" s="72">
        <v>52</v>
      </c>
      <c r="AB160" s="72">
        <f t="shared" si="27"/>
        <v>30</v>
      </c>
      <c r="AC160" s="2" t="s">
        <v>13</v>
      </c>
      <c r="AD160" s="72"/>
      <c r="AE160" s="72">
        <v>52</v>
      </c>
      <c r="AF160" s="72">
        <v>30</v>
      </c>
      <c r="AG160" s="2" t="s">
        <v>13</v>
      </c>
      <c r="AH160" s="72"/>
      <c r="AI160" s="72">
        <v>52</v>
      </c>
      <c r="AJ160" s="72">
        <v>30</v>
      </c>
      <c r="AK160" s="2" t="s">
        <v>13</v>
      </c>
      <c r="AL160" s="72"/>
      <c r="AM160" s="72">
        <v>51</v>
      </c>
      <c r="AN160" s="72">
        <f t="shared" si="28"/>
        <v>31</v>
      </c>
      <c r="AO160" s="2" t="s">
        <v>13</v>
      </c>
      <c r="AP160" s="72"/>
      <c r="AQ160" s="72">
        <v>51</v>
      </c>
      <c r="AR160" s="72">
        <v>31</v>
      </c>
      <c r="AS160" s="2" t="s">
        <v>13</v>
      </c>
      <c r="AT160" s="72"/>
      <c r="AU160" s="72">
        <v>51</v>
      </c>
      <c r="AV160" s="72">
        <v>31</v>
      </c>
      <c r="AW160" s="2" t="s">
        <v>13</v>
      </c>
      <c r="AX160" s="72">
        <v>54</v>
      </c>
      <c r="AY160" s="72">
        <f t="shared" si="29"/>
        <v>28</v>
      </c>
      <c r="AZ160" s="2" t="s">
        <v>13</v>
      </c>
      <c r="BA160" s="72">
        <v>53</v>
      </c>
      <c r="BB160" s="72">
        <v>29</v>
      </c>
      <c r="BC160" s="2" t="s">
        <v>13</v>
      </c>
      <c r="BD160" s="72"/>
    </row>
    <row r="161" spans="1:55">
      <c r="A161" s="2">
        <v>168</v>
      </c>
      <c r="B161" s="2" t="s">
        <v>22</v>
      </c>
      <c r="C161" s="2" t="s">
        <v>279</v>
      </c>
      <c r="D161" s="26">
        <v>80</v>
      </c>
      <c r="E161" s="2">
        <v>49</v>
      </c>
      <c r="F161" s="3">
        <v>31</v>
      </c>
      <c r="G161" s="2" t="s">
        <v>13</v>
      </c>
      <c r="I161" s="19">
        <v>30</v>
      </c>
      <c r="J161" s="2" t="s">
        <v>13</v>
      </c>
      <c r="K161" s="2">
        <f t="shared" si="24"/>
        <v>50</v>
      </c>
      <c r="L161" s="2">
        <f t="shared" si="25"/>
        <v>30</v>
      </c>
      <c r="M161" s="2" t="s">
        <v>13</v>
      </c>
      <c r="N161" s="72"/>
      <c r="O161" s="72">
        <v>50</v>
      </c>
      <c r="P161" s="72">
        <f t="shared" si="26"/>
        <v>30</v>
      </c>
      <c r="Q161" s="2" t="s">
        <v>13</v>
      </c>
      <c r="S161" s="69">
        <v>49</v>
      </c>
      <c r="T161" s="69">
        <v>31</v>
      </c>
      <c r="U161" s="2" t="s">
        <v>13</v>
      </c>
      <c r="V161" s="72"/>
      <c r="W161" s="69">
        <v>49</v>
      </c>
      <c r="X161" s="69">
        <v>31</v>
      </c>
      <c r="Y161" s="2" t="s">
        <v>13</v>
      </c>
      <c r="Z161" s="72"/>
      <c r="AA161" s="72">
        <v>49</v>
      </c>
      <c r="AB161" s="72">
        <f t="shared" si="27"/>
        <v>31</v>
      </c>
      <c r="AC161" s="2" t="s">
        <v>13</v>
      </c>
      <c r="AD161" s="72"/>
      <c r="AE161" s="72">
        <v>49</v>
      </c>
      <c r="AF161" s="72">
        <v>31</v>
      </c>
      <c r="AG161" s="2" t="s">
        <v>13</v>
      </c>
      <c r="AH161" s="72"/>
      <c r="AI161" s="72">
        <v>49</v>
      </c>
      <c r="AJ161" s="72">
        <v>31</v>
      </c>
      <c r="AK161" s="2" t="s">
        <v>13</v>
      </c>
      <c r="AL161" s="72"/>
      <c r="AM161" s="72">
        <v>49</v>
      </c>
      <c r="AN161" s="72">
        <f t="shared" si="28"/>
        <v>31</v>
      </c>
      <c r="AO161" s="2" t="s">
        <v>13</v>
      </c>
      <c r="AP161" s="72"/>
      <c r="AQ161" s="72">
        <v>50</v>
      </c>
      <c r="AR161" s="72">
        <v>30</v>
      </c>
      <c r="AS161" s="2" t="s">
        <v>13</v>
      </c>
      <c r="AT161" s="72"/>
      <c r="AU161" s="72">
        <v>51</v>
      </c>
      <c r="AV161" s="72">
        <v>29</v>
      </c>
      <c r="AW161" s="2" t="s">
        <v>13</v>
      </c>
      <c r="AX161" s="72">
        <v>52</v>
      </c>
      <c r="AY161" s="72">
        <f t="shared" si="29"/>
        <v>28</v>
      </c>
      <c r="AZ161" s="2" t="s">
        <v>13</v>
      </c>
      <c r="BA161" s="72">
        <v>50</v>
      </c>
      <c r="BB161" s="72">
        <v>30</v>
      </c>
      <c r="BC161" s="2" t="s">
        <v>13</v>
      </c>
    </row>
    <row r="162" spans="1:55">
      <c r="A162" s="2">
        <v>358</v>
      </c>
      <c r="B162" s="2" t="s">
        <v>21</v>
      </c>
      <c r="C162" s="2" t="s">
        <v>280</v>
      </c>
      <c r="D162" s="26">
        <v>80</v>
      </c>
      <c r="E162" s="2">
        <v>46</v>
      </c>
      <c r="F162" s="3">
        <v>34</v>
      </c>
      <c r="G162" s="2" t="s">
        <v>13</v>
      </c>
      <c r="I162" s="19">
        <v>34</v>
      </c>
      <c r="J162" s="2" t="s">
        <v>13</v>
      </c>
      <c r="K162" s="2">
        <f t="shared" ref="K162:K167" si="30">VLOOKUP(A162, enrSep20, 3, FALSE)</f>
        <v>46</v>
      </c>
      <c r="L162" s="2">
        <f t="shared" ref="L162:L167" si="31">D162-K162</f>
        <v>34</v>
      </c>
      <c r="M162" s="2" t="s">
        <v>13</v>
      </c>
      <c r="N162" s="72"/>
      <c r="O162" s="72">
        <v>48</v>
      </c>
      <c r="P162" s="72">
        <f t="shared" ref="P162:P167" si="32">D162-O162</f>
        <v>32</v>
      </c>
      <c r="Q162" s="2" t="s">
        <v>13</v>
      </c>
      <c r="S162" s="69">
        <v>48</v>
      </c>
      <c r="T162" s="69">
        <v>32</v>
      </c>
      <c r="U162" s="2" t="s">
        <v>13</v>
      </c>
      <c r="V162" s="72"/>
      <c r="W162" s="69">
        <v>48</v>
      </c>
      <c r="X162" s="69">
        <v>32</v>
      </c>
      <c r="Y162" s="2" t="s">
        <v>13</v>
      </c>
      <c r="Z162" s="72"/>
      <c r="AA162" s="72">
        <v>47</v>
      </c>
      <c r="AB162" s="72">
        <f t="shared" ref="AB162:AB167" si="33">D162-AA162</f>
        <v>33</v>
      </c>
      <c r="AC162" s="2" t="s">
        <v>13</v>
      </c>
      <c r="AD162" s="72"/>
      <c r="AE162" s="72">
        <v>47</v>
      </c>
      <c r="AF162" s="72">
        <v>33</v>
      </c>
      <c r="AG162" s="2" t="s">
        <v>13</v>
      </c>
      <c r="AH162" s="72"/>
      <c r="AI162" s="72">
        <v>47</v>
      </c>
      <c r="AJ162" s="72">
        <v>33</v>
      </c>
      <c r="AK162" s="2" t="s">
        <v>13</v>
      </c>
      <c r="AL162" s="72"/>
      <c r="AM162" s="72">
        <v>47</v>
      </c>
      <c r="AN162" s="72">
        <f t="shared" ref="AN162:AN167" si="34">D162-AM162</f>
        <v>33</v>
      </c>
      <c r="AO162" s="2" t="s">
        <v>13</v>
      </c>
      <c r="AP162" s="72"/>
      <c r="AQ162" s="72">
        <v>46</v>
      </c>
      <c r="AR162" s="72">
        <v>34</v>
      </c>
      <c r="AS162" s="2" t="s">
        <v>13</v>
      </c>
      <c r="AT162" s="72"/>
      <c r="AU162" s="72">
        <v>46</v>
      </c>
      <c r="AV162" s="72">
        <v>34</v>
      </c>
      <c r="AW162" s="2" t="s">
        <v>13</v>
      </c>
      <c r="AX162" s="72">
        <v>47</v>
      </c>
      <c r="AY162" s="72">
        <f t="shared" ref="AY162:AY167" si="35">D162-AX162</f>
        <v>33</v>
      </c>
      <c r="AZ162" s="2" t="s">
        <v>13</v>
      </c>
      <c r="BA162" s="72">
        <v>48</v>
      </c>
      <c r="BB162" s="72">
        <v>32</v>
      </c>
      <c r="BC162" s="2" t="s">
        <v>13</v>
      </c>
    </row>
    <row r="163" spans="1:55">
      <c r="A163" s="2">
        <v>225</v>
      </c>
      <c r="B163" s="2" t="s">
        <v>22</v>
      </c>
      <c r="C163" s="2" t="s">
        <v>281</v>
      </c>
      <c r="D163" s="26">
        <v>77</v>
      </c>
      <c r="E163" s="2">
        <v>38</v>
      </c>
      <c r="F163" s="3">
        <v>39</v>
      </c>
      <c r="G163" s="2" t="s">
        <v>13</v>
      </c>
      <c r="I163" s="19">
        <v>38</v>
      </c>
      <c r="J163" s="2" t="s">
        <v>13</v>
      </c>
      <c r="K163" s="2">
        <f t="shared" si="30"/>
        <v>39</v>
      </c>
      <c r="L163" s="2">
        <f t="shared" si="31"/>
        <v>38</v>
      </c>
      <c r="M163" s="2" t="s">
        <v>13</v>
      </c>
      <c r="N163" s="72"/>
      <c r="O163" s="72">
        <v>40</v>
      </c>
      <c r="P163" s="72">
        <f t="shared" si="32"/>
        <v>37</v>
      </c>
      <c r="Q163" s="2" t="s">
        <v>13</v>
      </c>
      <c r="S163" s="69">
        <v>41</v>
      </c>
      <c r="T163" s="69">
        <v>36</v>
      </c>
      <c r="U163" s="2" t="s">
        <v>13</v>
      </c>
      <c r="V163" s="72"/>
      <c r="W163" s="69">
        <v>40</v>
      </c>
      <c r="X163" s="69">
        <v>37</v>
      </c>
      <c r="Y163" s="2" t="s">
        <v>13</v>
      </c>
      <c r="Z163" s="72"/>
      <c r="AA163" s="72">
        <v>41</v>
      </c>
      <c r="AB163" s="72">
        <f t="shared" si="33"/>
        <v>36</v>
      </c>
      <c r="AC163" s="2" t="s">
        <v>13</v>
      </c>
      <c r="AD163" s="72"/>
      <c r="AE163" s="72">
        <v>41</v>
      </c>
      <c r="AF163" s="72">
        <v>36</v>
      </c>
      <c r="AG163" s="2" t="s">
        <v>13</v>
      </c>
      <c r="AH163" s="72"/>
      <c r="AI163" s="72">
        <v>41</v>
      </c>
      <c r="AJ163" s="72">
        <v>36</v>
      </c>
      <c r="AK163" s="2" t="s">
        <v>13</v>
      </c>
      <c r="AL163" s="72"/>
      <c r="AM163" s="72">
        <v>42</v>
      </c>
      <c r="AN163" s="72">
        <f t="shared" si="34"/>
        <v>35</v>
      </c>
      <c r="AO163" s="2" t="s">
        <v>13</v>
      </c>
      <c r="AP163" s="72"/>
      <c r="AQ163" s="72">
        <v>44</v>
      </c>
      <c r="AR163" s="72">
        <v>33</v>
      </c>
      <c r="AS163" s="2" t="s">
        <v>13</v>
      </c>
      <c r="AT163" s="72"/>
      <c r="AU163" s="72">
        <v>44</v>
      </c>
      <c r="AV163" s="72">
        <v>33</v>
      </c>
      <c r="AW163" s="2" t="s">
        <v>13</v>
      </c>
      <c r="AX163" s="72">
        <v>44</v>
      </c>
      <c r="AY163" s="72">
        <f t="shared" si="35"/>
        <v>33</v>
      </c>
      <c r="AZ163" s="2" t="s">
        <v>13</v>
      </c>
      <c r="BA163" s="72">
        <v>44</v>
      </c>
      <c r="BB163" s="72">
        <v>33</v>
      </c>
      <c r="BC163" s="2" t="s">
        <v>13</v>
      </c>
    </row>
    <row r="164" spans="1:55">
      <c r="A164" s="2">
        <v>131</v>
      </c>
      <c r="B164" s="2" t="s">
        <v>23</v>
      </c>
      <c r="C164" s="2" t="s">
        <v>282</v>
      </c>
      <c r="D164" s="26">
        <v>236</v>
      </c>
      <c r="E164" s="2">
        <v>200</v>
      </c>
      <c r="F164" s="4">
        <v>36</v>
      </c>
      <c r="G164" s="2" t="s">
        <v>13</v>
      </c>
      <c r="I164" s="19">
        <v>35</v>
      </c>
      <c r="J164" s="2" t="s">
        <v>13</v>
      </c>
      <c r="K164" s="2">
        <f t="shared" si="30"/>
        <v>199</v>
      </c>
      <c r="L164" s="2">
        <f t="shared" si="31"/>
        <v>37</v>
      </c>
      <c r="M164" s="2" t="s">
        <v>13</v>
      </c>
      <c r="N164" s="72"/>
      <c r="O164" s="72">
        <v>201</v>
      </c>
      <c r="P164" s="72">
        <f t="shared" si="32"/>
        <v>35</v>
      </c>
      <c r="Q164" s="2" t="s">
        <v>13</v>
      </c>
      <c r="S164" s="69">
        <v>202</v>
      </c>
      <c r="T164" s="69">
        <v>34</v>
      </c>
      <c r="U164" s="2" t="s">
        <v>13</v>
      </c>
      <c r="V164" s="72"/>
      <c r="W164" s="69">
        <v>201</v>
      </c>
      <c r="X164" s="69">
        <v>35</v>
      </c>
      <c r="Y164" s="2" t="s">
        <v>13</v>
      </c>
      <c r="Z164" s="72"/>
      <c r="AA164" s="72">
        <v>202</v>
      </c>
      <c r="AB164" s="72">
        <f t="shared" si="33"/>
        <v>34</v>
      </c>
      <c r="AC164" s="2" t="s">
        <v>13</v>
      </c>
      <c r="AD164" s="72"/>
      <c r="AE164" s="72">
        <v>202</v>
      </c>
      <c r="AF164" s="72">
        <v>34</v>
      </c>
      <c r="AG164" s="2" t="s">
        <v>13</v>
      </c>
      <c r="AH164" s="72"/>
      <c r="AI164" s="72">
        <v>202</v>
      </c>
      <c r="AJ164" s="72">
        <v>34</v>
      </c>
      <c r="AK164" s="2" t="s">
        <v>13</v>
      </c>
      <c r="AL164" s="72"/>
      <c r="AM164" s="72">
        <v>201</v>
      </c>
      <c r="AN164" s="72">
        <f t="shared" si="34"/>
        <v>35</v>
      </c>
      <c r="AO164" s="2" t="s">
        <v>13</v>
      </c>
      <c r="AP164" s="72"/>
      <c r="AQ164" s="72">
        <v>200</v>
      </c>
      <c r="AR164" s="72">
        <v>36</v>
      </c>
      <c r="AS164" s="2" t="s">
        <v>13</v>
      </c>
      <c r="AT164" s="72"/>
      <c r="AU164" s="72">
        <v>199</v>
      </c>
      <c r="AV164" s="72">
        <v>37</v>
      </c>
      <c r="AW164" s="2" t="s">
        <v>13</v>
      </c>
      <c r="AX164" s="72">
        <v>197</v>
      </c>
      <c r="AY164" s="72">
        <f t="shared" si="35"/>
        <v>39</v>
      </c>
      <c r="AZ164" s="2" t="s">
        <v>13</v>
      </c>
      <c r="BA164" s="72">
        <v>195</v>
      </c>
      <c r="BB164" s="72">
        <v>41</v>
      </c>
      <c r="BC164" s="2" t="s">
        <v>13</v>
      </c>
    </row>
    <row r="165" spans="1:55">
      <c r="A165" s="2">
        <v>115</v>
      </c>
      <c r="B165" s="2" t="s">
        <v>21</v>
      </c>
      <c r="C165" s="2" t="s">
        <v>283</v>
      </c>
      <c r="D165" s="26">
        <v>110</v>
      </c>
      <c r="E165" s="2">
        <v>60</v>
      </c>
      <c r="F165" s="3">
        <v>50</v>
      </c>
      <c r="G165" s="2" t="s">
        <v>13</v>
      </c>
      <c r="I165" s="19">
        <v>50</v>
      </c>
      <c r="J165" s="2" t="s">
        <v>13</v>
      </c>
      <c r="K165" s="2">
        <f t="shared" si="30"/>
        <v>60</v>
      </c>
      <c r="L165" s="2">
        <f t="shared" si="31"/>
        <v>50</v>
      </c>
      <c r="M165" s="2" t="s">
        <v>13</v>
      </c>
      <c r="N165" s="72"/>
      <c r="O165" s="72">
        <v>61</v>
      </c>
      <c r="P165" s="72">
        <f t="shared" si="32"/>
        <v>49</v>
      </c>
      <c r="Q165" s="2" t="s">
        <v>13</v>
      </c>
      <c r="S165" s="69">
        <v>62</v>
      </c>
      <c r="T165" s="69">
        <v>48</v>
      </c>
      <c r="U165" s="2" t="s">
        <v>13</v>
      </c>
      <c r="V165" s="72"/>
      <c r="W165" s="69">
        <v>62</v>
      </c>
      <c r="X165" s="69">
        <v>48</v>
      </c>
      <c r="Y165" s="2" t="s">
        <v>13</v>
      </c>
      <c r="Z165" s="72"/>
      <c r="AA165" s="72">
        <v>64</v>
      </c>
      <c r="AB165" s="72">
        <f t="shared" si="33"/>
        <v>46</v>
      </c>
      <c r="AC165" s="2" t="s">
        <v>13</v>
      </c>
      <c r="AD165" s="72"/>
      <c r="AE165" s="72">
        <v>64</v>
      </c>
      <c r="AF165" s="72">
        <v>46</v>
      </c>
      <c r="AG165" s="2" t="s">
        <v>13</v>
      </c>
      <c r="AH165" s="72"/>
      <c r="AI165" s="72">
        <v>64</v>
      </c>
      <c r="AJ165" s="72">
        <v>46</v>
      </c>
      <c r="AK165" s="2" t="s">
        <v>13</v>
      </c>
      <c r="AL165" s="72"/>
      <c r="AM165" s="72">
        <v>64</v>
      </c>
      <c r="AN165" s="72">
        <f t="shared" si="34"/>
        <v>46</v>
      </c>
      <c r="AO165" s="2" t="s">
        <v>13</v>
      </c>
      <c r="AP165" s="72"/>
      <c r="AQ165" s="72">
        <v>64</v>
      </c>
      <c r="AR165" s="72">
        <v>46</v>
      </c>
      <c r="AS165" s="2" t="s">
        <v>13</v>
      </c>
      <c r="AT165" s="72"/>
      <c r="AU165" s="72">
        <v>64</v>
      </c>
      <c r="AV165" s="72">
        <v>46</v>
      </c>
      <c r="AW165" s="2" t="s">
        <v>13</v>
      </c>
      <c r="AX165" s="72">
        <v>64</v>
      </c>
      <c r="AY165" s="72">
        <f t="shared" si="35"/>
        <v>46</v>
      </c>
      <c r="AZ165" s="2" t="s">
        <v>13</v>
      </c>
      <c r="BA165" s="72">
        <v>66</v>
      </c>
      <c r="BB165" s="72">
        <v>44</v>
      </c>
      <c r="BC165" s="2" t="s">
        <v>13</v>
      </c>
    </row>
    <row r="166" spans="1:55">
      <c r="A166" s="2">
        <v>125</v>
      </c>
      <c r="B166" s="2" t="s">
        <v>21</v>
      </c>
      <c r="C166" s="2" t="s">
        <v>284</v>
      </c>
      <c r="D166" s="26">
        <v>80</v>
      </c>
      <c r="E166" s="2">
        <v>33</v>
      </c>
      <c r="F166" s="3">
        <v>47</v>
      </c>
      <c r="G166" s="2" t="s">
        <v>13</v>
      </c>
      <c r="I166" s="19">
        <v>48</v>
      </c>
      <c r="J166" s="2" t="s">
        <v>13</v>
      </c>
      <c r="K166" s="2">
        <f t="shared" si="30"/>
        <v>30</v>
      </c>
      <c r="L166" s="2">
        <f t="shared" si="31"/>
        <v>50</v>
      </c>
      <c r="M166" s="2" t="s">
        <v>13</v>
      </c>
      <c r="N166" s="72"/>
      <c r="O166" s="72">
        <v>30</v>
      </c>
      <c r="P166" s="72">
        <f t="shared" si="32"/>
        <v>50</v>
      </c>
      <c r="Q166" s="2" t="s">
        <v>13</v>
      </c>
      <c r="S166" s="69">
        <v>30</v>
      </c>
      <c r="T166" s="69">
        <v>50</v>
      </c>
      <c r="U166" s="2" t="s">
        <v>13</v>
      </c>
      <c r="V166" s="72"/>
      <c r="W166" s="69">
        <v>30</v>
      </c>
      <c r="X166" s="69">
        <v>50</v>
      </c>
      <c r="Y166" s="2" t="s">
        <v>13</v>
      </c>
      <c r="Z166" s="72"/>
      <c r="AA166" s="72">
        <v>30</v>
      </c>
      <c r="AB166" s="72">
        <f t="shared" si="33"/>
        <v>50</v>
      </c>
      <c r="AC166" s="2" t="s">
        <v>13</v>
      </c>
      <c r="AD166" s="72"/>
      <c r="AE166" s="72">
        <v>29</v>
      </c>
      <c r="AF166" s="72">
        <v>51</v>
      </c>
      <c r="AG166" s="2" t="s">
        <v>13</v>
      </c>
      <c r="AH166" s="72"/>
      <c r="AI166" s="72">
        <v>30</v>
      </c>
      <c r="AJ166" s="72">
        <v>50</v>
      </c>
      <c r="AK166" s="2" t="s">
        <v>13</v>
      </c>
      <c r="AL166" s="72"/>
      <c r="AM166" s="72">
        <v>30</v>
      </c>
      <c r="AN166" s="72">
        <f t="shared" si="34"/>
        <v>50</v>
      </c>
      <c r="AO166" s="2" t="s">
        <v>13</v>
      </c>
      <c r="AP166" s="72"/>
      <c r="AQ166" s="72">
        <v>32</v>
      </c>
      <c r="AR166" s="72">
        <v>48</v>
      </c>
      <c r="AS166" s="2" t="s">
        <v>13</v>
      </c>
      <c r="AT166" s="72"/>
      <c r="AU166" s="72">
        <v>32</v>
      </c>
      <c r="AV166" s="72">
        <v>48</v>
      </c>
      <c r="AW166" s="2" t="s">
        <v>13</v>
      </c>
      <c r="AX166" s="72">
        <v>32</v>
      </c>
      <c r="AY166" s="72">
        <f t="shared" si="35"/>
        <v>48</v>
      </c>
      <c r="AZ166" s="2" t="s">
        <v>13</v>
      </c>
      <c r="BA166" s="72">
        <v>32</v>
      </c>
      <c r="BB166" s="72">
        <v>48</v>
      </c>
      <c r="BC166" s="2" t="s">
        <v>13</v>
      </c>
    </row>
    <row r="167" spans="1:55">
      <c r="A167" s="2">
        <v>172</v>
      </c>
      <c r="B167" s="2" t="s">
        <v>20</v>
      </c>
      <c r="C167" s="2" t="s">
        <v>285</v>
      </c>
      <c r="D167" s="26">
        <v>80</v>
      </c>
      <c r="E167" s="2">
        <v>19</v>
      </c>
      <c r="F167" s="3">
        <v>61</v>
      </c>
      <c r="G167" s="2" t="s">
        <v>13</v>
      </c>
      <c r="I167" s="19">
        <v>60</v>
      </c>
      <c r="J167" s="2" t="s">
        <v>13</v>
      </c>
      <c r="K167" s="2">
        <f t="shared" si="30"/>
        <v>21</v>
      </c>
      <c r="L167" s="2">
        <f t="shared" si="31"/>
        <v>59</v>
      </c>
      <c r="M167" s="2" t="s">
        <v>13</v>
      </c>
      <c r="N167" s="72"/>
      <c r="O167" s="72">
        <v>22</v>
      </c>
      <c r="P167" s="72">
        <f t="shared" si="32"/>
        <v>58</v>
      </c>
      <c r="Q167" s="2" t="s">
        <v>13</v>
      </c>
      <c r="S167" s="69">
        <v>23</v>
      </c>
      <c r="T167" s="69">
        <v>57</v>
      </c>
      <c r="U167" s="2" t="s">
        <v>13</v>
      </c>
      <c r="V167" s="72"/>
      <c r="W167" s="69">
        <v>25</v>
      </c>
      <c r="X167" s="69">
        <v>55</v>
      </c>
      <c r="Y167" s="2" t="s">
        <v>13</v>
      </c>
      <c r="Z167" s="72"/>
      <c r="AA167" s="72">
        <v>25</v>
      </c>
      <c r="AB167" s="72">
        <f t="shared" si="33"/>
        <v>55</v>
      </c>
      <c r="AC167" s="2" t="s">
        <v>13</v>
      </c>
      <c r="AD167" s="72"/>
      <c r="AE167" s="72">
        <v>25</v>
      </c>
      <c r="AF167" s="72">
        <v>55</v>
      </c>
      <c r="AG167" s="2" t="s">
        <v>13</v>
      </c>
      <c r="AH167" s="72"/>
      <c r="AI167" s="72">
        <v>25</v>
      </c>
      <c r="AJ167" s="72">
        <v>55</v>
      </c>
      <c r="AK167" s="2" t="s">
        <v>13</v>
      </c>
      <c r="AL167" s="72"/>
      <c r="AM167" s="72">
        <v>25</v>
      </c>
      <c r="AN167" s="72">
        <f t="shared" si="34"/>
        <v>55</v>
      </c>
      <c r="AO167" s="2" t="s">
        <v>13</v>
      </c>
      <c r="AP167" s="72"/>
      <c r="AQ167" s="72">
        <v>27</v>
      </c>
      <c r="AR167" s="72">
        <v>53</v>
      </c>
      <c r="AS167" s="2" t="s">
        <v>13</v>
      </c>
      <c r="AT167" s="72"/>
      <c r="AU167" s="72">
        <v>27</v>
      </c>
      <c r="AV167" s="72">
        <v>53</v>
      </c>
      <c r="AW167" s="2" t="s">
        <v>13</v>
      </c>
      <c r="AX167" s="72">
        <v>29</v>
      </c>
      <c r="AY167" s="72">
        <f t="shared" si="35"/>
        <v>51</v>
      </c>
      <c r="AZ167" s="2" t="s">
        <v>13</v>
      </c>
      <c r="BA167" s="72">
        <v>27</v>
      </c>
      <c r="BB167" s="72">
        <v>53</v>
      </c>
      <c r="BC167" s="2" t="s">
        <v>13</v>
      </c>
    </row>
  </sheetData>
  <autoFilter ref="A1:BD167" xr:uid="{00000000-0001-0000-0000-000000000000}"/>
  <sortState xmlns:xlrd2="http://schemas.microsoft.com/office/spreadsheetml/2017/richdata2" ref="A2:AW167">
    <sortCondition ref="A2:A167"/>
  </sortState>
  <conditionalFormatting sqref="A1:A1048576">
    <cfRule type="duplicateValues" dxfId="9" priority="1"/>
    <cfRule type="duplicateValues" dxfId="8" priority="10"/>
  </conditionalFormatting>
  <conditionalFormatting sqref="C1:C167">
    <cfRule type="duplicateValues" dxfId="7" priority="18"/>
  </conditionalFormatting>
  <conditionalFormatting sqref="C1:C1048576">
    <cfRule type="duplicateValues" dxfId="6" priority="8"/>
    <cfRule type="duplicateValues" dxfId="5" priority="12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0928-60C9-45A4-96BE-03B917D31650}">
  <sheetPr codeName="Sheet4"/>
  <dimension ref="A1:D175"/>
  <sheetViews>
    <sheetView topLeftCell="A144" workbookViewId="0">
      <selection activeCell="A175" sqref="A175"/>
    </sheetView>
  </sheetViews>
  <sheetFormatPr defaultColWidth="8.85546875" defaultRowHeight="13.15"/>
  <cols>
    <col min="1" max="1" width="13.28515625" style="25" bestFit="1" customWidth="1"/>
    <col min="2" max="16384" width="8.85546875" style="24"/>
  </cols>
  <sheetData>
    <row r="1" spans="1:4">
      <c r="A1" s="25" t="s">
        <v>286</v>
      </c>
      <c r="B1" s="24" t="s">
        <v>46</v>
      </c>
      <c r="C1" s="24" t="s">
        <v>47</v>
      </c>
      <c r="D1" s="24" t="s">
        <v>287</v>
      </c>
    </row>
    <row r="2" spans="1:4">
      <c r="A2" s="25">
        <v>45189</v>
      </c>
      <c r="B2" s="24">
        <v>58</v>
      </c>
      <c r="C2" s="24" t="s">
        <v>164</v>
      </c>
      <c r="D2" s="24">
        <v>40</v>
      </c>
    </row>
    <row r="3" spans="1:4">
      <c r="A3" s="25">
        <v>45189</v>
      </c>
      <c r="B3" s="24">
        <v>102</v>
      </c>
      <c r="C3" s="24" t="s">
        <v>268</v>
      </c>
      <c r="D3" s="24">
        <v>41</v>
      </c>
    </row>
    <row r="4" spans="1:4">
      <c r="A4" s="25">
        <v>45189</v>
      </c>
      <c r="B4" s="24">
        <v>104</v>
      </c>
      <c r="C4" s="24" t="s">
        <v>158</v>
      </c>
      <c r="D4" s="24">
        <v>88</v>
      </c>
    </row>
    <row r="5" spans="1:4">
      <c r="A5" s="25">
        <v>45189</v>
      </c>
      <c r="B5" s="24">
        <v>105</v>
      </c>
      <c r="C5" s="24" t="s">
        <v>130</v>
      </c>
      <c r="D5" s="24">
        <v>93</v>
      </c>
    </row>
    <row r="6" spans="1:4">
      <c r="A6" s="25">
        <v>45189</v>
      </c>
      <c r="B6" s="24">
        <v>106</v>
      </c>
      <c r="C6" s="24" t="s">
        <v>179</v>
      </c>
      <c r="D6" s="24">
        <v>71</v>
      </c>
    </row>
    <row r="7" spans="1:4">
      <c r="A7" s="25">
        <v>45189</v>
      </c>
      <c r="B7" s="24">
        <v>107</v>
      </c>
      <c r="C7" s="24" t="s">
        <v>114</v>
      </c>
      <c r="D7" s="24">
        <v>57</v>
      </c>
    </row>
    <row r="8" spans="1:4">
      <c r="A8" s="25">
        <v>45189</v>
      </c>
      <c r="B8" s="24">
        <v>108</v>
      </c>
      <c r="C8" s="24" t="s">
        <v>119</v>
      </c>
      <c r="D8" s="24">
        <v>76</v>
      </c>
    </row>
    <row r="9" spans="1:4">
      <c r="A9" s="25">
        <v>45189</v>
      </c>
      <c r="B9" s="24">
        <v>109</v>
      </c>
      <c r="C9" s="24" t="s">
        <v>252</v>
      </c>
      <c r="D9" s="24">
        <v>100</v>
      </c>
    </row>
    <row r="10" spans="1:4">
      <c r="A10" s="25">
        <v>45189</v>
      </c>
      <c r="B10" s="24">
        <v>110</v>
      </c>
      <c r="C10" s="24" t="s">
        <v>263</v>
      </c>
      <c r="D10" s="24">
        <v>53</v>
      </c>
    </row>
    <row r="11" spans="1:4">
      <c r="A11" s="25">
        <v>45189</v>
      </c>
      <c r="B11" s="24">
        <v>111</v>
      </c>
      <c r="C11" s="24" t="s">
        <v>139</v>
      </c>
      <c r="D11" s="24">
        <v>96</v>
      </c>
    </row>
    <row r="12" spans="1:4">
      <c r="A12" s="25">
        <v>45189</v>
      </c>
      <c r="B12" s="24">
        <v>112</v>
      </c>
      <c r="C12" s="24" t="s">
        <v>239</v>
      </c>
      <c r="D12" s="24">
        <v>83</v>
      </c>
    </row>
    <row r="13" spans="1:4">
      <c r="A13" s="25">
        <v>45189</v>
      </c>
      <c r="B13" s="24">
        <v>113</v>
      </c>
      <c r="C13" s="24" t="s">
        <v>244</v>
      </c>
      <c r="D13" s="24">
        <v>49</v>
      </c>
    </row>
    <row r="14" spans="1:4">
      <c r="A14" s="25">
        <v>45189</v>
      </c>
      <c r="B14" s="24">
        <v>114</v>
      </c>
      <c r="C14" s="24" t="s">
        <v>120</v>
      </c>
      <c r="D14" s="24">
        <v>95</v>
      </c>
    </row>
    <row r="15" spans="1:4">
      <c r="A15" s="25">
        <v>45189</v>
      </c>
      <c r="B15" s="24">
        <v>115</v>
      </c>
      <c r="C15" s="24" t="s">
        <v>283</v>
      </c>
      <c r="D15" s="24">
        <v>60</v>
      </c>
    </row>
    <row r="16" spans="1:4">
      <c r="A16" s="25">
        <v>45189</v>
      </c>
      <c r="B16" s="24">
        <v>116</v>
      </c>
      <c r="C16" s="24" t="s">
        <v>109</v>
      </c>
      <c r="D16" s="24">
        <v>62</v>
      </c>
    </row>
    <row r="17" spans="1:4">
      <c r="A17" s="25">
        <v>45189</v>
      </c>
      <c r="B17" s="24">
        <v>117</v>
      </c>
      <c r="C17" s="24" t="s">
        <v>147</v>
      </c>
      <c r="D17" s="24">
        <v>33</v>
      </c>
    </row>
    <row r="18" spans="1:4">
      <c r="A18" s="25">
        <v>45189</v>
      </c>
      <c r="B18" s="24">
        <v>119</v>
      </c>
      <c r="C18" s="24" t="s">
        <v>159</v>
      </c>
      <c r="D18" s="24">
        <v>91</v>
      </c>
    </row>
    <row r="19" spans="1:4">
      <c r="A19" s="25">
        <v>45189</v>
      </c>
      <c r="B19" s="24">
        <v>120</v>
      </c>
      <c r="C19" s="24" t="s">
        <v>242</v>
      </c>
      <c r="D19" s="24">
        <v>68</v>
      </c>
    </row>
    <row r="20" spans="1:4">
      <c r="A20" s="25">
        <v>45189</v>
      </c>
      <c r="B20" s="24">
        <v>121</v>
      </c>
      <c r="C20" s="24" t="s">
        <v>207</v>
      </c>
      <c r="D20" s="24">
        <v>49</v>
      </c>
    </row>
    <row r="21" spans="1:4">
      <c r="A21" s="25">
        <v>45189</v>
      </c>
      <c r="B21" s="24">
        <v>122</v>
      </c>
      <c r="C21" s="24" t="s">
        <v>161</v>
      </c>
      <c r="D21" s="24">
        <v>91</v>
      </c>
    </row>
    <row r="22" spans="1:4">
      <c r="A22" s="25">
        <v>45189</v>
      </c>
      <c r="B22" s="24">
        <v>123</v>
      </c>
      <c r="C22" s="24" t="s">
        <v>142</v>
      </c>
      <c r="D22" s="24">
        <v>57</v>
      </c>
    </row>
    <row r="23" spans="1:4">
      <c r="A23" s="25">
        <v>45189</v>
      </c>
      <c r="B23" s="24">
        <v>124</v>
      </c>
      <c r="C23" s="24" t="s">
        <v>288</v>
      </c>
      <c r="D23" s="24">
        <v>3</v>
      </c>
    </row>
    <row r="24" spans="1:4">
      <c r="A24" s="25">
        <v>45189</v>
      </c>
      <c r="B24" s="24">
        <v>125</v>
      </c>
      <c r="C24" s="24" t="s">
        <v>284</v>
      </c>
      <c r="D24" s="24">
        <v>30</v>
      </c>
    </row>
    <row r="25" spans="1:4">
      <c r="A25" s="25">
        <v>45189</v>
      </c>
      <c r="B25" s="24">
        <v>127</v>
      </c>
      <c r="C25" s="24" t="s">
        <v>134</v>
      </c>
      <c r="D25" s="24">
        <v>86</v>
      </c>
    </row>
    <row r="26" spans="1:4">
      <c r="A26" s="25">
        <v>45189</v>
      </c>
      <c r="B26" s="24">
        <v>128</v>
      </c>
      <c r="C26" s="24" t="s">
        <v>102</v>
      </c>
      <c r="D26" s="24">
        <v>126</v>
      </c>
    </row>
    <row r="27" spans="1:4">
      <c r="A27" s="25">
        <v>45189</v>
      </c>
      <c r="B27" s="24">
        <v>130</v>
      </c>
      <c r="C27" s="24" t="s">
        <v>153</v>
      </c>
      <c r="D27" s="24">
        <v>45</v>
      </c>
    </row>
    <row r="28" spans="1:4">
      <c r="A28" s="25">
        <v>45189</v>
      </c>
      <c r="B28" s="24">
        <v>131</v>
      </c>
      <c r="C28" s="24" t="s">
        <v>282</v>
      </c>
      <c r="D28" s="24">
        <v>199</v>
      </c>
    </row>
    <row r="29" spans="1:4">
      <c r="A29" s="25">
        <v>45189</v>
      </c>
      <c r="B29" s="24">
        <v>132</v>
      </c>
      <c r="C29" s="24" t="s">
        <v>173</v>
      </c>
      <c r="D29" s="24">
        <v>65</v>
      </c>
    </row>
    <row r="30" spans="1:4">
      <c r="A30" s="25">
        <v>45189</v>
      </c>
      <c r="B30" s="24">
        <v>133</v>
      </c>
      <c r="C30" s="24" t="s">
        <v>257</v>
      </c>
      <c r="D30" s="24">
        <v>102</v>
      </c>
    </row>
    <row r="31" spans="1:4">
      <c r="A31" s="25">
        <v>45189</v>
      </c>
      <c r="B31" s="24">
        <v>135</v>
      </c>
      <c r="C31" s="24" t="s">
        <v>172</v>
      </c>
      <c r="D31" s="24">
        <v>46</v>
      </c>
    </row>
    <row r="32" spans="1:4">
      <c r="A32" s="25">
        <v>45189</v>
      </c>
      <c r="B32" s="24">
        <v>136</v>
      </c>
      <c r="C32" s="24" t="s">
        <v>176</v>
      </c>
      <c r="D32" s="24">
        <v>45</v>
      </c>
    </row>
    <row r="33" spans="1:4">
      <c r="A33" s="25">
        <v>45189</v>
      </c>
      <c r="B33" s="24">
        <v>137</v>
      </c>
      <c r="C33" s="24" t="s">
        <v>143</v>
      </c>
      <c r="D33" s="24">
        <v>91</v>
      </c>
    </row>
    <row r="34" spans="1:4">
      <c r="A34" s="25">
        <v>45189</v>
      </c>
      <c r="B34" s="24">
        <v>138</v>
      </c>
      <c r="C34" s="24" t="s">
        <v>183</v>
      </c>
      <c r="D34" s="24">
        <v>30</v>
      </c>
    </row>
    <row r="35" spans="1:4">
      <c r="A35" s="25">
        <v>45189</v>
      </c>
      <c r="B35" s="24">
        <v>140</v>
      </c>
      <c r="C35" s="24" t="s">
        <v>184</v>
      </c>
      <c r="D35" s="24">
        <v>68</v>
      </c>
    </row>
    <row r="36" spans="1:4">
      <c r="A36" s="25">
        <v>45189</v>
      </c>
      <c r="B36" s="24">
        <v>144</v>
      </c>
      <c r="C36" s="24" t="s">
        <v>289</v>
      </c>
      <c r="D36" s="24">
        <v>3</v>
      </c>
    </row>
    <row r="37" spans="1:4">
      <c r="A37" s="25">
        <v>45189</v>
      </c>
      <c r="B37" s="24">
        <v>147</v>
      </c>
      <c r="C37" s="24" t="s">
        <v>266</v>
      </c>
      <c r="D37" s="24">
        <v>65</v>
      </c>
    </row>
    <row r="38" spans="1:4">
      <c r="A38" s="25">
        <v>45189</v>
      </c>
      <c r="B38" s="24">
        <v>148</v>
      </c>
      <c r="C38" s="24" t="s">
        <v>258</v>
      </c>
      <c r="D38" s="24">
        <v>92</v>
      </c>
    </row>
    <row r="39" spans="1:4">
      <c r="A39" s="25">
        <v>45189</v>
      </c>
      <c r="B39" s="24">
        <v>149</v>
      </c>
      <c r="C39" s="24" t="s">
        <v>274</v>
      </c>
      <c r="D39" s="24">
        <v>103</v>
      </c>
    </row>
    <row r="40" spans="1:4">
      <c r="A40" s="25">
        <v>45189</v>
      </c>
      <c r="B40" s="24">
        <v>151</v>
      </c>
      <c r="C40" s="24" t="s">
        <v>169</v>
      </c>
      <c r="D40" s="24">
        <v>76</v>
      </c>
    </row>
    <row r="41" spans="1:4">
      <c r="A41" s="25">
        <v>45189</v>
      </c>
      <c r="B41" s="24">
        <v>152</v>
      </c>
      <c r="C41" s="24" t="s">
        <v>225</v>
      </c>
      <c r="D41" s="24">
        <v>27</v>
      </c>
    </row>
    <row r="42" spans="1:4">
      <c r="A42" s="25">
        <v>45189</v>
      </c>
      <c r="B42" s="24">
        <v>153</v>
      </c>
      <c r="C42" s="24" t="s">
        <v>149</v>
      </c>
      <c r="D42" s="24">
        <v>49</v>
      </c>
    </row>
    <row r="43" spans="1:4">
      <c r="A43" s="25">
        <v>45189</v>
      </c>
      <c r="B43" s="24">
        <v>154</v>
      </c>
      <c r="C43" s="24" t="s">
        <v>185</v>
      </c>
      <c r="D43" s="24">
        <v>71</v>
      </c>
    </row>
    <row r="44" spans="1:4">
      <c r="A44" s="25">
        <v>45189</v>
      </c>
      <c r="B44" s="24">
        <v>155</v>
      </c>
      <c r="C44" s="24" t="s">
        <v>193</v>
      </c>
      <c r="D44" s="24">
        <v>36</v>
      </c>
    </row>
    <row r="45" spans="1:4">
      <c r="A45" s="25">
        <v>45189</v>
      </c>
      <c r="B45" s="24">
        <v>156</v>
      </c>
      <c r="C45" s="24" t="s">
        <v>113</v>
      </c>
      <c r="D45" s="24">
        <v>90</v>
      </c>
    </row>
    <row r="46" spans="1:4">
      <c r="A46" s="25">
        <v>45189</v>
      </c>
      <c r="B46" s="24">
        <v>157</v>
      </c>
      <c r="C46" s="24" t="s">
        <v>170</v>
      </c>
      <c r="D46" s="24">
        <v>95</v>
      </c>
    </row>
    <row r="47" spans="1:4">
      <c r="A47" s="25">
        <v>45189</v>
      </c>
      <c r="B47" s="24">
        <v>158</v>
      </c>
      <c r="C47" s="24" t="s">
        <v>209</v>
      </c>
      <c r="D47" s="24">
        <v>40</v>
      </c>
    </row>
    <row r="48" spans="1:4">
      <c r="A48" s="25">
        <v>45189</v>
      </c>
      <c r="B48" s="24">
        <v>159</v>
      </c>
      <c r="C48" s="24" t="s">
        <v>259</v>
      </c>
      <c r="D48" s="24">
        <v>61</v>
      </c>
    </row>
    <row r="49" spans="1:4">
      <c r="A49" s="25">
        <v>45189</v>
      </c>
      <c r="B49" s="24">
        <v>162</v>
      </c>
      <c r="C49" s="24" t="s">
        <v>210</v>
      </c>
      <c r="D49" s="24">
        <v>67</v>
      </c>
    </row>
    <row r="50" spans="1:4">
      <c r="A50" s="25">
        <v>45189</v>
      </c>
      <c r="B50" s="24">
        <v>166</v>
      </c>
      <c r="C50" s="24" t="s">
        <v>174</v>
      </c>
      <c r="D50" s="24">
        <v>41</v>
      </c>
    </row>
    <row r="51" spans="1:4">
      <c r="A51" s="25">
        <v>45189</v>
      </c>
      <c r="B51" s="24">
        <v>167</v>
      </c>
      <c r="C51" s="24" t="s">
        <v>180</v>
      </c>
      <c r="D51" s="24">
        <v>40</v>
      </c>
    </row>
    <row r="52" spans="1:4">
      <c r="A52" s="25">
        <v>45189</v>
      </c>
      <c r="B52" s="24">
        <v>168</v>
      </c>
      <c r="C52" s="24" t="s">
        <v>279</v>
      </c>
      <c r="D52" s="24">
        <v>50</v>
      </c>
    </row>
    <row r="53" spans="1:4">
      <c r="A53" s="25">
        <v>45189</v>
      </c>
      <c r="B53" s="24">
        <v>169</v>
      </c>
      <c r="C53" s="24" t="s">
        <v>226</v>
      </c>
      <c r="D53" s="24">
        <v>24</v>
      </c>
    </row>
    <row r="54" spans="1:4">
      <c r="A54" s="25">
        <v>45189</v>
      </c>
      <c r="B54" s="24">
        <v>170</v>
      </c>
      <c r="C54" s="24" t="s">
        <v>227</v>
      </c>
      <c r="D54" s="24">
        <v>59</v>
      </c>
    </row>
    <row r="55" spans="1:4">
      <c r="A55" s="25">
        <v>45189</v>
      </c>
      <c r="B55" s="24">
        <v>171</v>
      </c>
      <c r="C55" s="24" t="s">
        <v>186</v>
      </c>
      <c r="D55" s="24">
        <v>69</v>
      </c>
    </row>
    <row r="56" spans="1:4">
      <c r="A56" s="25">
        <v>45189</v>
      </c>
      <c r="B56" s="24">
        <v>172</v>
      </c>
      <c r="C56" s="24" t="s">
        <v>285</v>
      </c>
      <c r="D56" s="24">
        <v>21</v>
      </c>
    </row>
    <row r="57" spans="1:4">
      <c r="A57" s="25">
        <v>45189</v>
      </c>
      <c r="B57" s="24">
        <v>173</v>
      </c>
      <c r="C57" s="24" t="s">
        <v>190</v>
      </c>
      <c r="D57" s="24">
        <v>68</v>
      </c>
    </row>
    <row r="58" spans="1:4">
      <c r="A58" s="25">
        <v>45189</v>
      </c>
      <c r="B58" s="24">
        <v>174</v>
      </c>
      <c r="C58" s="24" t="s">
        <v>249</v>
      </c>
      <c r="D58" s="24">
        <v>67</v>
      </c>
    </row>
    <row r="59" spans="1:4">
      <c r="A59" s="25">
        <v>45189</v>
      </c>
      <c r="B59" s="24">
        <v>175</v>
      </c>
      <c r="C59" s="24" t="s">
        <v>117</v>
      </c>
      <c r="D59" s="24">
        <v>50</v>
      </c>
    </row>
    <row r="60" spans="1:4">
      <c r="A60" s="25">
        <v>45189</v>
      </c>
      <c r="B60" s="24">
        <v>178</v>
      </c>
      <c r="C60" s="24" t="s">
        <v>182</v>
      </c>
      <c r="D60" s="24">
        <v>40</v>
      </c>
    </row>
    <row r="61" spans="1:4">
      <c r="A61" s="25">
        <v>45189</v>
      </c>
      <c r="B61" s="24">
        <v>179</v>
      </c>
      <c r="C61" s="24" t="s">
        <v>121</v>
      </c>
      <c r="D61" s="24">
        <v>60</v>
      </c>
    </row>
    <row r="62" spans="1:4">
      <c r="A62" s="25">
        <v>45189</v>
      </c>
      <c r="B62" s="24">
        <v>180</v>
      </c>
      <c r="C62" s="24" t="s">
        <v>273</v>
      </c>
      <c r="D62" s="24">
        <v>41</v>
      </c>
    </row>
    <row r="63" spans="1:4">
      <c r="A63" s="25">
        <v>45189</v>
      </c>
      <c r="B63" s="24">
        <v>181</v>
      </c>
      <c r="C63" s="24" t="s">
        <v>243</v>
      </c>
      <c r="D63" s="24">
        <v>61</v>
      </c>
    </row>
    <row r="64" spans="1:4">
      <c r="A64" s="25">
        <v>45189</v>
      </c>
      <c r="B64" s="24">
        <v>182</v>
      </c>
      <c r="C64" s="24" t="s">
        <v>253</v>
      </c>
      <c r="D64" s="24">
        <v>54</v>
      </c>
    </row>
    <row r="65" spans="1:4">
      <c r="A65" s="25">
        <v>45189</v>
      </c>
      <c r="B65" s="24">
        <v>185</v>
      </c>
      <c r="C65" s="24" t="s">
        <v>211</v>
      </c>
      <c r="D65" s="24">
        <v>68</v>
      </c>
    </row>
    <row r="66" spans="1:4">
      <c r="A66" s="25">
        <v>45189</v>
      </c>
      <c r="B66" s="24">
        <v>186</v>
      </c>
      <c r="C66" s="24" t="s">
        <v>154</v>
      </c>
      <c r="D66" s="24">
        <v>65</v>
      </c>
    </row>
    <row r="67" spans="1:4">
      <c r="A67" s="25">
        <v>45189</v>
      </c>
      <c r="B67" s="24">
        <v>187</v>
      </c>
      <c r="C67" s="24" t="s">
        <v>144</v>
      </c>
      <c r="D67" s="24">
        <v>81</v>
      </c>
    </row>
    <row r="68" spans="1:4">
      <c r="A68" s="25">
        <v>45189</v>
      </c>
      <c r="B68" s="24">
        <v>188</v>
      </c>
      <c r="C68" s="24" t="s">
        <v>278</v>
      </c>
      <c r="D68" s="24">
        <v>53</v>
      </c>
    </row>
    <row r="69" spans="1:4">
      <c r="A69" s="25">
        <v>45189</v>
      </c>
      <c r="B69" s="24">
        <v>189</v>
      </c>
      <c r="C69" s="24" t="s">
        <v>175</v>
      </c>
      <c r="D69" s="24">
        <v>33</v>
      </c>
    </row>
    <row r="70" spans="1:4">
      <c r="A70" s="25">
        <v>45189</v>
      </c>
      <c r="B70" s="24">
        <v>192</v>
      </c>
      <c r="C70" s="24" t="s">
        <v>254</v>
      </c>
      <c r="D70" s="24">
        <v>46</v>
      </c>
    </row>
    <row r="71" spans="1:4">
      <c r="A71" s="25">
        <v>45189</v>
      </c>
      <c r="B71" s="24">
        <v>194</v>
      </c>
      <c r="C71" s="24" t="s">
        <v>290</v>
      </c>
      <c r="D71" s="24">
        <v>3</v>
      </c>
    </row>
    <row r="72" spans="1:4">
      <c r="A72" s="25">
        <v>45189</v>
      </c>
      <c r="B72" s="24">
        <v>195</v>
      </c>
      <c r="C72" s="24" t="s">
        <v>245</v>
      </c>
      <c r="D72" s="24">
        <v>61</v>
      </c>
    </row>
    <row r="73" spans="1:4">
      <c r="A73" s="25">
        <v>45189</v>
      </c>
      <c r="B73" s="24">
        <v>196</v>
      </c>
      <c r="C73" s="24" t="s">
        <v>275</v>
      </c>
      <c r="D73" s="24">
        <v>63</v>
      </c>
    </row>
    <row r="74" spans="1:4">
      <c r="A74" s="25">
        <v>45189</v>
      </c>
      <c r="B74" s="24">
        <v>197</v>
      </c>
      <c r="C74" s="24" t="s">
        <v>191</v>
      </c>
      <c r="D74" s="24">
        <v>33</v>
      </c>
    </row>
    <row r="75" spans="1:4">
      <c r="A75" s="25">
        <v>45189</v>
      </c>
      <c r="B75" s="24">
        <v>198</v>
      </c>
      <c r="C75" s="24" t="s">
        <v>262</v>
      </c>
      <c r="D75" s="24">
        <v>64</v>
      </c>
    </row>
    <row r="76" spans="1:4">
      <c r="A76" s="25">
        <v>45189</v>
      </c>
      <c r="B76" s="24">
        <v>199</v>
      </c>
      <c r="C76" s="24" t="s">
        <v>206</v>
      </c>
      <c r="D76" s="24">
        <v>27</v>
      </c>
    </row>
    <row r="77" spans="1:4">
      <c r="A77" s="25">
        <v>45189</v>
      </c>
      <c r="B77" s="24">
        <v>201</v>
      </c>
      <c r="C77" s="24" t="s">
        <v>146</v>
      </c>
      <c r="D77" s="24">
        <v>100</v>
      </c>
    </row>
    <row r="78" spans="1:4">
      <c r="A78" s="25">
        <v>45189</v>
      </c>
      <c r="B78" s="24">
        <v>203</v>
      </c>
      <c r="C78" s="24" t="s">
        <v>138</v>
      </c>
      <c r="D78" s="24">
        <v>65</v>
      </c>
    </row>
    <row r="79" spans="1:4">
      <c r="A79" s="25">
        <v>45189</v>
      </c>
      <c r="B79" s="24">
        <v>204</v>
      </c>
      <c r="C79" s="24" t="s">
        <v>212</v>
      </c>
      <c r="D79" s="24">
        <v>31</v>
      </c>
    </row>
    <row r="80" spans="1:4">
      <c r="A80" s="25">
        <v>45189</v>
      </c>
      <c r="B80" s="24">
        <v>207</v>
      </c>
      <c r="C80" s="24" t="s">
        <v>155</v>
      </c>
      <c r="D80" s="24">
        <v>51</v>
      </c>
    </row>
    <row r="81" spans="1:4">
      <c r="A81" s="25">
        <v>45189</v>
      </c>
      <c r="B81" s="24">
        <v>209</v>
      </c>
      <c r="C81" s="24" t="s">
        <v>110</v>
      </c>
      <c r="D81" s="24">
        <v>227</v>
      </c>
    </row>
    <row r="82" spans="1:4">
      <c r="A82" s="25">
        <v>45189</v>
      </c>
      <c r="B82" s="24">
        <v>210</v>
      </c>
      <c r="C82" s="24" t="s">
        <v>156</v>
      </c>
      <c r="D82" s="24">
        <v>52</v>
      </c>
    </row>
    <row r="83" spans="1:4">
      <c r="A83" s="25">
        <v>45189</v>
      </c>
      <c r="B83" s="24">
        <v>211</v>
      </c>
      <c r="C83" s="24" t="s">
        <v>291</v>
      </c>
      <c r="D83" s="24">
        <v>1</v>
      </c>
    </row>
    <row r="84" spans="1:4">
      <c r="A84" s="25">
        <v>45189</v>
      </c>
      <c r="B84" s="24">
        <v>212</v>
      </c>
      <c r="C84" s="24" t="s">
        <v>141</v>
      </c>
      <c r="D84" s="24">
        <v>49</v>
      </c>
    </row>
    <row r="85" spans="1:4">
      <c r="A85" s="25">
        <v>45189</v>
      </c>
      <c r="B85" s="24">
        <v>213</v>
      </c>
      <c r="C85" s="24" t="s">
        <v>198</v>
      </c>
      <c r="D85" s="24">
        <v>59</v>
      </c>
    </row>
    <row r="86" spans="1:4">
      <c r="A86" s="25">
        <v>45189</v>
      </c>
      <c r="B86" s="24">
        <v>214</v>
      </c>
      <c r="C86" s="24" t="s">
        <v>197</v>
      </c>
      <c r="D86" s="24">
        <v>83</v>
      </c>
    </row>
    <row r="87" spans="1:4">
      <c r="A87" s="25">
        <v>45189</v>
      </c>
      <c r="B87" s="24">
        <v>215</v>
      </c>
      <c r="C87" s="24" t="s">
        <v>271</v>
      </c>
      <c r="D87" s="24">
        <v>53</v>
      </c>
    </row>
    <row r="88" spans="1:4">
      <c r="A88" s="25">
        <v>45189</v>
      </c>
      <c r="B88" s="24">
        <v>216</v>
      </c>
      <c r="C88" s="24" t="s">
        <v>264</v>
      </c>
      <c r="D88" s="24">
        <v>186</v>
      </c>
    </row>
    <row r="89" spans="1:4">
      <c r="A89" s="25">
        <v>45189</v>
      </c>
      <c r="B89" s="24">
        <v>217</v>
      </c>
      <c r="C89" s="24" t="s">
        <v>276</v>
      </c>
      <c r="D89" s="24">
        <v>65</v>
      </c>
    </row>
    <row r="90" spans="1:4">
      <c r="A90" s="25">
        <v>45189</v>
      </c>
      <c r="B90" s="24">
        <v>218</v>
      </c>
      <c r="C90" s="24" t="s">
        <v>187</v>
      </c>
      <c r="D90" s="24">
        <v>75</v>
      </c>
    </row>
    <row r="91" spans="1:4">
      <c r="A91" s="25">
        <v>45189</v>
      </c>
      <c r="B91" s="24">
        <v>219</v>
      </c>
      <c r="C91" s="24" t="s">
        <v>124</v>
      </c>
      <c r="D91" s="24">
        <v>101</v>
      </c>
    </row>
    <row r="92" spans="1:4">
      <c r="A92" s="25">
        <v>45189</v>
      </c>
      <c r="B92" s="24">
        <v>220</v>
      </c>
      <c r="C92" s="24" t="s">
        <v>162</v>
      </c>
      <c r="D92" s="24">
        <v>50</v>
      </c>
    </row>
    <row r="93" spans="1:4">
      <c r="A93" s="25">
        <v>45189</v>
      </c>
      <c r="B93" s="24">
        <v>221</v>
      </c>
      <c r="C93" s="24" t="s">
        <v>240</v>
      </c>
      <c r="D93" s="24">
        <v>27</v>
      </c>
    </row>
    <row r="94" spans="1:4">
      <c r="A94" s="25">
        <v>45189</v>
      </c>
      <c r="B94" s="24">
        <v>222</v>
      </c>
      <c r="C94" s="24" t="s">
        <v>215</v>
      </c>
      <c r="D94" s="24">
        <v>31</v>
      </c>
    </row>
    <row r="95" spans="1:4">
      <c r="A95" s="25">
        <v>45189</v>
      </c>
      <c r="B95" s="24">
        <v>223</v>
      </c>
      <c r="C95" s="24" t="s">
        <v>246</v>
      </c>
      <c r="D95" s="24">
        <v>45</v>
      </c>
    </row>
    <row r="96" spans="1:4">
      <c r="A96" s="25">
        <v>45189</v>
      </c>
      <c r="B96" s="24">
        <v>224</v>
      </c>
      <c r="C96" s="24" t="s">
        <v>216</v>
      </c>
      <c r="D96" s="24">
        <v>62</v>
      </c>
    </row>
    <row r="97" spans="1:4">
      <c r="A97" s="25">
        <v>45189</v>
      </c>
      <c r="B97" s="24">
        <v>225</v>
      </c>
      <c r="C97" s="24" t="s">
        <v>281</v>
      </c>
      <c r="D97" s="24">
        <v>39</v>
      </c>
    </row>
    <row r="98" spans="1:4">
      <c r="A98" s="25">
        <v>45189</v>
      </c>
      <c r="B98" s="24">
        <v>227</v>
      </c>
      <c r="C98" s="24" t="s">
        <v>233</v>
      </c>
      <c r="D98" s="24">
        <v>96</v>
      </c>
    </row>
    <row r="99" spans="1:4">
      <c r="A99" s="25">
        <v>45189</v>
      </c>
      <c r="B99" s="24">
        <v>228</v>
      </c>
      <c r="C99" s="24" t="s">
        <v>292</v>
      </c>
      <c r="D99" s="24">
        <v>3</v>
      </c>
    </row>
    <row r="100" spans="1:4">
      <c r="A100" s="25">
        <v>45189</v>
      </c>
      <c r="B100" s="24">
        <v>229</v>
      </c>
      <c r="C100" s="24" t="s">
        <v>201</v>
      </c>
      <c r="D100" s="24">
        <v>6</v>
      </c>
    </row>
    <row r="101" spans="1:4">
      <c r="A101" s="25">
        <v>45189</v>
      </c>
      <c r="B101" s="24">
        <v>231</v>
      </c>
      <c r="C101" s="24" t="s">
        <v>270</v>
      </c>
      <c r="D101" s="24">
        <v>44</v>
      </c>
    </row>
    <row r="102" spans="1:4">
      <c r="A102" s="25">
        <v>45189</v>
      </c>
      <c r="B102" s="24">
        <v>232</v>
      </c>
      <c r="C102" s="24" t="s">
        <v>241</v>
      </c>
      <c r="D102" s="24">
        <v>45</v>
      </c>
    </row>
    <row r="103" spans="1:4">
      <c r="A103" s="25">
        <v>45189</v>
      </c>
      <c r="B103" s="24">
        <v>233</v>
      </c>
      <c r="C103" s="24" t="s">
        <v>234</v>
      </c>
      <c r="D103" s="24">
        <v>93</v>
      </c>
    </row>
    <row r="104" spans="1:4">
      <c r="A104" s="25">
        <v>45189</v>
      </c>
      <c r="B104" s="24">
        <v>237</v>
      </c>
      <c r="C104" s="24" t="s">
        <v>165</v>
      </c>
      <c r="D104" s="24">
        <v>108</v>
      </c>
    </row>
    <row r="105" spans="1:4">
      <c r="A105" s="25">
        <v>45189</v>
      </c>
      <c r="B105" s="24">
        <v>239</v>
      </c>
      <c r="C105" s="24" t="s">
        <v>200</v>
      </c>
      <c r="D105" s="24">
        <v>77</v>
      </c>
    </row>
    <row r="106" spans="1:4">
      <c r="A106" s="25">
        <v>45189</v>
      </c>
      <c r="B106" s="24">
        <v>240</v>
      </c>
      <c r="C106" s="24" t="s">
        <v>219</v>
      </c>
      <c r="D106" s="24">
        <v>69</v>
      </c>
    </row>
    <row r="107" spans="1:4">
      <c r="A107" s="25">
        <v>45189</v>
      </c>
      <c r="B107" s="24">
        <v>241</v>
      </c>
      <c r="C107" s="24" t="s">
        <v>221</v>
      </c>
      <c r="D107" s="24">
        <v>25</v>
      </c>
    </row>
    <row r="108" spans="1:4">
      <c r="A108" s="25">
        <v>45189</v>
      </c>
      <c r="B108" s="24">
        <v>242</v>
      </c>
      <c r="C108" s="24" t="s">
        <v>272</v>
      </c>
      <c r="D108" s="24">
        <v>79</v>
      </c>
    </row>
    <row r="109" spans="1:4">
      <c r="A109" s="25">
        <v>45189</v>
      </c>
      <c r="B109" s="24">
        <v>243</v>
      </c>
      <c r="C109" s="24" t="s">
        <v>131</v>
      </c>
      <c r="D109" s="24">
        <v>102</v>
      </c>
    </row>
    <row r="110" spans="1:4">
      <c r="A110" s="25">
        <v>45189</v>
      </c>
      <c r="B110" s="24">
        <v>244</v>
      </c>
      <c r="C110" s="24" t="s">
        <v>136</v>
      </c>
      <c r="D110" s="24">
        <v>54</v>
      </c>
    </row>
    <row r="111" spans="1:4">
      <c r="A111" s="25">
        <v>45189</v>
      </c>
      <c r="B111" s="24">
        <v>245</v>
      </c>
      <c r="C111" s="24" t="s">
        <v>236</v>
      </c>
      <c r="D111" s="24">
        <v>35</v>
      </c>
    </row>
    <row r="112" spans="1:4">
      <c r="A112" s="25">
        <v>45189</v>
      </c>
      <c r="B112" s="24">
        <v>247</v>
      </c>
      <c r="C112" s="24" t="s">
        <v>267</v>
      </c>
      <c r="D112" s="24">
        <v>87</v>
      </c>
    </row>
    <row r="113" spans="1:4">
      <c r="A113" s="25">
        <v>45189</v>
      </c>
      <c r="B113" s="24">
        <v>248</v>
      </c>
      <c r="C113" s="24" t="s">
        <v>137</v>
      </c>
      <c r="D113" s="24">
        <v>94</v>
      </c>
    </row>
    <row r="114" spans="1:4">
      <c r="A114" s="25">
        <v>45189</v>
      </c>
      <c r="B114" s="24">
        <v>249</v>
      </c>
      <c r="C114" s="24" t="s">
        <v>293</v>
      </c>
      <c r="D114" s="24">
        <v>3</v>
      </c>
    </row>
    <row r="115" spans="1:4">
      <c r="A115" s="25">
        <v>45189</v>
      </c>
      <c r="B115" s="24">
        <v>251</v>
      </c>
      <c r="C115" s="24" t="s">
        <v>228</v>
      </c>
      <c r="D115" s="24">
        <v>5</v>
      </c>
    </row>
    <row r="116" spans="1:4">
      <c r="A116" s="25">
        <v>45189</v>
      </c>
      <c r="B116" s="24">
        <v>252</v>
      </c>
      <c r="C116" s="24" t="s">
        <v>265</v>
      </c>
      <c r="D116" s="24">
        <v>55</v>
      </c>
    </row>
    <row r="117" spans="1:4">
      <c r="A117" s="25">
        <v>45189</v>
      </c>
      <c r="B117" s="24">
        <v>253</v>
      </c>
      <c r="C117" s="24" t="s">
        <v>231</v>
      </c>
      <c r="D117" s="24">
        <v>66</v>
      </c>
    </row>
    <row r="118" spans="1:4">
      <c r="A118" s="25">
        <v>45189</v>
      </c>
      <c r="B118" s="24">
        <v>254</v>
      </c>
      <c r="C118" s="24" t="s">
        <v>145</v>
      </c>
      <c r="D118" s="24">
        <v>54</v>
      </c>
    </row>
    <row r="119" spans="1:4">
      <c r="A119" s="25">
        <v>45189</v>
      </c>
      <c r="B119" s="24">
        <v>255</v>
      </c>
      <c r="C119" s="24" t="s">
        <v>140</v>
      </c>
      <c r="D119" s="24">
        <v>28</v>
      </c>
    </row>
    <row r="120" spans="1:4">
      <c r="A120" s="25">
        <v>45189</v>
      </c>
      <c r="B120" s="24">
        <v>256</v>
      </c>
      <c r="C120" s="24" t="s">
        <v>188</v>
      </c>
      <c r="D120" s="24">
        <v>64</v>
      </c>
    </row>
    <row r="121" spans="1:4">
      <c r="A121" s="25">
        <v>45189</v>
      </c>
      <c r="B121" s="24">
        <v>257</v>
      </c>
      <c r="C121" s="24" t="s">
        <v>217</v>
      </c>
      <c r="D121" s="24">
        <v>47</v>
      </c>
    </row>
    <row r="122" spans="1:4">
      <c r="A122" s="25">
        <v>45189</v>
      </c>
      <c r="B122" s="24">
        <v>258</v>
      </c>
      <c r="C122" s="24" t="s">
        <v>163</v>
      </c>
      <c r="D122" s="24">
        <v>44</v>
      </c>
    </row>
    <row r="123" spans="1:4">
      <c r="A123" s="25">
        <v>45189</v>
      </c>
      <c r="B123" s="24">
        <v>259</v>
      </c>
      <c r="C123" s="24" t="s">
        <v>135</v>
      </c>
      <c r="D123" s="24">
        <v>119</v>
      </c>
    </row>
    <row r="124" spans="1:4">
      <c r="A124" s="25">
        <v>45189</v>
      </c>
      <c r="B124" s="24">
        <v>260</v>
      </c>
      <c r="C124" s="24" t="s">
        <v>235</v>
      </c>
      <c r="D124" s="24">
        <v>78</v>
      </c>
    </row>
    <row r="125" spans="1:4">
      <c r="A125" s="25">
        <v>45189</v>
      </c>
      <c r="B125" s="24">
        <v>262</v>
      </c>
      <c r="C125" s="24" t="s">
        <v>133</v>
      </c>
      <c r="D125" s="24">
        <v>59</v>
      </c>
    </row>
    <row r="126" spans="1:4">
      <c r="A126" s="25">
        <v>45189</v>
      </c>
      <c r="B126" s="24">
        <v>263</v>
      </c>
      <c r="C126" s="24" t="s">
        <v>167</v>
      </c>
      <c r="D126" s="24">
        <v>105</v>
      </c>
    </row>
    <row r="127" spans="1:4">
      <c r="A127" s="25">
        <v>45189</v>
      </c>
      <c r="B127" s="24">
        <v>264</v>
      </c>
      <c r="C127" s="24" t="s">
        <v>168</v>
      </c>
      <c r="D127" s="24">
        <v>124</v>
      </c>
    </row>
    <row r="128" spans="1:4">
      <c r="A128" s="25">
        <v>45189</v>
      </c>
      <c r="B128" s="24">
        <v>265</v>
      </c>
      <c r="C128" s="24" t="s">
        <v>213</v>
      </c>
      <c r="D128" s="24">
        <v>35</v>
      </c>
    </row>
    <row r="129" spans="1:4">
      <c r="A129" s="25">
        <v>45189</v>
      </c>
      <c r="B129" s="24">
        <v>267</v>
      </c>
      <c r="C129" s="24" t="s">
        <v>218</v>
      </c>
      <c r="D129" s="24">
        <v>105</v>
      </c>
    </row>
    <row r="130" spans="1:4">
      <c r="A130" s="25">
        <v>45189</v>
      </c>
      <c r="B130" s="24">
        <v>268</v>
      </c>
      <c r="C130" s="24" t="s">
        <v>220</v>
      </c>
      <c r="D130" s="24">
        <v>58</v>
      </c>
    </row>
    <row r="131" spans="1:4">
      <c r="A131" s="25">
        <v>45189</v>
      </c>
      <c r="B131" s="24">
        <v>269</v>
      </c>
      <c r="C131" s="24" t="s">
        <v>223</v>
      </c>
      <c r="D131" s="24">
        <v>52</v>
      </c>
    </row>
    <row r="132" spans="1:4">
      <c r="A132" s="25">
        <v>45189</v>
      </c>
      <c r="B132" s="24">
        <v>271</v>
      </c>
      <c r="C132" s="24" t="s">
        <v>269</v>
      </c>
      <c r="D132" s="24">
        <v>60</v>
      </c>
    </row>
    <row r="133" spans="1:4">
      <c r="A133" s="25">
        <v>45189</v>
      </c>
      <c r="B133" s="24">
        <v>273</v>
      </c>
      <c r="C133" s="24" t="s">
        <v>238</v>
      </c>
      <c r="D133" s="24">
        <v>77</v>
      </c>
    </row>
    <row r="134" spans="1:4">
      <c r="A134" s="25">
        <v>45189</v>
      </c>
      <c r="B134" s="24">
        <v>274</v>
      </c>
      <c r="C134" s="24" t="s">
        <v>106</v>
      </c>
      <c r="D134" s="24">
        <v>75</v>
      </c>
    </row>
    <row r="135" spans="1:4">
      <c r="A135" s="25">
        <v>45189</v>
      </c>
      <c r="B135" s="24">
        <v>275</v>
      </c>
      <c r="C135" s="24" t="s">
        <v>118</v>
      </c>
      <c r="D135" s="24">
        <v>28</v>
      </c>
    </row>
    <row r="136" spans="1:4">
      <c r="A136" s="25">
        <v>45189</v>
      </c>
      <c r="B136" s="24">
        <v>276</v>
      </c>
      <c r="C136" s="24" t="s">
        <v>256</v>
      </c>
      <c r="D136" s="24">
        <v>52</v>
      </c>
    </row>
    <row r="137" spans="1:4">
      <c r="A137" s="25">
        <v>45189</v>
      </c>
      <c r="B137" s="24">
        <v>279</v>
      </c>
      <c r="C137" s="24" t="s">
        <v>150</v>
      </c>
      <c r="D137" s="24">
        <v>51</v>
      </c>
    </row>
    <row r="138" spans="1:4">
      <c r="A138" s="25">
        <v>45189</v>
      </c>
      <c r="B138" s="24">
        <v>281</v>
      </c>
      <c r="C138" s="24" t="s">
        <v>177</v>
      </c>
      <c r="D138" s="24">
        <v>69</v>
      </c>
    </row>
    <row r="139" spans="1:4">
      <c r="A139" s="25">
        <v>45189</v>
      </c>
      <c r="B139" s="24">
        <v>283</v>
      </c>
      <c r="C139" s="24" t="s">
        <v>224</v>
      </c>
      <c r="D139" s="24">
        <v>34</v>
      </c>
    </row>
    <row r="140" spans="1:4">
      <c r="A140" s="25">
        <v>45189</v>
      </c>
      <c r="B140" s="24">
        <v>285</v>
      </c>
      <c r="C140" s="24" t="s">
        <v>230</v>
      </c>
      <c r="D140" s="24">
        <v>51</v>
      </c>
    </row>
    <row r="141" spans="1:4">
      <c r="A141" s="25">
        <v>45189</v>
      </c>
      <c r="B141" s="24">
        <v>286</v>
      </c>
      <c r="C141" s="24" t="s">
        <v>260</v>
      </c>
      <c r="D141" s="24">
        <v>118</v>
      </c>
    </row>
    <row r="142" spans="1:4">
      <c r="A142" s="25">
        <v>45189</v>
      </c>
      <c r="B142" s="24">
        <v>287</v>
      </c>
      <c r="C142" s="24" t="s">
        <v>261</v>
      </c>
      <c r="D142" s="24">
        <v>43</v>
      </c>
    </row>
    <row r="143" spans="1:4">
      <c r="A143" s="25">
        <v>45189</v>
      </c>
      <c r="B143" s="24">
        <v>289</v>
      </c>
      <c r="C143" s="24" t="s">
        <v>247</v>
      </c>
      <c r="D143" s="24">
        <v>44</v>
      </c>
    </row>
    <row r="144" spans="1:4">
      <c r="A144" s="25">
        <v>45189</v>
      </c>
      <c r="B144" s="24">
        <v>290</v>
      </c>
      <c r="C144" s="24" t="s">
        <v>195</v>
      </c>
      <c r="D144" s="24">
        <v>64</v>
      </c>
    </row>
    <row r="145" spans="1:4">
      <c r="A145" s="25">
        <v>45189</v>
      </c>
      <c r="B145" s="24">
        <v>291</v>
      </c>
      <c r="C145" s="24" t="s">
        <v>151</v>
      </c>
      <c r="D145" s="24">
        <v>47</v>
      </c>
    </row>
    <row r="146" spans="1:4">
      <c r="A146" s="25">
        <v>45189</v>
      </c>
      <c r="B146" s="24">
        <v>292</v>
      </c>
      <c r="C146" s="24" t="s">
        <v>189</v>
      </c>
      <c r="D146" s="24">
        <v>42</v>
      </c>
    </row>
    <row r="147" spans="1:4">
      <c r="A147" s="25">
        <v>45189</v>
      </c>
      <c r="B147" s="24">
        <v>295</v>
      </c>
      <c r="C147" s="24" t="s">
        <v>152</v>
      </c>
      <c r="D147" s="24">
        <v>75</v>
      </c>
    </row>
    <row r="148" spans="1:4">
      <c r="A148" s="25">
        <v>45189</v>
      </c>
      <c r="B148" s="24">
        <v>297</v>
      </c>
      <c r="C148" s="24" t="s">
        <v>181</v>
      </c>
      <c r="D148" s="24">
        <v>55</v>
      </c>
    </row>
    <row r="149" spans="1:4">
      <c r="A149" s="25">
        <v>45189</v>
      </c>
      <c r="B149" s="24">
        <v>298</v>
      </c>
      <c r="C149" s="24" t="s">
        <v>237</v>
      </c>
      <c r="D149" s="24">
        <v>67</v>
      </c>
    </row>
    <row r="150" spans="1:4">
      <c r="A150" s="25">
        <v>45189</v>
      </c>
      <c r="B150" s="24">
        <v>299</v>
      </c>
      <c r="C150" s="24" t="s">
        <v>192</v>
      </c>
      <c r="D150" s="24">
        <v>41</v>
      </c>
    </row>
    <row r="151" spans="1:4">
      <c r="A151" s="25">
        <v>45189</v>
      </c>
      <c r="B151" s="24">
        <v>344</v>
      </c>
      <c r="C151" s="24" t="s">
        <v>204</v>
      </c>
      <c r="D151" s="24">
        <v>43</v>
      </c>
    </row>
    <row r="152" spans="1:4">
      <c r="A152" s="25">
        <v>45189</v>
      </c>
      <c r="B152" s="24">
        <v>350</v>
      </c>
      <c r="C152" s="24" t="s">
        <v>125</v>
      </c>
      <c r="D152" s="24">
        <v>247</v>
      </c>
    </row>
    <row r="153" spans="1:4">
      <c r="A153" s="25">
        <v>45189</v>
      </c>
      <c r="B153" s="24">
        <v>352</v>
      </c>
      <c r="C153" s="24" t="s">
        <v>157</v>
      </c>
      <c r="D153" s="24">
        <v>401</v>
      </c>
    </row>
    <row r="154" spans="1:4">
      <c r="A154" s="25">
        <v>45189</v>
      </c>
      <c r="B154" s="24">
        <v>353</v>
      </c>
      <c r="C154" s="24" t="s">
        <v>208</v>
      </c>
      <c r="D154" s="24">
        <v>88</v>
      </c>
    </row>
    <row r="155" spans="1:4">
      <c r="A155" s="25">
        <v>45189</v>
      </c>
      <c r="B155" s="24">
        <v>354</v>
      </c>
      <c r="C155" s="24" t="s">
        <v>255</v>
      </c>
      <c r="D155" s="24">
        <v>350</v>
      </c>
    </row>
    <row r="156" spans="1:4">
      <c r="A156" s="25">
        <v>45189</v>
      </c>
      <c r="B156" s="24">
        <v>355</v>
      </c>
      <c r="C156" s="24" t="s">
        <v>108</v>
      </c>
      <c r="D156" s="24">
        <v>304</v>
      </c>
    </row>
    <row r="157" spans="1:4">
      <c r="A157" s="25">
        <v>45189</v>
      </c>
      <c r="B157" s="24">
        <v>357</v>
      </c>
      <c r="C157" s="24" t="s">
        <v>116</v>
      </c>
      <c r="D157" s="24">
        <v>224</v>
      </c>
    </row>
    <row r="158" spans="1:4">
      <c r="A158" s="25">
        <v>45189</v>
      </c>
      <c r="B158" s="24">
        <v>358</v>
      </c>
      <c r="C158" s="24" t="s">
        <v>280</v>
      </c>
      <c r="D158" s="24">
        <v>46</v>
      </c>
    </row>
    <row r="159" spans="1:4">
      <c r="A159" s="25">
        <v>45189</v>
      </c>
      <c r="B159" s="24">
        <v>359</v>
      </c>
      <c r="C159" s="24" t="s">
        <v>205</v>
      </c>
      <c r="D159" s="24">
        <v>25</v>
      </c>
    </row>
    <row r="160" spans="1:4">
      <c r="A160" s="25">
        <v>45189</v>
      </c>
      <c r="B160" s="24">
        <v>360</v>
      </c>
      <c r="C160" s="24" t="s">
        <v>196</v>
      </c>
      <c r="D160" s="24">
        <v>192</v>
      </c>
    </row>
    <row r="161" spans="1:4">
      <c r="A161" s="25">
        <v>45189</v>
      </c>
      <c r="B161" s="24">
        <v>369</v>
      </c>
      <c r="C161" s="24" t="s">
        <v>178</v>
      </c>
      <c r="D161" s="24">
        <v>46</v>
      </c>
    </row>
    <row r="162" spans="1:4">
      <c r="A162" s="25">
        <v>45189</v>
      </c>
      <c r="B162" s="24">
        <v>372</v>
      </c>
      <c r="C162" s="24" t="s">
        <v>105</v>
      </c>
      <c r="D162" s="24">
        <v>81</v>
      </c>
    </row>
    <row r="163" spans="1:4">
      <c r="A163" s="25">
        <v>45189</v>
      </c>
      <c r="B163" s="24">
        <v>373</v>
      </c>
      <c r="C163" s="24" t="s">
        <v>214</v>
      </c>
      <c r="D163" s="24">
        <v>38</v>
      </c>
    </row>
    <row r="164" spans="1:4">
      <c r="A164" s="25">
        <v>45189</v>
      </c>
      <c r="B164" s="24">
        <v>380</v>
      </c>
      <c r="C164" s="24" t="s">
        <v>294</v>
      </c>
      <c r="D164" s="24">
        <v>46</v>
      </c>
    </row>
    <row r="165" spans="1:4">
      <c r="A165" s="25">
        <v>45189</v>
      </c>
      <c r="B165" s="24">
        <v>382</v>
      </c>
      <c r="C165" s="24" t="s">
        <v>295</v>
      </c>
      <c r="D165" s="24">
        <v>2</v>
      </c>
    </row>
    <row r="166" spans="1:4">
      <c r="A166" s="25">
        <v>45189</v>
      </c>
      <c r="B166" s="24">
        <v>383</v>
      </c>
      <c r="C166" s="24" t="s">
        <v>112</v>
      </c>
      <c r="D166" s="24">
        <v>92</v>
      </c>
    </row>
    <row r="167" spans="1:4">
      <c r="A167" s="25">
        <v>45189</v>
      </c>
      <c r="B167" s="24">
        <v>389</v>
      </c>
      <c r="C167" s="24" t="s">
        <v>248</v>
      </c>
      <c r="D167" s="24">
        <v>41</v>
      </c>
    </row>
    <row r="168" spans="1:4">
      <c r="A168" s="25">
        <v>45189</v>
      </c>
      <c r="B168" s="24">
        <v>395</v>
      </c>
      <c r="C168" s="24" t="s">
        <v>250</v>
      </c>
      <c r="D168" s="24">
        <v>66</v>
      </c>
    </row>
    <row r="169" spans="1:4">
      <c r="A169" s="25">
        <v>45189</v>
      </c>
      <c r="B169" s="24">
        <v>396</v>
      </c>
      <c r="C169" s="24" t="s">
        <v>101</v>
      </c>
      <c r="D169" s="24">
        <v>62</v>
      </c>
    </row>
    <row r="170" spans="1:4">
      <c r="A170" s="25">
        <v>45189</v>
      </c>
      <c r="B170" s="24">
        <v>460</v>
      </c>
      <c r="C170" s="24" t="s">
        <v>194</v>
      </c>
      <c r="D170" s="24">
        <v>44</v>
      </c>
    </row>
    <row r="171" spans="1:4">
      <c r="A171" s="25">
        <v>45189</v>
      </c>
      <c r="B171" s="24">
        <v>470</v>
      </c>
      <c r="C171" s="24" t="s">
        <v>111</v>
      </c>
      <c r="D171" s="24">
        <v>417</v>
      </c>
    </row>
    <row r="172" spans="1:4">
      <c r="A172" s="25">
        <v>45189</v>
      </c>
      <c r="B172" s="24">
        <v>473</v>
      </c>
      <c r="C172" s="24" t="s">
        <v>277</v>
      </c>
      <c r="D172" s="24">
        <v>51</v>
      </c>
    </row>
    <row r="173" spans="1:4">
      <c r="A173" s="25">
        <v>45189</v>
      </c>
      <c r="B173" s="24">
        <v>475</v>
      </c>
      <c r="C173" s="24" t="s">
        <v>132</v>
      </c>
      <c r="D173" s="24">
        <v>35</v>
      </c>
    </row>
    <row r="174" spans="1:4">
      <c r="A174" s="25">
        <v>45189</v>
      </c>
      <c r="B174" s="24">
        <v>478</v>
      </c>
      <c r="C174" s="24" t="s">
        <v>232</v>
      </c>
      <c r="D174" s="24">
        <v>72</v>
      </c>
    </row>
    <row r="175" spans="1:4">
      <c r="A175" s="25">
        <v>45189</v>
      </c>
      <c r="B175" s="24">
        <v>483</v>
      </c>
      <c r="C175" s="24" t="s">
        <v>251</v>
      </c>
      <c r="D175" s="24">
        <v>77</v>
      </c>
    </row>
  </sheetData>
  <autoFilter ref="A1:D175" xr:uid="{88DA0928-60C9-45A4-96BE-03B917D316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B3B7-ED51-45C4-94D3-BA70F01B4353}">
  <sheetPr codeName="Sheet5"/>
  <dimension ref="A1:G2435"/>
  <sheetViews>
    <sheetView workbookViewId="0">
      <pane ySplit="1" topLeftCell="A2411" activePane="bottomLeft" state="frozen"/>
      <selection pane="bottomLeft" activeCell="C2422" sqref="C2422:C2435"/>
    </sheetView>
  </sheetViews>
  <sheetFormatPr defaultColWidth="8.85546875" defaultRowHeight="13.15"/>
  <cols>
    <col min="1" max="1" width="9.28515625" style="42" customWidth="1"/>
    <col min="2" max="2" width="9" style="43" bestFit="1" customWidth="1"/>
    <col min="3" max="3" width="8.85546875" style="23"/>
    <col min="4" max="7" width="9" style="23" bestFit="1" customWidth="1"/>
    <col min="8" max="16384" width="8.85546875" style="18"/>
  </cols>
  <sheetData>
    <row r="1" spans="1:7">
      <c r="A1" s="42" t="s">
        <v>286</v>
      </c>
      <c r="B1" s="43" t="s">
        <v>46</v>
      </c>
      <c r="C1" s="22" t="s">
        <v>47</v>
      </c>
      <c r="D1" s="22" t="s">
        <v>296</v>
      </c>
      <c r="E1" s="22" t="s">
        <v>297</v>
      </c>
      <c r="F1" s="22" t="s">
        <v>298</v>
      </c>
      <c r="G1" s="22" t="s">
        <v>299</v>
      </c>
    </row>
    <row r="2" spans="1:7">
      <c r="A2" s="42">
        <v>45183</v>
      </c>
      <c r="B2" s="43">
        <v>102</v>
      </c>
      <c r="C2" s="22" t="s">
        <v>268</v>
      </c>
      <c r="D2" s="22">
        <v>7</v>
      </c>
      <c r="E2" s="22">
        <v>17</v>
      </c>
      <c r="F2" s="22">
        <v>15</v>
      </c>
      <c r="G2" s="23">
        <f t="shared" ref="G2:G65" si="0">SUM(D2:F2)</f>
        <v>39</v>
      </c>
    </row>
    <row r="3" spans="1:7">
      <c r="A3" s="42">
        <v>45187</v>
      </c>
      <c r="B3" s="43">
        <v>102</v>
      </c>
      <c r="C3" s="23" t="s">
        <v>268</v>
      </c>
      <c r="D3" s="23">
        <v>7</v>
      </c>
      <c r="E3" s="23">
        <v>18</v>
      </c>
      <c r="F3" s="23">
        <v>16</v>
      </c>
      <c r="G3" s="23">
        <f t="shared" si="0"/>
        <v>41</v>
      </c>
    </row>
    <row r="4" spans="1:7">
      <c r="A4" s="42">
        <v>45189</v>
      </c>
      <c r="B4" s="43">
        <v>102</v>
      </c>
      <c r="C4" s="23" t="s">
        <v>268</v>
      </c>
      <c r="D4" s="23">
        <v>7</v>
      </c>
      <c r="E4" s="23">
        <v>17</v>
      </c>
      <c r="F4" s="23">
        <v>17</v>
      </c>
      <c r="G4" s="23">
        <f t="shared" si="0"/>
        <v>41</v>
      </c>
    </row>
    <row r="5" spans="1:7">
      <c r="A5" s="42">
        <v>45195</v>
      </c>
      <c r="B5" s="43">
        <v>102</v>
      </c>
      <c r="C5" s="23" t="s">
        <v>268</v>
      </c>
      <c r="D5" s="23">
        <v>7</v>
      </c>
      <c r="E5" s="23">
        <v>16</v>
      </c>
      <c r="F5" s="23">
        <v>17</v>
      </c>
      <c r="G5" s="23">
        <f t="shared" si="0"/>
        <v>40</v>
      </c>
    </row>
    <row r="6" spans="1:7">
      <c r="A6" s="42">
        <v>45198</v>
      </c>
      <c r="B6" s="43">
        <v>102</v>
      </c>
      <c r="C6" s="23" t="s">
        <v>268</v>
      </c>
      <c r="D6" s="23">
        <v>7</v>
      </c>
      <c r="E6" s="23">
        <v>16</v>
      </c>
      <c r="F6" s="23">
        <v>17</v>
      </c>
      <c r="G6" s="23">
        <f t="shared" si="0"/>
        <v>40</v>
      </c>
    </row>
    <row r="7" spans="1:7">
      <c r="A7" s="42">
        <v>45202</v>
      </c>
      <c r="B7" s="43">
        <v>102</v>
      </c>
      <c r="C7" s="23" t="s">
        <v>268</v>
      </c>
      <c r="D7" s="23">
        <v>7</v>
      </c>
      <c r="E7" s="23">
        <v>16</v>
      </c>
      <c r="F7" s="23">
        <v>17</v>
      </c>
      <c r="G7" s="23">
        <f t="shared" si="0"/>
        <v>40</v>
      </c>
    </row>
    <row r="8" spans="1:7">
      <c r="A8" s="42">
        <v>45205</v>
      </c>
      <c r="B8" s="43">
        <v>102</v>
      </c>
      <c r="C8" s="23" t="s">
        <v>268</v>
      </c>
      <c r="D8" s="23">
        <v>7</v>
      </c>
      <c r="E8" s="23">
        <v>16</v>
      </c>
      <c r="F8" s="23">
        <v>18</v>
      </c>
      <c r="G8" s="23">
        <f t="shared" si="0"/>
        <v>41</v>
      </c>
    </row>
    <row r="9" spans="1:7">
      <c r="A9" s="42">
        <v>45210</v>
      </c>
      <c r="B9" s="43">
        <v>102</v>
      </c>
      <c r="C9" s="23" t="s">
        <v>268</v>
      </c>
      <c r="D9" s="23">
        <v>7</v>
      </c>
      <c r="E9" s="23">
        <v>16</v>
      </c>
      <c r="F9" s="23">
        <v>18</v>
      </c>
      <c r="G9" s="23">
        <f t="shared" si="0"/>
        <v>41</v>
      </c>
    </row>
    <row r="10" spans="1:7">
      <c r="A10" s="42">
        <v>45212</v>
      </c>
      <c r="B10" s="43">
        <v>102</v>
      </c>
      <c r="C10" s="23" t="s">
        <v>268</v>
      </c>
      <c r="D10" s="23">
        <v>7</v>
      </c>
      <c r="E10" s="23">
        <v>15</v>
      </c>
      <c r="F10" s="23">
        <v>18</v>
      </c>
      <c r="G10" s="23">
        <f t="shared" si="0"/>
        <v>40</v>
      </c>
    </row>
    <row r="11" spans="1:7">
      <c r="A11" s="42">
        <v>45216</v>
      </c>
      <c r="B11" s="43">
        <v>102</v>
      </c>
      <c r="C11" s="23" t="s">
        <v>268</v>
      </c>
      <c r="D11" s="23">
        <v>7</v>
      </c>
      <c r="E11" s="23">
        <v>15</v>
      </c>
      <c r="F11" s="23">
        <v>18</v>
      </c>
      <c r="G11" s="23">
        <f t="shared" si="0"/>
        <v>40</v>
      </c>
    </row>
    <row r="12" spans="1:7">
      <c r="A12" s="42">
        <v>45223</v>
      </c>
      <c r="B12" s="43">
        <v>102</v>
      </c>
      <c r="C12" s="23" t="s">
        <v>268</v>
      </c>
      <c r="D12" s="23">
        <v>7</v>
      </c>
      <c r="E12" s="23">
        <v>15</v>
      </c>
      <c r="F12" s="23">
        <v>16</v>
      </c>
      <c r="G12" s="23">
        <f t="shared" si="0"/>
        <v>38</v>
      </c>
    </row>
    <row r="13" spans="1:7">
      <c r="A13" s="42">
        <v>45231</v>
      </c>
      <c r="B13" s="43">
        <v>102</v>
      </c>
      <c r="C13" s="23" t="s">
        <v>268</v>
      </c>
      <c r="D13" s="23">
        <v>7</v>
      </c>
      <c r="E13" s="23">
        <v>16</v>
      </c>
      <c r="F13" s="23">
        <v>16</v>
      </c>
      <c r="G13" s="23">
        <f t="shared" si="0"/>
        <v>39</v>
      </c>
    </row>
    <row r="14" spans="1:7">
      <c r="A14" s="42">
        <v>45247</v>
      </c>
      <c r="B14" s="43">
        <v>102</v>
      </c>
      <c r="C14" s="23" t="s">
        <v>268</v>
      </c>
      <c r="D14" s="23">
        <v>6</v>
      </c>
      <c r="E14" s="23">
        <v>14</v>
      </c>
      <c r="F14" s="23">
        <v>17</v>
      </c>
      <c r="G14" s="23">
        <f t="shared" si="0"/>
        <v>37</v>
      </c>
    </row>
    <row r="15" spans="1:7">
      <c r="A15" s="42">
        <v>45279</v>
      </c>
      <c r="B15" s="43">
        <v>102</v>
      </c>
      <c r="C15" s="23" t="s">
        <v>268</v>
      </c>
      <c r="D15" s="23">
        <v>6</v>
      </c>
      <c r="E15" s="23">
        <v>12</v>
      </c>
      <c r="F15" s="23">
        <v>15</v>
      </c>
      <c r="G15" s="23">
        <f t="shared" si="0"/>
        <v>33</v>
      </c>
    </row>
    <row r="16" spans="1:7">
      <c r="A16" s="42">
        <v>45183</v>
      </c>
      <c r="B16" s="43">
        <v>104</v>
      </c>
      <c r="C16" s="22" t="s">
        <v>158</v>
      </c>
      <c r="D16" s="22">
        <v>4</v>
      </c>
      <c r="E16" s="22">
        <v>9</v>
      </c>
      <c r="F16" s="22">
        <v>75</v>
      </c>
      <c r="G16" s="23">
        <f t="shared" si="0"/>
        <v>88</v>
      </c>
    </row>
    <row r="17" spans="1:7">
      <c r="A17" s="42">
        <v>45187</v>
      </c>
      <c r="B17" s="43">
        <v>104</v>
      </c>
      <c r="C17" s="23" t="s">
        <v>158</v>
      </c>
      <c r="D17" s="23">
        <v>4</v>
      </c>
      <c r="E17" s="23">
        <v>9</v>
      </c>
      <c r="F17" s="23">
        <v>74</v>
      </c>
      <c r="G17" s="23">
        <f t="shared" si="0"/>
        <v>87</v>
      </c>
    </row>
    <row r="18" spans="1:7">
      <c r="A18" s="42">
        <v>45189</v>
      </c>
      <c r="B18" s="43">
        <v>104</v>
      </c>
      <c r="C18" s="23" t="s">
        <v>158</v>
      </c>
      <c r="D18" s="23">
        <v>5</v>
      </c>
      <c r="E18" s="23">
        <v>9</v>
      </c>
      <c r="F18" s="23">
        <v>74</v>
      </c>
      <c r="G18" s="23">
        <f t="shared" si="0"/>
        <v>88</v>
      </c>
    </row>
    <row r="19" spans="1:7">
      <c r="A19" s="42">
        <v>45195</v>
      </c>
      <c r="B19" s="43">
        <v>104</v>
      </c>
      <c r="C19" s="23" t="s">
        <v>158</v>
      </c>
      <c r="D19" s="23">
        <v>4</v>
      </c>
      <c r="E19" s="23">
        <v>9</v>
      </c>
      <c r="F19" s="23">
        <v>74</v>
      </c>
      <c r="G19" s="23">
        <f t="shared" si="0"/>
        <v>87</v>
      </c>
    </row>
    <row r="20" spans="1:7">
      <c r="A20" s="42">
        <v>45198</v>
      </c>
      <c r="B20" s="43">
        <v>104</v>
      </c>
      <c r="C20" s="23" t="s">
        <v>158</v>
      </c>
      <c r="D20" s="23">
        <v>5</v>
      </c>
      <c r="E20" s="23">
        <v>9</v>
      </c>
      <c r="F20" s="23">
        <v>75</v>
      </c>
      <c r="G20" s="23">
        <f t="shared" si="0"/>
        <v>89</v>
      </c>
    </row>
    <row r="21" spans="1:7">
      <c r="A21" s="42">
        <v>45202</v>
      </c>
      <c r="B21" s="43">
        <v>104</v>
      </c>
      <c r="C21" s="23" t="s">
        <v>158</v>
      </c>
      <c r="D21" s="23">
        <v>5</v>
      </c>
      <c r="E21" s="23">
        <v>9</v>
      </c>
      <c r="F21" s="23">
        <v>75</v>
      </c>
      <c r="G21" s="23">
        <f t="shared" si="0"/>
        <v>89</v>
      </c>
    </row>
    <row r="22" spans="1:7">
      <c r="A22" s="42">
        <v>45205</v>
      </c>
      <c r="B22" s="43">
        <v>104</v>
      </c>
      <c r="C22" s="23" t="s">
        <v>158</v>
      </c>
      <c r="D22" s="23">
        <v>9</v>
      </c>
      <c r="E22" s="23">
        <v>6</v>
      </c>
      <c r="F22" s="23">
        <v>75</v>
      </c>
      <c r="G22" s="23">
        <f t="shared" si="0"/>
        <v>90</v>
      </c>
    </row>
    <row r="23" spans="1:7">
      <c r="A23" s="42">
        <v>45210</v>
      </c>
      <c r="B23" s="43">
        <v>104</v>
      </c>
      <c r="C23" s="23" t="s">
        <v>158</v>
      </c>
      <c r="D23" s="23">
        <v>9</v>
      </c>
      <c r="E23" s="23">
        <v>6</v>
      </c>
      <c r="F23" s="23">
        <v>75</v>
      </c>
      <c r="G23" s="23">
        <f t="shared" si="0"/>
        <v>90</v>
      </c>
    </row>
    <row r="24" spans="1:7">
      <c r="A24" s="42">
        <v>45212</v>
      </c>
      <c r="B24" s="43">
        <v>104</v>
      </c>
      <c r="C24" s="23" t="s">
        <v>158</v>
      </c>
      <c r="D24" s="23">
        <v>9</v>
      </c>
      <c r="E24" s="23">
        <v>6</v>
      </c>
      <c r="F24" s="23">
        <v>75</v>
      </c>
      <c r="G24" s="23">
        <f t="shared" si="0"/>
        <v>90</v>
      </c>
    </row>
    <row r="25" spans="1:7">
      <c r="A25" s="42">
        <v>45216</v>
      </c>
      <c r="B25" s="43">
        <v>104</v>
      </c>
      <c r="C25" s="23" t="s">
        <v>158</v>
      </c>
      <c r="D25" s="23">
        <v>9</v>
      </c>
      <c r="E25" s="23">
        <v>6</v>
      </c>
      <c r="F25" s="23">
        <v>75</v>
      </c>
      <c r="G25" s="23">
        <f t="shared" si="0"/>
        <v>90</v>
      </c>
    </row>
    <row r="26" spans="1:7">
      <c r="A26" s="42">
        <v>45223</v>
      </c>
      <c r="B26" s="43">
        <v>104</v>
      </c>
      <c r="C26" s="23" t="s">
        <v>158</v>
      </c>
      <c r="D26" s="23">
        <v>11</v>
      </c>
      <c r="E26" s="23">
        <v>6</v>
      </c>
      <c r="F26" s="23">
        <v>75</v>
      </c>
      <c r="G26" s="23">
        <f t="shared" si="0"/>
        <v>92</v>
      </c>
    </row>
    <row r="27" spans="1:7">
      <c r="A27" s="42">
        <v>45231</v>
      </c>
      <c r="B27" s="43">
        <v>104</v>
      </c>
      <c r="C27" s="23" t="s">
        <v>158</v>
      </c>
      <c r="D27" s="23">
        <v>10</v>
      </c>
      <c r="E27" s="23">
        <v>6</v>
      </c>
      <c r="F27" s="23">
        <v>75</v>
      </c>
      <c r="G27" s="23">
        <f t="shared" si="0"/>
        <v>91</v>
      </c>
    </row>
    <row r="28" spans="1:7">
      <c r="A28" s="42">
        <v>45247</v>
      </c>
      <c r="B28" s="43">
        <v>104</v>
      </c>
      <c r="C28" s="23" t="s">
        <v>158</v>
      </c>
      <c r="D28" s="23">
        <v>10</v>
      </c>
      <c r="E28" s="23">
        <v>6</v>
      </c>
      <c r="F28" s="23">
        <v>75</v>
      </c>
      <c r="G28" s="23">
        <f t="shared" si="0"/>
        <v>91</v>
      </c>
    </row>
    <row r="29" spans="1:7">
      <c r="A29" s="42">
        <v>45279</v>
      </c>
      <c r="B29" s="43">
        <v>104</v>
      </c>
      <c r="C29" s="23" t="s">
        <v>158</v>
      </c>
      <c r="D29" s="23">
        <v>10</v>
      </c>
      <c r="E29" s="23">
        <v>6</v>
      </c>
      <c r="F29" s="23">
        <v>75</v>
      </c>
      <c r="G29" s="23">
        <f t="shared" si="0"/>
        <v>91</v>
      </c>
    </row>
    <row r="30" spans="1:7">
      <c r="A30" s="42">
        <v>45183</v>
      </c>
      <c r="B30" s="43">
        <v>105</v>
      </c>
      <c r="C30" s="22" t="s">
        <v>130</v>
      </c>
      <c r="D30" s="22">
        <v>3</v>
      </c>
      <c r="E30" s="22">
        <v>32</v>
      </c>
      <c r="F30" s="22">
        <v>57</v>
      </c>
      <c r="G30" s="23">
        <f t="shared" si="0"/>
        <v>92</v>
      </c>
    </row>
    <row r="31" spans="1:7">
      <c r="A31" s="42">
        <v>45187</v>
      </c>
      <c r="B31" s="43">
        <v>105</v>
      </c>
      <c r="C31" s="23" t="s">
        <v>130</v>
      </c>
      <c r="D31" s="23">
        <v>3</v>
      </c>
      <c r="E31" s="23">
        <v>33</v>
      </c>
      <c r="F31" s="23">
        <v>56</v>
      </c>
      <c r="G31" s="23">
        <f t="shared" si="0"/>
        <v>92</v>
      </c>
    </row>
    <row r="32" spans="1:7">
      <c r="A32" s="42">
        <v>45189</v>
      </c>
      <c r="B32" s="43">
        <v>105</v>
      </c>
      <c r="C32" s="23" t="s">
        <v>130</v>
      </c>
      <c r="D32" s="23">
        <v>4</v>
      </c>
      <c r="E32" s="23">
        <v>33</v>
      </c>
      <c r="F32" s="23">
        <v>56</v>
      </c>
      <c r="G32" s="23">
        <f t="shared" si="0"/>
        <v>93</v>
      </c>
    </row>
    <row r="33" spans="1:7">
      <c r="A33" s="42">
        <v>45195</v>
      </c>
      <c r="B33" s="43">
        <v>105</v>
      </c>
      <c r="C33" s="23" t="s">
        <v>130</v>
      </c>
      <c r="D33" s="23">
        <v>3</v>
      </c>
      <c r="E33" s="23">
        <v>35</v>
      </c>
      <c r="F33" s="23">
        <v>56</v>
      </c>
      <c r="G33" s="23">
        <f t="shared" si="0"/>
        <v>94</v>
      </c>
    </row>
    <row r="34" spans="1:7">
      <c r="A34" s="42">
        <v>45198</v>
      </c>
      <c r="B34" s="43">
        <v>105</v>
      </c>
      <c r="C34" s="23" t="s">
        <v>130</v>
      </c>
      <c r="D34" s="23">
        <v>2</v>
      </c>
      <c r="E34" s="23">
        <v>35</v>
      </c>
      <c r="F34" s="23">
        <v>59</v>
      </c>
      <c r="G34" s="23">
        <f t="shared" si="0"/>
        <v>96</v>
      </c>
    </row>
    <row r="35" spans="1:7">
      <c r="A35" s="42">
        <v>45202</v>
      </c>
      <c r="B35" s="43">
        <v>105</v>
      </c>
      <c r="C35" s="23" t="s">
        <v>130</v>
      </c>
      <c r="D35" s="23">
        <v>2</v>
      </c>
      <c r="E35" s="23">
        <v>34</v>
      </c>
      <c r="F35" s="23">
        <v>59</v>
      </c>
      <c r="G35" s="23">
        <f t="shared" si="0"/>
        <v>95</v>
      </c>
    </row>
    <row r="36" spans="1:7">
      <c r="A36" s="42">
        <v>45205</v>
      </c>
      <c r="B36" s="43">
        <v>105</v>
      </c>
      <c r="C36" s="23" t="s">
        <v>130</v>
      </c>
      <c r="D36" s="23">
        <v>2</v>
      </c>
      <c r="E36" s="23">
        <v>34</v>
      </c>
      <c r="F36" s="23">
        <v>59</v>
      </c>
      <c r="G36" s="23">
        <f t="shared" si="0"/>
        <v>95</v>
      </c>
    </row>
    <row r="37" spans="1:7">
      <c r="A37" s="42">
        <v>45210</v>
      </c>
      <c r="B37" s="43">
        <v>105</v>
      </c>
      <c r="C37" s="23" t="s">
        <v>130</v>
      </c>
      <c r="D37" s="23">
        <v>2</v>
      </c>
      <c r="E37" s="23">
        <v>35</v>
      </c>
      <c r="F37" s="23">
        <v>58</v>
      </c>
      <c r="G37" s="23">
        <f t="shared" si="0"/>
        <v>95</v>
      </c>
    </row>
    <row r="38" spans="1:7">
      <c r="A38" s="42">
        <v>45212</v>
      </c>
      <c r="B38" s="43">
        <v>105</v>
      </c>
      <c r="C38" s="23" t="s">
        <v>130</v>
      </c>
      <c r="D38" s="23">
        <v>2</v>
      </c>
      <c r="E38" s="23">
        <v>35</v>
      </c>
      <c r="F38" s="23">
        <v>58</v>
      </c>
      <c r="G38" s="23">
        <f t="shared" si="0"/>
        <v>95</v>
      </c>
    </row>
    <row r="39" spans="1:7">
      <c r="A39" s="42">
        <v>45216</v>
      </c>
      <c r="B39" s="43">
        <v>105</v>
      </c>
      <c r="C39" s="23" t="s">
        <v>130</v>
      </c>
      <c r="D39" s="23">
        <v>2</v>
      </c>
      <c r="E39" s="23">
        <v>35</v>
      </c>
      <c r="F39" s="23">
        <v>58</v>
      </c>
      <c r="G39" s="23">
        <f t="shared" si="0"/>
        <v>95</v>
      </c>
    </row>
    <row r="40" spans="1:7">
      <c r="A40" s="42">
        <v>45223</v>
      </c>
      <c r="B40" s="43">
        <v>105</v>
      </c>
      <c r="C40" s="23" t="s">
        <v>130</v>
      </c>
      <c r="D40" s="23">
        <v>2</v>
      </c>
      <c r="E40" s="23">
        <v>35</v>
      </c>
      <c r="F40" s="23">
        <v>58</v>
      </c>
      <c r="G40" s="23">
        <f t="shared" si="0"/>
        <v>95</v>
      </c>
    </row>
    <row r="41" spans="1:7">
      <c r="A41" s="42">
        <v>45231</v>
      </c>
      <c r="B41" s="43">
        <v>105</v>
      </c>
      <c r="C41" s="23" t="s">
        <v>130</v>
      </c>
      <c r="D41" s="23">
        <v>2</v>
      </c>
      <c r="E41" s="23">
        <v>37</v>
      </c>
      <c r="F41" s="23">
        <v>59</v>
      </c>
      <c r="G41" s="23">
        <f t="shared" si="0"/>
        <v>98</v>
      </c>
    </row>
    <row r="42" spans="1:7">
      <c r="A42" s="42">
        <v>45247</v>
      </c>
      <c r="B42" s="43">
        <v>105</v>
      </c>
      <c r="C42" s="23" t="s">
        <v>130</v>
      </c>
      <c r="D42" s="23">
        <v>3</v>
      </c>
      <c r="E42" s="23">
        <v>36</v>
      </c>
      <c r="F42" s="23">
        <v>57</v>
      </c>
      <c r="G42" s="23">
        <f t="shared" si="0"/>
        <v>96</v>
      </c>
    </row>
    <row r="43" spans="1:7">
      <c r="A43" s="42">
        <v>45279</v>
      </c>
      <c r="B43" s="43">
        <v>105</v>
      </c>
      <c r="C43" s="23" t="s">
        <v>130</v>
      </c>
      <c r="D43" s="23">
        <v>3</v>
      </c>
      <c r="E43" s="23">
        <v>36</v>
      </c>
      <c r="F43" s="23">
        <v>57</v>
      </c>
      <c r="G43" s="23">
        <f t="shared" si="0"/>
        <v>96</v>
      </c>
    </row>
    <row r="44" spans="1:7">
      <c r="A44" s="42">
        <v>45183</v>
      </c>
      <c r="B44" s="43">
        <v>478</v>
      </c>
      <c r="C44" s="22" t="s">
        <v>232</v>
      </c>
      <c r="D44" s="22">
        <v>0</v>
      </c>
      <c r="E44" s="22">
        <v>17</v>
      </c>
      <c r="F44" s="22">
        <v>56</v>
      </c>
      <c r="G44" s="23">
        <f t="shared" si="0"/>
        <v>73</v>
      </c>
    </row>
    <row r="45" spans="1:7">
      <c r="A45" s="42">
        <v>45187</v>
      </c>
      <c r="B45" s="43">
        <v>478</v>
      </c>
      <c r="C45" s="23" t="s">
        <v>232</v>
      </c>
      <c r="D45" s="23">
        <v>0</v>
      </c>
      <c r="E45" s="23">
        <v>17</v>
      </c>
      <c r="F45" s="23">
        <v>56</v>
      </c>
      <c r="G45" s="23">
        <f t="shared" si="0"/>
        <v>73</v>
      </c>
    </row>
    <row r="46" spans="1:7">
      <c r="A46" s="42">
        <v>45189</v>
      </c>
      <c r="B46" s="43">
        <v>478</v>
      </c>
      <c r="C46" s="23" t="s">
        <v>232</v>
      </c>
      <c r="D46" s="23">
        <v>0</v>
      </c>
      <c r="E46" s="23">
        <v>16</v>
      </c>
      <c r="F46" s="23">
        <v>56</v>
      </c>
      <c r="G46" s="23">
        <f t="shared" si="0"/>
        <v>72</v>
      </c>
    </row>
    <row r="47" spans="1:7">
      <c r="A47" s="42">
        <v>45195</v>
      </c>
      <c r="B47" s="43">
        <v>478</v>
      </c>
      <c r="C47" s="23" t="s">
        <v>232</v>
      </c>
      <c r="D47" s="23">
        <v>0</v>
      </c>
      <c r="E47" s="23">
        <v>16</v>
      </c>
      <c r="F47" s="23">
        <v>56</v>
      </c>
      <c r="G47" s="23">
        <f t="shared" si="0"/>
        <v>72</v>
      </c>
    </row>
    <row r="48" spans="1:7">
      <c r="A48" s="42">
        <v>45198</v>
      </c>
      <c r="B48" s="43">
        <v>478</v>
      </c>
      <c r="C48" s="23" t="s">
        <v>232</v>
      </c>
      <c r="D48" s="23">
        <v>0</v>
      </c>
      <c r="E48" s="23">
        <v>16</v>
      </c>
      <c r="F48" s="23">
        <v>56</v>
      </c>
      <c r="G48" s="23">
        <f t="shared" si="0"/>
        <v>72</v>
      </c>
    </row>
    <row r="49" spans="1:7">
      <c r="A49" s="42">
        <v>45202</v>
      </c>
      <c r="B49" s="43">
        <v>478</v>
      </c>
      <c r="C49" s="23" t="s">
        <v>232</v>
      </c>
      <c r="D49" s="23">
        <v>0</v>
      </c>
      <c r="E49" s="23">
        <v>16</v>
      </c>
      <c r="F49" s="23">
        <v>56</v>
      </c>
      <c r="G49" s="23">
        <f t="shared" si="0"/>
        <v>72</v>
      </c>
    </row>
    <row r="50" spans="1:7">
      <c r="A50" s="42">
        <v>45205</v>
      </c>
      <c r="B50" s="43">
        <v>478</v>
      </c>
      <c r="C50" s="23" t="s">
        <v>232</v>
      </c>
      <c r="D50" s="23">
        <v>0</v>
      </c>
      <c r="E50" s="23">
        <v>17</v>
      </c>
      <c r="F50" s="23">
        <v>56</v>
      </c>
      <c r="G50" s="23">
        <f t="shared" si="0"/>
        <v>73</v>
      </c>
    </row>
    <row r="51" spans="1:7">
      <c r="A51" s="42">
        <v>45210</v>
      </c>
      <c r="B51" s="43">
        <v>478</v>
      </c>
      <c r="C51" s="23" t="s">
        <v>232</v>
      </c>
      <c r="D51" s="23">
        <v>0</v>
      </c>
      <c r="E51" s="23">
        <v>20</v>
      </c>
      <c r="F51" s="23">
        <v>56</v>
      </c>
      <c r="G51" s="23">
        <f t="shared" si="0"/>
        <v>76</v>
      </c>
    </row>
    <row r="52" spans="1:7">
      <c r="A52" s="42">
        <v>45212</v>
      </c>
      <c r="B52" s="43">
        <v>478</v>
      </c>
      <c r="C52" s="23" t="s">
        <v>232</v>
      </c>
      <c r="D52" s="23">
        <v>0</v>
      </c>
      <c r="E52" s="23">
        <v>21</v>
      </c>
      <c r="F52" s="23">
        <v>56</v>
      </c>
      <c r="G52" s="23">
        <f t="shared" si="0"/>
        <v>77</v>
      </c>
    </row>
    <row r="53" spans="1:7">
      <c r="A53" s="42">
        <v>45216</v>
      </c>
      <c r="B53" s="43">
        <v>478</v>
      </c>
      <c r="C53" s="23" t="s">
        <v>232</v>
      </c>
      <c r="D53" s="23">
        <v>0</v>
      </c>
      <c r="E53" s="23">
        <v>21</v>
      </c>
      <c r="F53" s="23">
        <v>57</v>
      </c>
      <c r="G53" s="23">
        <f t="shared" si="0"/>
        <v>78</v>
      </c>
    </row>
    <row r="54" spans="1:7">
      <c r="A54" s="42">
        <v>45223</v>
      </c>
      <c r="B54" s="43">
        <v>478</v>
      </c>
      <c r="C54" s="23" t="s">
        <v>232</v>
      </c>
      <c r="D54" s="23">
        <v>0</v>
      </c>
      <c r="E54" s="23">
        <v>21</v>
      </c>
      <c r="F54" s="23">
        <v>57</v>
      </c>
      <c r="G54" s="23">
        <f t="shared" si="0"/>
        <v>78</v>
      </c>
    </row>
    <row r="55" spans="1:7">
      <c r="A55" s="42">
        <v>45231</v>
      </c>
      <c r="B55" s="43">
        <v>478</v>
      </c>
      <c r="C55" s="23" t="s">
        <v>232</v>
      </c>
      <c r="D55" s="23">
        <v>0</v>
      </c>
      <c r="E55" s="23">
        <v>21</v>
      </c>
      <c r="F55" s="23">
        <v>57</v>
      </c>
      <c r="G55" s="23">
        <f t="shared" si="0"/>
        <v>78</v>
      </c>
    </row>
    <row r="56" spans="1:7">
      <c r="A56" s="42">
        <v>45247</v>
      </c>
      <c r="B56" s="43">
        <v>478</v>
      </c>
      <c r="C56" s="23" t="s">
        <v>232</v>
      </c>
      <c r="D56" s="23">
        <v>0</v>
      </c>
      <c r="E56" s="23">
        <v>21</v>
      </c>
      <c r="F56" s="23">
        <v>57</v>
      </c>
      <c r="G56" s="23">
        <f t="shared" si="0"/>
        <v>78</v>
      </c>
    </row>
    <row r="57" spans="1:7">
      <c r="A57" s="42">
        <v>45279</v>
      </c>
      <c r="B57" s="43">
        <v>478</v>
      </c>
      <c r="C57" s="23" t="s">
        <v>232</v>
      </c>
      <c r="E57" s="23">
        <v>21</v>
      </c>
      <c r="F57" s="23">
        <v>58</v>
      </c>
      <c r="G57" s="23">
        <f t="shared" si="0"/>
        <v>79</v>
      </c>
    </row>
    <row r="58" spans="1:7">
      <c r="A58" s="42">
        <v>45183</v>
      </c>
      <c r="B58" s="43">
        <v>273</v>
      </c>
      <c r="C58" s="22" t="s">
        <v>238</v>
      </c>
      <c r="D58" s="22">
        <v>5</v>
      </c>
      <c r="E58" s="22">
        <v>7</v>
      </c>
      <c r="F58" s="22">
        <v>58</v>
      </c>
      <c r="G58" s="23">
        <f t="shared" si="0"/>
        <v>70</v>
      </c>
    </row>
    <row r="59" spans="1:7">
      <c r="A59" s="42">
        <v>45187</v>
      </c>
      <c r="B59" s="43">
        <v>273</v>
      </c>
      <c r="C59" s="23" t="s">
        <v>238</v>
      </c>
      <c r="D59" s="23">
        <v>5</v>
      </c>
      <c r="E59" s="23">
        <v>7</v>
      </c>
      <c r="F59" s="23">
        <v>63</v>
      </c>
      <c r="G59" s="23">
        <f t="shared" si="0"/>
        <v>75</v>
      </c>
    </row>
    <row r="60" spans="1:7">
      <c r="A60" s="42">
        <v>45189</v>
      </c>
      <c r="B60" s="43">
        <v>273</v>
      </c>
      <c r="C60" s="23" t="s">
        <v>238</v>
      </c>
      <c r="D60" s="23">
        <v>5</v>
      </c>
      <c r="E60" s="23">
        <v>7</v>
      </c>
      <c r="F60" s="23">
        <v>65</v>
      </c>
      <c r="G60" s="23">
        <f t="shared" si="0"/>
        <v>77</v>
      </c>
    </row>
    <row r="61" spans="1:7">
      <c r="A61" s="42">
        <v>45195</v>
      </c>
      <c r="B61" s="43">
        <v>273</v>
      </c>
      <c r="C61" s="23" t="s">
        <v>238</v>
      </c>
      <c r="D61" s="23">
        <v>7</v>
      </c>
      <c r="E61" s="23">
        <v>7</v>
      </c>
      <c r="F61" s="23">
        <v>67</v>
      </c>
      <c r="G61" s="23">
        <f t="shared" si="0"/>
        <v>81</v>
      </c>
    </row>
    <row r="62" spans="1:7">
      <c r="A62" s="42">
        <v>45198</v>
      </c>
      <c r="B62" s="43">
        <v>273</v>
      </c>
      <c r="C62" s="23" t="s">
        <v>238</v>
      </c>
      <c r="D62" s="23">
        <v>7</v>
      </c>
      <c r="E62" s="23">
        <v>7</v>
      </c>
      <c r="F62" s="23">
        <v>67</v>
      </c>
      <c r="G62" s="23">
        <f t="shared" si="0"/>
        <v>81</v>
      </c>
    </row>
    <row r="63" spans="1:7">
      <c r="A63" s="42">
        <v>45202</v>
      </c>
      <c r="B63" s="43">
        <v>273</v>
      </c>
      <c r="C63" s="23" t="s">
        <v>238</v>
      </c>
      <c r="D63" s="23">
        <v>7</v>
      </c>
      <c r="E63" s="23">
        <v>7</v>
      </c>
      <c r="F63" s="23">
        <v>68</v>
      </c>
      <c r="G63" s="23">
        <f t="shared" si="0"/>
        <v>82</v>
      </c>
    </row>
    <row r="64" spans="1:7">
      <c r="A64" s="42">
        <v>45205</v>
      </c>
      <c r="B64" s="43">
        <v>273</v>
      </c>
      <c r="C64" s="23" t="s">
        <v>238</v>
      </c>
      <c r="D64" s="23">
        <v>7</v>
      </c>
      <c r="E64" s="23">
        <v>7</v>
      </c>
      <c r="F64" s="23">
        <v>67</v>
      </c>
      <c r="G64" s="23">
        <f t="shared" si="0"/>
        <v>81</v>
      </c>
    </row>
    <row r="65" spans="1:7">
      <c r="A65" s="42">
        <v>45210</v>
      </c>
      <c r="B65" s="43">
        <v>273</v>
      </c>
      <c r="C65" s="23" t="s">
        <v>238</v>
      </c>
      <c r="D65" s="23">
        <v>7</v>
      </c>
      <c r="E65" s="23">
        <v>7</v>
      </c>
      <c r="F65" s="23">
        <v>69</v>
      </c>
      <c r="G65" s="23">
        <f t="shared" si="0"/>
        <v>83</v>
      </c>
    </row>
    <row r="66" spans="1:7">
      <c r="A66" s="42">
        <v>45212</v>
      </c>
      <c r="B66" s="43">
        <v>273</v>
      </c>
      <c r="C66" s="23" t="s">
        <v>238</v>
      </c>
      <c r="D66" s="23">
        <v>8</v>
      </c>
      <c r="E66" s="23">
        <v>7</v>
      </c>
      <c r="F66" s="23">
        <v>69</v>
      </c>
      <c r="G66" s="23">
        <f t="shared" ref="G66:G129" si="1">SUM(D66:F66)</f>
        <v>84</v>
      </c>
    </row>
    <row r="67" spans="1:7">
      <c r="A67" s="42">
        <v>45216</v>
      </c>
      <c r="B67" s="43">
        <v>273</v>
      </c>
      <c r="C67" s="23" t="s">
        <v>238</v>
      </c>
      <c r="D67" s="23">
        <v>8</v>
      </c>
      <c r="E67" s="23">
        <v>7</v>
      </c>
      <c r="F67" s="23">
        <v>70</v>
      </c>
      <c r="G67" s="23">
        <f t="shared" si="1"/>
        <v>85</v>
      </c>
    </row>
    <row r="68" spans="1:7">
      <c r="A68" s="42">
        <v>45223</v>
      </c>
      <c r="B68" s="43">
        <v>273</v>
      </c>
      <c r="C68" s="23" t="s">
        <v>238</v>
      </c>
      <c r="D68" s="23">
        <v>8</v>
      </c>
      <c r="E68" s="23">
        <v>7</v>
      </c>
      <c r="F68" s="23">
        <v>73</v>
      </c>
      <c r="G68" s="23">
        <f t="shared" si="1"/>
        <v>88</v>
      </c>
    </row>
    <row r="69" spans="1:7">
      <c r="A69" s="42">
        <v>45231</v>
      </c>
      <c r="B69" s="43">
        <v>273</v>
      </c>
      <c r="C69" s="23" t="s">
        <v>238</v>
      </c>
      <c r="D69" s="23">
        <v>8</v>
      </c>
      <c r="E69" s="23">
        <v>7</v>
      </c>
      <c r="F69" s="23">
        <v>73</v>
      </c>
      <c r="G69" s="23">
        <f t="shared" si="1"/>
        <v>88</v>
      </c>
    </row>
    <row r="70" spans="1:7">
      <c r="A70" s="42">
        <v>45247</v>
      </c>
      <c r="B70" s="43">
        <v>273</v>
      </c>
      <c r="C70" s="23" t="s">
        <v>238</v>
      </c>
      <c r="D70" s="23">
        <v>8</v>
      </c>
      <c r="E70" s="23">
        <v>6</v>
      </c>
      <c r="F70" s="23">
        <v>75</v>
      </c>
      <c r="G70" s="23">
        <f t="shared" si="1"/>
        <v>89</v>
      </c>
    </row>
    <row r="71" spans="1:7">
      <c r="A71" s="42">
        <v>45279</v>
      </c>
      <c r="B71" s="43">
        <v>273</v>
      </c>
      <c r="C71" s="23" t="s">
        <v>238</v>
      </c>
      <c r="D71" s="23">
        <v>6</v>
      </c>
      <c r="E71" s="23">
        <v>6</v>
      </c>
      <c r="F71" s="23">
        <v>77</v>
      </c>
      <c r="G71" s="23">
        <f t="shared" si="1"/>
        <v>89</v>
      </c>
    </row>
    <row r="72" spans="1:7">
      <c r="A72" s="42">
        <v>45183</v>
      </c>
      <c r="B72" s="43">
        <v>274</v>
      </c>
      <c r="C72" s="22" t="s">
        <v>106</v>
      </c>
      <c r="D72" s="22">
        <v>4</v>
      </c>
      <c r="E72" s="22">
        <v>2</v>
      </c>
      <c r="F72" s="22">
        <v>68</v>
      </c>
      <c r="G72" s="23">
        <f t="shared" si="1"/>
        <v>74</v>
      </c>
    </row>
    <row r="73" spans="1:7">
      <c r="A73" s="42">
        <v>45187</v>
      </c>
      <c r="B73" s="43">
        <v>274</v>
      </c>
      <c r="C73" s="23" t="s">
        <v>106</v>
      </c>
      <c r="D73" s="23">
        <v>4</v>
      </c>
      <c r="E73" s="23">
        <v>4</v>
      </c>
      <c r="F73" s="23">
        <v>68</v>
      </c>
      <c r="G73" s="23">
        <f t="shared" si="1"/>
        <v>76</v>
      </c>
    </row>
    <row r="74" spans="1:7">
      <c r="A74" s="42">
        <v>45189</v>
      </c>
      <c r="B74" s="43">
        <v>274</v>
      </c>
      <c r="C74" s="23" t="s">
        <v>106</v>
      </c>
      <c r="D74" s="23">
        <v>4</v>
      </c>
      <c r="E74" s="23">
        <v>3</v>
      </c>
      <c r="F74" s="23">
        <v>68</v>
      </c>
      <c r="G74" s="23">
        <f t="shared" si="1"/>
        <v>75</v>
      </c>
    </row>
    <row r="75" spans="1:7">
      <c r="A75" s="42">
        <v>45195</v>
      </c>
      <c r="B75" s="43">
        <v>274</v>
      </c>
      <c r="C75" s="23" t="s">
        <v>106</v>
      </c>
      <c r="D75" s="23">
        <v>4</v>
      </c>
      <c r="E75" s="23">
        <v>3</v>
      </c>
      <c r="F75" s="23">
        <v>68</v>
      </c>
      <c r="G75" s="23">
        <f t="shared" si="1"/>
        <v>75</v>
      </c>
    </row>
    <row r="76" spans="1:7">
      <c r="A76" s="42">
        <v>45198</v>
      </c>
      <c r="B76" s="43">
        <v>274</v>
      </c>
      <c r="C76" s="23" t="s">
        <v>106</v>
      </c>
      <c r="D76" s="23">
        <v>4</v>
      </c>
      <c r="E76" s="23">
        <v>3</v>
      </c>
      <c r="F76" s="23">
        <v>66</v>
      </c>
      <c r="G76" s="23">
        <f t="shared" si="1"/>
        <v>73</v>
      </c>
    </row>
    <row r="77" spans="1:7">
      <c r="A77" s="42">
        <v>45202</v>
      </c>
      <c r="B77" s="43">
        <v>274</v>
      </c>
      <c r="C77" s="23" t="s">
        <v>106</v>
      </c>
      <c r="D77" s="23">
        <v>4</v>
      </c>
      <c r="E77" s="23">
        <v>3</v>
      </c>
      <c r="F77" s="23">
        <v>66</v>
      </c>
      <c r="G77" s="23">
        <f t="shared" si="1"/>
        <v>73</v>
      </c>
    </row>
    <row r="78" spans="1:7">
      <c r="A78" s="42">
        <v>45205</v>
      </c>
      <c r="B78" s="43">
        <v>274</v>
      </c>
      <c r="C78" s="23" t="s">
        <v>106</v>
      </c>
      <c r="D78" s="23">
        <v>5</v>
      </c>
      <c r="E78" s="23">
        <v>4</v>
      </c>
      <c r="F78" s="23">
        <v>66</v>
      </c>
      <c r="G78" s="23">
        <f t="shared" si="1"/>
        <v>75</v>
      </c>
    </row>
    <row r="79" spans="1:7">
      <c r="A79" s="42">
        <v>45210</v>
      </c>
      <c r="B79" s="43">
        <v>274</v>
      </c>
      <c r="C79" s="23" t="s">
        <v>106</v>
      </c>
      <c r="D79" s="23">
        <v>5</v>
      </c>
      <c r="E79" s="23">
        <v>4</v>
      </c>
      <c r="F79" s="23">
        <v>65</v>
      </c>
      <c r="G79" s="23">
        <f t="shared" si="1"/>
        <v>74</v>
      </c>
    </row>
    <row r="80" spans="1:7">
      <c r="A80" s="42">
        <v>45212</v>
      </c>
      <c r="B80" s="43">
        <v>274</v>
      </c>
      <c r="C80" s="23" t="s">
        <v>106</v>
      </c>
      <c r="D80" s="23">
        <v>5</v>
      </c>
      <c r="E80" s="23">
        <v>4</v>
      </c>
      <c r="F80" s="23">
        <v>65</v>
      </c>
      <c r="G80" s="23">
        <f t="shared" si="1"/>
        <v>74</v>
      </c>
    </row>
    <row r="81" spans="1:7">
      <c r="A81" s="42">
        <v>45216</v>
      </c>
      <c r="B81" s="43">
        <v>274</v>
      </c>
      <c r="C81" s="23" t="s">
        <v>106</v>
      </c>
      <c r="D81" s="23">
        <v>4</v>
      </c>
      <c r="E81" s="23">
        <v>4</v>
      </c>
      <c r="F81" s="23">
        <v>65</v>
      </c>
      <c r="G81" s="23">
        <f t="shared" si="1"/>
        <v>73</v>
      </c>
    </row>
    <row r="82" spans="1:7">
      <c r="A82" s="42">
        <v>45223</v>
      </c>
      <c r="B82" s="43">
        <v>274</v>
      </c>
      <c r="C82" s="23" t="s">
        <v>106</v>
      </c>
      <c r="D82" s="23">
        <v>4</v>
      </c>
      <c r="E82" s="23">
        <v>5</v>
      </c>
      <c r="F82" s="23">
        <v>64</v>
      </c>
      <c r="G82" s="23">
        <f t="shared" si="1"/>
        <v>73</v>
      </c>
    </row>
    <row r="83" spans="1:7">
      <c r="A83" s="42">
        <v>45231</v>
      </c>
      <c r="B83" s="43">
        <v>274</v>
      </c>
      <c r="C83" s="23" t="s">
        <v>106</v>
      </c>
      <c r="D83" s="23">
        <v>9</v>
      </c>
      <c r="E83" s="23">
        <v>0</v>
      </c>
      <c r="F83" s="23">
        <v>64</v>
      </c>
      <c r="G83" s="23">
        <f t="shared" si="1"/>
        <v>73</v>
      </c>
    </row>
    <row r="84" spans="1:7">
      <c r="A84" s="42">
        <v>45247</v>
      </c>
      <c r="B84" s="43">
        <v>274</v>
      </c>
      <c r="C84" s="23" t="s">
        <v>106</v>
      </c>
      <c r="D84" s="23">
        <v>10</v>
      </c>
      <c r="E84" s="23">
        <v>0</v>
      </c>
      <c r="F84" s="23">
        <v>63</v>
      </c>
      <c r="G84" s="23">
        <f t="shared" si="1"/>
        <v>73</v>
      </c>
    </row>
    <row r="85" spans="1:7">
      <c r="A85" s="42">
        <v>45279</v>
      </c>
      <c r="B85" s="43">
        <v>274</v>
      </c>
      <c r="C85" s="23" t="s">
        <v>106</v>
      </c>
      <c r="D85" s="23">
        <v>9</v>
      </c>
      <c r="E85" s="23">
        <v>1</v>
      </c>
      <c r="F85" s="23">
        <v>63</v>
      </c>
      <c r="G85" s="23">
        <f t="shared" si="1"/>
        <v>73</v>
      </c>
    </row>
    <row r="86" spans="1:7">
      <c r="A86" s="42">
        <v>45183</v>
      </c>
      <c r="B86" s="43">
        <v>106</v>
      </c>
      <c r="C86" s="22" t="s">
        <v>179</v>
      </c>
      <c r="D86" s="22">
        <v>1</v>
      </c>
      <c r="E86" s="22">
        <v>30</v>
      </c>
      <c r="F86" s="22">
        <v>39</v>
      </c>
      <c r="G86" s="23">
        <f t="shared" si="1"/>
        <v>70</v>
      </c>
    </row>
    <row r="87" spans="1:7">
      <c r="A87" s="42">
        <v>45187</v>
      </c>
      <c r="B87" s="43">
        <v>106</v>
      </c>
      <c r="C87" s="23" t="s">
        <v>179</v>
      </c>
      <c r="D87" s="23">
        <v>1</v>
      </c>
      <c r="E87" s="23">
        <v>30</v>
      </c>
      <c r="F87" s="23">
        <v>39</v>
      </c>
      <c r="G87" s="23">
        <f t="shared" si="1"/>
        <v>70</v>
      </c>
    </row>
    <row r="88" spans="1:7">
      <c r="A88" s="42">
        <v>45189</v>
      </c>
      <c r="B88" s="43">
        <v>106</v>
      </c>
      <c r="C88" s="23" t="s">
        <v>179</v>
      </c>
      <c r="D88" s="23">
        <v>1</v>
      </c>
      <c r="E88" s="23">
        <v>30</v>
      </c>
      <c r="F88" s="23">
        <v>40</v>
      </c>
      <c r="G88" s="23">
        <f t="shared" si="1"/>
        <v>71</v>
      </c>
    </row>
    <row r="89" spans="1:7">
      <c r="A89" s="42">
        <v>45195</v>
      </c>
      <c r="B89" s="43">
        <v>106</v>
      </c>
      <c r="C89" s="23" t="s">
        <v>179</v>
      </c>
      <c r="D89" s="23">
        <v>2</v>
      </c>
      <c r="E89" s="23">
        <v>32</v>
      </c>
      <c r="F89" s="23">
        <v>41</v>
      </c>
      <c r="G89" s="23">
        <f t="shared" si="1"/>
        <v>75</v>
      </c>
    </row>
    <row r="90" spans="1:7">
      <c r="A90" s="42">
        <v>45198</v>
      </c>
      <c r="B90" s="43">
        <v>106</v>
      </c>
      <c r="C90" s="23" t="s">
        <v>179</v>
      </c>
      <c r="D90" s="23">
        <v>2</v>
      </c>
      <c r="E90" s="23">
        <v>33</v>
      </c>
      <c r="F90" s="23">
        <v>41</v>
      </c>
      <c r="G90" s="23">
        <f t="shared" si="1"/>
        <v>76</v>
      </c>
    </row>
    <row r="91" spans="1:7">
      <c r="A91" s="42">
        <v>45202</v>
      </c>
      <c r="B91" s="43">
        <v>106</v>
      </c>
      <c r="C91" s="23" t="s">
        <v>179</v>
      </c>
      <c r="D91" s="23">
        <v>2</v>
      </c>
      <c r="E91" s="23">
        <v>33</v>
      </c>
      <c r="F91" s="23">
        <v>41</v>
      </c>
      <c r="G91" s="23">
        <f t="shared" si="1"/>
        <v>76</v>
      </c>
    </row>
    <row r="92" spans="1:7">
      <c r="A92" s="42">
        <v>45205</v>
      </c>
      <c r="B92" s="43">
        <v>106</v>
      </c>
      <c r="C92" s="23" t="s">
        <v>179</v>
      </c>
      <c r="D92" s="23">
        <v>2</v>
      </c>
      <c r="E92" s="23">
        <v>34</v>
      </c>
      <c r="F92" s="23">
        <v>41</v>
      </c>
      <c r="G92" s="23">
        <f t="shared" si="1"/>
        <v>77</v>
      </c>
    </row>
    <row r="93" spans="1:7">
      <c r="A93" s="42">
        <v>45210</v>
      </c>
      <c r="B93" s="43">
        <v>106</v>
      </c>
      <c r="C93" s="23" t="s">
        <v>179</v>
      </c>
      <c r="D93" s="23">
        <v>2</v>
      </c>
      <c r="E93" s="23">
        <v>35</v>
      </c>
      <c r="F93" s="23">
        <v>41</v>
      </c>
      <c r="G93" s="23">
        <f t="shared" si="1"/>
        <v>78</v>
      </c>
    </row>
    <row r="94" spans="1:7">
      <c r="A94" s="42">
        <v>45212</v>
      </c>
      <c r="B94" s="43">
        <v>106</v>
      </c>
      <c r="C94" s="23" t="s">
        <v>179</v>
      </c>
      <c r="D94" s="23">
        <v>2</v>
      </c>
      <c r="E94" s="23">
        <v>35</v>
      </c>
      <c r="F94" s="23">
        <v>41</v>
      </c>
      <c r="G94" s="23">
        <f t="shared" si="1"/>
        <v>78</v>
      </c>
    </row>
    <row r="95" spans="1:7">
      <c r="A95" s="42">
        <v>45216</v>
      </c>
      <c r="B95" s="43">
        <v>106</v>
      </c>
      <c r="C95" s="23" t="s">
        <v>179</v>
      </c>
      <c r="D95" s="23">
        <v>2</v>
      </c>
      <c r="E95" s="23">
        <v>36</v>
      </c>
      <c r="F95" s="23">
        <v>41</v>
      </c>
      <c r="G95" s="23">
        <f t="shared" si="1"/>
        <v>79</v>
      </c>
    </row>
    <row r="96" spans="1:7">
      <c r="A96" s="42">
        <v>45223</v>
      </c>
      <c r="B96" s="43">
        <v>106</v>
      </c>
      <c r="C96" s="23" t="s">
        <v>179</v>
      </c>
      <c r="D96" s="23">
        <v>2</v>
      </c>
      <c r="E96" s="23">
        <v>34</v>
      </c>
      <c r="F96" s="23">
        <v>41</v>
      </c>
      <c r="G96" s="23">
        <f t="shared" si="1"/>
        <v>77</v>
      </c>
    </row>
    <row r="97" spans="1:7">
      <c r="A97" s="42">
        <v>45231</v>
      </c>
      <c r="B97" s="43">
        <v>106</v>
      </c>
      <c r="C97" s="23" t="s">
        <v>179</v>
      </c>
      <c r="D97" s="23">
        <v>4</v>
      </c>
      <c r="E97" s="23">
        <v>33</v>
      </c>
      <c r="F97" s="23">
        <v>40</v>
      </c>
      <c r="G97" s="23">
        <f t="shared" si="1"/>
        <v>77</v>
      </c>
    </row>
    <row r="98" spans="1:7">
      <c r="A98" s="42">
        <v>45247</v>
      </c>
      <c r="B98" s="43">
        <v>106</v>
      </c>
      <c r="C98" s="23" t="s">
        <v>179</v>
      </c>
      <c r="D98" s="23">
        <v>4</v>
      </c>
      <c r="E98" s="23">
        <v>33</v>
      </c>
      <c r="F98" s="23">
        <v>40</v>
      </c>
      <c r="G98" s="23">
        <f t="shared" si="1"/>
        <v>77</v>
      </c>
    </row>
    <row r="99" spans="1:7">
      <c r="A99" s="42">
        <v>45279</v>
      </c>
      <c r="B99" s="43">
        <v>106</v>
      </c>
      <c r="C99" s="23" t="s">
        <v>179</v>
      </c>
      <c r="D99" s="23">
        <v>4</v>
      </c>
      <c r="E99" s="23">
        <v>34</v>
      </c>
      <c r="F99" s="23">
        <v>41</v>
      </c>
      <c r="G99" s="23">
        <f t="shared" si="1"/>
        <v>79</v>
      </c>
    </row>
    <row r="100" spans="1:7">
      <c r="A100" s="42">
        <v>45183</v>
      </c>
      <c r="B100" s="43">
        <v>259</v>
      </c>
      <c r="C100" s="22" t="s">
        <v>135</v>
      </c>
      <c r="D100" s="22">
        <v>0</v>
      </c>
      <c r="E100" s="22">
        <v>42</v>
      </c>
      <c r="F100" s="22">
        <v>77</v>
      </c>
      <c r="G100" s="23">
        <f t="shared" si="1"/>
        <v>119</v>
      </c>
    </row>
    <row r="101" spans="1:7">
      <c r="A101" s="42">
        <v>45187</v>
      </c>
      <c r="B101" s="43">
        <v>259</v>
      </c>
      <c r="C101" s="23" t="s">
        <v>135</v>
      </c>
      <c r="D101" s="23">
        <v>0</v>
      </c>
      <c r="E101" s="23">
        <v>42</v>
      </c>
      <c r="F101" s="23">
        <v>78</v>
      </c>
      <c r="G101" s="23">
        <f t="shared" si="1"/>
        <v>120</v>
      </c>
    </row>
    <row r="102" spans="1:7">
      <c r="A102" s="42">
        <v>45189</v>
      </c>
      <c r="B102" s="43">
        <v>259</v>
      </c>
      <c r="C102" s="23" t="s">
        <v>135</v>
      </c>
      <c r="D102" s="23">
        <v>0</v>
      </c>
      <c r="E102" s="23">
        <v>42</v>
      </c>
      <c r="F102" s="23">
        <v>77</v>
      </c>
      <c r="G102" s="23">
        <f t="shared" si="1"/>
        <v>119</v>
      </c>
    </row>
    <row r="103" spans="1:7">
      <c r="A103" s="42">
        <v>45195</v>
      </c>
      <c r="B103" s="43">
        <v>259</v>
      </c>
      <c r="C103" s="23" t="s">
        <v>135</v>
      </c>
      <c r="D103" s="23">
        <v>0</v>
      </c>
      <c r="E103" s="23">
        <v>42</v>
      </c>
      <c r="F103" s="23">
        <v>77</v>
      </c>
      <c r="G103" s="23">
        <f t="shared" si="1"/>
        <v>119</v>
      </c>
    </row>
    <row r="104" spans="1:7">
      <c r="A104" s="42">
        <v>45198</v>
      </c>
      <c r="B104" s="43">
        <v>259</v>
      </c>
      <c r="C104" s="23" t="s">
        <v>135</v>
      </c>
      <c r="D104" s="23">
        <v>0</v>
      </c>
      <c r="E104" s="23">
        <v>42</v>
      </c>
      <c r="F104" s="23">
        <v>77</v>
      </c>
      <c r="G104" s="23">
        <f t="shared" si="1"/>
        <v>119</v>
      </c>
    </row>
    <row r="105" spans="1:7">
      <c r="A105" s="42">
        <v>45202</v>
      </c>
      <c r="B105" s="43">
        <v>259</v>
      </c>
      <c r="C105" s="23" t="s">
        <v>135</v>
      </c>
      <c r="D105" s="23">
        <v>0</v>
      </c>
      <c r="E105" s="23">
        <v>42</v>
      </c>
      <c r="F105" s="23">
        <v>78</v>
      </c>
      <c r="G105" s="23">
        <f t="shared" si="1"/>
        <v>120</v>
      </c>
    </row>
    <row r="106" spans="1:7">
      <c r="A106" s="42">
        <v>45205</v>
      </c>
      <c r="B106" s="43">
        <v>259</v>
      </c>
      <c r="C106" s="23" t="s">
        <v>135</v>
      </c>
      <c r="D106" s="23">
        <v>0</v>
      </c>
      <c r="E106" s="23">
        <v>42</v>
      </c>
      <c r="F106" s="23">
        <v>78</v>
      </c>
      <c r="G106" s="23">
        <f t="shared" si="1"/>
        <v>120</v>
      </c>
    </row>
    <row r="107" spans="1:7">
      <c r="A107" s="42">
        <v>45210</v>
      </c>
      <c r="B107" s="43">
        <v>259</v>
      </c>
      <c r="C107" s="23" t="s">
        <v>135</v>
      </c>
      <c r="D107" s="23">
        <v>0</v>
      </c>
      <c r="E107" s="23">
        <v>41</v>
      </c>
      <c r="F107" s="23">
        <v>79</v>
      </c>
      <c r="G107" s="23">
        <f t="shared" si="1"/>
        <v>120</v>
      </c>
    </row>
    <row r="108" spans="1:7">
      <c r="A108" s="42">
        <v>45212</v>
      </c>
      <c r="B108" s="43">
        <v>259</v>
      </c>
      <c r="C108" s="23" t="s">
        <v>135</v>
      </c>
      <c r="D108" s="23">
        <v>0</v>
      </c>
      <c r="E108" s="23">
        <v>41</v>
      </c>
      <c r="F108" s="23">
        <v>79</v>
      </c>
      <c r="G108" s="23">
        <f t="shared" si="1"/>
        <v>120</v>
      </c>
    </row>
    <row r="109" spans="1:7">
      <c r="A109" s="42">
        <v>45216</v>
      </c>
      <c r="B109" s="43">
        <v>259</v>
      </c>
      <c r="C109" s="23" t="s">
        <v>135</v>
      </c>
      <c r="D109" s="23">
        <v>0</v>
      </c>
      <c r="E109" s="23">
        <v>41</v>
      </c>
      <c r="F109" s="23">
        <v>79</v>
      </c>
      <c r="G109" s="23">
        <f t="shared" si="1"/>
        <v>120</v>
      </c>
    </row>
    <row r="110" spans="1:7">
      <c r="A110" s="42">
        <v>45223</v>
      </c>
      <c r="B110" s="43">
        <v>259</v>
      </c>
      <c r="C110" s="23" t="s">
        <v>135</v>
      </c>
      <c r="D110" s="23">
        <v>0</v>
      </c>
      <c r="E110" s="23">
        <v>41</v>
      </c>
      <c r="F110" s="23">
        <v>79</v>
      </c>
      <c r="G110" s="23">
        <f t="shared" si="1"/>
        <v>120</v>
      </c>
    </row>
    <row r="111" spans="1:7">
      <c r="A111" s="42">
        <v>45231</v>
      </c>
      <c r="B111" s="43">
        <v>259</v>
      </c>
      <c r="C111" s="23" t="s">
        <v>135</v>
      </c>
      <c r="D111" s="23">
        <v>0</v>
      </c>
      <c r="E111" s="23">
        <v>41</v>
      </c>
      <c r="F111" s="23">
        <v>79</v>
      </c>
      <c r="G111" s="23">
        <f t="shared" si="1"/>
        <v>120</v>
      </c>
    </row>
    <row r="112" spans="1:7">
      <c r="A112" s="42">
        <v>45247</v>
      </c>
      <c r="B112" s="43">
        <v>259</v>
      </c>
      <c r="C112" s="23" t="s">
        <v>135</v>
      </c>
      <c r="D112" s="23">
        <v>0</v>
      </c>
      <c r="E112" s="23">
        <v>40</v>
      </c>
      <c r="F112" s="23">
        <v>80</v>
      </c>
      <c r="G112" s="23">
        <f t="shared" si="1"/>
        <v>120</v>
      </c>
    </row>
    <row r="113" spans="1:7">
      <c r="A113" s="42">
        <v>45279</v>
      </c>
      <c r="B113" s="43">
        <v>259</v>
      </c>
      <c r="C113" s="23" t="s">
        <v>135</v>
      </c>
      <c r="D113" s="23">
        <v>1</v>
      </c>
      <c r="E113" s="23">
        <v>40</v>
      </c>
      <c r="F113" s="23">
        <v>79</v>
      </c>
      <c r="G113" s="23">
        <f t="shared" si="1"/>
        <v>120</v>
      </c>
    </row>
    <row r="114" spans="1:7">
      <c r="A114" s="42">
        <v>45183</v>
      </c>
      <c r="B114" s="43">
        <v>107</v>
      </c>
      <c r="C114" s="22" t="s">
        <v>114</v>
      </c>
      <c r="D114" s="22">
        <v>3</v>
      </c>
      <c r="E114" s="22">
        <v>1</v>
      </c>
      <c r="F114" s="22">
        <v>51</v>
      </c>
      <c r="G114" s="23">
        <f t="shared" si="1"/>
        <v>55</v>
      </c>
    </row>
    <row r="115" spans="1:7">
      <c r="A115" s="42">
        <v>45187</v>
      </c>
      <c r="B115" s="43">
        <v>107</v>
      </c>
      <c r="C115" s="23" t="s">
        <v>114</v>
      </c>
      <c r="D115" s="23">
        <v>3</v>
      </c>
      <c r="E115" s="23">
        <v>1</v>
      </c>
      <c r="F115" s="23">
        <v>53</v>
      </c>
      <c r="G115" s="23">
        <f t="shared" si="1"/>
        <v>57</v>
      </c>
    </row>
    <row r="116" spans="1:7">
      <c r="A116" s="42">
        <v>45189</v>
      </c>
      <c r="B116" s="43">
        <v>107</v>
      </c>
      <c r="C116" s="23" t="s">
        <v>114</v>
      </c>
      <c r="D116" s="23">
        <v>3</v>
      </c>
      <c r="E116" s="23">
        <v>1</v>
      </c>
      <c r="F116" s="23">
        <v>53</v>
      </c>
      <c r="G116" s="23">
        <f t="shared" si="1"/>
        <v>57</v>
      </c>
    </row>
    <row r="117" spans="1:7">
      <c r="A117" s="42">
        <v>45195</v>
      </c>
      <c r="B117" s="43">
        <v>107</v>
      </c>
      <c r="C117" s="23" t="s">
        <v>114</v>
      </c>
      <c r="D117" s="23">
        <v>3</v>
      </c>
      <c r="E117" s="23">
        <v>1</v>
      </c>
      <c r="F117" s="23">
        <v>53</v>
      </c>
      <c r="G117" s="23">
        <f t="shared" si="1"/>
        <v>57</v>
      </c>
    </row>
    <row r="118" spans="1:7">
      <c r="A118" s="42">
        <v>45198</v>
      </c>
      <c r="B118" s="43">
        <v>107</v>
      </c>
      <c r="C118" s="23" t="s">
        <v>114</v>
      </c>
      <c r="D118" s="23">
        <v>3</v>
      </c>
      <c r="E118" s="23">
        <v>1</v>
      </c>
      <c r="F118" s="23">
        <v>52</v>
      </c>
      <c r="G118" s="23">
        <f t="shared" si="1"/>
        <v>56</v>
      </c>
    </row>
    <row r="119" spans="1:7">
      <c r="A119" s="42">
        <v>45202</v>
      </c>
      <c r="B119" s="43">
        <v>107</v>
      </c>
      <c r="C119" s="23" t="s">
        <v>114</v>
      </c>
      <c r="D119" s="23">
        <v>3</v>
      </c>
      <c r="E119" s="23">
        <v>1</v>
      </c>
      <c r="F119" s="23">
        <v>51</v>
      </c>
      <c r="G119" s="23">
        <f t="shared" si="1"/>
        <v>55</v>
      </c>
    </row>
    <row r="120" spans="1:7">
      <c r="A120" s="42">
        <v>45205</v>
      </c>
      <c r="B120" s="43">
        <v>107</v>
      </c>
      <c r="C120" s="23" t="s">
        <v>114</v>
      </c>
      <c r="D120" s="23">
        <v>3</v>
      </c>
      <c r="E120" s="23">
        <v>1</v>
      </c>
      <c r="F120" s="23">
        <v>50</v>
      </c>
      <c r="G120" s="23">
        <f t="shared" si="1"/>
        <v>54</v>
      </c>
    </row>
    <row r="121" spans="1:7">
      <c r="A121" s="42">
        <v>45210</v>
      </c>
      <c r="B121" s="43">
        <v>107</v>
      </c>
      <c r="C121" s="23" t="s">
        <v>114</v>
      </c>
      <c r="D121" s="23">
        <v>3</v>
      </c>
      <c r="E121" s="23">
        <v>1</v>
      </c>
      <c r="F121" s="23">
        <v>50</v>
      </c>
      <c r="G121" s="23">
        <f t="shared" si="1"/>
        <v>54</v>
      </c>
    </row>
    <row r="122" spans="1:7">
      <c r="A122" s="42">
        <v>45212</v>
      </c>
      <c r="B122" s="43">
        <v>107</v>
      </c>
      <c r="C122" s="23" t="s">
        <v>114</v>
      </c>
      <c r="D122" s="23">
        <v>3</v>
      </c>
      <c r="E122" s="23">
        <v>1</v>
      </c>
      <c r="F122" s="23">
        <v>50</v>
      </c>
      <c r="G122" s="23">
        <f t="shared" si="1"/>
        <v>54</v>
      </c>
    </row>
    <row r="123" spans="1:7">
      <c r="A123" s="42">
        <v>45216</v>
      </c>
      <c r="B123" s="43">
        <v>107</v>
      </c>
      <c r="C123" s="23" t="s">
        <v>114</v>
      </c>
      <c r="D123" s="23">
        <v>3</v>
      </c>
      <c r="E123" s="23">
        <v>1</v>
      </c>
      <c r="F123" s="23">
        <v>50</v>
      </c>
      <c r="G123" s="23">
        <f t="shared" si="1"/>
        <v>54</v>
      </c>
    </row>
    <row r="124" spans="1:7">
      <c r="A124" s="42">
        <v>45223</v>
      </c>
      <c r="B124" s="43">
        <v>107</v>
      </c>
      <c r="C124" s="23" t="s">
        <v>114</v>
      </c>
      <c r="D124" s="23">
        <v>3</v>
      </c>
      <c r="E124" s="23">
        <v>1</v>
      </c>
      <c r="F124" s="23">
        <v>50</v>
      </c>
      <c r="G124" s="23">
        <f t="shared" si="1"/>
        <v>54</v>
      </c>
    </row>
    <row r="125" spans="1:7">
      <c r="A125" s="42">
        <v>45231</v>
      </c>
      <c r="B125" s="43">
        <v>107</v>
      </c>
      <c r="C125" s="23" t="s">
        <v>114</v>
      </c>
      <c r="D125" s="23">
        <v>3</v>
      </c>
      <c r="E125" s="23">
        <v>1</v>
      </c>
      <c r="F125" s="23">
        <v>49</v>
      </c>
      <c r="G125" s="23">
        <f t="shared" si="1"/>
        <v>53</v>
      </c>
    </row>
    <row r="126" spans="1:7">
      <c r="A126" s="42">
        <v>45247</v>
      </c>
      <c r="B126" s="43">
        <v>107</v>
      </c>
      <c r="C126" s="23" t="s">
        <v>114</v>
      </c>
      <c r="D126" s="23">
        <v>3</v>
      </c>
      <c r="E126" s="23">
        <v>1</v>
      </c>
      <c r="F126" s="23">
        <v>49</v>
      </c>
      <c r="G126" s="23">
        <f t="shared" si="1"/>
        <v>53</v>
      </c>
    </row>
    <row r="127" spans="1:7">
      <c r="A127" s="42">
        <v>45279</v>
      </c>
      <c r="B127" s="43">
        <v>107</v>
      </c>
      <c r="C127" s="23" t="s">
        <v>114</v>
      </c>
      <c r="D127" s="23">
        <v>3</v>
      </c>
      <c r="E127" s="23">
        <v>1</v>
      </c>
      <c r="F127" s="23">
        <v>49</v>
      </c>
      <c r="G127" s="23">
        <f t="shared" si="1"/>
        <v>53</v>
      </c>
    </row>
    <row r="128" spans="1:7">
      <c r="A128" s="42">
        <v>45183</v>
      </c>
      <c r="B128" s="43">
        <v>108</v>
      </c>
      <c r="C128" s="22" t="s">
        <v>119</v>
      </c>
      <c r="D128" s="22">
        <v>8</v>
      </c>
      <c r="E128" s="22">
        <v>5</v>
      </c>
      <c r="F128" s="22">
        <v>60</v>
      </c>
      <c r="G128" s="23">
        <f t="shared" si="1"/>
        <v>73</v>
      </c>
    </row>
    <row r="129" spans="1:7">
      <c r="A129" s="42">
        <v>45187</v>
      </c>
      <c r="B129" s="43">
        <v>108</v>
      </c>
      <c r="C129" s="23" t="s">
        <v>119</v>
      </c>
      <c r="D129" s="23">
        <v>9</v>
      </c>
      <c r="E129" s="23">
        <v>5</v>
      </c>
      <c r="F129" s="23">
        <v>61</v>
      </c>
      <c r="G129" s="23">
        <f t="shared" si="1"/>
        <v>75</v>
      </c>
    </row>
    <row r="130" spans="1:7">
      <c r="A130" s="42">
        <v>45189</v>
      </c>
      <c r="B130" s="43">
        <v>108</v>
      </c>
      <c r="C130" s="23" t="s">
        <v>119</v>
      </c>
      <c r="D130" s="23">
        <v>9</v>
      </c>
      <c r="E130" s="23">
        <v>5</v>
      </c>
      <c r="F130" s="23">
        <v>62</v>
      </c>
      <c r="G130" s="23">
        <f t="shared" ref="G130:G193" si="2">SUM(D130:F130)</f>
        <v>76</v>
      </c>
    </row>
    <row r="131" spans="1:7">
      <c r="A131" s="42">
        <v>45195</v>
      </c>
      <c r="B131" s="43">
        <v>108</v>
      </c>
      <c r="C131" s="23" t="s">
        <v>119</v>
      </c>
      <c r="D131" s="23">
        <v>9</v>
      </c>
      <c r="E131" s="23">
        <v>5</v>
      </c>
      <c r="F131" s="23">
        <v>66</v>
      </c>
      <c r="G131" s="23">
        <f t="shared" si="2"/>
        <v>80</v>
      </c>
    </row>
    <row r="132" spans="1:7">
      <c r="A132" s="42">
        <v>45198</v>
      </c>
      <c r="B132" s="43">
        <v>108</v>
      </c>
      <c r="C132" s="23" t="s">
        <v>119</v>
      </c>
      <c r="D132" s="23">
        <v>9</v>
      </c>
      <c r="E132" s="23">
        <v>5</v>
      </c>
      <c r="F132" s="23">
        <v>67</v>
      </c>
      <c r="G132" s="23">
        <f t="shared" si="2"/>
        <v>81</v>
      </c>
    </row>
    <row r="133" spans="1:7">
      <c r="A133" s="42">
        <v>45202</v>
      </c>
      <c r="B133" s="43">
        <v>108</v>
      </c>
      <c r="C133" s="23" t="s">
        <v>119</v>
      </c>
      <c r="D133" s="23">
        <v>9</v>
      </c>
      <c r="E133" s="23">
        <v>5</v>
      </c>
      <c r="F133" s="23">
        <v>67</v>
      </c>
      <c r="G133" s="23">
        <f t="shared" si="2"/>
        <v>81</v>
      </c>
    </row>
    <row r="134" spans="1:7">
      <c r="A134" s="42">
        <v>45205</v>
      </c>
      <c r="B134" s="43">
        <v>108</v>
      </c>
      <c r="C134" s="23" t="s">
        <v>119</v>
      </c>
      <c r="D134" s="23">
        <v>8</v>
      </c>
      <c r="E134" s="23">
        <v>5</v>
      </c>
      <c r="F134" s="23">
        <v>68</v>
      </c>
      <c r="G134" s="23">
        <f t="shared" si="2"/>
        <v>81</v>
      </c>
    </row>
    <row r="135" spans="1:7">
      <c r="A135" s="42">
        <v>45210</v>
      </c>
      <c r="B135" s="43">
        <v>108</v>
      </c>
      <c r="C135" s="23" t="s">
        <v>119</v>
      </c>
      <c r="D135" s="23">
        <v>8</v>
      </c>
      <c r="E135" s="23">
        <v>5</v>
      </c>
      <c r="F135" s="23">
        <v>68</v>
      </c>
      <c r="G135" s="23">
        <f t="shared" si="2"/>
        <v>81</v>
      </c>
    </row>
    <row r="136" spans="1:7">
      <c r="A136" s="42">
        <v>45212</v>
      </c>
      <c r="B136" s="43">
        <v>108</v>
      </c>
      <c r="C136" s="23" t="s">
        <v>119</v>
      </c>
      <c r="D136" s="23">
        <v>8</v>
      </c>
      <c r="E136" s="23">
        <v>5</v>
      </c>
      <c r="F136" s="23">
        <v>68</v>
      </c>
      <c r="G136" s="23">
        <f t="shared" si="2"/>
        <v>81</v>
      </c>
    </row>
    <row r="137" spans="1:7">
      <c r="A137" s="42">
        <v>45216</v>
      </c>
      <c r="B137" s="43">
        <v>108</v>
      </c>
      <c r="C137" s="23" t="s">
        <v>119</v>
      </c>
      <c r="D137" s="23">
        <v>8</v>
      </c>
      <c r="E137" s="23">
        <v>5</v>
      </c>
      <c r="F137" s="23">
        <v>68</v>
      </c>
      <c r="G137" s="23">
        <f t="shared" si="2"/>
        <v>81</v>
      </c>
    </row>
    <row r="138" spans="1:7">
      <c r="A138" s="42">
        <v>45223</v>
      </c>
      <c r="B138" s="43">
        <v>108</v>
      </c>
      <c r="C138" s="23" t="s">
        <v>119</v>
      </c>
      <c r="D138" s="23">
        <v>9</v>
      </c>
      <c r="E138" s="23">
        <v>5</v>
      </c>
      <c r="F138" s="23">
        <v>69</v>
      </c>
      <c r="G138" s="23">
        <f t="shared" si="2"/>
        <v>83</v>
      </c>
    </row>
    <row r="139" spans="1:7">
      <c r="A139" s="42">
        <v>45231</v>
      </c>
      <c r="B139" s="43">
        <v>108</v>
      </c>
      <c r="C139" s="23" t="s">
        <v>119</v>
      </c>
      <c r="D139" s="23">
        <v>10</v>
      </c>
      <c r="E139" s="23">
        <v>4</v>
      </c>
      <c r="F139" s="23">
        <v>68</v>
      </c>
      <c r="G139" s="23">
        <f t="shared" si="2"/>
        <v>82</v>
      </c>
    </row>
    <row r="140" spans="1:7">
      <c r="A140" s="42">
        <v>45247</v>
      </c>
      <c r="B140" s="43">
        <v>108</v>
      </c>
      <c r="C140" s="23" t="s">
        <v>119</v>
      </c>
      <c r="D140" s="23">
        <v>11</v>
      </c>
      <c r="E140" s="23">
        <v>4</v>
      </c>
      <c r="F140" s="23">
        <v>69</v>
      </c>
      <c r="G140" s="23">
        <f t="shared" si="2"/>
        <v>84</v>
      </c>
    </row>
    <row r="141" spans="1:7">
      <c r="A141" s="42">
        <v>45279</v>
      </c>
      <c r="B141" s="43">
        <v>108</v>
      </c>
      <c r="C141" s="23" t="s">
        <v>119</v>
      </c>
      <c r="D141" s="23">
        <v>11</v>
      </c>
      <c r="E141" s="23">
        <v>4</v>
      </c>
      <c r="F141" s="23">
        <v>73</v>
      </c>
      <c r="G141" s="23">
        <f t="shared" si="2"/>
        <v>88</v>
      </c>
    </row>
    <row r="142" spans="1:7">
      <c r="A142" s="42">
        <v>45195</v>
      </c>
      <c r="B142" s="43">
        <v>295</v>
      </c>
      <c r="C142" s="23" t="s">
        <v>300</v>
      </c>
      <c r="D142" s="23">
        <v>3</v>
      </c>
      <c r="E142" s="23">
        <v>0</v>
      </c>
      <c r="F142" s="23">
        <v>71</v>
      </c>
      <c r="G142" s="23">
        <f t="shared" si="2"/>
        <v>74</v>
      </c>
    </row>
    <row r="143" spans="1:7">
      <c r="A143" s="42">
        <v>45183</v>
      </c>
      <c r="B143" s="43">
        <v>151</v>
      </c>
      <c r="C143" s="22" t="s">
        <v>169</v>
      </c>
      <c r="D143" s="22">
        <v>0</v>
      </c>
      <c r="E143" s="22">
        <v>6</v>
      </c>
      <c r="F143" s="22">
        <v>71</v>
      </c>
      <c r="G143" s="23">
        <f t="shared" si="2"/>
        <v>77</v>
      </c>
    </row>
    <row r="144" spans="1:7">
      <c r="A144" s="42">
        <v>45187</v>
      </c>
      <c r="B144" s="43">
        <v>151</v>
      </c>
      <c r="C144" s="23" t="s">
        <v>169</v>
      </c>
      <c r="D144" s="23">
        <v>0</v>
      </c>
      <c r="E144" s="23">
        <v>6</v>
      </c>
      <c r="F144" s="23">
        <v>71</v>
      </c>
      <c r="G144" s="23">
        <f t="shared" si="2"/>
        <v>77</v>
      </c>
    </row>
    <row r="145" spans="1:7">
      <c r="A145" s="42">
        <v>45189</v>
      </c>
      <c r="B145" s="43">
        <v>151</v>
      </c>
      <c r="C145" s="23" t="s">
        <v>169</v>
      </c>
      <c r="D145" s="23">
        <v>0</v>
      </c>
      <c r="E145" s="23">
        <v>6</v>
      </c>
      <c r="F145" s="23">
        <v>70</v>
      </c>
      <c r="G145" s="23">
        <f t="shared" si="2"/>
        <v>76</v>
      </c>
    </row>
    <row r="146" spans="1:7">
      <c r="A146" s="42">
        <v>45195</v>
      </c>
      <c r="B146" s="43">
        <v>151</v>
      </c>
      <c r="C146" s="23" t="s">
        <v>169</v>
      </c>
      <c r="D146" s="23">
        <v>0</v>
      </c>
      <c r="E146" s="23">
        <v>6</v>
      </c>
      <c r="F146" s="23">
        <v>70</v>
      </c>
      <c r="G146" s="23">
        <f t="shared" si="2"/>
        <v>76</v>
      </c>
    </row>
    <row r="147" spans="1:7">
      <c r="A147" s="42">
        <v>45198</v>
      </c>
      <c r="B147" s="43">
        <v>151</v>
      </c>
      <c r="C147" s="23" t="s">
        <v>169</v>
      </c>
      <c r="D147" s="23">
        <v>0</v>
      </c>
      <c r="E147" s="23">
        <v>5</v>
      </c>
      <c r="F147" s="23">
        <v>70</v>
      </c>
      <c r="G147" s="23">
        <f t="shared" si="2"/>
        <v>75</v>
      </c>
    </row>
    <row r="148" spans="1:7">
      <c r="A148" s="42">
        <v>45202</v>
      </c>
      <c r="B148" s="43">
        <v>151</v>
      </c>
      <c r="C148" s="23" t="s">
        <v>169</v>
      </c>
      <c r="D148" s="23">
        <v>0</v>
      </c>
      <c r="E148" s="23">
        <v>5</v>
      </c>
      <c r="F148" s="23">
        <v>70</v>
      </c>
      <c r="G148" s="23">
        <f t="shared" si="2"/>
        <v>75</v>
      </c>
    </row>
    <row r="149" spans="1:7">
      <c r="A149" s="42">
        <v>45205</v>
      </c>
      <c r="B149" s="43">
        <v>151</v>
      </c>
      <c r="C149" s="23" t="s">
        <v>169</v>
      </c>
      <c r="D149" s="23">
        <v>0</v>
      </c>
      <c r="E149" s="23">
        <v>5</v>
      </c>
      <c r="F149" s="23">
        <v>70</v>
      </c>
      <c r="G149" s="23">
        <f t="shared" si="2"/>
        <v>75</v>
      </c>
    </row>
    <row r="150" spans="1:7">
      <c r="A150" s="42">
        <v>45210</v>
      </c>
      <c r="B150" s="43">
        <v>151</v>
      </c>
      <c r="C150" s="23" t="s">
        <v>169</v>
      </c>
      <c r="D150" s="23">
        <v>0</v>
      </c>
      <c r="E150" s="23">
        <v>5</v>
      </c>
      <c r="F150" s="23">
        <v>70</v>
      </c>
      <c r="G150" s="23">
        <f t="shared" si="2"/>
        <v>75</v>
      </c>
    </row>
    <row r="151" spans="1:7">
      <c r="A151" s="42">
        <v>45212</v>
      </c>
      <c r="B151" s="43">
        <v>151</v>
      </c>
      <c r="C151" s="23" t="s">
        <v>169</v>
      </c>
      <c r="D151" s="23">
        <v>0</v>
      </c>
      <c r="E151" s="23">
        <v>5</v>
      </c>
      <c r="F151" s="23">
        <v>70</v>
      </c>
      <c r="G151" s="23">
        <f t="shared" si="2"/>
        <v>75</v>
      </c>
    </row>
    <row r="152" spans="1:7">
      <c r="A152" s="42">
        <v>45216</v>
      </c>
      <c r="B152" s="43">
        <v>151</v>
      </c>
      <c r="C152" s="23" t="s">
        <v>169</v>
      </c>
      <c r="D152" s="23">
        <v>0</v>
      </c>
      <c r="E152" s="23">
        <v>5</v>
      </c>
      <c r="F152" s="23">
        <v>70</v>
      </c>
      <c r="G152" s="23">
        <f t="shared" si="2"/>
        <v>75</v>
      </c>
    </row>
    <row r="153" spans="1:7">
      <c r="A153" s="42">
        <v>45223</v>
      </c>
      <c r="B153" s="43">
        <v>151</v>
      </c>
      <c r="C153" s="23" t="s">
        <v>169</v>
      </c>
      <c r="D153" s="23">
        <v>0</v>
      </c>
      <c r="E153" s="23">
        <v>5</v>
      </c>
      <c r="F153" s="23">
        <v>70</v>
      </c>
      <c r="G153" s="23">
        <f t="shared" si="2"/>
        <v>75</v>
      </c>
    </row>
    <row r="154" spans="1:7">
      <c r="A154" s="42">
        <v>45231</v>
      </c>
      <c r="B154" s="43">
        <v>151</v>
      </c>
      <c r="C154" s="23" t="s">
        <v>169</v>
      </c>
      <c r="D154" s="23">
        <v>1</v>
      </c>
      <c r="E154" s="23">
        <v>4</v>
      </c>
      <c r="F154" s="23">
        <v>70</v>
      </c>
      <c r="G154" s="23">
        <f t="shared" si="2"/>
        <v>75</v>
      </c>
    </row>
    <row r="155" spans="1:7">
      <c r="A155" s="42">
        <v>45247</v>
      </c>
      <c r="B155" s="43">
        <v>151</v>
      </c>
      <c r="C155" s="23" t="s">
        <v>169</v>
      </c>
      <c r="D155" s="23">
        <v>1</v>
      </c>
      <c r="E155" s="23">
        <v>2</v>
      </c>
      <c r="F155" s="23">
        <v>70</v>
      </c>
      <c r="G155" s="23">
        <f t="shared" si="2"/>
        <v>73</v>
      </c>
    </row>
    <row r="156" spans="1:7">
      <c r="A156" s="42">
        <v>45279</v>
      </c>
      <c r="B156" s="43">
        <v>151</v>
      </c>
      <c r="C156" s="23" t="s">
        <v>169</v>
      </c>
      <c r="D156" s="23">
        <v>1</v>
      </c>
      <c r="E156" s="23">
        <v>2</v>
      </c>
      <c r="F156" s="23">
        <v>69</v>
      </c>
      <c r="G156" s="23">
        <f t="shared" si="2"/>
        <v>72</v>
      </c>
    </row>
    <row r="157" spans="1:7">
      <c r="A157" s="42">
        <v>45183</v>
      </c>
      <c r="B157" s="43">
        <v>360</v>
      </c>
      <c r="C157" s="22" t="s">
        <v>196</v>
      </c>
      <c r="D157" s="22">
        <v>1</v>
      </c>
      <c r="E157" s="22">
        <v>69</v>
      </c>
      <c r="F157" s="22">
        <v>122</v>
      </c>
      <c r="G157" s="23">
        <f t="shared" si="2"/>
        <v>192</v>
      </c>
    </row>
    <row r="158" spans="1:7">
      <c r="A158" s="42">
        <v>45187</v>
      </c>
      <c r="B158" s="43">
        <v>360</v>
      </c>
      <c r="C158" s="23" t="s">
        <v>196</v>
      </c>
      <c r="D158" s="23">
        <v>1</v>
      </c>
      <c r="E158" s="23">
        <v>71</v>
      </c>
      <c r="F158" s="23">
        <v>122</v>
      </c>
      <c r="G158" s="23">
        <f t="shared" si="2"/>
        <v>194</v>
      </c>
    </row>
    <row r="159" spans="1:7">
      <c r="A159" s="42">
        <v>45189</v>
      </c>
      <c r="B159" s="43">
        <v>360</v>
      </c>
      <c r="C159" s="23" t="s">
        <v>196</v>
      </c>
      <c r="D159" s="23">
        <v>1</v>
      </c>
      <c r="E159" s="23">
        <v>70</v>
      </c>
      <c r="F159" s="23">
        <v>121</v>
      </c>
      <c r="G159" s="23">
        <f t="shared" si="2"/>
        <v>192</v>
      </c>
    </row>
    <row r="160" spans="1:7">
      <c r="A160" s="42">
        <v>45195</v>
      </c>
      <c r="B160" s="43">
        <v>360</v>
      </c>
      <c r="C160" s="23" t="s">
        <v>196</v>
      </c>
      <c r="D160" s="23">
        <v>1</v>
      </c>
      <c r="E160" s="23">
        <v>69</v>
      </c>
      <c r="F160" s="23">
        <v>119</v>
      </c>
      <c r="G160" s="23">
        <f t="shared" si="2"/>
        <v>189</v>
      </c>
    </row>
    <row r="161" spans="1:7">
      <c r="A161" s="42">
        <v>45198</v>
      </c>
      <c r="B161" s="43">
        <v>360</v>
      </c>
      <c r="C161" s="23" t="s">
        <v>196</v>
      </c>
      <c r="D161" s="23">
        <v>1</v>
      </c>
      <c r="E161" s="23">
        <v>67</v>
      </c>
      <c r="F161" s="23">
        <v>120</v>
      </c>
      <c r="G161" s="23">
        <f t="shared" si="2"/>
        <v>188</v>
      </c>
    </row>
    <row r="162" spans="1:7">
      <c r="A162" s="42">
        <v>45202</v>
      </c>
      <c r="B162" s="43">
        <v>360</v>
      </c>
      <c r="C162" s="23" t="s">
        <v>196</v>
      </c>
      <c r="D162" s="23">
        <v>1</v>
      </c>
      <c r="E162" s="23">
        <v>68</v>
      </c>
      <c r="F162" s="23">
        <v>120</v>
      </c>
      <c r="G162" s="23">
        <f t="shared" si="2"/>
        <v>189</v>
      </c>
    </row>
    <row r="163" spans="1:7">
      <c r="A163" s="42">
        <v>45205</v>
      </c>
      <c r="B163" s="43">
        <v>360</v>
      </c>
      <c r="C163" s="23" t="s">
        <v>196</v>
      </c>
      <c r="D163" s="23">
        <v>1</v>
      </c>
      <c r="E163" s="23">
        <v>68</v>
      </c>
      <c r="F163" s="23">
        <v>118</v>
      </c>
      <c r="G163" s="23">
        <f t="shared" si="2"/>
        <v>187</v>
      </c>
    </row>
    <row r="164" spans="1:7">
      <c r="A164" s="42">
        <v>45210</v>
      </c>
      <c r="B164" s="43">
        <v>360</v>
      </c>
      <c r="C164" s="23" t="s">
        <v>196</v>
      </c>
      <c r="D164" s="23">
        <v>2</v>
      </c>
      <c r="E164" s="23">
        <v>66</v>
      </c>
      <c r="F164" s="23">
        <v>118</v>
      </c>
      <c r="G164" s="23">
        <f t="shared" si="2"/>
        <v>186</v>
      </c>
    </row>
    <row r="165" spans="1:7">
      <c r="A165" s="42">
        <v>45212</v>
      </c>
      <c r="B165" s="43">
        <v>360</v>
      </c>
      <c r="C165" s="23" t="s">
        <v>196</v>
      </c>
      <c r="D165" s="23">
        <v>2</v>
      </c>
      <c r="E165" s="23">
        <v>66</v>
      </c>
      <c r="F165" s="23">
        <v>117</v>
      </c>
      <c r="G165" s="23">
        <f t="shared" si="2"/>
        <v>185</v>
      </c>
    </row>
    <row r="166" spans="1:7">
      <c r="A166" s="42">
        <v>45216</v>
      </c>
      <c r="B166" s="43">
        <v>360</v>
      </c>
      <c r="C166" s="23" t="s">
        <v>196</v>
      </c>
      <c r="D166" s="23">
        <v>2</v>
      </c>
      <c r="E166" s="23">
        <v>67</v>
      </c>
      <c r="F166" s="23">
        <v>118</v>
      </c>
      <c r="G166" s="23">
        <f t="shared" si="2"/>
        <v>187</v>
      </c>
    </row>
    <row r="167" spans="1:7">
      <c r="A167" s="42">
        <v>45223</v>
      </c>
      <c r="B167" s="43">
        <v>360</v>
      </c>
      <c r="C167" s="23" t="s">
        <v>196</v>
      </c>
      <c r="D167" s="23">
        <v>2</v>
      </c>
      <c r="E167" s="23">
        <v>67</v>
      </c>
      <c r="F167" s="23">
        <v>118</v>
      </c>
      <c r="G167" s="23">
        <f t="shared" si="2"/>
        <v>187</v>
      </c>
    </row>
    <row r="168" spans="1:7">
      <c r="A168" s="42">
        <v>45231</v>
      </c>
      <c r="B168" s="43">
        <v>360</v>
      </c>
      <c r="C168" s="23" t="s">
        <v>196</v>
      </c>
      <c r="D168" s="23">
        <v>2</v>
      </c>
      <c r="E168" s="23">
        <v>71</v>
      </c>
      <c r="F168" s="23">
        <v>118</v>
      </c>
      <c r="G168" s="23">
        <f t="shared" si="2"/>
        <v>191</v>
      </c>
    </row>
    <row r="169" spans="1:7">
      <c r="A169" s="42">
        <v>45247</v>
      </c>
      <c r="B169" s="43">
        <v>360</v>
      </c>
      <c r="C169" s="23" t="s">
        <v>196</v>
      </c>
      <c r="D169" s="23">
        <v>2</v>
      </c>
      <c r="E169" s="23">
        <v>68</v>
      </c>
      <c r="F169" s="23">
        <v>116</v>
      </c>
      <c r="G169" s="23">
        <f t="shared" si="2"/>
        <v>186</v>
      </c>
    </row>
    <row r="170" spans="1:7">
      <c r="A170" s="42">
        <v>45279</v>
      </c>
      <c r="B170" s="43">
        <v>360</v>
      </c>
      <c r="C170" s="23" t="s">
        <v>196</v>
      </c>
      <c r="D170" s="23">
        <v>3</v>
      </c>
      <c r="E170" s="23">
        <v>67</v>
      </c>
      <c r="F170" s="23">
        <v>114</v>
      </c>
      <c r="G170" s="23">
        <f t="shared" si="2"/>
        <v>184</v>
      </c>
    </row>
    <row r="171" spans="1:7">
      <c r="A171" s="42">
        <v>45183</v>
      </c>
      <c r="B171" s="43">
        <v>295</v>
      </c>
      <c r="C171" s="22" t="s">
        <v>152</v>
      </c>
      <c r="D171" s="22">
        <v>3</v>
      </c>
      <c r="E171" s="22">
        <v>1</v>
      </c>
      <c r="F171" s="22">
        <v>71</v>
      </c>
      <c r="G171" s="23">
        <f t="shared" si="2"/>
        <v>75</v>
      </c>
    </row>
    <row r="172" spans="1:7">
      <c r="A172" s="42">
        <v>45187</v>
      </c>
      <c r="B172" s="43">
        <v>295</v>
      </c>
      <c r="C172" s="23" t="s">
        <v>152</v>
      </c>
      <c r="D172" s="23">
        <v>3</v>
      </c>
      <c r="E172" s="23">
        <v>1</v>
      </c>
      <c r="F172" s="23">
        <v>71</v>
      </c>
      <c r="G172" s="23">
        <f t="shared" si="2"/>
        <v>75</v>
      </c>
    </row>
    <row r="173" spans="1:7">
      <c r="A173" s="42">
        <v>45189</v>
      </c>
      <c r="B173" s="43">
        <v>295</v>
      </c>
      <c r="C173" s="23" t="s">
        <v>152</v>
      </c>
      <c r="D173" s="23">
        <v>3</v>
      </c>
      <c r="E173" s="23">
        <v>1</v>
      </c>
      <c r="F173" s="23">
        <v>71</v>
      </c>
      <c r="G173" s="23">
        <f t="shared" si="2"/>
        <v>75</v>
      </c>
    </row>
    <row r="174" spans="1:7">
      <c r="A174" s="42">
        <v>45198</v>
      </c>
      <c r="B174" s="43">
        <v>295</v>
      </c>
      <c r="C174" s="23" t="s">
        <v>152</v>
      </c>
      <c r="D174" s="23">
        <v>3</v>
      </c>
      <c r="E174" s="23">
        <v>0</v>
      </c>
      <c r="F174" s="23">
        <v>71</v>
      </c>
      <c r="G174" s="23">
        <f t="shared" si="2"/>
        <v>74</v>
      </c>
    </row>
    <row r="175" spans="1:7">
      <c r="A175" s="42">
        <v>45202</v>
      </c>
      <c r="B175" s="43">
        <v>295</v>
      </c>
      <c r="C175" s="23" t="s">
        <v>152</v>
      </c>
      <c r="D175" s="23">
        <v>3</v>
      </c>
      <c r="E175" s="23">
        <v>0</v>
      </c>
      <c r="F175" s="23">
        <v>71</v>
      </c>
      <c r="G175" s="23">
        <f t="shared" si="2"/>
        <v>74</v>
      </c>
    </row>
    <row r="176" spans="1:7">
      <c r="A176" s="42">
        <v>45205</v>
      </c>
      <c r="B176" s="43">
        <v>295</v>
      </c>
      <c r="C176" s="23" t="s">
        <v>152</v>
      </c>
      <c r="D176" s="23">
        <v>3</v>
      </c>
      <c r="E176" s="23">
        <v>0</v>
      </c>
      <c r="F176" s="23">
        <v>70</v>
      </c>
      <c r="G176" s="23">
        <f t="shared" si="2"/>
        <v>73</v>
      </c>
    </row>
    <row r="177" spans="1:7">
      <c r="A177" s="42">
        <v>45210</v>
      </c>
      <c r="B177" s="43">
        <v>295</v>
      </c>
      <c r="C177" s="23" t="s">
        <v>152</v>
      </c>
      <c r="D177" s="23">
        <v>3</v>
      </c>
      <c r="E177" s="23">
        <v>0</v>
      </c>
      <c r="F177" s="23">
        <v>70</v>
      </c>
      <c r="G177" s="23">
        <f t="shared" si="2"/>
        <v>73</v>
      </c>
    </row>
    <row r="178" spans="1:7">
      <c r="A178" s="42">
        <v>45212</v>
      </c>
      <c r="B178" s="43">
        <v>295</v>
      </c>
      <c r="C178" s="23" t="s">
        <v>152</v>
      </c>
      <c r="D178" s="23">
        <v>3</v>
      </c>
      <c r="E178" s="23">
        <v>0</v>
      </c>
      <c r="F178" s="23">
        <v>70</v>
      </c>
      <c r="G178" s="23">
        <f t="shared" si="2"/>
        <v>73</v>
      </c>
    </row>
    <row r="179" spans="1:7">
      <c r="A179" s="42">
        <v>45216</v>
      </c>
      <c r="B179" s="43">
        <v>295</v>
      </c>
      <c r="C179" s="23" t="s">
        <v>152</v>
      </c>
      <c r="D179" s="23">
        <v>3</v>
      </c>
      <c r="E179" s="23">
        <v>0</v>
      </c>
      <c r="F179" s="23">
        <v>69</v>
      </c>
      <c r="G179" s="23">
        <f t="shared" si="2"/>
        <v>72</v>
      </c>
    </row>
    <row r="180" spans="1:7">
      <c r="A180" s="42">
        <v>45223</v>
      </c>
      <c r="B180" s="43">
        <v>295</v>
      </c>
      <c r="C180" s="23" t="s">
        <v>152</v>
      </c>
      <c r="D180" s="23">
        <v>3</v>
      </c>
      <c r="E180" s="23">
        <v>0</v>
      </c>
      <c r="F180" s="23">
        <v>69</v>
      </c>
      <c r="G180" s="23">
        <f t="shared" si="2"/>
        <v>72</v>
      </c>
    </row>
    <row r="181" spans="1:7">
      <c r="A181" s="42">
        <v>45231</v>
      </c>
      <c r="B181" s="43">
        <v>295</v>
      </c>
      <c r="C181" s="23" t="s">
        <v>152</v>
      </c>
      <c r="D181" s="23">
        <v>4</v>
      </c>
      <c r="E181" s="23">
        <v>0</v>
      </c>
      <c r="F181" s="23">
        <v>69</v>
      </c>
      <c r="G181" s="23">
        <f t="shared" si="2"/>
        <v>73</v>
      </c>
    </row>
    <row r="182" spans="1:7">
      <c r="A182" s="42">
        <v>45247</v>
      </c>
      <c r="B182" s="43">
        <v>295</v>
      </c>
      <c r="C182" s="23" t="s">
        <v>152</v>
      </c>
      <c r="D182" s="23">
        <v>1</v>
      </c>
      <c r="E182" s="23">
        <v>2</v>
      </c>
      <c r="F182" s="23">
        <v>67</v>
      </c>
      <c r="G182" s="23">
        <f t="shared" si="2"/>
        <v>70</v>
      </c>
    </row>
    <row r="183" spans="1:7">
      <c r="A183" s="42">
        <v>45279</v>
      </c>
      <c r="B183" s="43">
        <v>295</v>
      </c>
      <c r="C183" s="23" t="s">
        <v>152</v>
      </c>
      <c r="D183" s="23">
        <v>1</v>
      </c>
      <c r="E183" s="23">
        <v>2</v>
      </c>
      <c r="F183" s="23">
        <v>67</v>
      </c>
      <c r="G183" s="23">
        <f t="shared" si="2"/>
        <v>70</v>
      </c>
    </row>
    <row r="184" spans="1:7">
      <c r="A184" s="42">
        <v>45183</v>
      </c>
      <c r="B184" s="43">
        <v>268</v>
      </c>
      <c r="C184" s="22" t="s">
        <v>220</v>
      </c>
      <c r="D184" s="22">
        <v>0</v>
      </c>
      <c r="E184" s="22">
        <v>3</v>
      </c>
      <c r="F184" s="22">
        <v>56</v>
      </c>
      <c r="G184" s="23">
        <f t="shared" si="2"/>
        <v>59</v>
      </c>
    </row>
    <row r="185" spans="1:7">
      <c r="A185" s="42">
        <v>45187</v>
      </c>
      <c r="B185" s="43">
        <v>268</v>
      </c>
      <c r="C185" s="23" t="s">
        <v>220</v>
      </c>
      <c r="D185" s="23">
        <v>0</v>
      </c>
      <c r="E185" s="23">
        <v>3</v>
      </c>
      <c r="F185" s="23">
        <v>55</v>
      </c>
      <c r="G185" s="23">
        <f t="shared" si="2"/>
        <v>58</v>
      </c>
    </row>
    <row r="186" spans="1:7">
      <c r="A186" s="42">
        <v>45189</v>
      </c>
      <c r="B186" s="43">
        <v>268</v>
      </c>
      <c r="C186" s="23" t="s">
        <v>220</v>
      </c>
      <c r="D186" s="23">
        <v>0</v>
      </c>
      <c r="E186" s="23">
        <v>3</v>
      </c>
      <c r="F186" s="23">
        <v>55</v>
      </c>
      <c r="G186" s="23">
        <f t="shared" si="2"/>
        <v>58</v>
      </c>
    </row>
    <row r="187" spans="1:7">
      <c r="A187" s="42">
        <v>45195</v>
      </c>
      <c r="B187" s="43">
        <v>268</v>
      </c>
      <c r="C187" s="23" t="s">
        <v>220</v>
      </c>
      <c r="D187" s="23">
        <v>0</v>
      </c>
      <c r="E187" s="23">
        <v>3</v>
      </c>
      <c r="F187" s="23">
        <v>55</v>
      </c>
      <c r="G187" s="23">
        <f t="shared" si="2"/>
        <v>58</v>
      </c>
    </row>
    <row r="188" spans="1:7">
      <c r="A188" s="42">
        <v>45198</v>
      </c>
      <c r="B188" s="43">
        <v>268</v>
      </c>
      <c r="C188" s="23" t="s">
        <v>220</v>
      </c>
      <c r="D188" s="23">
        <v>0</v>
      </c>
      <c r="E188" s="23">
        <v>3</v>
      </c>
      <c r="F188" s="23">
        <v>55</v>
      </c>
      <c r="G188" s="23">
        <f t="shared" si="2"/>
        <v>58</v>
      </c>
    </row>
    <row r="189" spans="1:7">
      <c r="A189" s="42">
        <v>45202</v>
      </c>
      <c r="B189" s="43">
        <v>268</v>
      </c>
      <c r="C189" s="23" t="s">
        <v>220</v>
      </c>
      <c r="D189" s="23">
        <v>0</v>
      </c>
      <c r="E189" s="23">
        <v>3</v>
      </c>
      <c r="F189" s="23">
        <v>54</v>
      </c>
      <c r="G189" s="23">
        <f t="shared" si="2"/>
        <v>57</v>
      </c>
    </row>
    <row r="190" spans="1:7">
      <c r="A190" s="42">
        <v>45205</v>
      </c>
      <c r="B190" s="43">
        <v>268</v>
      </c>
      <c r="C190" s="23" t="s">
        <v>220</v>
      </c>
      <c r="D190" s="23">
        <v>0</v>
      </c>
      <c r="E190" s="23">
        <v>3</v>
      </c>
      <c r="F190" s="23">
        <v>52</v>
      </c>
      <c r="G190" s="23">
        <f t="shared" si="2"/>
        <v>55</v>
      </c>
    </row>
    <row r="191" spans="1:7">
      <c r="A191" s="42">
        <v>45210</v>
      </c>
      <c r="B191" s="43">
        <v>268</v>
      </c>
      <c r="C191" s="23" t="s">
        <v>220</v>
      </c>
      <c r="D191" s="23">
        <v>0</v>
      </c>
      <c r="E191" s="23">
        <v>3</v>
      </c>
      <c r="F191" s="23">
        <v>53</v>
      </c>
      <c r="G191" s="23">
        <f t="shared" si="2"/>
        <v>56</v>
      </c>
    </row>
    <row r="192" spans="1:7">
      <c r="A192" s="42">
        <v>45212</v>
      </c>
      <c r="B192" s="43">
        <v>268</v>
      </c>
      <c r="C192" s="23" t="s">
        <v>220</v>
      </c>
      <c r="D192" s="23">
        <v>0</v>
      </c>
      <c r="E192" s="23">
        <v>3</v>
      </c>
      <c r="F192" s="23">
        <v>53</v>
      </c>
      <c r="G192" s="23">
        <f t="shared" si="2"/>
        <v>56</v>
      </c>
    </row>
    <row r="193" spans="1:7">
      <c r="A193" s="42">
        <v>45216</v>
      </c>
      <c r="B193" s="43">
        <v>268</v>
      </c>
      <c r="C193" s="23" t="s">
        <v>220</v>
      </c>
      <c r="D193" s="23">
        <v>0</v>
      </c>
      <c r="E193" s="23">
        <v>3</v>
      </c>
      <c r="F193" s="23">
        <v>53</v>
      </c>
      <c r="G193" s="23">
        <f t="shared" si="2"/>
        <v>56</v>
      </c>
    </row>
    <row r="194" spans="1:7">
      <c r="A194" s="42">
        <v>45223</v>
      </c>
      <c r="B194" s="43">
        <v>268</v>
      </c>
      <c r="C194" s="23" t="s">
        <v>220</v>
      </c>
      <c r="D194" s="23">
        <v>0</v>
      </c>
      <c r="E194" s="23">
        <v>3</v>
      </c>
      <c r="F194" s="23">
        <v>54</v>
      </c>
      <c r="G194" s="23">
        <f t="shared" ref="G194:G257" si="3">SUM(D194:F194)</f>
        <v>57</v>
      </c>
    </row>
    <row r="195" spans="1:7">
      <c r="A195" s="42">
        <v>45231</v>
      </c>
      <c r="B195" s="43">
        <v>268</v>
      </c>
      <c r="C195" s="23" t="s">
        <v>220</v>
      </c>
      <c r="D195" s="23">
        <v>0</v>
      </c>
      <c r="E195" s="23">
        <v>3</v>
      </c>
      <c r="F195" s="23">
        <v>55</v>
      </c>
      <c r="G195" s="23">
        <f t="shared" si="3"/>
        <v>58</v>
      </c>
    </row>
    <row r="196" spans="1:7">
      <c r="A196" s="42">
        <v>45247</v>
      </c>
      <c r="B196" s="43">
        <v>268</v>
      </c>
      <c r="C196" s="23" t="s">
        <v>220</v>
      </c>
      <c r="D196" s="23">
        <v>1</v>
      </c>
      <c r="E196" s="23">
        <v>3</v>
      </c>
      <c r="F196" s="23">
        <v>55</v>
      </c>
      <c r="G196" s="23">
        <f t="shared" si="3"/>
        <v>59</v>
      </c>
    </row>
    <row r="197" spans="1:7">
      <c r="A197" s="42">
        <v>45279</v>
      </c>
      <c r="B197" s="43">
        <v>268</v>
      </c>
      <c r="C197" s="23" t="s">
        <v>220</v>
      </c>
      <c r="D197" s="23">
        <v>2</v>
      </c>
      <c r="E197" s="23">
        <v>3</v>
      </c>
      <c r="F197" s="23">
        <v>54</v>
      </c>
      <c r="G197" s="23">
        <f t="shared" si="3"/>
        <v>59</v>
      </c>
    </row>
    <row r="198" spans="1:7">
      <c r="A198" s="42">
        <v>45183</v>
      </c>
      <c r="B198" s="43">
        <v>109</v>
      </c>
      <c r="C198" s="22" t="s">
        <v>252</v>
      </c>
      <c r="D198" s="22">
        <v>1</v>
      </c>
      <c r="E198" s="22">
        <v>22</v>
      </c>
      <c r="F198" s="22">
        <v>77</v>
      </c>
      <c r="G198" s="23">
        <f t="shared" si="3"/>
        <v>100</v>
      </c>
    </row>
    <row r="199" spans="1:7">
      <c r="A199" s="42">
        <v>45187</v>
      </c>
      <c r="B199" s="43">
        <v>109</v>
      </c>
      <c r="C199" s="23" t="s">
        <v>252</v>
      </c>
      <c r="D199" s="23">
        <v>1</v>
      </c>
      <c r="E199" s="23">
        <v>22</v>
      </c>
      <c r="F199" s="23">
        <v>77</v>
      </c>
      <c r="G199" s="23">
        <f t="shared" si="3"/>
        <v>100</v>
      </c>
    </row>
    <row r="200" spans="1:7">
      <c r="A200" s="42">
        <v>45189</v>
      </c>
      <c r="B200" s="43">
        <v>109</v>
      </c>
      <c r="C200" s="23" t="s">
        <v>252</v>
      </c>
      <c r="D200" s="23">
        <v>1</v>
      </c>
      <c r="E200" s="23">
        <v>22</v>
      </c>
      <c r="F200" s="23">
        <v>77</v>
      </c>
      <c r="G200" s="23">
        <f t="shared" si="3"/>
        <v>100</v>
      </c>
    </row>
    <row r="201" spans="1:7">
      <c r="A201" s="42">
        <v>45195</v>
      </c>
      <c r="B201" s="43">
        <v>109</v>
      </c>
      <c r="C201" s="23" t="s">
        <v>252</v>
      </c>
      <c r="D201" s="23">
        <v>1</v>
      </c>
      <c r="E201" s="23">
        <v>20</v>
      </c>
      <c r="F201" s="23">
        <v>76</v>
      </c>
      <c r="G201" s="23">
        <f t="shared" si="3"/>
        <v>97</v>
      </c>
    </row>
    <row r="202" spans="1:7">
      <c r="A202" s="42">
        <v>45198</v>
      </c>
      <c r="B202" s="43">
        <v>109</v>
      </c>
      <c r="C202" s="23" t="s">
        <v>252</v>
      </c>
      <c r="D202" s="23">
        <v>1</v>
      </c>
      <c r="E202" s="23">
        <v>20</v>
      </c>
      <c r="F202" s="23">
        <v>77</v>
      </c>
      <c r="G202" s="23">
        <f t="shared" si="3"/>
        <v>98</v>
      </c>
    </row>
    <row r="203" spans="1:7">
      <c r="A203" s="42">
        <v>45202</v>
      </c>
      <c r="B203" s="43">
        <v>109</v>
      </c>
      <c r="C203" s="23" t="s">
        <v>252</v>
      </c>
      <c r="D203" s="23">
        <v>1</v>
      </c>
      <c r="E203" s="23">
        <v>26</v>
      </c>
      <c r="F203" s="23">
        <v>80</v>
      </c>
      <c r="G203" s="23">
        <f t="shared" si="3"/>
        <v>107</v>
      </c>
    </row>
    <row r="204" spans="1:7">
      <c r="A204" s="42">
        <v>45205</v>
      </c>
      <c r="B204" s="43">
        <v>109</v>
      </c>
      <c r="C204" s="23" t="s">
        <v>252</v>
      </c>
      <c r="D204" s="23">
        <v>1</v>
      </c>
      <c r="E204" s="23">
        <v>26</v>
      </c>
      <c r="F204" s="23">
        <v>79</v>
      </c>
      <c r="G204" s="23">
        <f t="shared" si="3"/>
        <v>106</v>
      </c>
    </row>
    <row r="205" spans="1:7">
      <c r="A205" s="42">
        <v>45210</v>
      </c>
      <c r="B205" s="43">
        <v>109</v>
      </c>
      <c r="C205" s="23" t="s">
        <v>252</v>
      </c>
      <c r="D205" s="23">
        <v>1</v>
      </c>
      <c r="E205" s="23">
        <v>26</v>
      </c>
      <c r="F205" s="23">
        <v>80</v>
      </c>
      <c r="G205" s="23">
        <f t="shared" si="3"/>
        <v>107</v>
      </c>
    </row>
    <row r="206" spans="1:7">
      <c r="A206" s="42">
        <v>45212</v>
      </c>
      <c r="B206" s="43">
        <v>109</v>
      </c>
      <c r="C206" s="23" t="s">
        <v>252</v>
      </c>
      <c r="D206" s="23">
        <v>1</v>
      </c>
      <c r="E206" s="23">
        <v>26</v>
      </c>
      <c r="F206" s="23">
        <v>80</v>
      </c>
      <c r="G206" s="23">
        <f t="shared" si="3"/>
        <v>107</v>
      </c>
    </row>
    <row r="207" spans="1:7">
      <c r="A207" s="42">
        <v>45216</v>
      </c>
      <c r="B207" s="43">
        <v>109</v>
      </c>
      <c r="C207" s="23" t="s">
        <v>252</v>
      </c>
      <c r="D207" s="23">
        <v>1</v>
      </c>
      <c r="E207" s="23">
        <v>26</v>
      </c>
      <c r="F207" s="23">
        <v>80</v>
      </c>
      <c r="G207" s="23">
        <f t="shared" si="3"/>
        <v>107</v>
      </c>
    </row>
    <row r="208" spans="1:7">
      <c r="A208" s="42">
        <v>45223</v>
      </c>
      <c r="B208" s="43">
        <v>109</v>
      </c>
      <c r="C208" s="23" t="s">
        <v>252</v>
      </c>
      <c r="D208" s="23">
        <v>1</v>
      </c>
      <c r="E208" s="23">
        <v>26</v>
      </c>
      <c r="F208" s="23">
        <v>80</v>
      </c>
      <c r="G208" s="23">
        <f t="shared" si="3"/>
        <v>107</v>
      </c>
    </row>
    <row r="209" spans="1:7">
      <c r="A209" s="42">
        <v>45231</v>
      </c>
      <c r="B209" s="43">
        <v>109</v>
      </c>
      <c r="C209" s="23" t="s">
        <v>252</v>
      </c>
      <c r="D209" s="23">
        <v>1</v>
      </c>
      <c r="E209" s="23">
        <v>26</v>
      </c>
      <c r="F209" s="23">
        <v>80</v>
      </c>
      <c r="G209" s="23">
        <f t="shared" si="3"/>
        <v>107</v>
      </c>
    </row>
    <row r="210" spans="1:7">
      <c r="A210" s="42">
        <v>45247</v>
      </c>
      <c r="B210" s="43">
        <v>109</v>
      </c>
      <c r="C210" s="23" t="s">
        <v>252</v>
      </c>
      <c r="D210" s="23">
        <v>2</v>
      </c>
      <c r="E210" s="23">
        <v>26</v>
      </c>
      <c r="F210" s="23">
        <v>80</v>
      </c>
      <c r="G210" s="23">
        <f t="shared" si="3"/>
        <v>108</v>
      </c>
    </row>
    <row r="211" spans="1:7">
      <c r="A211" s="42">
        <v>45279</v>
      </c>
      <c r="B211" s="43">
        <v>109</v>
      </c>
      <c r="C211" s="23" t="s">
        <v>252</v>
      </c>
      <c r="D211" s="23">
        <v>2</v>
      </c>
      <c r="E211" s="23">
        <v>25</v>
      </c>
      <c r="F211" s="23">
        <v>79</v>
      </c>
      <c r="G211" s="23">
        <f t="shared" si="3"/>
        <v>106</v>
      </c>
    </row>
    <row r="212" spans="1:7">
      <c r="A212" s="42">
        <v>45183</v>
      </c>
      <c r="B212" s="43">
        <v>110</v>
      </c>
      <c r="C212" s="22" t="s">
        <v>263</v>
      </c>
      <c r="D212" s="22">
        <v>0</v>
      </c>
      <c r="E212" s="22">
        <v>21</v>
      </c>
      <c r="F212" s="22">
        <v>29</v>
      </c>
      <c r="G212" s="23">
        <f t="shared" si="3"/>
        <v>50</v>
      </c>
    </row>
    <row r="213" spans="1:7">
      <c r="A213" s="42">
        <v>45187</v>
      </c>
      <c r="B213" s="43">
        <v>110</v>
      </c>
      <c r="C213" s="23" t="s">
        <v>263</v>
      </c>
      <c r="D213" s="23">
        <v>0</v>
      </c>
      <c r="E213" s="23">
        <v>22</v>
      </c>
      <c r="F213" s="23">
        <v>29</v>
      </c>
      <c r="G213" s="23">
        <f t="shared" si="3"/>
        <v>51</v>
      </c>
    </row>
    <row r="214" spans="1:7">
      <c r="A214" s="42">
        <v>45189</v>
      </c>
      <c r="B214" s="43">
        <v>110</v>
      </c>
      <c r="C214" s="23" t="s">
        <v>263</v>
      </c>
      <c r="D214" s="23">
        <v>0</v>
      </c>
      <c r="E214" s="23">
        <v>24</v>
      </c>
      <c r="F214" s="23">
        <v>29</v>
      </c>
      <c r="G214" s="23">
        <f t="shared" si="3"/>
        <v>53</v>
      </c>
    </row>
    <row r="215" spans="1:7">
      <c r="A215" s="42">
        <v>45195</v>
      </c>
      <c r="B215" s="43">
        <v>110</v>
      </c>
      <c r="C215" s="23" t="s">
        <v>263</v>
      </c>
      <c r="D215" s="23">
        <v>0</v>
      </c>
      <c r="E215" s="23">
        <v>26</v>
      </c>
      <c r="F215" s="23">
        <v>29</v>
      </c>
      <c r="G215" s="23">
        <f t="shared" si="3"/>
        <v>55</v>
      </c>
    </row>
    <row r="216" spans="1:7">
      <c r="A216" s="42">
        <v>45198</v>
      </c>
      <c r="B216" s="43">
        <v>110</v>
      </c>
      <c r="C216" s="23" t="s">
        <v>263</v>
      </c>
      <c r="D216" s="23">
        <v>0</v>
      </c>
      <c r="E216" s="23">
        <v>26</v>
      </c>
      <c r="F216" s="23">
        <v>30</v>
      </c>
      <c r="G216" s="23">
        <f t="shared" si="3"/>
        <v>56</v>
      </c>
    </row>
    <row r="217" spans="1:7">
      <c r="A217" s="42">
        <v>45202</v>
      </c>
      <c r="B217" s="43">
        <v>110</v>
      </c>
      <c r="C217" s="23" t="s">
        <v>263</v>
      </c>
      <c r="D217" s="23">
        <v>0</v>
      </c>
      <c r="E217" s="23">
        <v>26</v>
      </c>
      <c r="F217" s="23">
        <v>31</v>
      </c>
      <c r="G217" s="23">
        <f t="shared" si="3"/>
        <v>57</v>
      </c>
    </row>
    <row r="218" spans="1:7">
      <c r="A218" s="42">
        <v>45205</v>
      </c>
      <c r="B218" s="43">
        <v>110</v>
      </c>
      <c r="C218" s="23" t="s">
        <v>263</v>
      </c>
      <c r="D218" s="23">
        <v>0</v>
      </c>
      <c r="E218" s="23">
        <v>26</v>
      </c>
      <c r="F218" s="23">
        <v>31</v>
      </c>
      <c r="G218" s="23">
        <f t="shared" si="3"/>
        <v>57</v>
      </c>
    </row>
    <row r="219" spans="1:7">
      <c r="A219" s="42">
        <v>45210</v>
      </c>
      <c r="B219" s="43">
        <v>110</v>
      </c>
      <c r="C219" s="23" t="s">
        <v>263</v>
      </c>
      <c r="D219" s="23">
        <v>0</v>
      </c>
      <c r="E219" s="23">
        <v>27</v>
      </c>
      <c r="F219" s="23">
        <v>32</v>
      </c>
      <c r="G219" s="23">
        <f t="shared" si="3"/>
        <v>59</v>
      </c>
    </row>
    <row r="220" spans="1:7">
      <c r="A220" s="42">
        <v>45212</v>
      </c>
      <c r="B220" s="43">
        <v>110</v>
      </c>
      <c r="C220" s="23" t="s">
        <v>263</v>
      </c>
      <c r="D220" s="23">
        <v>0</v>
      </c>
      <c r="E220" s="23">
        <v>27</v>
      </c>
      <c r="F220" s="23">
        <v>32</v>
      </c>
      <c r="G220" s="23">
        <f t="shared" si="3"/>
        <v>59</v>
      </c>
    </row>
    <row r="221" spans="1:7">
      <c r="A221" s="42">
        <v>45216</v>
      </c>
      <c r="B221" s="43">
        <v>110</v>
      </c>
      <c r="C221" s="23" t="s">
        <v>263</v>
      </c>
      <c r="D221" s="23">
        <v>0</v>
      </c>
      <c r="E221" s="23">
        <v>26</v>
      </c>
      <c r="F221" s="23">
        <v>32</v>
      </c>
      <c r="G221" s="23">
        <f t="shared" si="3"/>
        <v>58</v>
      </c>
    </row>
    <row r="222" spans="1:7">
      <c r="A222" s="42">
        <v>45223</v>
      </c>
      <c r="B222" s="43">
        <v>110</v>
      </c>
      <c r="C222" s="23" t="s">
        <v>263</v>
      </c>
      <c r="D222" s="23">
        <v>0</v>
      </c>
      <c r="E222" s="23">
        <v>26</v>
      </c>
      <c r="F222" s="23">
        <v>32</v>
      </c>
      <c r="G222" s="23">
        <f t="shared" si="3"/>
        <v>58</v>
      </c>
    </row>
    <row r="223" spans="1:7">
      <c r="A223" s="42">
        <v>45231</v>
      </c>
      <c r="B223" s="43">
        <v>110</v>
      </c>
      <c r="C223" s="23" t="s">
        <v>263</v>
      </c>
      <c r="D223" s="23">
        <v>0</v>
      </c>
      <c r="E223" s="23">
        <v>27</v>
      </c>
      <c r="F223" s="23">
        <v>32</v>
      </c>
      <c r="G223" s="23">
        <f t="shared" si="3"/>
        <v>59</v>
      </c>
    </row>
    <row r="224" spans="1:7">
      <c r="A224" s="42">
        <v>45247</v>
      </c>
      <c r="B224" s="43">
        <v>110</v>
      </c>
      <c r="C224" s="23" t="s">
        <v>263</v>
      </c>
      <c r="D224" s="23">
        <v>0</v>
      </c>
      <c r="E224" s="23">
        <v>28</v>
      </c>
      <c r="F224" s="23">
        <v>33</v>
      </c>
      <c r="G224" s="23">
        <f t="shared" si="3"/>
        <v>61</v>
      </c>
    </row>
    <row r="225" spans="1:7">
      <c r="A225" s="42">
        <v>45279</v>
      </c>
      <c r="B225" s="43">
        <v>110</v>
      </c>
      <c r="C225" s="23" t="s">
        <v>263</v>
      </c>
      <c r="E225" s="23">
        <v>26</v>
      </c>
      <c r="F225" s="23">
        <v>29</v>
      </c>
      <c r="G225" s="23">
        <f t="shared" si="3"/>
        <v>55</v>
      </c>
    </row>
    <row r="226" spans="1:7">
      <c r="A226" s="42">
        <v>45183</v>
      </c>
      <c r="B226" s="43">
        <v>111</v>
      </c>
      <c r="C226" s="22" t="s">
        <v>139</v>
      </c>
      <c r="D226" s="22">
        <v>1</v>
      </c>
      <c r="E226" s="22">
        <v>1</v>
      </c>
      <c r="F226" s="22">
        <v>91</v>
      </c>
      <c r="G226" s="23">
        <f t="shared" si="3"/>
        <v>93</v>
      </c>
    </row>
    <row r="227" spans="1:7">
      <c r="A227" s="42">
        <v>45187</v>
      </c>
      <c r="B227" s="43">
        <v>111</v>
      </c>
      <c r="C227" s="23" t="s">
        <v>139</v>
      </c>
      <c r="D227" s="23">
        <v>1</v>
      </c>
      <c r="E227" s="23">
        <v>1</v>
      </c>
      <c r="F227" s="23">
        <v>96</v>
      </c>
      <c r="G227" s="23">
        <f t="shared" si="3"/>
        <v>98</v>
      </c>
    </row>
    <row r="228" spans="1:7">
      <c r="A228" s="42">
        <v>45189</v>
      </c>
      <c r="B228" s="43">
        <v>111</v>
      </c>
      <c r="C228" s="23" t="s">
        <v>139</v>
      </c>
      <c r="D228" s="23">
        <v>1</v>
      </c>
      <c r="E228" s="23">
        <v>1</v>
      </c>
      <c r="F228" s="23">
        <v>94</v>
      </c>
      <c r="G228" s="23">
        <f t="shared" si="3"/>
        <v>96</v>
      </c>
    </row>
    <row r="229" spans="1:7">
      <c r="A229" s="42">
        <v>45195</v>
      </c>
      <c r="B229" s="43">
        <v>111</v>
      </c>
      <c r="C229" s="23" t="s">
        <v>139</v>
      </c>
      <c r="D229" s="23">
        <v>1</v>
      </c>
      <c r="E229" s="23">
        <v>1</v>
      </c>
      <c r="F229" s="23">
        <v>94</v>
      </c>
      <c r="G229" s="23">
        <f t="shared" si="3"/>
        <v>96</v>
      </c>
    </row>
    <row r="230" spans="1:7">
      <c r="A230" s="42">
        <v>45198</v>
      </c>
      <c r="B230" s="43">
        <v>111</v>
      </c>
      <c r="C230" s="23" t="s">
        <v>139</v>
      </c>
      <c r="D230" s="23">
        <v>2</v>
      </c>
      <c r="E230" s="23">
        <v>1</v>
      </c>
      <c r="F230" s="23">
        <v>98</v>
      </c>
      <c r="G230" s="23">
        <f t="shared" si="3"/>
        <v>101</v>
      </c>
    </row>
    <row r="231" spans="1:7">
      <c r="A231" s="42">
        <v>45202</v>
      </c>
      <c r="B231" s="43">
        <v>111</v>
      </c>
      <c r="C231" s="23" t="s">
        <v>139</v>
      </c>
      <c r="D231" s="23">
        <v>2</v>
      </c>
      <c r="E231" s="23">
        <v>1</v>
      </c>
      <c r="F231" s="23">
        <v>98</v>
      </c>
      <c r="G231" s="23">
        <f t="shared" si="3"/>
        <v>101</v>
      </c>
    </row>
    <row r="232" spans="1:7">
      <c r="A232" s="42">
        <v>45205</v>
      </c>
      <c r="B232" s="43">
        <v>111</v>
      </c>
      <c r="C232" s="23" t="s">
        <v>139</v>
      </c>
      <c r="D232" s="23">
        <v>2</v>
      </c>
      <c r="E232" s="23">
        <v>1</v>
      </c>
      <c r="F232" s="23">
        <v>99</v>
      </c>
      <c r="G232" s="23">
        <f t="shared" si="3"/>
        <v>102</v>
      </c>
    </row>
    <row r="233" spans="1:7">
      <c r="A233" s="42">
        <v>45210</v>
      </c>
      <c r="B233" s="43">
        <v>111</v>
      </c>
      <c r="C233" s="23" t="s">
        <v>139</v>
      </c>
      <c r="D233" s="23">
        <v>2</v>
      </c>
      <c r="E233" s="23">
        <v>1</v>
      </c>
      <c r="F233" s="23">
        <v>98</v>
      </c>
      <c r="G233" s="23">
        <f t="shared" si="3"/>
        <v>101</v>
      </c>
    </row>
    <row r="234" spans="1:7">
      <c r="A234" s="42">
        <v>45212</v>
      </c>
      <c r="B234" s="43">
        <v>111</v>
      </c>
      <c r="C234" s="23" t="s">
        <v>139</v>
      </c>
      <c r="D234" s="23">
        <v>2</v>
      </c>
      <c r="E234" s="23">
        <v>1</v>
      </c>
      <c r="F234" s="23">
        <v>97</v>
      </c>
      <c r="G234" s="23">
        <f t="shared" si="3"/>
        <v>100</v>
      </c>
    </row>
    <row r="235" spans="1:7">
      <c r="A235" s="42">
        <v>45216</v>
      </c>
      <c r="B235" s="43">
        <v>111</v>
      </c>
      <c r="C235" s="23" t="s">
        <v>139</v>
      </c>
      <c r="D235" s="23">
        <v>2</v>
      </c>
      <c r="E235" s="23">
        <v>1</v>
      </c>
      <c r="F235" s="23">
        <v>97</v>
      </c>
      <c r="G235" s="23">
        <f t="shared" si="3"/>
        <v>100</v>
      </c>
    </row>
    <row r="236" spans="1:7">
      <c r="A236" s="42">
        <v>45223</v>
      </c>
      <c r="B236" s="43">
        <v>111</v>
      </c>
      <c r="C236" s="23" t="s">
        <v>139</v>
      </c>
      <c r="D236" s="23">
        <v>2</v>
      </c>
      <c r="E236" s="23">
        <v>1</v>
      </c>
      <c r="F236" s="23">
        <v>96</v>
      </c>
      <c r="G236" s="23">
        <f t="shared" si="3"/>
        <v>99</v>
      </c>
    </row>
    <row r="237" spans="1:7">
      <c r="A237" s="42">
        <v>45231</v>
      </c>
      <c r="B237" s="43">
        <v>111</v>
      </c>
      <c r="C237" s="23" t="s">
        <v>139</v>
      </c>
      <c r="D237" s="23">
        <v>2</v>
      </c>
      <c r="E237" s="23">
        <v>1</v>
      </c>
      <c r="F237" s="23">
        <v>94</v>
      </c>
      <c r="G237" s="23">
        <f t="shared" si="3"/>
        <v>97</v>
      </c>
    </row>
    <row r="238" spans="1:7">
      <c r="A238" s="42">
        <v>45247</v>
      </c>
      <c r="B238" s="43">
        <v>111</v>
      </c>
      <c r="C238" s="23" t="s">
        <v>139</v>
      </c>
      <c r="D238" s="23">
        <v>7</v>
      </c>
      <c r="E238" s="23">
        <v>0</v>
      </c>
      <c r="F238" s="23">
        <v>90</v>
      </c>
      <c r="G238" s="23">
        <f t="shared" si="3"/>
        <v>97</v>
      </c>
    </row>
    <row r="239" spans="1:7">
      <c r="A239" s="42">
        <v>45279</v>
      </c>
      <c r="B239" s="43">
        <v>111</v>
      </c>
      <c r="C239" s="23" t="s">
        <v>139</v>
      </c>
      <c r="D239" s="23">
        <v>7</v>
      </c>
      <c r="F239" s="23">
        <v>91</v>
      </c>
      <c r="G239" s="23">
        <f t="shared" si="3"/>
        <v>98</v>
      </c>
    </row>
    <row r="240" spans="1:7">
      <c r="A240" s="42">
        <v>45183</v>
      </c>
      <c r="B240" s="43">
        <v>112</v>
      </c>
      <c r="C240" s="22" t="s">
        <v>239</v>
      </c>
      <c r="D240" s="22">
        <v>0</v>
      </c>
      <c r="E240" s="22">
        <v>23</v>
      </c>
      <c r="F240" s="22">
        <v>57</v>
      </c>
      <c r="G240" s="23">
        <f t="shared" si="3"/>
        <v>80</v>
      </c>
    </row>
    <row r="241" spans="1:7">
      <c r="A241" s="42">
        <v>45187</v>
      </c>
      <c r="B241" s="43">
        <v>112</v>
      </c>
      <c r="C241" s="23" t="s">
        <v>239</v>
      </c>
      <c r="D241" s="23">
        <v>0</v>
      </c>
      <c r="E241" s="23">
        <v>24</v>
      </c>
      <c r="F241" s="23">
        <v>59</v>
      </c>
      <c r="G241" s="23">
        <f t="shared" si="3"/>
        <v>83</v>
      </c>
    </row>
    <row r="242" spans="1:7">
      <c r="A242" s="42">
        <v>45189</v>
      </c>
      <c r="B242" s="43">
        <v>112</v>
      </c>
      <c r="C242" s="23" t="s">
        <v>239</v>
      </c>
      <c r="D242" s="23">
        <v>0</v>
      </c>
      <c r="E242" s="23">
        <v>24</v>
      </c>
      <c r="F242" s="23">
        <v>59</v>
      </c>
      <c r="G242" s="23">
        <f t="shared" si="3"/>
        <v>83</v>
      </c>
    </row>
    <row r="243" spans="1:7">
      <c r="A243" s="42">
        <v>45195</v>
      </c>
      <c r="B243" s="43">
        <v>112</v>
      </c>
      <c r="C243" s="23" t="s">
        <v>239</v>
      </c>
      <c r="D243" s="23">
        <v>0</v>
      </c>
      <c r="E243" s="23">
        <v>24</v>
      </c>
      <c r="F243" s="23">
        <v>60</v>
      </c>
      <c r="G243" s="23">
        <f t="shared" si="3"/>
        <v>84</v>
      </c>
    </row>
    <row r="244" spans="1:7">
      <c r="A244" s="42">
        <v>45198</v>
      </c>
      <c r="B244" s="43">
        <v>112</v>
      </c>
      <c r="C244" s="23" t="s">
        <v>239</v>
      </c>
      <c r="D244" s="23">
        <v>0</v>
      </c>
      <c r="E244" s="23">
        <v>24</v>
      </c>
      <c r="F244" s="23">
        <v>60</v>
      </c>
      <c r="G244" s="23">
        <f t="shared" si="3"/>
        <v>84</v>
      </c>
    </row>
    <row r="245" spans="1:7">
      <c r="A245" s="42">
        <v>45202</v>
      </c>
      <c r="B245" s="43">
        <v>112</v>
      </c>
      <c r="C245" s="23" t="s">
        <v>239</v>
      </c>
      <c r="D245" s="23">
        <v>0</v>
      </c>
      <c r="E245" s="23">
        <v>24</v>
      </c>
      <c r="F245" s="23">
        <v>60</v>
      </c>
      <c r="G245" s="23">
        <f t="shared" si="3"/>
        <v>84</v>
      </c>
    </row>
    <row r="246" spans="1:7">
      <c r="A246" s="42">
        <v>45205</v>
      </c>
      <c r="B246" s="43">
        <v>112</v>
      </c>
      <c r="C246" s="23" t="s">
        <v>239</v>
      </c>
      <c r="D246" s="23">
        <v>0</v>
      </c>
      <c r="E246" s="23">
        <v>24</v>
      </c>
      <c r="F246" s="23">
        <v>60</v>
      </c>
      <c r="G246" s="23">
        <f t="shared" si="3"/>
        <v>84</v>
      </c>
    </row>
    <row r="247" spans="1:7">
      <c r="A247" s="42">
        <v>45210</v>
      </c>
      <c r="B247" s="43">
        <v>112</v>
      </c>
      <c r="C247" s="23" t="s">
        <v>239</v>
      </c>
      <c r="D247" s="23">
        <v>0</v>
      </c>
      <c r="E247" s="23">
        <v>24</v>
      </c>
      <c r="F247" s="23">
        <v>60</v>
      </c>
      <c r="G247" s="23">
        <f t="shared" si="3"/>
        <v>84</v>
      </c>
    </row>
    <row r="248" spans="1:7">
      <c r="A248" s="42">
        <v>45212</v>
      </c>
      <c r="B248" s="43">
        <v>112</v>
      </c>
      <c r="C248" s="23" t="s">
        <v>239</v>
      </c>
      <c r="D248" s="23">
        <v>0</v>
      </c>
      <c r="E248" s="23">
        <v>24</v>
      </c>
      <c r="F248" s="23">
        <v>60</v>
      </c>
      <c r="G248" s="23">
        <f t="shared" si="3"/>
        <v>84</v>
      </c>
    </row>
    <row r="249" spans="1:7">
      <c r="A249" s="42">
        <v>45216</v>
      </c>
      <c r="B249" s="43">
        <v>112</v>
      </c>
      <c r="C249" s="23" t="s">
        <v>239</v>
      </c>
      <c r="D249" s="23">
        <v>0</v>
      </c>
      <c r="E249" s="23">
        <v>25</v>
      </c>
      <c r="F249" s="23">
        <v>60</v>
      </c>
      <c r="G249" s="23">
        <f t="shared" si="3"/>
        <v>85</v>
      </c>
    </row>
    <row r="250" spans="1:7">
      <c r="A250" s="42">
        <v>45223</v>
      </c>
      <c r="B250" s="43">
        <v>112</v>
      </c>
      <c r="C250" s="23" t="s">
        <v>239</v>
      </c>
      <c r="D250" s="23">
        <v>0</v>
      </c>
      <c r="E250" s="23">
        <v>24</v>
      </c>
      <c r="F250" s="23">
        <v>60</v>
      </c>
      <c r="G250" s="23">
        <f t="shared" si="3"/>
        <v>84</v>
      </c>
    </row>
    <row r="251" spans="1:7">
      <c r="A251" s="42">
        <v>45231</v>
      </c>
      <c r="B251" s="43">
        <v>112</v>
      </c>
      <c r="C251" s="23" t="s">
        <v>239</v>
      </c>
      <c r="D251" s="23">
        <v>0</v>
      </c>
      <c r="E251" s="23">
        <v>24</v>
      </c>
      <c r="F251" s="23">
        <v>59</v>
      </c>
      <c r="G251" s="23">
        <f t="shared" si="3"/>
        <v>83</v>
      </c>
    </row>
    <row r="252" spans="1:7">
      <c r="A252" s="42">
        <v>45247</v>
      </c>
      <c r="B252" s="43">
        <v>112</v>
      </c>
      <c r="C252" s="23" t="s">
        <v>239</v>
      </c>
      <c r="D252" s="23">
        <v>0</v>
      </c>
      <c r="E252" s="23">
        <v>24</v>
      </c>
      <c r="F252" s="23">
        <v>59</v>
      </c>
      <c r="G252" s="23">
        <f t="shared" si="3"/>
        <v>83</v>
      </c>
    </row>
    <row r="253" spans="1:7">
      <c r="A253" s="42">
        <v>45279</v>
      </c>
      <c r="B253" s="43">
        <v>112</v>
      </c>
      <c r="C253" s="23" t="s">
        <v>239</v>
      </c>
      <c r="E253" s="23">
        <v>23</v>
      </c>
      <c r="F253" s="23">
        <v>59</v>
      </c>
      <c r="G253" s="23">
        <f t="shared" si="3"/>
        <v>82</v>
      </c>
    </row>
    <row r="254" spans="1:7">
      <c r="A254" s="42">
        <v>45183</v>
      </c>
      <c r="B254" s="43">
        <v>114</v>
      </c>
      <c r="C254" s="22" t="s">
        <v>120</v>
      </c>
      <c r="D254" s="22">
        <v>2</v>
      </c>
      <c r="E254" s="22">
        <v>19</v>
      </c>
      <c r="F254" s="22">
        <v>74</v>
      </c>
      <c r="G254" s="23">
        <f t="shared" si="3"/>
        <v>95</v>
      </c>
    </row>
    <row r="255" spans="1:7">
      <c r="A255" s="42">
        <v>45187</v>
      </c>
      <c r="B255" s="43">
        <v>114</v>
      </c>
      <c r="C255" s="23" t="s">
        <v>120</v>
      </c>
      <c r="D255" s="23">
        <v>2</v>
      </c>
      <c r="E255" s="23">
        <v>19</v>
      </c>
      <c r="F255" s="23">
        <v>74</v>
      </c>
      <c r="G255" s="23">
        <f t="shared" si="3"/>
        <v>95</v>
      </c>
    </row>
    <row r="256" spans="1:7">
      <c r="A256" s="42">
        <v>45189</v>
      </c>
      <c r="B256" s="43">
        <v>114</v>
      </c>
      <c r="C256" s="23" t="s">
        <v>120</v>
      </c>
      <c r="D256" s="23">
        <v>2</v>
      </c>
      <c r="E256" s="23">
        <v>19</v>
      </c>
      <c r="F256" s="23">
        <v>74</v>
      </c>
      <c r="G256" s="23">
        <f t="shared" si="3"/>
        <v>95</v>
      </c>
    </row>
    <row r="257" spans="1:7">
      <c r="A257" s="42">
        <v>45195</v>
      </c>
      <c r="B257" s="43">
        <v>114</v>
      </c>
      <c r="C257" s="23" t="s">
        <v>120</v>
      </c>
      <c r="D257" s="23">
        <v>2</v>
      </c>
      <c r="E257" s="23">
        <v>19</v>
      </c>
      <c r="F257" s="23">
        <v>74</v>
      </c>
      <c r="G257" s="23">
        <f t="shared" si="3"/>
        <v>95</v>
      </c>
    </row>
    <row r="258" spans="1:7">
      <c r="A258" s="42">
        <v>45198</v>
      </c>
      <c r="B258" s="43">
        <v>114</v>
      </c>
      <c r="C258" s="23" t="s">
        <v>120</v>
      </c>
      <c r="D258" s="23">
        <v>2</v>
      </c>
      <c r="E258" s="23">
        <v>18</v>
      </c>
      <c r="F258" s="23">
        <v>74</v>
      </c>
      <c r="G258" s="23">
        <f t="shared" ref="G258:G321" si="4">SUM(D258:F258)</f>
        <v>94</v>
      </c>
    </row>
    <row r="259" spans="1:7">
      <c r="A259" s="42">
        <v>45202</v>
      </c>
      <c r="B259" s="43">
        <v>114</v>
      </c>
      <c r="C259" s="23" t="s">
        <v>120</v>
      </c>
      <c r="D259" s="23">
        <v>2</v>
      </c>
      <c r="E259" s="23">
        <v>19</v>
      </c>
      <c r="F259" s="23">
        <v>74</v>
      </c>
      <c r="G259" s="23">
        <f t="shared" si="4"/>
        <v>95</v>
      </c>
    </row>
    <row r="260" spans="1:7">
      <c r="A260" s="42">
        <v>45205</v>
      </c>
      <c r="B260" s="43">
        <v>114</v>
      </c>
      <c r="C260" s="23" t="s">
        <v>120</v>
      </c>
      <c r="D260" s="23">
        <v>2</v>
      </c>
      <c r="E260" s="23">
        <v>19</v>
      </c>
      <c r="F260" s="23">
        <v>74</v>
      </c>
      <c r="G260" s="23">
        <f t="shared" si="4"/>
        <v>95</v>
      </c>
    </row>
    <row r="261" spans="1:7">
      <c r="A261" s="42">
        <v>45210</v>
      </c>
      <c r="B261" s="43">
        <v>114</v>
      </c>
      <c r="C261" s="23" t="s">
        <v>120</v>
      </c>
      <c r="D261" s="23">
        <v>2</v>
      </c>
      <c r="E261" s="23">
        <v>19</v>
      </c>
      <c r="F261" s="23">
        <v>74</v>
      </c>
      <c r="G261" s="23">
        <f t="shared" si="4"/>
        <v>95</v>
      </c>
    </row>
    <row r="262" spans="1:7">
      <c r="A262" s="42">
        <v>45212</v>
      </c>
      <c r="B262" s="43">
        <v>114</v>
      </c>
      <c r="C262" s="23" t="s">
        <v>120</v>
      </c>
      <c r="D262" s="23">
        <v>2</v>
      </c>
      <c r="E262" s="23">
        <v>19</v>
      </c>
      <c r="F262" s="23">
        <v>74</v>
      </c>
      <c r="G262" s="23">
        <f t="shared" si="4"/>
        <v>95</v>
      </c>
    </row>
    <row r="263" spans="1:7">
      <c r="A263" s="42">
        <v>45216</v>
      </c>
      <c r="B263" s="43">
        <v>114</v>
      </c>
      <c r="C263" s="23" t="s">
        <v>120</v>
      </c>
      <c r="D263" s="23">
        <v>3</v>
      </c>
      <c r="E263" s="23">
        <v>19</v>
      </c>
      <c r="F263" s="23">
        <v>75</v>
      </c>
      <c r="G263" s="23">
        <f t="shared" si="4"/>
        <v>97</v>
      </c>
    </row>
    <row r="264" spans="1:7">
      <c r="A264" s="42">
        <v>45223</v>
      </c>
      <c r="B264" s="43">
        <v>114</v>
      </c>
      <c r="C264" s="23" t="s">
        <v>120</v>
      </c>
      <c r="D264" s="23">
        <v>3</v>
      </c>
      <c r="E264" s="23">
        <v>19</v>
      </c>
      <c r="F264" s="23">
        <v>75</v>
      </c>
      <c r="G264" s="23">
        <f t="shared" si="4"/>
        <v>97</v>
      </c>
    </row>
    <row r="265" spans="1:7">
      <c r="A265" s="42">
        <v>45231</v>
      </c>
      <c r="B265" s="43">
        <v>114</v>
      </c>
      <c r="C265" s="23" t="s">
        <v>120</v>
      </c>
      <c r="D265" s="23">
        <v>3</v>
      </c>
      <c r="E265" s="23">
        <v>19</v>
      </c>
      <c r="F265" s="23">
        <v>75</v>
      </c>
      <c r="G265" s="23">
        <f t="shared" si="4"/>
        <v>97</v>
      </c>
    </row>
    <row r="266" spans="1:7">
      <c r="A266" s="42">
        <v>45247</v>
      </c>
      <c r="B266" s="43">
        <v>114</v>
      </c>
      <c r="C266" s="23" t="s">
        <v>120</v>
      </c>
      <c r="D266" s="23">
        <v>5</v>
      </c>
      <c r="E266" s="23">
        <v>19</v>
      </c>
      <c r="F266" s="23">
        <v>75</v>
      </c>
      <c r="G266" s="23">
        <f t="shared" si="4"/>
        <v>99</v>
      </c>
    </row>
    <row r="267" spans="1:7">
      <c r="A267" s="42">
        <v>45279</v>
      </c>
      <c r="B267" s="43">
        <v>114</v>
      </c>
      <c r="C267" s="23" t="s">
        <v>120</v>
      </c>
      <c r="D267" s="23">
        <v>5</v>
      </c>
      <c r="E267" s="23">
        <v>19</v>
      </c>
      <c r="F267" s="23">
        <v>75</v>
      </c>
      <c r="G267" s="23">
        <f t="shared" si="4"/>
        <v>99</v>
      </c>
    </row>
    <row r="268" spans="1:7">
      <c r="A268" s="42">
        <v>45183</v>
      </c>
      <c r="B268" s="43">
        <v>116</v>
      </c>
      <c r="C268" s="22" t="s">
        <v>109</v>
      </c>
      <c r="D268" s="22">
        <v>9</v>
      </c>
      <c r="E268" s="22">
        <v>5</v>
      </c>
      <c r="F268" s="22">
        <v>48</v>
      </c>
      <c r="G268" s="23">
        <f t="shared" si="4"/>
        <v>62</v>
      </c>
    </row>
    <row r="269" spans="1:7">
      <c r="A269" s="42">
        <v>45187</v>
      </c>
      <c r="B269" s="43">
        <v>116</v>
      </c>
      <c r="C269" s="23" t="s">
        <v>109</v>
      </c>
      <c r="D269" s="23">
        <v>9</v>
      </c>
      <c r="E269" s="23">
        <v>5</v>
      </c>
      <c r="F269" s="23">
        <v>48</v>
      </c>
      <c r="G269" s="23">
        <f t="shared" si="4"/>
        <v>62</v>
      </c>
    </row>
    <row r="270" spans="1:7">
      <c r="A270" s="42">
        <v>45189</v>
      </c>
      <c r="B270" s="43">
        <v>116</v>
      </c>
      <c r="C270" s="23" t="s">
        <v>109</v>
      </c>
      <c r="D270" s="23">
        <v>9</v>
      </c>
      <c r="E270" s="23">
        <v>5</v>
      </c>
      <c r="F270" s="23">
        <v>48</v>
      </c>
      <c r="G270" s="23">
        <f t="shared" si="4"/>
        <v>62</v>
      </c>
    </row>
    <row r="271" spans="1:7">
      <c r="A271" s="42">
        <v>45195</v>
      </c>
      <c r="B271" s="43">
        <v>116</v>
      </c>
      <c r="C271" s="23" t="s">
        <v>109</v>
      </c>
      <c r="D271" s="23">
        <v>9</v>
      </c>
      <c r="E271" s="23">
        <v>6</v>
      </c>
      <c r="F271" s="23">
        <v>47</v>
      </c>
      <c r="G271" s="23">
        <f t="shared" si="4"/>
        <v>62</v>
      </c>
    </row>
    <row r="272" spans="1:7">
      <c r="A272" s="42">
        <v>45198</v>
      </c>
      <c r="B272" s="43">
        <v>116</v>
      </c>
      <c r="C272" s="23" t="s">
        <v>109</v>
      </c>
      <c r="D272" s="23">
        <v>9</v>
      </c>
      <c r="E272" s="23">
        <v>6</v>
      </c>
      <c r="F272" s="23">
        <v>48</v>
      </c>
      <c r="G272" s="23">
        <f t="shared" si="4"/>
        <v>63</v>
      </c>
    </row>
    <row r="273" spans="1:7">
      <c r="A273" s="42">
        <v>45202</v>
      </c>
      <c r="B273" s="43">
        <v>116</v>
      </c>
      <c r="C273" s="23" t="s">
        <v>109</v>
      </c>
      <c r="D273" s="23">
        <v>9</v>
      </c>
      <c r="E273" s="23">
        <v>6</v>
      </c>
      <c r="F273" s="23">
        <v>48</v>
      </c>
      <c r="G273" s="23">
        <f t="shared" si="4"/>
        <v>63</v>
      </c>
    </row>
    <row r="274" spans="1:7">
      <c r="A274" s="42">
        <v>45205</v>
      </c>
      <c r="B274" s="43">
        <v>116</v>
      </c>
      <c r="C274" s="23" t="s">
        <v>109</v>
      </c>
      <c r="D274" s="23">
        <v>10</v>
      </c>
      <c r="E274" s="23">
        <v>6</v>
      </c>
      <c r="F274" s="23">
        <v>48</v>
      </c>
      <c r="G274" s="23">
        <f t="shared" si="4"/>
        <v>64</v>
      </c>
    </row>
    <row r="275" spans="1:7">
      <c r="A275" s="42">
        <v>45210</v>
      </c>
      <c r="B275" s="43">
        <v>116</v>
      </c>
      <c r="C275" s="23" t="s">
        <v>109</v>
      </c>
      <c r="D275" s="23">
        <v>11</v>
      </c>
      <c r="E275" s="23">
        <v>6</v>
      </c>
      <c r="F275" s="23">
        <v>47</v>
      </c>
      <c r="G275" s="23">
        <f t="shared" si="4"/>
        <v>64</v>
      </c>
    </row>
    <row r="276" spans="1:7">
      <c r="A276" s="42">
        <v>45212</v>
      </c>
      <c r="B276" s="43">
        <v>116</v>
      </c>
      <c r="C276" s="23" t="s">
        <v>109</v>
      </c>
      <c r="D276" s="23">
        <v>11</v>
      </c>
      <c r="E276" s="23">
        <v>5</v>
      </c>
      <c r="F276" s="23">
        <v>47</v>
      </c>
      <c r="G276" s="23">
        <f t="shared" si="4"/>
        <v>63</v>
      </c>
    </row>
    <row r="277" spans="1:7">
      <c r="A277" s="42">
        <v>45216</v>
      </c>
      <c r="B277" s="43">
        <v>116</v>
      </c>
      <c r="C277" s="23" t="s">
        <v>109</v>
      </c>
      <c r="D277" s="23">
        <v>12</v>
      </c>
      <c r="E277" s="23">
        <v>5</v>
      </c>
      <c r="F277" s="23">
        <v>48</v>
      </c>
      <c r="G277" s="23">
        <f t="shared" si="4"/>
        <v>65</v>
      </c>
    </row>
    <row r="278" spans="1:7">
      <c r="A278" s="42">
        <v>45223</v>
      </c>
      <c r="B278" s="43">
        <v>116</v>
      </c>
      <c r="C278" s="23" t="s">
        <v>109</v>
      </c>
      <c r="D278" s="23">
        <v>12</v>
      </c>
      <c r="E278" s="23">
        <v>5</v>
      </c>
      <c r="F278" s="23">
        <v>48</v>
      </c>
      <c r="G278" s="23">
        <f t="shared" si="4"/>
        <v>65</v>
      </c>
    </row>
    <row r="279" spans="1:7">
      <c r="A279" s="42">
        <v>45231</v>
      </c>
      <c r="B279" s="43">
        <v>116</v>
      </c>
      <c r="C279" s="23" t="s">
        <v>109</v>
      </c>
      <c r="D279" s="23">
        <v>14</v>
      </c>
      <c r="E279" s="23">
        <v>5</v>
      </c>
      <c r="F279" s="23">
        <v>49</v>
      </c>
      <c r="G279" s="23">
        <f t="shared" si="4"/>
        <v>68</v>
      </c>
    </row>
    <row r="280" spans="1:7">
      <c r="A280" s="42">
        <v>45247</v>
      </c>
      <c r="B280" s="43">
        <v>116</v>
      </c>
      <c r="C280" s="23" t="s">
        <v>109</v>
      </c>
      <c r="D280" s="23">
        <v>15</v>
      </c>
      <c r="E280" s="23">
        <v>5</v>
      </c>
      <c r="F280" s="23">
        <v>49</v>
      </c>
      <c r="G280" s="23">
        <f t="shared" si="4"/>
        <v>69</v>
      </c>
    </row>
    <row r="281" spans="1:7">
      <c r="A281" s="42">
        <v>45279</v>
      </c>
      <c r="B281" s="43">
        <v>116</v>
      </c>
      <c r="C281" s="23" t="s">
        <v>109</v>
      </c>
      <c r="D281" s="23">
        <v>15</v>
      </c>
      <c r="E281" s="23">
        <v>5</v>
      </c>
      <c r="F281" s="23">
        <v>49</v>
      </c>
      <c r="G281" s="23">
        <f t="shared" si="4"/>
        <v>69</v>
      </c>
    </row>
    <row r="282" spans="1:7">
      <c r="A282" s="42">
        <v>45183</v>
      </c>
      <c r="B282" s="43">
        <v>344</v>
      </c>
      <c r="C282" s="22" t="s">
        <v>204</v>
      </c>
      <c r="D282" s="22">
        <v>0</v>
      </c>
      <c r="E282" s="22">
        <v>0</v>
      </c>
      <c r="F282" s="22">
        <v>43</v>
      </c>
      <c r="G282" s="23">
        <f t="shared" si="4"/>
        <v>43</v>
      </c>
    </row>
    <row r="283" spans="1:7">
      <c r="A283" s="42">
        <v>45187</v>
      </c>
      <c r="B283" s="43">
        <v>344</v>
      </c>
      <c r="C283" s="23" t="s">
        <v>204</v>
      </c>
      <c r="D283" s="23">
        <v>0</v>
      </c>
      <c r="E283" s="23">
        <v>0</v>
      </c>
      <c r="F283" s="23">
        <v>43</v>
      </c>
      <c r="G283" s="23">
        <f t="shared" si="4"/>
        <v>43</v>
      </c>
    </row>
    <row r="284" spans="1:7">
      <c r="A284" s="42">
        <v>45189</v>
      </c>
      <c r="B284" s="43">
        <v>344</v>
      </c>
      <c r="C284" s="23" t="s">
        <v>204</v>
      </c>
      <c r="D284" s="23">
        <v>0</v>
      </c>
      <c r="E284" s="23">
        <v>0</v>
      </c>
      <c r="F284" s="23">
        <v>43</v>
      </c>
      <c r="G284" s="23">
        <f t="shared" si="4"/>
        <v>43</v>
      </c>
    </row>
    <row r="285" spans="1:7">
      <c r="A285" s="42">
        <v>45195</v>
      </c>
      <c r="B285" s="43">
        <v>344</v>
      </c>
      <c r="C285" s="23" t="s">
        <v>204</v>
      </c>
      <c r="D285" s="23">
        <v>0</v>
      </c>
      <c r="E285" s="23">
        <v>0</v>
      </c>
      <c r="F285" s="23">
        <v>43</v>
      </c>
      <c r="G285" s="23">
        <f t="shared" si="4"/>
        <v>43</v>
      </c>
    </row>
    <row r="286" spans="1:7">
      <c r="A286" s="42">
        <v>45198</v>
      </c>
      <c r="B286" s="43">
        <v>344</v>
      </c>
      <c r="C286" s="23" t="s">
        <v>204</v>
      </c>
      <c r="D286" s="23">
        <v>0</v>
      </c>
      <c r="E286" s="23">
        <v>0</v>
      </c>
      <c r="F286" s="23">
        <v>43</v>
      </c>
      <c r="G286" s="23">
        <f t="shared" si="4"/>
        <v>43</v>
      </c>
    </row>
    <row r="287" spans="1:7">
      <c r="A287" s="42">
        <v>45202</v>
      </c>
      <c r="B287" s="43">
        <v>344</v>
      </c>
      <c r="C287" s="23" t="s">
        <v>204</v>
      </c>
      <c r="D287" s="23">
        <v>0</v>
      </c>
      <c r="E287" s="23">
        <v>0</v>
      </c>
      <c r="F287" s="23">
        <v>43</v>
      </c>
      <c r="G287" s="23">
        <f t="shared" si="4"/>
        <v>43</v>
      </c>
    </row>
    <row r="288" spans="1:7">
      <c r="A288" s="42">
        <v>45205</v>
      </c>
      <c r="B288" s="43">
        <v>344</v>
      </c>
      <c r="C288" s="23" t="s">
        <v>204</v>
      </c>
      <c r="D288" s="23">
        <v>0</v>
      </c>
      <c r="E288" s="23">
        <v>0</v>
      </c>
      <c r="F288" s="23">
        <v>43</v>
      </c>
      <c r="G288" s="23">
        <f t="shared" si="4"/>
        <v>43</v>
      </c>
    </row>
    <row r="289" spans="1:7">
      <c r="A289" s="42">
        <v>45210</v>
      </c>
      <c r="B289" s="43">
        <v>344</v>
      </c>
      <c r="C289" s="23" t="s">
        <v>204</v>
      </c>
      <c r="D289" s="23">
        <v>0</v>
      </c>
      <c r="E289" s="23">
        <v>0</v>
      </c>
      <c r="F289" s="23">
        <v>43</v>
      </c>
      <c r="G289" s="23">
        <f t="shared" si="4"/>
        <v>43</v>
      </c>
    </row>
    <row r="290" spans="1:7">
      <c r="A290" s="42">
        <v>45212</v>
      </c>
      <c r="B290" s="43">
        <v>344</v>
      </c>
      <c r="C290" s="23" t="s">
        <v>204</v>
      </c>
      <c r="D290" s="23">
        <v>0</v>
      </c>
      <c r="E290" s="23">
        <v>0</v>
      </c>
      <c r="F290" s="23">
        <v>43</v>
      </c>
      <c r="G290" s="23">
        <f t="shared" si="4"/>
        <v>43</v>
      </c>
    </row>
    <row r="291" spans="1:7">
      <c r="A291" s="42">
        <v>45216</v>
      </c>
      <c r="B291" s="43">
        <v>344</v>
      </c>
      <c r="C291" s="23" t="s">
        <v>204</v>
      </c>
      <c r="D291" s="23">
        <v>0</v>
      </c>
      <c r="E291" s="23">
        <v>0</v>
      </c>
      <c r="F291" s="23">
        <v>43</v>
      </c>
      <c r="G291" s="23">
        <f t="shared" si="4"/>
        <v>43</v>
      </c>
    </row>
    <row r="292" spans="1:7">
      <c r="A292" s="42">
        <v>45223</v>
      </c>
      <c r="B292" s="43">
        <v>344</v>
      </c>
      <c r="C292" s="23" t="s">
        <v>204</v>
      </c>
      <c r="D292" s="23">
        <v>0</v>
      </c>
      <c r="E292" s="23">
        <v>0</v>
      </c>
      <c r="F292" s="23">
        <v>43</v>
      </c>
      <c r="G292" s="23">
        <f t="shared" si="4"/>
        <v>43</v>
      </c>
    </row>
    <row r="293" spans="1:7">
      <c r="A293" s="42">
        <v>45231</v>
      </c>
      <c r="B293" s="43">
        <v>344</v>
      </c>
      <c r="C293" s="23" t="s">
        <v>204</v>
      </c>
      <c r="D293" s="23">
        <v>0</v>
      </c>
      <c r="E293" s="23">
        <v>0</v>
      </c>
      <c r="F293" s="23">
        <v>41</v>
      </c>
      <c r="G293" s="23">
        <f t="shared" si="4"/>
        <v>41</v>
      </c>
    </row>
    <row r="294" spans="1:7">
      <c r="A294" s="42">
        <v>45247</v>
      </c>
      <c r="B294" s="43">
        <v>344</v>
      </c>
      <c r="C294" s="23" t="s">
        <v>204</v>
      </c>
      <c r="D294" s="23">
        <v>0</v>
      </c>
      <c r="E294" s="23">
        <v>0</v>
      </c>
      <c r="F294" s="23">
        <v>40</v>
      </c>
      <c r="G294" s="23">
        <f t="shared" si="4"/>
        <v>40</v>
      </c>
    </row>
    <row r="295" spans="1:7">
      <c r="A295" s="42">
        <v>45279</v>
      </c>
      <c r="B295" s="43">
        <v>344</v>
      </c>
      <c r="C295" s="23" t="s">
        <v>204</v>
      </c>
      <c r="F295" s="23">
        <v>40</v>
      </c>
      <c r="G295" s="23">
        <f t="shared" si="4"/>
        <v>40</v>
      </c>
    </row>
    <row r="296" spans="1:7">
      <c r="A296" s="42">
        <v>45183</v>
      </c>
      <c r="B296" s="43">
        <v>117</v>
      </c>
      <c r="C296" s="22" t="s">
        <v>147</v>
      </c>
      <c r="D296" s="22">
        <v>6</v>
      </c>
      <c r="E296" s="22">
        <v>7</v>
      </c>
      <c r="F296" s="22">
        <v>20</v>
      </c>
      <c r="G296" s="23">
        <f t="shared" si="4"/>
        <v>33</v>
      </c>
    </row>
    <row r="297" spans="1:7">
      <c r="A297" s="42">
        <v>45187</v>
      </c>
      <c r="B297" s="43">
        <v>117</v>
      </c>
      <c r="C297" s="23" t="s">
        <v>147</v>
      </c>
      <c r="D297" s="23">
        <v>6</v>
      </c>
      <c r="E297" s="23">
        <v>7</v>
      </c>
      <c r="F297" s="23">
        <v>20</v>
      </c>
      <c r="G297" s="23">
        <f t="shared" si="4"/>
        <v>33</v>
      </c>
    </row>
    <row r="298" spans="1:7">
      <c r="A298" s="42">
        <v>45189</v>
      </c>
      <c r="B298" s="43">
        <v>117</v>
      </c>
      <c r="C298" s="23" t="s">
        <v>147</v>
      </c>
      <c r="D298" s="23">
        <v>6</v>
      </c>
      <c r="E298" s="23">
        <v>7</v>
      </c>
      <c r="F298" s="23">
        <v>20</v>
      </c>
      <c r="G298" s="23">
        <f t="shared" si="4"/>
        <v>33</v>
      </c>
    </row>
    <row r="299" spans="1:7">
      <c r="A299" s="42">
        <v>45195</v>
      </c>
      <c r="B299" s="43">
        <v>117</v>
      </c>
      <c r="C299" s="23" t="s">
        <v>147</v>
      </c>
      <c r="D299" s="23">
        <v>6</v>
      </c>
      <c r="E299" s="23">
        <v>7</v>
      </c>
      <c r="F299" s="23">
        <v>20</v>
      </c>
      <c r="G299" s="23">
        <f t="shared" si="4"/>
        <v>33</v>
      </c>
    </row>
    <row r="300" spans="1:7">
      <c r="A300" s="42">
        <v>45198</v>
      </c>
      <c r="B300" s="43">
        <v>117</v>
      </c>
      <c r="C300" s="23" t="s">
        <v>147</v>
      </c>
      <c r="D300" s="23">
        <v>6</v>
      </c>
      <c r="E300" s="23">
        <v>7</v>
      </c>
      <c r="F300" s="23">
        <v>20</v>
      </c>
      <c r="G300" s="23">
        <f t="shared" si="4"/>
        <v>33</v>
      </c>
    </row>
    <row r="301" spans="1:7">
      <c r="A301" s="42">
        <v>45202</v>
      </c>
      <c r="B301" s="43">
        <v>117</v>
      </c>
      <c r="C301" s="23" t="s">
        <v>147</v>
      </c>
      <c r="D301" s="23">
        <v>6</v>
      </c>
      <c r="E301" s="23">
        <v>7</v>
      </c>
      <c r="F301" s="23">
        <v>20</v>
      </c>
      <c r="G301" s="23">
        <f t="shared" si="4"/>
        <v>33</v>
      </c>
    </row>
    <row r="302" spans="1:7">
      <c r="A302" s="42">
        <v>45205</v>
      </c>
      <c r="B302" s="43">
        <v>117</v>
      </c>
      <c r="C302" s="23" t="s">
        <v>147</v>
      </c>
      <c r="D302" s="23">
        <v>6</v>
      </c>
      <c r="E302" s="23">
        <v>7</v>
      </c>
      <c r="F302" s="23">
        <v>20</v>
      </c>
      <c r="G302" s="23">
        <f t="shared" si="4"/>
        <v>33</v>
      </c>
    </row>
    <row r="303" spans="1:7">
      <c r="A303" s="42">
        <v>45210</v>
      </c>
      <c r="B303" s="43">
        <v>117</v>
      </c>
      <c r="C303" s="23" t="s">
        <v>147</v>
      </c>
      <c r="D303" s="23">
        <v>6</v>
      </c>
      <c r="E303" s="23">
        <v>7</v>
      </c>
      <c r="F303" s="23">
        <v>20</v>
      </c>
      <c r="G303" s="23">
        <f t="shared" si="4"/>
        <v>33</v>
      </c>
    </row>
    <row r="304" spans="1:7">
      <c r="A304" s="42">
        <v>45212</v>
      </c>
      <c r="B304" s="43">
        <v>117</v>
      </c>
      <c r="C304" s="23" t="s">
        <v>147</v>
      </c>
      <c r="D304" s="23">
        <v>6</v>
      </c>
      <c r="E304" s="23">
        <v>7</v>
      </c>
      <c r="F304" s="23">
        <v>20</v>
      </c>
      <c r="G304" s="23">
        <f t="shared" si="4"/>
        <v>33</v>
      </c>
    </row>
    <row r="305" spans="1:7">
      <c r="A305" s="42">
        <v>45216</v>
      </c>
      <c r="B305" s="43">
        <v>117</v>
      </c>
      <c r="C305" s="23" t="s">
        <v>147</v>
      </c>
      <c r="D305" s="23">
        <v>6</v>
      </c>
      <c r="E305" s="23">
        <v>7</v>
      </c>
      <c r="F305" s="23">
        <v>20</v>
      </c>
      <c r="G305" s="23">
        <f t="shared" si="4"/>
        <v>33</v>
      </c>
    </row>
    <row r="306" spans="1:7">
      <c r="A306" s="42">
        <v>45223</v>
      </c>
      <c r="B306" s="43">
        <v>117</v>
      </c>
      <c r="C306" s="23" t="s">
        <v>147</v>
      </c>
      <c r="D306" s="23">
        <v>6</v>
      </c>
      <c r="E306" s="23">
        <v>7</v>
      </c>
      <c r="F306" s="23">
        <v>20</v>
      </c>
      <c r="G306" s="23">
        <f t="shared" si="4"/>
        <v>33</v>
      </c>
    </row>
    <row r="307" spans="1:7">
      <c r="A307" s="42">
        <v>45231</v>
      </c>
      <c r="B307" s="43">
        <v>117</v>
      </c>
      <c r="C307" s="23" t="s">
        <v>147</v>
      </c>
      <c r="D307" s="23">
        <v>6</v>
      </c>
      <c r="E307" s="23">
        <v>7</v>
      </c>
      <c r="F307" s="23">
        <v>20</v>
      </c>
      <c r="G307" s="23">
        <f t="shared" si="4"/>
        <v>33</v>
      </c>
    </row>
    <row r="308" spans="1:7">
      <c r="A308" s="42">
        <v>45247</v>
      </c>
      <c r="B308" s="43">
        <v>117</v>
      </c>
      <c r="C308" s="23" t="s">
        <v>147</v>
      </c>
      <c r="D308" s="23">
        <v>6</v>
      </c>
      <c r="E308" s="23">
        <v>7</v>
      </c>
      <c r="F308" s="23">
        <v>20</v>
      </c>
      <c r="G308" s="23">
        <f t="shared" si="4"/>
        <v>33</v>
      </c>
    </row>
    <row r="309" spans="1:7">
      <c r="A309" s="42">
        <v>45279</v>
      </c>
      <c r="B309" s="43">
        <v>117</v>
      </c>
      <c r="C309" s="23" t="s">
        <v>147</v>
      </c>
      <c r="D309" s="23">
        <v>6</v>
      </c>
      <c r="E309" s="23">
        <v>9</v>
      </c>
      <c r="F309" s="23">
        <v>23</v>
      </c>
      <c r="G309" s="23">
        <f t="shared" si="4"/>
        <v>38</v>
      </c>
    </row>
    <row r="310" spans="1:7">
      <c r="A310" s="42">
        <v>45183</v>
      </c>
      <c r="B310" s="43">
        <v>119</v>
      </c>
      <c r="C310" s="22" t="s">
        <v>159</v>
      </c>
      <c r="D310" s="22">
        <v>0</v>
      </c>
      <c r="E310" s="22">
        <v>20</v>
      </c>
      <c r="F310" s="22">
        <v>71</v>
      </c>
      <c r="G310" s="23">
        <f t="shared" si="4"/>
        <v>91</v>
      </c>
    </row>
    <row r="311" spans="1:7">
      <c r="A311" s="42">
        <v>45187</v>
      </c>
      <c r="B311" s="43">
        <v>119</v>
      </c>
      <c r="C311" s="23" t="s">
        <v>159</v>
      </c>
      <c r="D311" s="23">
        <v>0</v>
      </c>
      <c r="E311" s="23">
        <v>20</v>
      </c>
      <c r="F311" s="23">
        <v>71</v>
      </c>
      <c r="G311" s="23">
        <f t="shared" si="4"/>
        <v>91</v>
      </c>
    </row>
    <row r="312" spans="1:7">
      <c r="A312" s="42">
        <v>45189</v>
      </c>
      <c r="B312" s="43">
        <v>119</v>
      </c>
      <c r="C312" s="23" t="s">
        <v>159</v>
      </c>
      <c r="D312" s="23">
        <v>0</v>
      </c>
      <c r="E312" s="23">
        <v>20</v>
      </c>
      <c r="F312" s="23">
        <v>71</v>
      </c>
      <c r="G312" s="23">
        <f t="shared" si="4"/>
        <v>91</v>
      </c>
    </row>
    <row r="313" spans="1:7">
      <c r="A313" s="42">
        <v>45195</v>
      </c>
      <c r="B313" s="43">
        <v>119</v>
      </c>
      <c r="C313" s="23" t="s">
        <v>159</v>
      </c>
      <c r="D313" s="23">
        <v>0</v>
      </c>
      <c r="E313" s="23">
        <v>20</v>
      </c>
      <c r="F313" s="23">
        <v>71</v>
      </c>
      <c r="G313" s="23">
        <f t="shared" si="4"/>
        <v>91</v>
      </c>
    </row>
    <row r="314" spans="1:7">
      <c r="A314" s="42">
        <v>45198</v>
      </c>
      <c r="B314" s="43">
        <v>119</v>
      </c>
      <c r="C314" s="23" t="s">
        <v>159</v>
      </c>
      <c r="D314" s="23">
        <v>0</v>
      </c>
      <c r="E314" s="23">
        <v>20</v>
      </c>
      <c r="F314" s="23">
        <v>71</v>
      </c>
      <c r="G314" s="23">
        <f t="shared" si="4"/>
        <v>91</v>
      </c>
    </row>
    <row r="315" spans="1:7">
      <c r="A315" s="42">
        <v>45202</v>
      </c>
      <c r="B315" s="43">
        <v>119</v>
      </c>
      <c r="C315" s="23" t="s">
        <v>159</v>
      </c>
      <c r="D315" s="23">
        <v>0</v>
      </c>
      <c r="E315" s="23">
        <v>20</v>
      </c>
      <c r="F315" s="23">
        <v>70</v>
      </c>
      <c r="G315" s="23">
        <f t="shared" si="4"/>
        <v>90</v>
      </c>
    </row>
    <row r="316" spans="1:7">
      <c r="A316" s="42">
        <v>45205</v>
      </c>
      <c r="B316" s="43">
        <v>119</v>
      </c>
      <c r="C316" s="23" t="s">
        <v>159</v>
      </c>
      <c r="D316" s="23">
        <v>0</v>
      </c>
      <c r="E316" s="23">
        <v>20</v>
      </c>
      <c r="F316" s="23">
        <v>70</v>
      </c>
      <c r="G316" s="23">
        <f t="shared" si="4"/>
        <v>90</v>
      </c>
    </row>
    <row r="317" spans="1:7">
      <c r="A317" s="42">
        <v>45210</v>
      </c>
      <c r="B317" s="43">
        <v>119</v>
      </c>
      <c r="C317" s="23" t="s">
        <v>159</v>
      </c>
      <c r="D317" s="23">
        <v>0</v>
      </c>
      <c r="E317" s="23">
        <v>20</v>
      </c>
      <c r="F317" s="23">
        <v>70</v>
      </c>
      <c r="G317" s="23">
        <f t="shared" si="4"/>
        <v>90</v>
      </c>
    </row>
    <row r="318" spans="1:7">
      <c r="A318" s="42">
        <v>45212</v>
      </c>
      <c r="B318" s="43">
        <v>119</v>
      </c>
      <c r="C318" s="23" t="s">
        <v>159</v>
      </c>
      <c r="D318" s="23">
        <v>0</v>
      </c>
      <c r="E318" s="23">
        <v>20</v>
      </c>
      <c r="F318" s="23">
        <v>69</v>
      </c>
      <c r="G318" s="23">
        <f t="shared" si="4"/>
        <v>89</v>
      </c>
    </row>
    <row r="319" spans="1:7">
      <c r="A319" s="42">
        <v>45216</v>
      </c>
      <c r="B319" s="43">
        <v>119</v>
      </c>
      <c r="C319" s="23" t="s">
        <v>159</v>
      </c>
      <c r="D319" s="23">
        <v>0</v>
      </c>
      <c r="E319" s="23">
        <v>20</v>
      </c>
      <c r="F319" s="23">
        <v>69</v>
      </c>
      <c r="G319" s="23">
        <f t="shared" si="4"/>
        <v>89</v>
      </c>
    </row>
    <row r="320" spans="1:7">
      <c r="A320" s="42">
        <v>45223</v>
      </c>
      <c r="B320" s="43">
        <v>119</v>
      </c>
      <c r="C320" s="23" t="s">
        <v>159</v>
      </c>
      <c r="D320" s="23">
        <v>0</v>
      </c>
      <c r="E320" s="23">
        <v>21</v>
      </c>
      <c r="F320" s="23">
        <v>71</v>
      </c>
      <c r="G320" s="23">
        <f t="shared" si="4"/>
        <v>92</v>
      </c>
    </row>
    <row r="321" spans="1:7">
      <c r="A321" s="42">
        <v>45231</v>
      </c>
      <c r="B321" s="43">
        <v>119</v>
      </c>
      <c r="C321" s="23" t="s">
        <v>159</v>
      </c>
      <c r="D321" s="23">
        <v>0</v>
      </c>
      <c r="E321" s="23">
        <v>21</v>
      </c>
      <c r="F321" s="23">
        <v>71</v>
      </c>
      <c r="G321" s="23">
        <f t="shared" si="4"/>
        <v>92</v>
      </c>
    </row>
    <row r="322" spans="1:7">
      <c r="A322" s="42">
        <v>45247</v>
      </c>
      <c r="B322" s="43">
        <v>119</v>
      </c>
      <c r="C322" s="23" t="s">
        <v>159</v>
      </c>
      <c r="D322" s="23">
        <v>0</v>
      </c>
      <c r="E322" s="23">
        <v>22</v>
      </c>
      <c r="F322" s="23">
        <v>73</v>
      </c>
      <c r="G322" s="23">
        <f t="shared" ref="G322:G385" si="5">SUM(D322:F322)</f>
        <v>95</v>
      </c>
    </row>
    <row r="323" spans="1:7">
      <c r="A323" s="42">
        <v>45279</v>
      </c>
      <c r="B323" s="43">
        <v>119</v>
      </c>
      <c r="C323" s="23" t="s">
        <v>159</v>
      </c>
      <c r="E323" s="23">
        <v>21</v>
      </c>
      <c r="F323" s="23">
        <v>73</v>
      </c>
      <c r="G323" s="23">
        <f t="shared" si="5"/>
        <v>94</v>
      </c>
    </row>
    <row r="324" spans="1:7">
      <c r="A324" s="42">
        <v>45183</v>
      </c>
      <c r="B324" s="43">
        <v>120</v>
      </c>
      <c r="C324" s="22" t="s">
        <v>242</v>
      </c>
      <c r="D324" s="22">
        <v>3</v>
      </c>
      <c r="E324" s="22">
        <v>25</v>
      </c>
      <c r="F324" s="22">
        <v>40</v>
      </c>
      <c r="G324" s="23">
        <f t="shared" si="5"/>
        <v>68</v>
      </c>
    </row>
    <row r="325" spans="1:7">
      <c r="A325" s="42">
        <v>45187</v>
      </c>
      <c r="B325" s="43">
        <v>120</v>
      </c>
      <c r="C325" s="23" t="s">
        <v>242</v>
      </c>
      <c r="D325" s="23">
        <v>3</v>
      </c>
      <c r="E325" s="23">
        <v>25</v>
      </c>
      <c r="F325" s="23">
        <v>40</v>
      </c>
      <c r="G325" s="23">
        <f t="shared" si="5"/>
        <v>68</v>
      </c>
    </row>
    <row r="326" spans="1:7">
      <c r="A326" s="42">
        <v>45189</v>
      </c>
      <c r="B326" s="43">
        <v>120</v>
      </c>
      <c r="C326" s="23" t="s">
        <v>242</v>
      </c>
      <c r="D326" s="23">
        <v>3</v>
      </c>
      <c r="E326" s="23">
        <v>25</v>
      </c>
      <c r="F326" s="23">
        <v>40</v>
      </c>
      <c r="G326" s="23">
        <f t="shared" si="5"/>
        <v>68</v>
      </c>
    </row>
    <row r="327" spans="1:7">
      <c r="A327" s="42">
        <v>45195</v>
      </c>
      <c r="B327" s="43">
        <v>120</v>
      </c>
      <c r="C327" s="23" t="s">
        <v>242</v>
      </c>
      <c r="D327" s="23">
        <v>3</v>
      </c>
      <c r="E327" s="23">
        <v>27</v>
      </c>
      <c r="F327" s="23">
        <v>40</v>
      </c>
      <c r="G327" s="23">
        <f t="shared" si="5"/>
        <v>70</v>
      </c>
    </row>
    <row r="328" spans="1:7">
      <c r="A328" s="42">
        <v>45198</v>
      </c>
      <c r="B328" s="43">
        <v>120</v>
      </c>
      <c r="C328" s="23" t="s">
        <v>242</v>
      </c>
      <c r="D328" s="23">
        <v>3</v>
      </c>
      <c r="E328" s="23">
        <v>27</v>
      </c>
      <c r="F328" s="23">
        <v>40</v>
      </c>
      <c r="G328" s="23">
        <f t="shared" si="5"/>
        <v>70</v>
      </c>
    </row>
    <row r="329" spans="1:7">
      <c r="A329" s="42">
        <v>45202</v>
      </c>
      <c r="B329" s="43">
        <v>120</v>
      </c>
      <c r="C329" s="23" t="s">
        <v>242</v>
      </c>
      <c r="D329" s="23">
        <v>3</v>
      </c>
      <c r="E329" s="23">
        <v>28</v>
      </c>
      <c r="F329" s="23">
        <v>41</v>
      </c>
      <c r="G329" s="23">
        <f t="shared" si="5"/>
        <v>72</v>
      </c>
    </row>
    <row r="330" spans="1:7">
      <c r="A330" s="42">
        <v>45205</v>
      </c>
      <c r="B330" s="43">
        <v>120</v>
      </c>
      <c r="C330" s="23" t="s">
        <v>242</v>
      </c>
      <c r="D330" s="23">
        <v>4</v>
      </c>
      <c r="E330" s="23">
        <v>28</v>
      </c>
      <c r="F330" s="23">
        <v>40</v>
      </c>
      <c r="G330" s="23">
        <f t="shared" si="5"/>
        <v>72</v>
      </c>
    </row>
    <row r="331" spans="1:7">
      <c r="A331" s="42">
        <v>45210</v>
      </c>
      <c r="B331" s="43">
        <v>120</v>
      </c>
      <c r="C331" s="23" t="s">
        <v>242</v>
      </c>
      <c r="D331" s="23">
        <v>4</v>
      </c>
      <c r="E331" s="23">
        <v>28</v>
      </c>
      <c r="F331" s="23">
        <v>40</v>
      </c>
      <c r="G331" s="23">
        <f t="shared" si="5"/>
        <v>72</v>
      </c>
    </row>
    <row r="332" spans="1:7">
      <c r="A332" s="42">
        <v>45212</v>
      </c>
      <c r="B332" s="43">
        <v>120</v>
      </c>
      <c r="C332" s="23" t="s">
        <v>242</v>
      </c>
      <c r="D332" s="23">
        <v>4</v>
      </c>
      <c r="E332" s="23">
        <v>28</v>
      </c>
      <c r="F332" s="23">
        <v>40</v>
      </c>
      <c r="G332" s="23">
        <f t="shared" si="5"/>
        <v>72</v>
      </c>
    </row>
    <row r="333" spans="1:7">
      <c r="A333" s="42">
        <v>45216</v>
      </c>
      <c r="B333" s="43">
        <v>120</v>
      </c>
      <c r="C333" s="23" t="s">
        <v>242</v>
      </c>
      <c r="D333" s="23">
        <v>4</v>
      </c>
      <c r="E333" s="23">
        <v>28</v>
      </c>
      <c r="F333" s="23">
        <v>40</v>
      </c>
      <c r="G333" s="23">
        <f t="shared" si="5"/>
        <v>72</v>
      </c>
    </row>
    <row r="334" spans="1:7">
      <c r="A334" s="42">
        <v>45223</v>
      </c>
      <c r="B334" s="43">
        <v>120</v>
      </c>
      <c r="C334" s="23" t="s">
        <v>242</v>
      </c>
      <c r="D334" s="23">
        <v>4</v>
      </c>
      <c r="E334" s="23">
        <v>28</v>
      </c>
      <c r="F334" s="23">
        <v>40</v>
      </c>
      <c r="G334" s="23">
        <f t="shared" si="5"/>
        <v>72</v>
      </c>
    </row>
    <row r="335" spans="1:7">
      <c r="A335" s="42">
        <v>45231</v>
      </c>
      <c r="B335" s="43">
        <v>120</v>
      </c>
      <c r="C335" s="23" t="s">
        <v>242</v>
      </c>
      <c r="D335" s="23">
        <v>4</v>
      </c>
      <c r="E335" s="23">
        <v>28</v>
      </c>
      <c r="F335" s="23">
        <v>39</v>
      </c>
      <c r="G335" s="23">
        <f t="shared" si="5"/>
        <v>71</v>
      </c>
    </row>
    <row r="336" spans="1:7">
      <c r="A336" s="42">
        <v>45247</v>
      </c>
      <c r="B336" s="43">
        <v>120</v>
      </c>
      <c r="C336" s="23" t="s">
        <v>242</v>
      </c>
      <c r="D336" s="23">
        <v>3</v>
      </c>
      <c r="E336" s="23">
        <v>29</v>
      </c>
      <c r="F336" s="23">
        <v>41</v>
      </c>
      <c r="G336" s="23">
        <f t="shared" si="5"/>
        <v>73</v>
      </c>
    </row>
    <row r="337" spans="1:7">
      <c r="A337" s="42">
        <v>45279</v>
      </c>
      <c r="B337" s="43">
        <v>120</v>
      </c>
      <c r="C337" s="23" t="s">
        <v>242</v>
      </c>
      <c r="D337" s="23">
        <v>2</v>
      </c>
      <c r="E337" s="23">
        <v>28</v>
      </c>
      <c r="F337" s="23">
        <v>42</v>
      </c>
      <c r="G337" s="23">
        <f t="shared" si="5"/>
        <v>72</v>
      </c>
    </row>
    <row r="338" spans="1:7">
      <c r="A338" s="42">
        <v>45183</v>
      </c>
      <c r="B338" s="43">
        <v>121</v>
      </c>
      <c r="C338" s="22" t="s">
        <v>207</v>
      </c>
      <c r="D338" s="22">
        <v>0</v>
      </c>
      <c r="E338" s="22">
        <v>19</v>
      </c>
      <c r="F338" s="22">
        <v>29</v>
      </c>
      <c r="G338" s="23">
        <f t="shared" si="5"/>
        <v>48</v>
      </c>
    </row>
    <row r="339" spans="1:7">
      <c r="A339" s="42">
        <v>45187</v>
      </c>
      <c r="B339" s="43">
        <v>121</v>
      </c>
      <c r="C339" s="23" t="s">
        <v>207</v>
      </c>
      <c r="D339" s="23">
        <v>0</v>
      </c>
      <c r="E339" s="23">
        <v>19</v>
      </c>
      <c r="F339" s="23">
        <v>29</v>
      </c>
      <c r="G339" s="23">
        <f t="shared" si="5"/>
        <v>48</v>
      </c>
    </row>
    <row r="340" spans="1:7">
      <c r="A340" s="42">
        <v>45189</v>
      </c>
      <c r="B340" s="43">
        <v>121</v>
      </c>
      <c r="C340" s="23" t="s">
        <v>207</v>
      </c>
      <c r="D340" s="23">
        <v>0</v>
      </c>
      <c r="E340" s="23">
        <v>20</v>
      </c>
      <c r="F340" s="23">
        <v>29</v>
      </c>
      <c r="G340" s="23">
        <f t="shared" si="5"/>
        <v>49</v>
      </c>
    </row>
    <row r="341" spans="1:7">
      <c r="A341" s="42">
        <v>45195</v>
      </c>
      <c r="B341" s="43">
        <v>121</v>
      </c>
      <c r="C341" s="23" t="s">
        <v>207</v>
      </c>
      <c r="D341" s="23">
        <v>0</v>
      </c>
      <c r="E341" s="23">
        <v>20</v>
      </c>
      <c r="F341" s="23">
        <v>29</v>
      </c>
      <c r="G341" s="23">
        <f t="shared" si="5"/>
        <v>49</v>
      </c>
    </row>
    <row r="342" spans="1:7">
      <c r="A342" s="42">
        <v>45198</v>
      </c>
      <c r="B342" s="43">
        <v>121</v>
      </c>
      <c r="C342" s="23" t="s">
        <v>207</v>
      </c>
      <c r="D342" s="23">
        <v>0</v>
      </c>
      <c r="E342" s="23">
        <v>22</v>
      </c>
      <c r="F342" s="23">
        <v>30</v>
      </c>
      <c r="G342" s="23">
        <f t="shared" si="5"/>
        <v>52</v>
      </c>
    </row>
    <row r="343" spans="1:7">
      <c r="A343" s="42">
        <v>45202</v>
      </c>
      <c r="B343" s="43">
        <v>121</v>
      </c>
      <c r="C343" s="23" t="s">
        <v>207</v>
      </c>
      <c r="D343" s="23">
        <v>0</v>
      </c>
      <c r="E343" s="23">
        <v>22</v>
      </c>
      <c r="F343" s="23">
        <v>30</v>
      </c>
      <c r="G343" s="23">
        <f t="shared" si="5"/>
        <v>52</v>
      </c>
    </row>
    <row r="344" spans="1:7">
      <c r="A344" s="42">
        <v>45205</v>
      </c>
      <c r="B344" s="43">
        <v>121</v>
      </c>
      <c r="C344" s="23" t="s">
        <v>207</v>
      </c>
      <c r="D344" s="23">
        <v>0</v>
      </c>
      <c r="E344" s="23">
        <v>22</v>
      </c>
      <c r="F344" s="23">
        <v>30</v>
      </c>
      <c r="G344" s="23">
        <f t="shared" si="5"/>
        <v>52</v>
      </c>
    </row>
    <row r="345" spans="1:7">
      <c r="A345" s="42">
        <v>45210</v>
      </c>
      <c r="B345" s="43">
        <v>121</v>
      </c>
      <c r="C345" s="23" t="s">
        <v>207</v>
      </c>
      <c r="D345" s="23">
        <v>0</v>
      </c>
      <c r="E345" s="23">
        <v>22</v>
      </c>
      <c r="F345" s="23">
        <v>30</v>
      </c>
      <c r="G345" s="23">
        <f t="shared" si="5"/>
        <v>52</v>
      </c>
    </row>
    <row r="346" spans="1:7">
      <c r="A346" s="42">
        <v>45212</v>
      </c>
      <c r="B346" s="43">
        <v>121</v>
      </c>
      <c r="C346" s="23" t="s">
        <v>207</v>
      </c>
      <c r="D346" s="23">
        <v>0</v>
      </c>
      <c r="E346" s="23">
        <v>22</v>
      </c>
      <c r="F346" s="23">
        <v>30</v>
      </c>
      <c r="G346" s="23">
        <f t="shared" si="5"/>
        <v>52</v>
      </c>
    </row>
    <row r="347" spans="1:7">
      <c r="A347" s="42">
        <v>45216</v>
      </c>
      <c r="B347" s="43">
        <v>121</v>
      </c>
      <c r="C347" s="23" t="s">
        <v>207</v>
      </c>
      <c r="D347" s="23">
        <v>0</v>
      </c>
      <c r="E347" s="23">
        <v>22</v>
      </c>
      <c r="F347" s="23">
        <v>30</v>
      </c>
      <c r="G347" s="23">
        <f t="shared" si="5"/>
        <v>52</v>
      </c>
    </row>
    <row r="348" spans="1:7">
      <c r="A348" s="42">
        <v>45223</v>
      </c>
      <c r="B348" s="43">
        <v>121</v>
      </c>
      <c r="C348" s="23" t="s">
        <v>207</v>
      </c>
      <c r="D348" s="23">
        <v>0</v>
      </c>
      <c r="E348" s="23">
        <v>23</v>
      </c>
      <c r="F348" s="23">
        <v>30</v>
      </c>
      <c r="G348" s="23">
        <f t="shared" si="5"/>
        <v>53</v>
      </c>
    </row>
    <row r="349" spans="1:7">
      <c r="A349" s="42">
        <v>45231</v>
      </c>
      <c r="B349" s="43">
        <v>121</v>
      </c>
      <c r="C349" s="23" t="s">
        <v>207</v>
      </c>
      <c r="D349" s="23">
        <v>0</v>
      </c>
      <c r="E349" s="23">
        <v>23</v>
      </c>
      <c r="F349" s="23">
        <v>30</v>
      </c>
      <c r="G349" s="23">
        <f t="shared" si="5"/>
        <v>53</v>
      </c>
    </row>
    <row r="350" spans="1:7">
      <c r="A350" s="42">
        <v>45247</v>
      </c>
      <c r="B350" s="43">
        <v>121</v>
      </c>
      <c r="C350" s="23" t="s">
        <v>207</v>
      </c>
      <c r="D350" s="23">
        <v>0</v>
      </c>
      <c r="E350" s="23">
        <v>23</v>
      </c>
      <c r="F350" s="23">
        <v>30</v>
      </c>
      <c r="G350" s="23">
        <f t="shared" si="5"/>
        <v>53</v>
      </c>
    </row>
    <row r="351" spans="1:7">
      <c r="A351" s="42">
        <v>45279</v>
      </c>
      <c r="B351" s="43">
        <v>121</v>
      </c>
      <c r="C351" s="23" t="s">
        <v>207</v>
      </c>
      <c r="E351" s="23">
        <v>23</v>
      </c>
      <c r="F351" s="23">
        <v>32</v>
      </c>
      <c r="G351" s="23">
        <f t="shared" si="5"/>
        <v>55</v>
      </c>
    </row>
    <row r="352" spans="1:7">
      <c r="A352" s="42">
        <v>45183</v>
      </c>
      <c r="B352" s="43">
        <v>122</v>
      </c>
      <c r="C352" s="22" t="s">
        <v>161</v>
      </c>
      <c r="D352" s="22">
        <v>4</v>
      </c>
      <c r="E352" s="22">
        <v>10</v>
      </c>
      <c r="F352" s="22">
        <v>78</v>
      </c>
      <c r="G352" s="23">
        <f t="shared" si="5"/>
        <v>92</v>
      </c>
    </row>
    <row r="353" spans="1:7">
      <c r="A353" s="42">
        <v>45187</v>
      </c>
      <c r="B353" s="43">
        <v>122</v>
      </c>
      <c r="C353" s="23" t="s">
        <v>161</v>
      </c>
      <c r="D353" s="23">
        <v>4</v>
      </c>
      <c r="E353" s="23">
        <v>10</v>
      </c>
      <c r="F353" s="23">
        <v>77</v>
      </c>
      <c r="G353" s="23">
        <f t="shared" si="5"/>
        <v>91</v>
      </c>
    </row>
    <row r="354" spans="1:7">
      <c r="A354" s="42">
        <v>45189</v>
      </c>
      <c r="B354" s="43">
        <v>122</v>
      </c>
      <c r="C354" s="23" t="s">
        <v>161</v>
      </c>
      <c r="D354" s="23">
        <v>4</v>
      </c>
      <c r="E354" s="23">
        <v>10</v>
      </c>
      <c r="F354" s="23">
        <v>77</v>
      </c>
      <c r="G354" s="23">
        <f t="shared" si="5"/>
        <v>91</v>
      </c>
    </row>
    <row r="355" spans="1:7">
      <c r="A355" s="42">
        <v>45195</v>
      </c>
      <c r="B355" s="43">
        <v>122</v>
      </c>
      <c r="C355" s="23" t="s">
        <v>161</v>
      </c>
      <c r="D355" s="23">
        <v>4</v>
      </c>
      <c r="E355" s="23">
        <v>10</v>
      </c>
      <c r="F355" s="23">
        <v>77</v>
      </c>
      <c r="G355" s="23">
        <f t="shared" si="5"/>
        <v>91</v>
      </c>
    </row>
    <row r="356" spans="1:7">
      <c r="A356" s="42">
        <v>45198</v>
      </c>
      <c r="B356" s="43">
        <v>122</v>
      </c>
      <c r="C356" s="23" t="s">
        <v>161</v>
      </c>
      <c r="D356" s="23">
        <v>4</v>
      </c>
      <c r="E356" s="23">
        <v>10</v>
      </c>
      <c r="F356" s="23">
        <v>77</v>
      </c>
      <c r="G356" s="23">
        <f t="shared" si="5"/>
        <v>91</v>
      </c>
    </row>
    <row r="357" spans="1:7">
      <c r="A357" s="42">
        <v>45202</v>
      </c>
      <c r="B357" s="43">
        <v>122</v>
      </c>
      <c r="C357" s="23" t="s">
        <v>161</v>
      </c>
      <c r="D357" s="23">
        <v>4</v>
      </c>
      <c r="E357" s="23">
        <v>10</v>
      </c>
      <c r="F357" s="23">
        <v>77</v>
      </c>
      <c r="G357" s="23">
        <f t="shared" si="5"/>
        <v>91</v>
      </c>
    </row>
    <row r="358" spans="1:7">
      <c r="A358" s="42">
        <v>45205</v>
      </c>
      <c r="B358" s="43">
        <v>122</v>
      </c>
      <c r="C358" s="23" t="s">
        <v>161</v>
      </c>
      <c r="D358" s="23">
        <v>4</v>
      </c>
      <c r="E358" s="23">
        <v>10</v>
      </c>
      <c r="F358" s="23">
        <v>77</v>
      </c>
      <c r="G358" s="23">
        <f t="shared" si="5"/>
        <v>91</v>
      </c>
    </row>
    <row r="359" spans="1:7">
      <c r="A359" s="42">
        <v>45210</v>
      </c>
      <c r="B359" s="43">
        <v>122</v>
      </c>
      <c r="C359" s="23" t="s">
        <v>161</v>
      </c>
      <c r="D359" s="23">
        <v>5</v>
      </c>
      <c r="E359" s="23">
        <v>10</v>
      </c>
      <c r="F359" s="23">
        <v>76</v>
      </c>
      <c r="G359" s="23">
        <f t="shared" si="5"/>
        <v>91</v>
      </c>
    </row>
    <row r="360" spans="1:7">
      <c r="A360" s="42">
        <v>45212</v>
      </c>
      <c r="B360" s="43">
        <v>122</v>
      </c>
      <c r="C360" s="23" t="s">
        <v>161</v>
      </c>
      <c r="D360" s="23">
        <v>5</v>
      </c>
      <c r="E360" s="23">
        <v>10</v>
      </c>
      <c r="F360" s="23">
        <v>76</v>
      </c>
      <c r="G360" s="23">
        <f t="shared" si="5"/>
        <v>91</v>
      </c>
    </row>
    <row r="361" spans="1:7">
      <c r="A361" s="42">
        <v>45216</v>
      </c>
      <c r="B361" s="43">
        <v>122</v>
      </c>
      <c r="C361" s="23" t="s">
        <v>161</v>
      </c>
      <c r="D361" s="23">
        <v>5</v>
      </c>
      <c r="E361" s="23">
        <v>12</v>
      </c>
      <c r="F361" s="23">
        <v>76</v>
      </c>
      <c r="G361" s="23">
        <f t="shared" si="5"/>
        <v>93</v>
      </c>
    </row>
    <row r="362" spans="1:7">
      <c r="A362" s="42">
        <v>45223</v>
      </c>
      <c r="B362" s="43">
        <v>122</v>
      </c>
      <c r="C362" s="23" t="s">
        <v>161</v>
      </c>
      <c r="D362" s="23">
        <v>5</v>
      </c>
      <c r="E362" s="23">
        <v>12</v>
      </c>
      <c r="F362" s="23">
        <v>76</v>
      </c>
      <c r="G362" s="23">
        <f t="shared" si="5"/>
        <v>93</v>
      </c>
    </row>
    <row r="363" spans="1:7">
      <c r="A363" s="42">
        <v>45231</v>
      </c>
      <c r="B363" s="43">
        <v>122</v>
      </c>
      <c r="C363" s="23" t="s">
        <v>161</v>
      </c>
      <c r="D363" s="23">
        <v>6</v>
      </c>
      <c r="E363" s="23">
        <v>12</v>
      </c>
      <c r="F363" s="23">
        <v>76</v>
      </c>
      <c r="G363" s="23">
        <f t="shared" si="5"/>
        <v>94</v>
      </c>
    </row>
    <row r="364" spans="1:7">
      <c r="A364" s="42">
        <v>45247</v>
      </c>
      <c r="B364" s="43">
        <v>122</v>
      </c>
      <c r="C364" s="23" t="s">
        <v>161</v>
      </c>
      <c r="D364" s="23">
        <v>6</v>
      </c>
      <c r="E364" s="23">
        <v>12</v>
      </c>
      <c r="F364" s="23">
        <v>76</v>
      </c>
      <c r="G364" s="23">
        <f t="shared" si="5"/>
        <v>94</v>
      </c>
    </row>
    <row r="365" spans="1:7">
      <c r="A365" s="42">
        <v>45279</v>
      </c>
      <c r="B365" s="43">
        <v>122</v>
      </c>
      <c r="C365" s="23" t="s">
        <v>161</v>
      </c>
      <c r="D365" s="23">
        <v>5</v>
      </c>
      <c r="E365" s="23">
        <v>12</v>
      </c>
      <c r="F365" s="23">
        <v>74</v>
      </c>
      <c r="G365" s="23">
        <f t="shared" si="5"/>
        <v>91</v>
      </c>
    </row>
    <row r="366" spans="1:7">
      <c r="A366" s="42">
        <v>45183</v>
      </c>
      <c r="B366" s="43">
        <v>124</v>
      </c>
      <c r="C366" s="22" t="s">
        <v>288</v>
      </c>
      <c r="D366" s="22">
        <v>1</v>
      </c>
      <c r="E366" s="22">
        <v>2</v>
      </c>
      <c r="F366" s="22">
        <v>0</v>
      </c>
      <c r="G366" s="23">
        <f t="shared" si="5"/>
        <v>3</v>
      </c>
    </row>
    <row r="367" spans="1:7">
      <c r="A367" s="42">
        <v>45187</v>
      </c>
      <c r="B367" s="43">
        <v>124</v>
      </c>
      <c r="C367" s="23" t="s">
        <v>288</v>
      </c>
      <c r="D367" s="23">
        <v>1</v>
      </c>
      <c r="E367" s="23">
        <v>2</v>
      </c>
      <c r="F367" s="23">
        <v>0</v>
      </c>
      <c r="G367" s="23">
        <f t="shared" si="5"/>
        <v>3</v>
      </c>
    </row>
    <row r="368" spans="1:7">
      <c r="A368" s="42">
        <v>45189</v>
      </c>
      <c r="B368" s="43">
        <v>124</v>
      </c>
      <c r="C368" s="23" t="s">
        <v>288</v>
      </c>
      <c r="D368" s="23">
        <v>1</v>
      </c>
      <c r="E368" s="23">
        <v>2</v>
      </c>
      <c r="F368" s="23">
        <v>0</v>
      </c>
      <c r="G368" s="23">
        <f t="shared" si="5"/>
        <v>3</v>
      </c>
    </row>
    <row r="369" spans="1:7">
      <c r="A369" s="42">
        <v>45195</v>
      </c>
      <c r="B369" s="43">
        <v>124</v>
      </c>
      <c r="C369" s="23" t="s">
        <v>288</v>
      </c>
      <c r="D369" s="23">
        <v>1</v>
      </c>
      <c r="E369" s="23">
        <v>2</v>
      </c>
      <c r="F369" s="23">
        <v>0</v>
      </c>
      <c r="G369" s="23">
        <f t="shared" si="5"/>
        <v>3</v>
      </c>
    </row>
    <row r="370" spans="1:7">
      <c r="A370" s="42">
        <v>45198</v>
      </c>
      <c r="B370" s="43">
        <v>124</v>
      </c>
      <c r="C370" s="23" t="s">
        <v>288</v>
      </c>
      <c r="D370" s="23">
        <v>1</v>
      </c>
      <c r="E370" s="23">
        <v>2</v>
      </c>
      <c r="F370" s="23">
        <v>0</v>
      </c>
      <c r="G370" s="23">
        <f t="shared" si="5"/>
        <v>3</v>
      </c>
    </row>
    <row r="371" spans="1:7">
      <c r="A371" s="42">
        <v>45202</v>
      </c>
      <c r="B371" s="43">
        <v>124</v>
      </c>
      <c r="C371" s="23" t="s">
        <v>288</v>
      </c>
      <c r="D371" s="23">
        <v>1</v>
      </c>
      <c r="E371" s="23">
        <v>2</v>
      </c>
      <c r="F371" s="23">
        <v>0</v>
      </c>
      <c r="G371" s="23">
        <f t="shared" si="5"/>
        <v>3</v>
      </c>
    </row>
    <row r="372" spans="1:7">
      <c r="A372" s="42">
        <v>45205</v>
      </c>
      <c r="B372" s="43">
        <v>124</v>
      </c>
      <c r="C372" s="23" t="s">
        <v>288</v>
      </c>
      <c r="D372" s="23">
        <v>1</v>
      </c>
      <c r="E372" s="23">
        <v>2</v>
      </c>
      <c r="F372" s="23">
        <v>0</v>
      </c>
      <c r="G372" s="23">
        <f t="shared" si="5"/>
        <v>3</v>
      </c>
    </row>
    <row r="373" spans="1:7">
      <c r="A373" s="42">
        <v>45210</v>
      </c>
      <c r="B373" s="43">
        <v>124</v>
      </c>
      <c r="C373" s="23" t="s">
        <v>288</v>
      </c>
      <c r="D373" s="23">
        <v>3</v>
      </c>
      <c r="E373" s="23">
        <v>0</v>
      </c>
      <c r="F373" s="23">
        <v>0</v>
      </c>
      <c r="G373" s="23">
        <f t="shared" si="5"/>
        <v>3</v>
      </c>
    </row>
    <row r="374" spans="1:7">
      <c r="A374" s="42">
        <v>45212</v>
      </c>
      <c r="B374" s="43">
        <v>124</v>
      </c>
      <c r="C374" s="23" t="s">
        <v>288</v>
      </c>
      <c r="D374" s="23">
        <v>3</v>
      </c>
      <c r="E374" s="23">
        <v>0</v>
      </c>
      <c r="F374" s="23">
        <v>0</v>
      </c>
      <c r="G374" s="23">
        <f t="shared" si="5"/>
        <v>3</v>
      </c>
    </row>
    <row r="375" spans="1:7">
      <c r="A375" s="42">
        <v>45216</v>
      </c>
      <c r="B375" s="43">
        <v>124</v>
      </c>
      <c r="C375" s="23" t="s">
        <v>288</v>
      </c>
      <c r="D375" s="23">
        <v>3</v>
      </c>
      <c r="E375" s="23">
        <v>0</v>
      </c>
      <c r="F375" s="23">
        <v>0</v>
      </c>
      <c r="G375" s="23">
        <f t="shared" si="5"/>
        <v>3</v>
      </c>
    </row>
    <row r="376" spans="1:7">
      <c r="A376" s="42">
        <v>45223</v>
      </c>
      <c r="B376" s="43">
        <v>124</v>
      </c>
      <c r="C376" s="23" t="s">
        <v>288</v>
      </c>
      <c r="D376" s="23">
        <v>3</v>
      </c>
      <c r="E376" s="23">
        <v>0</v>
      </c>
      <c r="F376" s="23">
        <v>0</v>
      </c>
      <c r="G376" s="23">
        <f t="shared" si="5"/>
        <v>3</v>
      </c>
    </row>
    <row r="377" spans="1:7">
      <c r="A377" s="42">
        <v>45231</v>
      </c>
      <c r="B377" s="43">
        <v>124</v>
      </c>
      <c r="C377" s="23" t="s">
        <v>288</v>
      </c>
      <c r="D377" s="23">
        <v>3</v>
      </c>
      <c r="E377" s="23">
        <v>0</v>
      </c>
      <c r="F377" s="23">
        <v>0</v>
      </c>
      <c r="G377" s="23">
        <f t="shared" si="5"/>
        <v>3</v>
      </c>
    </row>
    <row r="378" spans="1:7">
      <c r="A378" s="42">
        <v>45247</v>
      </c>
      <c r="B378" s="43">
        <v>124</v>
      </c>
      <c r="C378" s="23" t="s">
        <v>288</v>
      </c>
      <c r="D378" s="23">
        <v>3</v>
      </c>
      <c r="E378" s="23">
        <v>0</v>
      </c>
      <c r="F378" s="23">
        <v>0</v>
      </c>
      <c r="G378" s="23">
        <f t="shared" si="5"/>
        <v>3</v>
      </c>
    </row>
    <row r="379" spans="1:7">
      <c r="A379" s="42">
        <v>45279</v>
      </c>
      <c r="B379" s="43">
        <v>124</v>
      </c>
      <c r="C379" s="23" t="s">
        <v>288</v>
      </c>
      <c r="D379" s="23">
        <v>3</v>
      </c>
      <c r="G379" s="23">
        <f t="shared" si="5"/>
        <v>3</v>
      </c>
    </row>
    <row r="380" spans="1:7">
      <c r="A380" s="42">
        <v>45183</v>
      </c>
      <c r="B380" s="43">
        <v>125</v>
      </c>
      <c r="C380" s="22" t="s">
        <v>284</v>
      </c>
      <c r="D380" s="22">
        <v>1</v>
      </c>
      <c r="E380" s="22">
        <v>12</v>
      </c>
      <c r="F380" s="22">
        <v>20</v>
      </c>
      <c r="G380" s="23">
        <f t="shared" si="5"/>
        <v>33</v>
      </c>
    </row>
    <row r="381" spans="1:7">
      <c r="A381" s="42">
        <v>45187</v>
      </c>
      <c r="B381" s="43">
        <v>125</v>
      </c>
      <c r="C381" s="23" t="s">
        <v>284</v>
      </c>
      <c r="D381" s="23">
        <v>2</v>
      </c>
      <c r="E381" s="23">
        <v>12</v>
      </c>
      <c r="F381" s="23">
        <v>18</v>
      </c>
      <c r="G381" s="23">
        <f t="shared" si="5"/>
        <v>32</v>
      </c>
    </row>
    <row r="382" spans="1:7">
      <c r="A382" s="42">
        <v>45189</v>
      </c>
      <c r="B382" s="43">
        <v>125</v>
      </c>
      <c r="C382" s="23" t="s">
        <v>284</v>
      </c>
      <c r="D382" s="23">
        <v>1</v>
      </c>
      <c r="E382" s="23">
        <v>12</v>
      </c>
      <c r="F382" s="23">
        <v>17</v>
      </c>
      <c r="G382" s="23">
        <f t="shared" si="5"/>
        <v>30</v>
      </c>
    </row>
    <row r="383" spans="1:7">
      <c r="A383" s="42">
        <v>45195</v>
      </c>
      <c r="B383" s="43">
        <v>125</v>
      </c>
      <c r="C383" s="23" t="s">
        <v>284</v>
      </c>
      <c r="D383" s="23">
        <v>1</v>
      </c>
      <c r="E383" s="23">
        <v>12</v>
      </c>
      <c r="F383" s="23">
        <v>17</v>
      </c>
      <c r="G383" s="23">
        <f t="shared" si="5"/>
        <v>30</v>
      </c>
    </row>
    <row r="384" spans="1:7">
      <c r="A384" s="42">
        <v>45198</v>
      </c>
      <c r="B384" s="43">
        <v>125</v>
      </c>
      <c r="C384" s="23" t="s">
        <v>284</v>
      </c>
      <c r="D384" s="23">
        <v>1</v>
      </c>
      <c r="E384" s="23">
        <v>12</v>
      </c>
      <c r="F384" s="23">
        <v>17</v>
      </c>
      <c r="G384" s="23">
        <f t="shared" si="5"/>
        <v>30</v>
      </c>
    </row>
    <row r="385" spans="1:7">
      <c r="A385" s="42">
        <v>45202</v>
      </c>
      <c r="B385" s="43">
        <v>125</v>
      </c>
      <c r="C385" s="23" t="s">
        <v>284</v>
      </c>
      <c r="D385" s="23">
        <v>1</v>
      </c>
      <c r="E385" s="23">
        <v>12</v>
      </c>
      <c r="F385" s="23">
        <v>17</v>
      </c>
      <c r="G385" s="23">
        <f t="shared" si="5"/>
        <v>30</v>
      </c>
    </row>
    <row r="386" spans="1:7">
      <c r="A386" s="42">
        <v>45205</v>
      </c>
      <c r="B386" s="43">
        <v>125</v>
      </c>
      <c r="C386" s="23" t="s">
        <v>284</v>
      </c>
      <c r="D386" s="23">
        <v>1</v>
      </c>
      <c r="E386" s="23">
        <v>12</v>
      </c>
      <c r="F386" s="23">
        <v>17</v>
      </c>
      <c r="G386" s="23">
        <f t="shared" ref="G386:G449" si="6">SUM(D386:F386)</f>
        <v>30</v>
      </c>
    </row>
    <row r="387" spans="1:7">
      <c r="A387" s="42">
        <v>45210</v>
      </c>
      <c r="B387" s="43">
        <v>125</v>
      </c>
      <c r="C387" s="23" t="s">
        <v>284</v>
      </c>
      <c r="D387" s="23">
        <v>1</v>
      </c>
      <c r="E387" s="23">
        <v>12</v>
      </c>
      <c r="F387" s="23">
        <v>16</v>
      </c>
      <c r="G387" s="23">
        <f t="shared" si="6"/>
        <v>29</v>
      </c>
    </row>
    <row r="388" spans="1:7">
      <c r="A388" s="42">
        <v>45212</v>
      </c>
      <c r="B388" s="43">
        <v>125</v>
      </c>
      <c r="C388" s="23" t="s">
        <v>284</v>
      </c>
      <c r="D388" s="23">
        <v>1</v>
      </c>
      <c r="E388" s="23">
        <v>12</v>
      </c>
      <c r="F388" s="23">
        <v>17</v>
      </c>
      <c r="G388" s="23">
        <f t="shared" si="6"/>
        <v>30</v>
      </c>
    </row>
    <row r="389" spans="1:7">
      <c r="A389" s="42">
        <v>45216</v>
      </c>
      <c r="B389" s="43">
        <v>125</v>
      </c>
      <c r="C389" s="23" t="s">
        <v>284</v>
      </c>
      <c r="D389" s="23">
        <v>1</v>
      </c>
      <c r="E389" s="23">
        <v>12</v>
      </c>
      <c r="F389" s="23">
        <v>17</v>
      </c>
      <c r="G389" s="23">
        <f t="shared" si="6"/>
        <v>30</v>
      </c>
    </row>
    <row r="390" spans="1:7">
      <c r="A390" s="42">
        <v>45223</v>
      </c>
      <c r="B390" s="43">
        <v>125</v>
      </c>
      <c r="C390" s="23" t="s">
        <v>284</v>
      </c>
      <c r="D390" s="23">
        <v>1</v>
      </c>
      <c r="E390" s="23">
        <v>13</v>
      </c>
      <c r="F390" s="23">
        <v>18</v>
      </c>
      <c r="G390" s="23">
        <f t="shared" si="6"/>
        <v>32</v>
      </c>
    </row>
    <row r="391" spans="1:7">
      <c r="A391" s="42">
        <v>45231</v>
      </c>
      <c r="B391" s="43">
        <v>125</v>
      </c>
      <c r="C391" s="23" t="s">
        <v>284</v>
      </c>
      <c r="D391" s="23">
        <v>1</v>
      </c>
      <c r="E391" s="23">
        <v>13</v>
      </c>
      <c r="F391" s="23">
        <v>18</v>
      </c>
      <c r="G391" s="23">
        <f t="shared" si="6"/>
        <v>32</v>
      </c>
    </row>
    <row r="392" spans="1:7">
      <c r="A392" s="42">
        <v>45247</v>
      </c>
      <c r="B392" s="43">
        <v>125</v>
      </c>
      <c r="C392" s="23" t="s">
        <v>284</v>
      </c>
      <c r="D392" s="23">
        <v>2</v>
      </c>
      <c r="E392" s="23">
        <v>13</v>
      </c>
      <c r="F392" s="23">
        <v>17</v>
      </c>
      <c r="G392" s="23">
        <f t="shared" si="6"/>
        <v>32</v>
      </c>
    </row>
    <row r="393" spans="1:7">
      <c r="A393" s="42">
        <v>45279</v>
      </c>
      <c r="B393" s="43">
        <v>125</v>
      </c>
      <c r="C393" s="23" t="s">
        <v>284</v>
      </c>
      <c r="D393" s="23">
        <v>2</v>
      </c>
      <c r="E393" s="23">
        <v>13</v>
      </c>
      <c r="F393" s="23">
        <v>17</v>
      </c>
      <c r="G393" s="23">
        <f t="shared" si="6"/>
        <v>32</v>
      </c>
    </row>
    <row r="394" spans="1:7">
      <c r="A394" s="42">
        <v>45183</v>
      </c>
      <c r="B394" s="43">
        <v>275</v>
      </c>
      <c r="C394" s="22" t="s">
        <v>118</v>
      </c>
      <c r="D394" s="22">
        <v>6</v>
      </c>
      <c r="E394" s="22">
        <v>0</v>
      </c>
      <c r="F394" s="22">
        <v>22</v>
      </c>
      <c r="G394" s="23">
        <f t="shared" si="6"/>
        <v>28</v>
      </c>
    </row>
    <row r="395" spans="1:7">
      <c r="A395" s="42">
        <v>45187</v>
      </c>
      <c r="B395" s="43">
        <v>275</v>
      </c>
      <c r="C395" s="23" t="s">
        <v>118</v>
      </c>
      <c r="D395" s="23">
        <v>6</v>
      </c>
      <c r="E395" s="23">
        <v>0</v>
      </c>
      <c r="F395" s="23">
        <v>22</v>
      </c>
      <c r="G395" s="23">
        <f t="shared" si="6"/>
        <v>28</v>
      </c>
    </row>
    <row r="396" spans="1:7">
      <c r="A396" s="42">
        <v>45189</v>
      </c>
      <c r="B396" s="43">
        <v>275</v>
      </c>
      <c r="C396" s="23" t="s">
        <v>118</v>
      </c>
      <c r="D396" s="23">
        <v>6</v>
      </c>
      <c r="E396" s="23">
        <v>0</v>
      </c>
      <c r="F396" s="23">
        <v>22</v>
      </c>
      <c r="G396" s="23">
        <f t="shared" si="6"/>
        <v>28</v>
      </c>
    </row>
    <row r="397" spans="1:7">
      <c r="A397" s="42">
        <v>45195</v>
      </c>
      <c r="B397" s="43">
        <v>275</v>
      </c>
      <c r="C397" s="23" t="s">
        <v>118</v>
      </c>
      <c r="D397" s="23">
        <v>6</v>
      </c>
      <c r="E397" s="23">
        <v>0</v>
      </c>
      <c r="F397" s="23">
        <v>22</v>
      </c>
      <c r="G397" s="23">
        <f t="shared" si="6"/>
        <v>28</v>
      </c>
    </row>
    <row r="398" spans="1:7">
      <c r="A398" s="42">
        <v>45198</v>
      </c>
      <c r="B398" s="43">
        <v>275</v>
      </c>
      <c r="C398" s="23" t="s">
        <v>118</v>
      </c>
      <c r="D398" s="23">
        <v>6</v>
      </c>
      <c r="E398" s="23">
        <v>0</v>
      </c>
      <c r="F398" s="23">
        <v>22</v>
      </c>
      <c r="G398" s="23">
        <f t="shared" si="6"/>
        <v>28</v>
      </c>
    </row>
    <row r="399" spans="1:7">
      <c r="A399" s="42">
        <v>45202</v>
      </c>
      <c r="B399" s="43">
        <v>275</v>
      </c>
      <c r="C399" s="23" t="s">
        <v>118</v>
      </c>
      <c r="D399" s="23">
        <v>6</v>
      </c>
      <c r="E399" s="23">
        <v>0</v>
      </c>
      <c r="F399" s="23">
        <v>22</v>
      </c>
      <c r="G399" s="23">
        <f t="shared" si="6"/>
        <v>28</v>
      </c>
    </row>
    <row r="400" spans="1:7">
      <c r="A400" s="42">
        <v>45205</v>
      </c>
      <c r="B400" s="43">
        <v>275</v>
      </c>
      <c r="C400" s="23" t="s">
        <v>118</v>
      </c>
      <c r="D400" s="23">
        <v>6</v>
      </c>
      <c r="E400" s="23">
        <v>0</v>
      </c>
      <c r="F400" s="23">
        <v>22</v>
      </c>
      <c r="G400" s="23">
        <f t="shared" si="6"/>
        <v>28</v>
      </c>
    </row>
    <row r="401" spans="1:7">
      <c r="A401" s="42">
        <v>45210</v>
      </c>
      <c r="B401" s="43">
        <v>275</v>
      </c>
      <c r="C401" s="23" t="s">
        <v>118</v>
      </c>
      <c r="D401" s="23">
        <v>6</v>
      </c>
      <c r="E401" s="23">
        <v>0</v>
      </c>
      <c r="F401" s="23">
        <v>22</v>
      </c>
      <c r="G401" s="23">
        <f t="shared" si="6"/>
        <v>28</v>
      </c>
    </row>
    <row r="402" spans="1:7">
      <c r="A402" s="42">
        <v>45212</v>
      </c>
      <c r="B402" s="43">
        <v>275</v>
      </c>
      <c r="C402" s="23" t="s">
        <v>118</v>
      </c>
      <c r="D402" s="23">
        <v>6</v>
      </c>
      <c r="E402" s="23">
        <v>0</v>
      </c>
      <c r="F402" s="23">
        <v>22</v>
      </c>
      <c r="G402" s="23">
        <f t="shared" si="6"/>
        <v>28</v>
      </c>
    </row>
    <row r="403" spans="1:7">
      <c r="A403" s="42">
        <v>45216</v>
      </c>
      <c r="B403" s="43">
        <v>275</v>
      </c>
      <c r="C403" s="23" t="s">
        <v>118</v>
      </c>
      <c r="D403" s="23">
        <v>6</v>
      </c>
      <c r="E403" s="23">
        <v>0</v>
      </c>
      <c r="F403" s="23">
        <v>22</v>
      </c>
      <c r="G403" s="23">
        <f t="shared" si="6"/>
        <v>28</v>
      </c>
    </row>
    <row r="404" spans="1:7">
      <c r="A404" s="42">
        <v>45223</v>
      </c>
      <c r="B404" s="43">
        <v>275</v>
      </c>
      <c r="C404" s="23" t="s">
        <v>118</v>
      </c>
      <c r="D404" s="23">
        <v>6</v>
      </c>
      <c r="E404" s="23">
        <v>0</v>
      </c>
      <c r="F404" s="23">
        <v>22</v>
      </c>
      <c r="G404" s="23">
        <f t="shared" si="6"/>
        <v>28</v>
      </c>
    </row>
    <row r="405" spans="1:7">
      <c r="A405" s="42">
        <v>45231</v>
      </c>
      <c r="B405" s="43">
        <v>275</v>
      </c>
      <c r="C405" s="23" t="s">
        <v>118</v>
      </c>
      <c r="D405" s="23">
        <v>5</v>
      </c>
      <c r="E405" s="23">
        <v>7</v>
      </c>
      <c r="F405" s="23">
        <v>26</v>
      </c>
      <c r="G405" s="23">
        <f t="shared" si="6"/>
        <v>38</v>
      </c>
    </row>
    <row r="406" spans="1:7">
      <c r="A406" s="42">
        <v>45247</v>
      </c>
      <c r="B406" s="43">
        <v>275</v>
      </c>
      <c r="C406" s="23" t="s">
        <v>118</v>
      </c>
      <c r="D406" s="23">
        <v>6</v>
      </c>
      <c r="E406" s="23">
        <v>6</v>
      </c>
      <c r="F406" s="23">
        <v>26</v>
      </c>
      <c r="G406" s="23">
        <f t="shared" si="6"/>
        <v>38</v>
      </c>
    </row>
    <row r="407" spans="1:7">
      <c r="A407" s="42">
        <v>45279</v>
      </c>
      <c r="B407" s="43">
        <v>275</v>
      </c>
      <c r="C407" s="23" t="s">
        <v>118</v>
      </c>
      <c r="D407" s="23">
        <v>7</v>
      </c>
      <c r="E407" s="23">
        <v>6</v>
      </c>
      <c r="F407" s="23">
        <v>26</v>
      </c>
      <c r="G407" s="23">
        <f t="shared" si="6"/>
        <v>39</v>
      </c>
    </row>
    <row r="408" spans="1:7">
      <c r="A408" s="42">
        <v>45183</v>
      </c>
      <c r="B408" s="43">
        <v>287</v>
      </c>
      <c r="C408" s="22" t="s">
        <v>261</v>
      </c>
      <c r="D408" s="22">
        <v>0</v>
      </c>
      <c r="E408" s="22">
        <v>22</v>
      </c>
      <c r="F408" s="22">
        <v>22</v>
      </c>
      <c r="G408" s="23">
        <f t="shared" si="6"/>
        <v>44</v>
      </c>
    </row>
    <row r="409" spans="1:7">
      <c r="A409" s="42">
        <v>45187</v>
      </c>
      <c r="B409" s="43">
        <v>287</v>
      </c>
      <c r="C409" s="23" t="s">
        <v>261</v>
      </c>
      <c r="D409" s="23">
        <v>0</v>
      </c>
      <c r="E409" s="23">
        <v>22</v>
      </c>
      <c r="F409" s="23">
        <v>22</v>
      </c>
      <c r="G409" s="23">
        <f t="shared" si="6"/>
        <v>44</v>
      </c>
    </row>
    <row r="410" spans="1:7">
      <c r="A410" s="42">
        <v>45189</v>
      </c>
      <c r="B410" s="43">
        <v>287</v>
      </c>
      <c r="C410" s="23" t="s">
        <v>261</v>
      </c>
      <c r="D410" s="23">
        <v>0</v>
      </c>
      <c r="E410" s="23">
        <v>21</v>
      </c>
      <c r="F410" s="23">
        <v>22</v>
      </c>
      <c r="G410" s="23">
        <f t="shared" si="6"/>
        <v>43</v>
      </c>
    </row>
    <row r="411" spans="1:7">
      <c r="A411" s="42">
        <v>45195</v>
      </c>
      <c r="B411" s="43">
        <v>287</v>
      </c>
      <c r="C411" s="23" t="s">
        <v>261</v>
      </c>
      <c r="D411" s="23">
        <v>0</v>
      </c>
      <c r="E411" s="23">
        <v>21</v>
      </c>
      <c r="F411" s="23">
        <v>22</v>
      </c>
      <c r="G411" s="23">
        <f t="shared" si="6"/>
        <v>43</v>
      </c>
    </row>
    <row r="412" spans="1:7">
      <c r="A412" s="42">
        <v>45198</v>
      </c>
      <c r="B412" s="43">
        <v>287</v>
      </c>
      <c r="C412" s="23" t="s">
        <v>261</v>
      </c>
      <c r="D412" s="23">
        <v>0</v>
      </c>
      <c r="E412" s="23">
        <v>21</v>
      </c>
      <c r="F412" s="23">
        <v>22</v>
      </c>
      <c r="G412" s="23">
        <f t="shared" si="6"/>
        <v>43</v>
      </c>
    </row>
    <row r="413" spans="1:7">
      <c r="A413" s="42">
        <v>45202</v>
      </c>
      <c r="B413" s="43">
        <v>287</v>
      </c>
      <c r="C413" s="23" t="s">
        <v>261</v>
      </c>
      <c r="D413" s="23">
        <v>0</v>
      </c>
      <c r="E413" s="23">
        <v>21</v>
      </c>
      <c r="F413" s="23">
        <v>22</v>
      </c>
      <c r="G413" s="23">
        <f t="shared" si="6"/>
        <v>43</v>
      </c>
    </row>
    <row r="414" spans="1:7">
      <c r="A414" s="42">
        <v>45205</v>
      </c>
      <c r="B414" s="43">
        <v>287</v>
      </c>
      <c r="C414" s="23" t="s">
        <v>261</v>
      </c>
      <c r="D414" s="23">
        <v>1</v>
      </c>
      <c r="E414" s="23">
        <v>20</v>
      </c>
      <c r="F414" s="23">
        <v>22</v>
      </c>
      <c r="G414" s="23">
        <f t="shared" si="6"/>
        <v>43</v>
      </c>
    </row>
    <row r="415" spans="1:7">
      <c r="A415" s="42">
        <v>45210</v>
      </c>
      <c r="B415" s="43">
        <v>287</v>
      </c>
      <c r="C415" s="23" t="s">
        <v>261</v>
      </c>
      <c r="D415" s="23">
        <v>1</v>
      </c>
      <c r="E415" s="23">
        <v>20</v>
      </c>
      <c r="F415" s="23">
        <v>22</v>
      </c>
      <c r="G415" s="23">
        <f t="shared" si="6"/>
        <v>43</v>
      </c>
    </row>
    <row r="416" spans="1:7">
      <c r="A416" s="42">
        <v>45212</v>
      </c>
      <c r="B416" s="43">
        <v>287</v>
      </c>
      <c r="C416" s="23" t="s">
        <v>261</v>
      </c>
      <c r="D416" s="23">
        <v>1</v>
      </c>
      <c r="E416" s="23">
        <v>20</v>
      </c>
      <c r="F416" s="23">
        <v>22</v>
      </c>
      <c r="G416" s="23">
        <f t="shared" si="6"/>
        <v>43</v>
      </c>
    </row>
    <row r="417" spans="1:7">
      <c r="A417" s="42">
        <v>45216</v>
      </c>
      <c r="B417" s="43">
        <v>287</v>
      </c>
      <c r="C417" s="23" t="s">
        <v>261</v>
      </c>
      <c r="D417" s="23">
        <v>1</v>
      </c>
      <c r="E417" s="23">
        <v>20</v>
      </c>
      <c r="F417" s="23">
        <v>22</v>
      </c>
      <c r="G417" s="23">
        <f t="shared" si="6"/>
        <v>43</v>
      </c>
    </row>
    <row r="418" spans="1:7">
      <c r="A418" s="42">
        <v>45223</v>
      </c>
      <c r="B418" s="43">
        <v>287</v>
      </c>
      <c r="C418" s="23" t="s">
        <v>261</v>
      </c>
      <c r="D418" s="23">
        <v>1</v>
      </c>
      <c r="E418" s="23">
        <v>20</v>
      </c>
      <c r="F418" s="23">
        <v>21</v>
      </c>
      <c r="G418" s="23">
        <f t="shared" si="6"/>
        <v>42</v>
      </c>
    </row>
    <row r="419" spans="1:7">
      <c r="A419" s="42">
        <v>45231</v>
      </c>
      <c r="B419" s="43">
        <v>287</v>
      </c>
      <c r="C419" s="23" t="s">
        <v>261</v>
      </c>
      <c r="D419" s="23">
        <v>1</v>
      </c>
      <c r="E419" s="23">
        <v>20</v>
      </c>
      <c r="F419" s="23">
        <v>21</v>
      </c>
      <c r="G419" s="23">
        <f t="shared" si="6"/>
        <v>42</v>
      </c>
    </row>
    <row r="420" spans="1:7">
      <c r="A420" s="42">
        <v>45247</v>
      </c>
      <c r="B420" s="43">
        <v>287</v>
      </c>
      <c r="C420" s="23" t="s">
        <v>261</v>
      </c>
      <c r="D420" s="23">
        <v>1</v>
      </c>
      <c r="E420" s="23">
        <v>20</v>
      </c>
      <c r="F420" s="23">
        <v>21</v>
      </c>
      <c r="G420" s="23">
        <f t="shared" si="6"/>
        <v>42</v>
      </c>
    </row>
    <row r="421" spans="1:7">
      <c r="A421" s="42">
        <v>45279</v>
      </c>
      <c r="B421" s="43">
        <v>287</v>
      </c>
      <c r="C421" s="23" t="s">
        <v>261</v>
      </c>
      <c r="D421" s="23">
        <v>1</v>
      </c>
      <c r="E421" s="23">
        <v>22</v>
      </c>
      <c r="F421" s="23">
        <v>22</v>
      </c>
      <c r="G421" s="23">
        <f t="shared" si="6"/>
        <v>45</v>
      </c>
    </row>
    <row r="422" spans="1:7">
      <c r="A422" s="42">
        <v>45183</v>
      </c>
      <c r="B422" s="43">
        <v>292</v>
      </c>
      <c r="C422" s="22" t="s">
        <v>189</v>
      </c>
      <c r="D422" s="22">
        <v>1</v>
      </c>
      <c r="E422" s="22">
        <v>3</v>
      </c>
      <c r="F422" s="22">
        <v>38</v>
      </c>
      <c r="G422" s="23">
        <f t="shared" si="6"/>
        <v>42</v>
      </c>
    </row>
    <row r="423" spans="1:7">
      <c r="A423" s="42">
        <v>45187</v>
      </c>
      <c r="B423" s="43">
        <v>292</v>
      </c>
      <c r="C423" s="23" t="s">
        <v>189</v>
      </c>
      <c r="D423" s="23">
        <v>1</v>
      </c>
      <c r="E423" s="23">
        <v>3</v>
      </c>
      <c r="F423" s="23">
        <v>38</v>
      </c>
      <c r="G423" s="23">
        <f t="shared" si="6"/>
        <v>42</v>
      </c>
    </row>
    <row r="424" spans="1:7">
      <c r="A424" s="42">
        <v>45189</v>
      </c>
      <c r="B424" s="43">
        <v>292</v>
      </c>
      <c r="C424" s="23" t="s">
        <v>189</v>
      </c>
      <c r="D424" s="23">
        <v>1</v>
      </c>
      <c r="E424" s="23">
        <v>3</v>
      </c>
      <c r="F424" s="23">
        <v>38</v>
      </c>
      <c r="G424" s="23">
        <f t="shared" si="6"/>
        <v>42</v>
      </c>
    </row>
    <row r="425" spans="1:7">
      <c r="A425" s="42">
        <v>45195</v>
      </c>
      <c r="B425" s="43">
        <v>292</v>
      </c>
      <c r="C425" s="23" t="s">
        <v>189</v>
      </c>
      <c r="D425" s="23">
        <v>1</v>
      </c>
      <c r="E425" s="23">
        <v>3</v>
      </c>
      <c r="F425" s="23">
        <v>38</v>
      </c>
      <c r="G425" s="23">
        <f t="shared" si="6"/>
        <v>42</v>
      </c>
    </row>
    <row r="426" spans="1:7">
      <c r="A426" s="42">
        <v>45198</v>
      </c>
      <c r="B426" s="43">
        <v>292</v>
      </c>
      <c r="C426" s="23" t="s">
        <v>189</v>
      </c>
      <c r="D426" s="23">
        <v>1</v>
      </c>
      <c r="E426" s="23">
        <v>3</v>
      </c>
      <c r="F426" s="23">
        <v>38</v>
      </c>
      <c r="G426" s="23">
        <f t="shared" si="6"/>
        <v>42</v>
      </c>
    </row>
    <row r="427" spans="1:7">
      <c r="A427" s="42">
        <v>45202</v>
      </c>
      <c r="B427" s="43">
        <v>292</v>
      </c>
      <c r="C427" s="23" t="s">
        <v>189</v>
      </c>
      <c r="D427" s="23">
        <v>1</v>
      </c>
      <c r="E427" s="23">
        <v>3</v>
      </c>
      <c r="F427" s="23">
        <v>38</v>
      </c>
      <c r="G427" s="23">
        <f t="shared" si="6"/>
        <v>42</v>
      </c>
    </row>
    <row r="428" spans="1:7">
      <c r="A428" s="42">
        <v>45205</v>
      </c>
      <c r="B428" s="43">
        <v>292</v>
      </c>
      <c r="C428" s="23" t="s">
        <v>189</v>
      </c>
      <c r="D428" s="23">
        <v>1</v>
      </c>
      <c r="E428" s="23">
        <v>3</v>
      </c>
      <c r="F428" s="23">
        <v>38</v>
      </c>
      <c r="G428" s="23">
        <f t="shared" si="6"/>
        <v>42</v>
      </c>
    </row>
    <row r="429" spans="1:7">
      <c r="A429" s="42">
        <v>45210</v>
      </c>
      <c r="B429" s="43">
        <v>292</v>
      </c>
      <c r="C429" s="23" t="s">
        <v>189</v>
      </c>
      <c r="D429" s="23">
        <v>1</v>
      </c>
      <c r="E429" s="23">
        <v>3</v>
      </c>
      <c r="F429" s="23">
        <v>39</v>
      </c>
      <c r="G429" s="23">
        <f t="shared" si="6"/>
        <v>43</v>
      </c>
    </row>
    <row r="430" spans="1:7">
      <c r="A430" s="42">
        <v>45212</v>
      </c>
      <c r="B430" s="43">
        <v>292</v>
      </c>
      <c r="C430" s="23" t="s">
        <v>189</v>
      </c>
      <c r="D430" s="23">
        <v>1</v>
      </c>
      <c r="E430" s="23">
        <v>3</v>
      </c>
      <c r="F430" s="23">
        <v>39</v>
      </c>
      <c r="G430" s="23">
        <f t="shared" si="6"/>
        <v>43</v>
      </c>
    </row>
    <row r="431" spans="1:7">
      <c r="A431" s="42">
        <v>45216</v>
      </c>
      <c r="B431" s="43">
        <v>292</v>
      </c>
      <c r="C431" s="23" t="s">
        <v>189</v>
      </c>
      <c r="D431" s="23">
        <v>1</v>
      </c>
      <c r="E431" s="23">
        <v>3</v>
      </c>
      <c r="F431" s="23">
        <v>39</v>
      </c>
      <c r="G431" s="23">
        <f t="shared" si="6"/>
        <v>43</v>
      </c>
    </row>
    <row r="432" spans="1:7">
      <c r="A432" s="42">
        <v>45223</v>
      </c>
      <c r="B432" s="43">
        <v>292</v>
      </c>
      <c r="C432" s="23" t="s">
        <v>189</v>
      </c>
      <c r="D432" s="23">
        <v>1</v>
      </c>
      <c r="E432" s="23">
        <v>3</v>
      </c>
      <c r="F432" s="23">
        <v>40</v>
      </c>
      <c r="G432" s="23">
        <f t="shared" si="6"/>
        <v>44</v>
      </c>
    </row>
    <row r="433" spans="1:7">
      <c r="A433" s="42">
        <v>45231</v>
      </c>
      <c r="B433" s="43">
        <v>292</v>
      </c>
      <c r="C433" s="23" t="s">
        <v>189</v>
      </c>
      <c r="D433" s="23">
        <v>1</v>
      </c>
      <c r="E433" s="23">
        <v>3</v>
      </c>
      <c r="F433" s="23">
        <v>40</v>
      </c>
      <c r="G433" s="23">
        <f t="shared" si="6"/>
        <v>44</v>
      </c>
    </row>
    <row r="434" spans="1:7">
      <c r="A434" s="42">
        <v>45247</v>
      </c>
      <c r="B434" s="43">
        <v>292</v>
      </c>
      <c r="C434" s="23" t="s">
        <v>189</v>
      </c>
      <c r="D434" s="23">
        <v>1</v>
      </c>
      <c r="E434" s="23">
        <v>3</v>
      </c>
      <c r="F434" s="23">
        <v>39</v>
      </c>
      <c r="G434" s="23">
        <f t="shared" si="6"/>
        <v>43</v>
      </c>
    </row>
    <row r="435" spans="1:7">
      <c r="A435" s="42">
        <v>45279</v>
      </c>
      <c r="B435" s="43">
        <v>292</v>
      </c>
      <c r="C435" s="23" t="s">
        <v>189</v>
      </c>
      <c r="D435" s="23">
        <v>1</v>
      </c>
      <c r="E435" s="23">
        <v>3</v>
      </c>
      <c r="F435" s="23">
        <v>38</v>
      </c>
      <c r="G435" s="23">
        <f t="shared" si="6"/>
        <v>42</v>
      </c>
    </row>
    <row r="436" spans="1:7">
      <c r="A436" s="42">
        <v>45183</v>
      </c>
      <c r="B436" s="43">
        <v>123</v>
      </c>
      <c r="C436" s="22" t="s">
        <v>142</v>
      </c>
      <c r="D436" s="22">
        <v>0</v>
      </c>
      <c r="E436" s="22">
        <v>26</v>
      </c>
      <c r="F436" s="22">
        <v>31</v>
      </c>
      <c r="G436" s="23">
        <f t="shared" si="6"/>
        <v>57</v>
      </c>
    </row>
    <row r="437" spans="1:7">
      <c r="A437" s="42">
        <v>45187</v>
      </c>
      <c r="B437" s="43">
        <v>123</v>
      </c>
      <c r="C437" s="23" t="s">
        <v>142</v>
      </c>
      <c r="D437" s="23">
        <v>0</v>
      </c>
      <c r="E437" s="23">
        <v>26</v>
      </c>
      <c r="F437" s="23">
        <v>31</v>
      </c>
      <c r="G437" s="23">
        <f t="shared" si="6"/>
        <v>57</v>
      </c>
    </row>
    <row r="438" spans="1:7">
      <c r="A438" s="42">
        <v>45189</v>
      </c>
      <c r="B438" s="43">
        <v>123</v>
      </c>
      <c r="C438" s="23" t="s">
        <v>142</v>
      </c>
      <c r="D438" s="23">
        <v>0</v>
      </c>
      <c r="E438" s="23">
        <v>26</v>
      </c>
      <c r="F438" s="23">
        <v>31</v>
      </c>
      <c r="G438" s="23">
        <f t="shared" si="6"/>
        <v>57</v>
      </c>
    </row>
    <row r="439" spans="1:7">
      <c r="A439" s="42">
        <v>45195</v>
      </c>
      <c r="B439" s="43">
        <v>123</v>
      </c>
      <c r="C439" s="23" t="s">
        <v>142</v>
      </c>
      <c r="D439" s="23">
        <v>0</v>
      </c>
      <c r="E439" s="23">
        <v>26</v>
      </c>
      <c r="F439" s="23">
        <v>31</v>
      </c>
      <c r="G439" s="23">
        <f t="shared" si="6"/>
        <v>57</v>
      </c>
    </row>
    <row r="440" spans="1:7">
      <c r="A440" s="42">
        <v>45198</v>
      </c>
      <c r="B440" s="43">
        <v>123</v>
      </c>
      <c r="C440" s="23" t="s">
        <v>142</v>
      </c>
      <c r="D440" s="23">
        <v>0</v>
      </c>
      <c r="E440" s="23">
        <v>26</v>
      </c>
      <c r="F440" s="23">
        <v>31</v>
      </c>
      <c r="G440" s="23">
        <f t="shared" si="6"/>
        <v>57</v>
      </c>
    </row>
    <row r="441" spans="1:7">
      <c r="A441" s="42">
        <v>45202</v>
      </c>
      <c r="B441" s="43">
        <v>123</v>
      </c>
      <c r="C441" s="23" t="s">
        <v>142</v>
      </c>
      <c r="D441" s="23">
        <v>0</v>
      </c>
      <c r="E441" s="23">
        <v>26</v>
      </c>
      <c r="F441" s="23">
        <v>31</v>
      </c>
      <c r="G441" s="23">
        <f t="shared" si="6"/>
        <v>57</v>
      </c>
    </row>
    <row r="442" spans="1:7">
      <c r="A442" s="42">
        <v>45205</v>
      </c>
      <c r="B442" s="43">
        <v>123</v>
      </c>
      <c r="C442" s="23" t="s">
        <v>142</v>
      </c>
      <c r="D442" s="23">
        <v>0</v>
      </c>
      <c r="E442" s="23">
        <v>27</v>
      </c>
      <c r="F442" s="23">
        <v>31</v>
      </c>
      <c r="G442" s="23">
        <f t="shared" si="6"/>
        <v>58</v>
      </c>
    </row>
    <row r="443" spans="1:7">
      <c r="A443" s="42">
        <v>45210</v>
      </c>
      <c r="B443" s="43">
        <v>123</v>
      </c>
      <c r="C443" s="23" t="s">
        <v>142</v>
      </c>
      <c r="D443" s="23">
        <v>0</v>
      </c>
      <c r="E443" s="23">
        <v>27</v>
      </c>
      <c r="F443" s="23">
        <v>31</v>
      </c>
      <c r="G443" s="23">
        <f t="shared" si="6"/>
        <v>58</v>
      </c>
    </row>
    <row r="444" spans="1:7">
      <c r="A444" s="42">
        <v>45212</v>
      </c>
      <c r="B444" s="43">
        <v>123</v>
      </c>
      <c r="C444" s="23" t="s">
        <v>142</v>
      </c>
      <c r="D444" s="23">
        <v>0</v>
      </c>
      <c r="E444" s="23">
        <v>27</v>
      </c>
      <c r="F444" s="23">
        <v>31</v>
      </c>
      <c r="G444" s="23">
        <f t="shared" si="6"/>
        <v>58</v>
      </c>
    </row>
    <row r="445" spans="1:7">
      <c r="A445" s="42">
        <v>45216</v>
      </c>
      <c r="B445" s="43">
        <v>123</v>
      </c>
      <c r="C445" s="23" t="s">
        <v>142</v>
      </c>
      <c r="D445" s="23">
        <v>0</v>
      </c>
      <c r="E445" s="23">
        <v>27</v>
      </c>
      <c r="F445" s="23">
        <v>31</v>
      </c>
      <c r="G445" s="23">
        <f t="shared" si="6"/>
        <v>58</v>
      </c>
    </row>
    <row r="446" spans="1:7">
      <c r="A446" s="42">
        <v>45223</v>
      </c>
      <c r="B446" s="43">
        <v>123</v>
      </c>
      <c r="C446" s="23" t="s">
        <v>142</v>
      </c>
      <c r="D446" s="23">
        <v>0</v>
      </c>
      <c r="E446" s="23">
        <v>27</v>
      </c>
      <c r="F446" s="23">
        <v>31</v>
      </c>
      <c r="G446" s="23">
        <f t="shared" si="6"/>
        <v>58</v>
      </c>
    </row>
    <row r="447" spans="1:7">
      <c r="A447" s="42">
        <v>45231</v>
      </c>
      <c r="B447" s="43">
        <v>123</v>
      </c>
      <c r="C447" s="23" t="s">
        <v>142</v>
      </c>
      <c r="D447" s="23">
        <v>0</v>
      </c>
      <c r="E447" s="23">
        <v>27</v>
      </c>
      <c r="F447" s="23">
        <v>32</v>
      </c>
      <c r="G447" s="23">
        <f t="shared" si="6"/>
        <v>59</v>
      </c>
    </row>
    <row r="448" spans="1:7">
      <c r="A448" s="42">
        <v>45247</v>
      </c>
      <c r="B448" s="43">
        <v>123</v>
      </c>
      <c r="C448" s="23" t="s">
        <v>142</v>
      </c>
      <c r="D448" s="23">
        <v>0</v>
      </c>
      <c r="E448" s="23">
        <v>27</v>
      </c>
      <c r="F448" s="23">
        <v>32</v>
      </c>
      <c r="G448" s="23">
        <f t="shared" si="6"/>
        <v>59</v>
      </c>
    </row>
    <row r="449" spans="1:7">
      <c r="A449" s="42">
        <v>45279</v>
      </c>
      <c r="B449" s="43">
        <v>123</v>
      </c>
      <c r="C449" s="23" t="s">
        <v>142</v>
      </c>
      <c r="E449" s="23">
        <v>27</v>
      </c>
      <c r="F449" s="23">
        <v>33</v>
      </c>
      <c r="G449" s="23">
        <f t="shared" si="6"/>
        <v>60</v>
      </c>
    </row>
    <row r="450" spans="1:7">
      <c r="A450" s="42">
        <v>45183</v>
      </c>
      <c r="B450" s="43">
        <v>130</v>
      </c>
      <c r="C450" s="22" t="s">
        <v>153</v>
      </c>
      <c r="D450" s="22">
        <v>0</v>
      </c>
      <c r="E450" s="22">
        <v>1</v>
      </c>
      <c r="F450" s="22">
        <v>45</v>
      </c>
      <c r="G450" s="23">
        <f t="shared" ref="G450:G513" si="7">SUM(D450:F450)</f>
        <v>46</v>
      </c>
    </row>
    <row r="451" spans="1:7">
      <c r="A451" s="42">
        <v>45187</v>
      </c>
      <c r="B451" s="43">
        <v>130</v>
      </c>
      <c r="C451" s="23" t="s">
        <v>153</v>
      </c>
      <c r="D451" s="23">
        <v>0</v>
      </c>
      <c r="E451" s="23">
        <v>1</v>
      </c>
      <c r="F451" s="23">
        <v>45</v>
      </c>
      <c r="G451" s="23">
        <f t="shared" si="7"/>
        <v>46</v>
      </c>
    </row>
    <row r="452" spans="1:7">
      <c r="A452" s="42">
        <v>45189</v>
      </c>
      <c r="B452" s="43">
        <v>130</v>
      </c>
      <c r="C452" s="23" t="s">
        <v>153</v>
      </c>
      <c r="D452" s="23">
        <v>1</v>
      </c>
      <c r="E452" s="23">
        <v>0</v>
      </c>
      <c r="F452" s="23">
        <v>44</v>
      </c>
      <c r="G452" s="23">
        <f t="shared" si="7"/>
        <v>45</v>
      </c>
    </row>
    <row r="453" spans="1:7">
      <c r="A453" s="42">
        <v>45195</v>
      </c>
      <c r="B453" s="43">
        <v>130</v>
      </c>
      <c r="C453" s="23" t="s">
        <v>153</v>
      </c>
      <c r="D453" s="23">
        <v>1</v>
      </c>
      <c r="E453" s="23">
        <v>1</v>
      </c>
      <c r="F453" s="23">
        <v>44</v>
      </c>
      <c r="G453" s="23">
        <f t="shared" si="7"/>
        <v>46</v>
      </c>
    </row>
    <row r="454" spans="1:7">
      <c r="A454" s="42">
        <v>45198</v>
      </c>
      <c r="B454" s="43">
        <v>130</v>
      </c>
      <c r="C454" s="23" t="s">
        <v>153</v>
      </c>
      <c r="D454" s="23">
        <v>1</v>
      </c>
      <c r="E454" s="23">
        <v>1</v>
      </c>
      <c r="F454" s="23">
        <v>44</v>
      </c>
      <c r="G454" s="23">
        <f t="shared" si="7"/>
        <v>46</v>
      </c>
    </row>
    <row r="455" spans="1:7">
      <c r="A455" s="42">
        <v>45202</v>
      </c>
      <c r="B455" s="43">
        <v>130</v>
      </c>
      <c r="C455" s="23" t="s">
        <v>153</v>
      </c>
      <c r="D455" s="23">
        <v>1</v>
      </c>
      <c r="E455" s="23">
        <v>1</v>
      </c>
      <c r="F455" s="23">
        <v>44</v>
      </c>
      <c r="G455" s="23">
        <f t="shared" si="7"/>
        <v>46</v>
      </c>
    </row>
    <row r="456" spans="1:7">
      <c r="A456" s="42">
        <v>45205</v>
      </c>
      <c r="B456" s="43">
        <v>130</v>
      </c>
      <c r="C456" s="23" t="s">
        <v>153</v>
      </c>
      <c r="D456" s="23">
        <v>1</v>
      </c>
      <c r="E456" s="23">
        <v>0</v>
      </c>
      <c r="F456" s="23">
        <v>44</v>
      </c>
      <c r="G456" s="23">
        <f t="shared" si="7"/>
        <v>45</v>
      </c>
    </row>
    <row r="457" spans="1:7">
      <c r="A457" s="42">
        <v>45210</v>
      </c>
      <c r="B457" s="43">
        <v>130</v>
      </c>
      <c r="C457" s="23" t="s">
        <v>153</v>
      </c>
      <c r="D457" s="23">
        <v>3</v>
      </c>
      <c r="E457" s="23">
        <v>0</v>
      </c>
      <c r="F457" s="23">
        <v>44</v>
      </c>
      <c r="G457" s="23">
        <f t="shared" si="7"/>
        <v>47</v>
      </c>
    </row>
    <row r="458" spans="1:7">
      <c r="A458" s="42">
        <v>45212</v>
      </c>
      <c r="B458" s="43">
        <v>130</v>
      </c>
      <c r="C458" s="23" t="s">
        <v>153</v>
      </c>
      <c r="D458" s="23">
        <v>3</v>
      </c>
      <c r="E458" s="23">
        <v>0</v>
      </c>
      <c r="F458" s="23">
        <v>44</v>
      </c>
      <c r="G458" s="23">
        <f t="shared" si="7"/>
        <v>47</v>
      </c>
    </row>
    <row r="459" spans="1:7">
      <c r="A459" s="42">
        <v>45216</v>
      </c>
      <c r="B459" s="43">
        <v>130</v>
      </c>
      <c r="C459" s="23" t="s">
        <v>153</v>
      </c>
      <c r="D459" s="23">
        <v>3</v>
      </c>
      <c r="E459" s="23">
        <v>0</v>
      </c>
      <c r="F459" s="23">
        <v>44</v>
      </c>
      <c r="G459" s="23">
        <f t="shared" si="7"/>
        <v>47</v>
      </c>
    </row>
    <row r="460" spans="1:7">
      <c r="A460" s="42">
        <v>45223</v>
      </c>
      <c r="B460" s="43">
        <v>130</v>
      </c>
      <c r="C460" s="23" t="s">
        <v>153</v>
      </c>
      <c r="D460" s="23">
        <v>4</v>
      </c>
      <c r="E460" s="23">
        <v>0</v>
      </c>
      <c r="F460" s="23">
        <v>44</v>
      </c>
      <c r="G460" s="23">
        <f t="shared" si="7"/>
        <v>48</v>
      </c>
    </row>
    <row r="461" spans="1:7">
      <c r="A461" s="42">
        <v>45231</v>
      </c>
      <c r="B461" s="43">
        <v>130</v>
      </c>
      <c r="C461" s="23" t="s">
        <v>153</v>
      </c>
      <c r="D461" s="23">
        <v>4</v>
      </c>
      <c r="E461" s="23">
        <v>0</v>
      </c>
      <c r="F461" s="23">
        <v>44</v>
      </c>
      <c r="G461" s="23">
        <f t="shared" si="7"/>
        <v>48</v>
      </c>
    </row>
    <row r="462" spans="1:7">
      <c r="A462" s="42">
        <v>45247</v>
      </c>
      <c r="B462" s="43">
        <v>130</v>
      </c>
      <c r="C462" s="23" t="s">
        <v>153</v>
      </c>
      <c r="D462" s="23">
        <v>4</v>
      </c>
      <c r="E462" s="23">
        <v>0</v>
      </c>
      <c r="F462" s="23">
        <v>44</v>
      </c>
      <c r="G462" s="23">
        <f t="shared" si="7"/>
        <v>48</v>
      </c>
    </row>
    <row r="463" spans="1:7">
      <c r="A463" s="42">
        <v>45279</v>
      </c>
      <c r="B463" s="43">
        <v>130</v>
      </c>
      <c r="C463" s="23" t="s">
        <v>153</v>
      </c>
      <c r="D463" s="23">
        <v>5</v>
      </c>
      <c r="F463" s="23">
        <v>43</v>
      </c>
      <c r="G463" s="23">
        <f t="shared" si="7"/>
        <v>48</v>
      </c>
    </row>
    <row r="464" spans="1:7">
      <c r="A464" s="42">
        <v>45183</v>
      </c>
      <c r="B464" s="43">
        <v>358</v>
      </c>
      <c r="C464" s="22" t="s">
        <v>280</v>
      </c>
      <c r="D464" s="22">
        <v>0</v>
      </c>
      <c r="E464" s="22">
        <v>0</v>
      </c>
      <c r="F464" s="22">
        <v>46</v>
      </c>
      <c r="G464" s="23">
        <f t="shared" si="7"/>
        <v>46</v>
      </c>
    </row>
    <row r="465" spans="1:7">
      <c r="A465" s="42">
        <v>45187</v>
      </c>
      <c r="B465" s="43">
        <v>358</v>
      </c>
      <c r="C465" s="23" t="s">
        <v>280</v>
      </c>
      <c r="D465" s="23">
        <v>0</v>
      </c>
      <c r="E465" s="23">
        <v>0</v>
      </c>
      <c r="F465" s="23">
        <v>46</v>
      </c>
      <c r="G465" s="23">
        <f t="shared" si="7"/>
        <v>46</v>
      </c>
    </row>
    <row r="466" spans="1:7">
      <c r="A466" s="42">
        <v>45189</v>
      </c>
      <c r="B466" s="43">
        <v>358</v>
      </c>
      <c r="C466" s="23" t="s">
        <v>280</v>
      </c>
      <c r="D466" s="23">
        <v>0</v>
      </c>
      <c r="E466" s="23">
        <v>0</v>
      </c>
      <c r="F466" s="23">
        <v>46</v>
      </c>
      <c r="G466" s="23">
        <f t="shared" si="7"/>
        <v>46</v>
      </c>
    </row>
    <row r="467" spans="1:7">
      <c r="A467" s="42">
        <v>45195</v>
      </c>
      <c r="B467" s="43">
        <v>358</v>
      </c>
      <c r="C467" s="23" t="s">
        <v>280</v>
      </c>
      <c r="D467" s="23">
        <v>0</v>
      </c>
      <c r="E467" s="23">
        <v>0</v>
      </c>
      <c r="F467" s="23">
        <v>48</v>
      </c>
      <c r="G467" s="23">
        <f t="shared" si="7"/>
        <v>48</v>
      </c>
    </row>
    <row r="468" spans="1:7">
      <c r="A468" s="42">
        <v>45198</v>
      </c>
      <c r="B468" s="43">
        <v>358</v>
      </c>
      <c r="C468" s="23" t="s">
        <v>280</v>
      </c>
      <c r="D468" s="23">
        <v>0</v>
      </c>
      <c r="E468" s="23">
        <v>0</v>
      </c>
      <c r="F468" s="23">
        <v>48</v>
      </c>
      <c r="G468" s="23">
        <f t="shared" si="7"/>
        <v>48</v>
      </c>
    </row>
    <row r="469" spans="1:7">
      <c r="A469" s="42">
        <v>45202</v>
      </c>
      <c r="B469" s="43">
        <v>358</v>
      </c>
      <c r="C469" s="23" t="s">
        <v>280</v>
      </c>
      <c r="D469" s="23">
        <v>0</v>
      </c>
      <c r="E469" s="23">
        <v>0</v>
      </c>
      <c r="F469" s="23">
        <v>48</v>
      </c>
      <c r="G469" s="23">
        <f t="shared" si="7"/>
        <v>48</v>
      </c>
    </row>
    <row r="470" spans="1:7">
      <c r="A470" s="42">
        <v>45205</v>
      </c>
      <c r="B470" s="43">
        <v>358</v>
      </c>
      <c r="C470" s="23" t="s">
        <v>280</v>
      </c>
      <c r="D470" s="23">
        <v>0</v>
      </c>
      <c r="E470" s="23">
        <v>0</v>
      </c>
      <c r="F470" s="23">
        <v>47</v>
      </c>
      <c r="G470" s="23">
        <f t="shared" si="7"/>
        <v>47</v>
      </c>
    </row>
    <row r="471" spans="1:7">
      <c r="A471" s="42">
        <v>45210</v>
      </c>
      <c r="B471" s="43">
        <v>358</v>
      </c>
      <c r="C471" s="23" t="s">
        <v>280</v>
      </c>
      <c r="D471" s="23">
        <v>0</v>
      </c>
      <c r="E471" s="23">
        <v>0</v>
      </c>
      <c r="F471" s="23">
        <v>47</v>
      </c>
      <c r="G471" s="23">
        <f t="shared" si="7"/>
        <v>47</v>
      </c>
    </row>
    <row r="472" spans="1:7">
      <c r="A472" s="42">
        <v>45212</v>
      </c>
      <c r="B472" s="43">
        <v>358</v>
      </c>
      <c r="C472" s="23" t="s">
        <v>280</v>
      </c>
      <c r="D472" s="23">
        <v>0</v>
      </c>
      <c r="E472" s="23">
        <v>0</v>
      </c>
      <c r="F472" s="23">
        <v>47</v>
      </c>
      <c r="G472" s="23">
        <f t="shared" si="7"/>
        <v>47</v>
      </c>
    </row>
    <row r="473" spans="1:7">
      <c r="A473" s="42">
        <v>45216</v>
      </c>
      <c r="B473" s="43">
        <v>358</v>
      </c>
      <c r="C473" s="23" t="s">
        <v>280</v>
      </c>
      <c r="D473" s="23">
        <v>0</v>
      </c>
      <c r="E473" s="23">
        <v>0</v>
      </c>
      <c r="F473" s="23">
        <v>47</v>
      </c>
      <c r="G473" s="23">
        <f t="shared" si="7"/>
        <v>47</v>
      </c>
    </row>
    <row r="474" spans="1:7">
      <c r="A474" s="42">
        <v>45223</v>
      </c>
      <c r="B474" s="43">
        <v>358</v>
      </c>
      <c r="C474" s="23" t="s">
        <v>280</v>
      </c>
      <c r="D474" s="23">
        <v>0</v>
      </c>
      <c r="E474" s="23">
        <v>0</v>
      </c>
      <c r="F474" s="23">
        <v>46</v>
      </c>
      <c r="G474" s="23">
        <f t="shared" si="7"/>
        <v>46</v>
      </c>
    </row>
    <row r="475" spans="1:7">
      <c r="A475" s="42">
        <v>45231</v>
      </c>
      <c r="B475" s="43">
        <v>358</v>
      </c>
      <c r="C475" s="23" t="s">
        <v>280</v>
      </c>
      <c r="D475" s="23">
        <v>0</v>
      </c>
      <c r="E475" s="23">
        <v>0</v>
      </c>
      <c r="F475" s="23">
        <v>46</v>
      </c>
      <c r="G475" s="23">
        <f t="shared" si="7"/>
        <v>46</v>
      </c>
    </row>
    <row r="476" spans="1:7">
      <c r="A476" s="42">
        <v>45247</v>
      </c>
      <c r="B476" s="43">
        <v>358</v>
      </c>
      <c r="C476" s="23" t="s">
        <v>280</v>
      </c>
      <c r="D476" s="23">
        <v>0</v>
      </c>
      <c r="E476" s="23">
        <v>0</v>
      </c>
      <c r="F476" s="23">
        <v>47</v>
      </c>
      <c r="G476" s="23">
        <f t="shared" si="7"/>
        <v>47</v>
      </c>
    </row>
    <row r="477" spans="1:7">
      <c r="A477" s="42">
        <v>45279</v>
      </c>
      <c r="B477" s="43">
        <v>358</v>
      </c>
      <c r="C477" s="23" t="s">
        <v>280</v>
      </c>
      <c r="F477" s="23">
        <v>48</v>
      </c>
      <c r="G477" s="23">
        <f t="shared" si="7"/>
        <v>48</v>
      </c>
    </row>
    <row r="478" spans="1:7">
      <c r="A478" s="42">
        <v>45183</v>
      </c>
      <c r="B478" s="43">
        <v>132</v>
      </c>
      <c r="C478" s="22" t="s">
        <v>173</v>
      </c>
      <c r="D478" s="22">
        <v>0</v>
      </c>
      <c r="E478" s="22">
        <v>0</v>
      </c>
      <c r="F478" s="22">
        <v>66</v>
      </c>
      <c r="G478" s="23">
        <f t="shared" si="7"/>
        <v>66</v>
      </c>
    </row>
    <row r="479" spans="1:7">
      <c r="A479" s="42">
        <v>45187</v>
      </c>
      <c r="B479" s="43">
        <v>132</v>
      </c>
      <c r="C479" s="23" t="s">
        <v>173</v>
      </c>
      <c r="D479" s="23">
        <v>0</v>
      </c>
      <c r="E479" s="23">
        <v>0</v>
      </c>
      <c r="F479" s="23">
        <v>67</v>
      </c>
      <c r="G479" s="23">
        <f t="shared" si="7"/>
        <v>67</v>
      </c>
    </row>
    <row r="480" spans="1:7">
      <c r="A480" s="42">
        <v>45189</v>
      </c>
      <c r="B480" s="43">
        <v>132</v>
      </c>
      <c r="C480" s="23" t="s">
        <v>173</v>
      </c>
      <c r="D480" s="23">
        <v>0</v>
      </c>
      <c r="E480" s="23">
        <v>0</v>
      </c>
      <c r="F480" s="23">
        <v>65</v>
      </c>
      <c r="G480" s="23">
        <f t="shared" si="7"/>
        <v>65</v>
      </c>
    </row>
    <row r="481" spans="1:7">
      <c r="A481" s="42">
        <v>45195</v>
      </c>
      <c r="B481" s="43">
        <v>132</v>
      </c>
      <c r="C481" s="23" t="s">
        <v>173</v>
      </c>
      <c r="D481" s="23">
        <v>0</v>
      </c>
      <c r="E481" s="23">
        <v>0</v>
      </c>
      <c r="F481" s="23">
        <v>65</v>
      </c>
      <c r="G481" s="23">
        <f t="shared" si="7"/>
        <v>65</v>
      </c>
    </row>
    <row r="482" spans="1:7">
      <c r="A482" s="42">
        <v>45198</v>
      </c>
      <c r="B482" s="43">
        <v>132</v>
      </c>
      <c r="C482" s="23" t="s">
        <v>173</v>
      </c>
      <c r="D482" s="23">
        <v>0</v>
      </c>
      <c r="E482" s="23">
        <v>0</v>
      </c>
      <c r="F482" s="23">
        <v>63</v>
      </c>
      <c r="G482" s="23">
        <f t="shared" si="7"/>
        <v>63</v>
      </c>
    </row>
    <row r="483" spans="1:7">
      <c r="A483" s="42">
        <v>45202</v>
      </c>
      <c r="B483" s="43">
        <v>132</v>
      </c>
      <c r="C483" s="23" t="s">
        <v>173</v>
      </c>
      <c r="D483" s="23">
        <v>0</v>
      </c>
      <c r="E483" s="23">
        <v>0</v>
      </c>
      <c r="F483" s="23">
        <v>62</v>
      </c>
      <c r="G483" s="23">
        <f t="shared" si="7"/>
        <v>62</v>
      </c>
    </row>
    <row r="484" spans="1:7">
      <c r="A484" s="42">
        <v>45205</v>
      </c>
      <c r="B484" s="43">
        <v>132</v>
      </c>
      <c r="C484" s="23" t="s">
        <v>173</v>
      </c>
      <c r="D484" s="23">
        <v>0</v>
      </c>
      <c r="E484" s="23">
        <v>0</v>
      </c>
      <c r="F484" s="23">
        <v>63</v>
      </c>
      <c r="G484" s="23">
        <f t="shared" si="7"/>
        <v>63</v>
      </c>
    </row>
    <row r="485" spans="1:7">
      <c r="A485" s="42">
        <v>45210</v>
      </c>
      <c r="B485" s="43">
        <v>132</v>
      </c>
      <c r="C485" s="23" t="s">
        <v>173</v>
      </c>
      <c r="D485" s="23">
        <v>0</v>
      </c>
      <c r="E485" s="23">
        <v>0</v>
      </c>
      <c r="F485" s="23">
        <v>62</v>
      </c>
      <c r="G485" s="23">
        <f t="shared" si="7"/>
        <v>62</v>
      </c>
    </row>
    <row r="486" spans="1:7">
      <c r="A486" s="42">
        <v>45212</v>
      </c>
      <c r="B486" s="43">
        <v>132</v>
      </c>
      <c r="C486" s="23" t="s">
        <v>173</v>
      </c>
      <c r="D486" s="23">
        <v>0</v>
      </c>
      <c r="E486" s="23">
        <v>0</v>
      </c>
      <c r="F486" s="23">
        <v>61</v>
      </c>
      <c r="G486" s="23">
        <f t="shared" si="7"/>
        <v>61</v>
      </c>
    </row>
    <row r="487" spans="1:7">
      <c r="A487" s="42">
        <v>45216</v>
      </c>
      <c r="B487" s="43">
        <v>132</v>
      </c>
      <c r="C487" s="23" t="s">
        <v>173</v>
      </c>
      <c r="D487" s="23">
        <v>0</v>
      </c>
      <c r="E487" s="23">
        <v>0</v>
      </c>
      <c r="F487" s="23">
        <v>61</v>
      </c>
      <c r="G487" s="23">
        <f t="shared" si="7"/>
        <v>61</v>
      </c>
    </row>
    <row r="488" spans="1:7">
      <c r="A488" s="42">
        <v>45223</v>
      </c>
      <c r="B488" s="43">
        <v>132</v>
      </c>
      <c r="C488" s="23" t="s">
        <v>173</v>
      </c>
      <c r="D488" s="23">
        <v>0</v>
      </c>
      <c r="E488" s="23">
        <v>0</v>
      </c>
      <c r="F488" s="23">
        <v>61</v>
      </c>
      <c r="G488" s="23">
        <f t="shared" si="7"/>
        <v>61</v>
      </c>
    </row>
    <row r="489" spans="1:7">
      <c r="A489" s="42">
        <v>45231</v>
      </c>
      <c r="B489" s="43">
        <v>132</v>
      </c>
      <c r="C489" s="23" t="s">
        <v>173</v>
      </c>
      <c r="D489" s="23">
        <v>0</v>
      </c>
      <c r="E489" s="23">
        <v>0</v>
      </c>
      <c r="F489" s="23">
        <v>61</v>
      </c>
      <c r="G489" s="23">
        <f t="shared" si="7"/>
        <v>61</v>
      </c>
    </row>
    <row r="490" spans="1:7">
      <c r="A490" s="42">
        <v>45247</v>
      </c>
      <c r="B490" s="43">
        <v>132</v>
      </c>
      <c r="C490" s="23" t="s">
        <v>173</v>
      </c>
      <c r="D490" s="23">
        <v>0</v>
      </c>
      <c r="E490" s="23">
        <v>0</v>
      </c>
      <c r="F490" s="23">
        <v>60</v>
      </c>
      <c r="G490" s="23">
        <f t="shared" si="7"/>
        <v>60</v>
      </c>
    </row>
    <row r="491" spans="1:7">
      <c r="A491" s="42">
        <v>45279</v>
      </c>
      <c r="B491" s="43">
        <v>132</v>
      </c>
      <c r="C491" s="23" t="s">
        <v>173</v>
      </c>
      <c r="D491" s="23">
        <v>4</v>
      </c>
      <c r="F491" s="23">
        <v>54</v>
      </c>
      <c r="G491" s="23">
        <f t="shared" si="7"/>
        <v>58</v>
      </c>
    </row>
    <row r="492" spans="1:7">
      <c r="A492" s="42">
        <v>45183</v>
      </c>
      <c r="B492" s="43">
        <v>133</v>
      </c>
      <c r="C492" s="22" t="s">
        <v>257</v>
      </c>
      <c r="D492" s="22">
        <v>2</v>
      </c>
      <c r="E492" s="22">
        <v>38</v>
      </c>
      <c r="F492" s="22">
        <v>59</v>
      </c>
      <c r="G492" s="23">
        <f t="shared" si="7"/>
        <v>99</v>
      </c>
    </row>
    <row r="493" spans="1:7">
      <c r="A493" s="42">
        <v>45187</v>
      </c>
      <c r="B493" s="43">
        <v>133</v>
      </c>
      <c r="C493" s="23" t="s">
        <v>257</v>
      </c>
      <c r="D493" s="23">
        <v>2</v>
      </c>
      <c r="E493" s="23">
        <v>38</v>
      </c>
      <c r="F493" s="23">
        <v>61</v>
      </c>
      <c r="G493" s="23">
        <f t="shared" si="7"/>
        <v>101</v>
      </c>
    </row>
    <row r="494" spans="1:7">
      <c r="A494" s="42">
        <v>45189</v>
      </c>
      <c r="B494" s="43">
        <v>133</v>
      </c>
      <c r="C494" s="23" t="s">
        <v>257</v>
      </c>
      <c r="D494" s="23">
        <v>2</v>
      </c>
      <c r="E494" s="23">
        <v>39</v>
      </c>
      <c r="F494" s="23">
        <v>61</v>
      </c>
      <c r="G494" s="23">
        <f t="shared" si="7"/>
        <v>102</v>
      </c>
    </row>
    <row r="495" spans="1:7">
      <c r="A495" s="42">
        <v>45195</v>
      </c>
      <c r="B495" s="43">
        <v>133</v>
      </c>
      <c r="C495" s="23" t="s">
        <v>257</v>
      </c>
      <c r="D495" s="23">
        <v>2</v>
      </c>
      <c r="E495" s="23">
        <v>38</v>
      </c>
      <c r="F495" s="23">
        <v>60</v>
      </c>
      <c r="G495" s="23">
        <f t="shared" si="7"/>
        <v>100</v>
      </c>
    </row>
    <row r="496" spans="1:7">
      <c r="A496" s="42">
        <v>45198</v>
      </c>
      <c r="B496" s="43">
        <v>133</v>
      </c>
      <c r="C496" s="23" t="s">
        <v>257</v>
      </c>
      <c r="D496" s="23">
        <v>2</v>
      </c>
      <c r="E496" s="23">
        <v>40</v>
      </c>
      <c r="F496" s="23">
        <v>60</v>
      </c>
      <c r="G496" s="23">
        <f t="shared" si="7"/>
        <v>102</v>
      </c>
    </row>
    <row r="497" spans="1:7">
      <c r="A497" s="42">
        <v>45202</v>
      </c>
      <c r="B497" s="43">
        <v>133</v>
      </c>
      <c r="C497" s="23" t="s">
        <v>257</v>
      </c>
      <c r="D497" s="23">
        <v>2</v>
      </c>
      <c r="E497" s="23">
        <v>40</v>
      </c>
      <c r="F497" s="23">
        <v>60</v>
      </c>
      <c r="G497" s="23">
        <f t="shared" si="7"/>
        <v>102</v>
      </c>
    </row>
    <row r="498" spans="1:7">
      <c r="A498" s="42">
        <v>45205</v>
      </c>
      <c r="B498" s="43">
        <v>133</v>
      </c>
      <c r="C498" s="23" t="s">
        <v>257</v>
      </c>
      <c r="D498" s="23">
        <v>2</v>
      </c>
      <c r="E498" s="23">
        <v>40</v>
      </c>
      <c r="F498" s="23">
        <v>60</v>
      </c>
      <c r="G498" s="23">
        <f t="shared" si="7"/>
        <v>102</v>
      </c>
    </row>
    <row r="499" spans="1:7">
      <c r="A499" s="42">
        <v>45210</v>
      </c>
      <c r="B499" s="43">
        <v>133</v>
      </c>
      <c r="C499" s="23" t="s">
        <v>257</v>
      </c>
      <c r="D499" s="23">
        <v>2</v>
      </c>
      <c r="E499" s="23">
        <v>42</v>
      </c>
      <c r="F499" s="23">
        <v>60</v>
      </c>
      <c r="G499" s="23">
        <f t="shared" si="7"/>
        <v>104</v>
      </c>
    </row>
    <row r="500" spans="1:7">
      <c r="A500" s="42">
        <v>45212</v>
      </c>
      <c r="B500" s="43">
        <v>133</v>
      </c>
      <c r="C500" s="23" t="s">
        <v>257</v>
      </c>
      <c r="D500" s="23">
        <v>2</v>
      </c>
      <c r="E500" s="23">
        <v>42</v>
      </c>
      <c r="F500" s="23">
        <v>60</v>
      </c>
      <c r="G500" s="23">
        <f t="shared" si="7"/>
        <v>104</v>
      </c>
    </row>
    <row r="501" spans="1:7">
      <c r="A501" s="42">
        <v>45216</v>
      </c>
      <c r="B501" s="43">
        <v>133</v>
      </c>
      <c r="C501" s="23" t="s">
        <v>257</v>
      </c>
      <c r="D501" s="23">
        <v>2</v>
      </c>
      <c r="E501" s="23">
        <v>42</v>
      </c>
      <c r="F501" s="23">
        <v>60</v>
      </c>
      <c r="G501" s="23">
        <f t="shared" si="7"/>
        <v>104</v>
      </c>
    </row>
    <row r="502" spans="1:7">
      <c r="A502" s="42">
        <v>45223</v>
      </c>
      <c r="B502" s="43">
        <v>133</v>
      </c>
      <c r="C502" s="23" t="s">
        <v>257</v>
      </c>
      <c r="D502" s="23">
        <v>3</v>
      </c>
      <c r="E502" s="23">
        <v>41</v>
      </c>
      <c r="F502" s="23">
        <v>60</v>
      </c>
      <c r="G502" s="23">
        <f t="shared" si="7"/>
        <v>104</v>
      </c>
    </row>
    <row r="503" spans="1:7">
      <c r="A503" s="42">
        <v>45231</v>
      </c>
      <c r="B503" s="43">
        <v>133</v>
      </c>
      <c r="C503" s="23" t="s">
        <v>257</v>
      </c>
      <c r="D503" s="23">
        <v>4</v>
      </c>
      <c r="E503" s="23">
        <v>41</v>
      </c>
      <c r="F503" s="23">
        <v>59</v>
      </c>
      <c r="G503" s="23">
        <f t="shared" si="7"/>
        <v>104</v>
      </c>
    </row>
    <row r="504" spans="1:7">
      <c r="A504" s="42">
        <v>45247</v>
      </c>
      <c r="B504" s="43">
        <v>133</v>
      </c>
      <c r="C504" s="23" t="s">
        <v>257</v>
      </c>
      <c r="D504" s="23">
        <v>4</v>
      </c>
      <c r="E504" s="23">
        <v>40</v>
      </c>
      <c r="F504" s="23">
        <v>58</v>
      </c>
      <c r="G504" s="23">
        <f t="shared" si="7"/>
        <v>102</v>
      </c>
    </row>
    <row r="505" spans="1:7">
      <c r="A505" s="42">
        <v>45279</v>
      </c>
      <c r="B505" s="43">
        <v>133</v>
      </c>
      <c r="C505" s="23" t="s">
        <v>257</v>
      </c>
      <c r="D505" s="23">
        <v>5</v>
      </c>
      <c r="E505" s="23">
        <v>41</v>
      </c>
      <c r="F505" s="23">
        <v>58</v>
      </c>
      <c r="G505" s="23">
        <f t="shared" si="7"/>
        <v>104</v>
      </c>
    </row>
    <row r="506" spans="1:7">
      <c r="A506" s="42">
        <v>45183</v>
      </c>
      <c r="B506" s="43">
        <v>290</v>
      </c>
      <c r="C506" s="22" t="s">
        <v>195</v>
      </c>
      <c r="D506" s="22">
        <v>0</v>
      </c>
      <c r="E506" s="22">
        <v>10</v>
      </c>
      <c r="F506" s="22">
        <v>54</v>
      </c>
      <c r="G506" s="23">
        <f t="shared" si="7"/>
        <v>64</v>
      </c>
    </row>
    <row r="507" spans="1:7">
      <c r="A507" s="42">
        <v>45187</v>
      </c>
      <c r="B507" s="43">
        <v>290</v>
      </c>
      <c r="C507" s="23" t="s">
        <v>195</v>
      </c>
      <c r="D507" s="23">
        <v>1</v>
      </c>
      <c r="E507" s="23">
        <v>10</v>
      </c>
      <c r="F507" s="23">
        <v>53</v>
      </c>
      <c r="G507" s="23">
        <f t="shared" si="7"/>
        <v>64</v>
      </c>
    </row>
    <row r="508" spans="1:7">
      <c r="A508" s="42">
        <v>45189</v>
      </c>
      <c r="B508" s="43">
        <v>290</v>
      </c>
      <c r="C508" s="23" t="s">
        <v>195</v>
      </c>
      <c r="D508" s="23">
        <v>1</v>
      </c>
      <c r="E508" s="23">
        <v>10</v>
      </c>
      <c r="F508" s="23">
        <v>53</v>
      </c>
      <c r="G508" s="23">
        <f t="shared" si="7"/>
        <v>64</v>
      </c>
    </row>
    <row r="509" spans="1:7">
      <c r="A509" s="42">
        <v>45195</v>
      </c>
      <c r="B509" s="43">
        <v>290</v>
      </c>
      <c r="C509" s="23" t="s">
        <v>195</v>
      </c>
      <c r="D509" s="23">
        <v>1</v>
      </c>
      <c r="E509" s="23">
        <v>10</v>
      </c>
      <c r="F509" s="23">
        <v>52</v>
      </c>
      <c r="G509" s="23">
        <f t="shared" si="7"/>
        <v>63</v>
      </c>
    </row>
    <row r="510" spans="1:7">
      <c r="A510" s="42">
        <v>45198</v>
      </c>
      <c r="B510" s="43">
        <v>290</v>
      </c>
      <c r="C510" s="23" t="s">
        <v>195</v>
      </c>
      <c r="D510" s="23">
        <v>1</v>
      </c>
      <c r="E510" s="23">
        <v>10</v>
      </c>
      <c r="F510" s="23">
        <v>52</v>
      </c>
      <c r="G510" s="23">
        <f t="shared" si="7"/>
        <v>63</v>
      </c>
    </row>
    <row r="511" spans="1:7">
      <c r="A511" s="42">
        <v>45202</v>
      </c>
      <c r="B511" s="43">
        <v>290</v>
      </c>
      <c r="C511" s="23" t="s">
        <v>195</v>
      </c>
      <c r="D511" s="23">
        <v>1</v>
      </c>
      <c r="E511" s="23">
        <v>10</v>
      </c>
      <c r="F511" s="23">
        <v>52</v>
      </c>
      <c r="G511" s="23">
        <f t="shared" si="7"/>
        <v>63</v>
      </c>
    </row>
    <row r="512" spans="1:7">
      <c r="A512" s="42">
        <v>45205</v>
      </c>
      <c r="B512" s="43">
        <v>290</v>
      </c>
      <c r="C512" s="23" t="s">
        <v>195</v>
      </c>
      <c r="D512" s="23">
        <v>1</v>
      </c>
      <c r="E512" s="23">
        <v>10</v>
      </c>
      <c r="F512" s="23">
        <v>52</v>
      </c>
      <c r="G512" s="23">
        <f t="shared" si="7"/>
        <v>63</v>
      </c>
    </row>
    <row r="513" spans="1:7">
      <c r="A513" s="42">
        <v>45210</v>
      </c>
      <c r="B513" s="43">
        <v>290</v>
      </c>
      <c r="C513" s="23" t="s">
        <v>195</v>
      </c>
      <c r="D513" s="23">
        <v>1</v>
      </c>
      <c r="E513" s="23">
        <v>10</v>
      </c>
      <c r="F513" s="23">
        <v>52</v>
      </c>
      <c r="G513" s="23">
        <f t="shared" si="7"/>
        <v>63</v>
      </c>
    </row>
    <row r="514" spans="1:7">
      <c r="A514" s="42">
        <v>45212</v>
      </c>
      <c r="B514" s="43">
        <v>290</v>
      </c>
      <c r="C514" s="23" t="s">
        <v>195</v>
      </c>
      <c r="D514" s="23">
        <v>1</v>
      </c>
      <c r="E514" s="23">
        <v>10</v>
      </c>
      <c r="F514" s="23">
        <v>52</v>
      </c>
      <c r="G514" s="23">
        <f t="shared" ref="G514:G577" si="8">SUM(D514:F514)</f>
        <v>63</v>
      </c>
    </row>
    <row r="515" spans="1:7">
      <c r="A515" s="42">
        <v>45216</v>
      </c>
      <c r="B515" s="43">
        <v>290</v>
      </c>
      <c r="C515" s="23" t="s">
        <v>195</v>
      </c>
      <c r="D515" s="23">
        <v>1</v>
      </c>
      <c r="E515" s="23">
        <v>10</v>
      </c>
      <c r="F515" s="23">
        <v>52</v>
      </c>
      <c r="G515" s="23">
        <f t="shared" si="8"/>
        <v>63</v>
      </c>
    </row>
    <row r="516" spans="1:7">
      <c r="A516" s="42">
        <v>45223</v>
      </c>
      <c r="B516" s="43">
        <v>290</v>
      </c>
      <c r="C516" s="23" t="s">
        <v>195</v>
      </c>
      <c r="D516" s="23">
        <v>1</v>
      </c>
      <c r="E516" s="23">
        <v>10</v>
      </c>
      <c r="F516" s="23">
        <v>52</v>
      </c>
      <c r="G516" s="23">
        <f t="shared" si="8"/>
        <v>63</v>
      </c>
    </row>
    <row r="517" spans="1:7">
      <c r="A517" s="42">
        <v>45231</v>
      </c>
      <c r="B517" s="43">
        <v>290</v>
      </c>
      <c r="C517" s="23" t="s">
        <v>195</v>
      </c>
      <c r="D517" s="23">
        <v>1</v>
      </c>
      <c r="E517" s="23">
        <v>10</v>
      </c>
      <c r="F517" s="23">
        <v>52</v>
      </c>
      <c r="G517" s="23">
        <f t="shared" si="8"/>
        <v>63</v>
      </c>
    </row>
    <row r="518" spans="1:7">
      <c r="A518" s="42">
        <v>45247</v>
      </c>
      <c r="B518" s="43">
        <v>290</v>
      </c>
      <c r="C518" s="23" t="s">
        <v>195</v>
      </c>
      <c r="D518" s="23">
        <v>1</v>
      </c>
      <c r="E518" s="23">
        <v>10</v>
      </c>
      <c r="F518" s="23">
        <v>52</v>
      </c>
      <c r="G518" s="23">
        <f t="shared" si="8"/>
        <v>63</v>
      </c>
    </row>
    <row r="519" spans="1:7">
      <c r="A519" s="42">
        <v>45279</v>
      </c>
      <c r="B519" s="43">
        <v>290</v>
      </c>
      <c r="C519" s="23" t="s">
        <v>195</v>
      </c>
      <c r="D519" s="23">
        <v>1</v>
      </c>
      <c r="E519" s="23">
        <v>10</v>
      </c>
      <c r="F519" s="23">
        <v>52</v>
      </c>
      <c r="G519" s="23">
        <f t="shared" si="8"/>
        <v>63</v>
      </c>
    </row>
    <row r="520" spans="1:7">
      <c r="A520" s="42">
        <v>45183</v>
      </c>
      <c r="B520" s="43">
        <v>135</v>
      </c>
      <c r="C520" s="22" t="s">
        <v>172</v>
      </c>
      <c r="D520" s="22">
        <v>0</v>
      </c>
      <c r="E520" s="22">
        <v>3</v>
      </c>
      <c r="F520" s="22">
        <v>43</v>
      </c>
      <c r="G520" s="23">
        <f t="shared" si="8"/>
        <v>46</v>
      </c>
    </row>
    <row r="521" spans="1:7">
      <c r="A521" s="42">
        <v>45187</v>
      </c>
      <c r="B521" s="43">
        <v>135</v>
      </c>
      <c r="C521" s="23" t="s">
        <v>172</v>
      </c>
      <c r="D521" s="23">
        <v>0</v>
      </c>
      <c r="E521" s="23">
        <v>3</v>
      </c>
      <c r="F521" s="23">
        <v>43</v>
      </c>
      <c r="G521" s="23">
        <f t="shared" si="8"/>
        <v>46</v>
      </c>
    </row>
    <row r="522" spans="1:7">
      <c r="A522" s="42">
        <v>45189</v>
      </c>
      <c r="B522" s="43">
        <v>135</v>
      </c>
      <c r="C522" s="23" t="s">
        <v>172</v>
      </c>
      <c r="D522" s="23">
        <v>0</v>
      </c>
      <c r="E522" s="23">
        <v>3</v>
      </c>
      <c r="F522" s="23">
        <v>43</v>
      </c>
      <c r="G522" s="23">
        <f t="shared" si="8"/>
        <v>46</v>
      </c>
    </row>
    <row r="523" spans="1:7">
      <c r="A523" s="42">
        <v>45195</v>
      </c>
      <c r="B523" s="43">
        <v>135</v>
      </c>
      <c r="C523" s="23" t="s">
        <v>172</v>
      </c>
      <c r="D523" s="23">
        <v>0</v>
      </c>
      <c r="E523" s="23">
        <v>3</v>
      </c>
      <c r="F523" s="23">
        <v>43</v>
      </c>
      <c r="G523" s="23">
        <f t="shared" si="8"/>
        <v>46</v>
      </c>
    </row>
    <row r="524" spans="1:7">
      <c r="A524" s="42">
        <v>45198</v>
      </c>
      <c r="B524" s="43">
        <v>135</v>
      </c>
      <c r="C524" s="23" t="s">
        <v>172</v>
      </c>
      <c r="D524" s="23">
        <v>0</v>
      </c>
      <c r="E524" s="23">
        <v>3</v>
      </c>
      <c r="F524" s="23">
        <v>43</v>
      </c>
      <c r="G524" s="23">
        <f t="shared" si="8"/>
        <v>46</v>
      </c>
    </row>
    <row r="525" spans="1:7">
      <c r="A525" s="42">
        <v>45202</v>
      </c>
      <c r="B525" s="43">
        <v>135</v>
      </c>
      <c r="C525" s="23" t="s">
        <v>172</v>
      </c>
      <c r="D525" s="23">
        <v>0</v>
      </c>
      <c r="E525" s="23">
        <v>3</v>
      </c>
      <c r="F525" s="23">
        <v>43</v>
      </c>
      <c r="G525" s="23">
        <f t="shared" si="8"/>
        <v>46</v>
      </c>
    </row>
    <row r="526" spans="1:7">
      <c r="A526" s="42">
        <v>45205</v>
      </c>
      <c r="B526" s="43">
        <v>135</v>
      </c>
      <c r="C526" s="23" t="s">
        <v>172</v>
      </c>
      <c r="D526" s="23">
        <v>0</v>
      </c>
      <c r="E526" s="23">
        <v>3</v>
      </c>
      <c r="F526" s="23">
        <v>42</v>
      </c>
      <c r="G526" s="23">
        <f t="shared" si="8"/>
        <v>45</v>
      </c>
    </row>
    <row r="527" spans="1:7">
      <c r="A527" s="42">
        <v>45210</v>
      </c>
      <c r="B527" s="43">
        <v>135</v>
      </c>
      <c r="C527" s="23" t="s">
        <v>172</v>
      </c>
      <c r="D527" s="23">
        <v>0</v>
      </c>
      <c r="E527" s="23">
        <v>3</v>
      </c>
      <c r="F527" s="23">
        <v>42</v>
      </c>
      <c r="G527" s="23">
        <f t="shared" si="8"/>
        <v>45</v>
      </c>
    </row>
    <row r="528" spans="1:7">
      <c r="A528" s="42">
        <v>45212</v>
      </c>
      <c r="B528" s="43">
        <v>135</v>
      </c>
      <c r="C528" s="23" t="s">
        <v>172</v>
      </c>
      <c r="D528" s="23">
        <v>0</v>
      </c>
      <c r="E528" s="23">
        <v>3</v>
      </c>
      <c r="F528" s="23">
        <v>42</v>
      </c>
      <c r="G528" s="23">
        <f t="shared" si="8"/>
        <v>45</v>
      </c>
    </row>
    <row r="529" spans="1:7">
      <c r="A529" s="42">
        <v>45216</v>
      </c>
      <c r="B529" s="43">
        <v>135</v>
      </c>
      <c r="C529" s="23" t="s">
        <v>172</v>
      </c>
      <c r="D529" s="23">
        <v>0</v>
      </c>
      <c r="E529" s="23">
        <v>3</v>
      </c>
      <c r="F529" s="23">
        <v>43</v>
      </c>
      <c r="G529" s="23">
        <f t="shared" si="8"/>
        <v>46</v>
      </c>
    </row>
    <row r="530" spans="1:7">
      <c r="A530" s="42">
        <v>45223</v>
      </c>
      <c r="B530" s="43">
        <v>135</v>
      </c>
      <c r="C530" s="23" t="s">
        <v>172</v>
      </c>
      <c r="D530" s="23">
        <v>0</v>
      </c>
      <c r="E530" s="23">
        <v>3</v>
      </c>
      <c r="F530" s="23">
        <v>43</v>
      </c>
      <c r="G530" s="23">
        <f t="shared" si="8"/>
        <v>46</v>
      </c>
    </row>
    <row r="531" spans="1:7">
      <c r="A531" s="42">
        <v>45231</v>
      </c>
      <c r="B531" s="43">
        <v>135</v>
      </c>
      <c r="C531" s="23" t="s">
        <v>172</v>
      </c>
      <c r="D531" s="23">
        <v>0</v>
      </c>
      <c r="E531" s="23">
        <v>3</v>
      </c>
      <c r="F531" s="23">
        <v>42</v>
      </c>
      <c r="G531" s="23">
        <f t="shared" si="8"/>
        <v>45</v>
      </c>
    </row>
    <row r="532" spans="1:7">
      <c r="A532" s="42">
        <v>45247</v>
      </c>
      <c r="B532" s="43">
        <v>135</v>
      </c>
      <c r="C532" s="23" t="s">
        <v>172</v>
      </c>
      <c r="D532" s="23">
        <v>0</v>
      </c>
      <c r="E532" s="23">
        <v>3</v>
      </c>
      <c r="F532" s="23">
        <v>41</v>
      </c>
      <c r="G532" s="23">
        <f t="shared" si="8"/>
        <v>44</v>
      </c>
    </row>
    <row r="533" spans="1:7">
      <c r="A533" s="42">
        <v>45279</v>
      </c>
      <c r="B533" s="43">
        <v>135</v>
      </c>
      <c r="C533" s="23" t="s">
        <v>172</v>
      </c>
      <c r="E533" s="23">
        <v>3</v>
      </c>
      <c r="F533" s="23">
        <v>42</v>
      </c>
      <c r="G533" s="23">
        <f t="shared" si="8"/>
        <v>45</v>
      </c>
    </row>
    <row r="534" spans="1:7">
      <c r="A534" s="42">
        <v>45183</v>
      </c>
      <c r="B534" s="43">
        <v>136</v>
      </c>
      <c r="C534" s="22" t="s">
        <v>176</v>
      </c>
      <c r="D534" s="22">
        <v>3</v>
      </c>
      <c r="E534" s="22">
        <v>2</v>
      </c>
      <c r="F534" s="22">
        <v>40</v>
      </c>
      <c r="G534" s="23">
        <f t="shared" si="8"/>
        <v>45</v>
      </c>
    </row>
    <row r="535" spans="1:7">
      <c r="A535" s="42">
        <v>45187</v>
      </c>
      <c r="B535" s="43">
        <v>136</v>
      </c>
      <c r="C535" s="23" t="s">
        <v>176</v>
      </c>
      <c r="D535" s="23">
        <v>3</v>
      </c>
      <c r="E535" s="23">
        <v>2</v>
      </c>
      <c r="F535" s="23">
        <v>40</v>
      </c>
      <c r="G535" s="23">
        <f t="shared" si="8"/>
        <v>45</v>
      </c>
    </row>
    <row r="536" spans="1:7">
      <c r="A536" s="42">
        <v>45189</v>
      </c>
      <c r="B536" s="43">
        <v>136</v>
      </c>
      <c r="C536" s="23" t="s">
        <v>176</v>
      </c>
      <c r="D536" s="23">
        <v>3</v>
      </c>
      <c r="E536" s="23">
        <v>2</v>
      </c>
      <c r="F536" s="23">
        <v>40</v>
      </c>
      <c r="G536" s="23">
        <f t="shared" si="8"/>
        <v>45</v>
      </c>
    </row>
    <row r="537" spans="1:7">
      <c r="A537" s="42">
        <v>45195</v>
      </c>
      <c r="B537" s="43">
        <v>136</v>
      </c>
      <c r="C537" s="23" t="s">
        <v>176</v>
      </c>
      <c r="D537" s="23">
        <v>3</v>
      </c>
      <c r="E537" s="23">
        <v>2</v>
      </c>
      <c r="F537" s="23">
        <v>40</v>
      </c>
      <c r="G537" s="23">
        <f t="shared" si="8"/>
        <v>45</v>
      </c>
    </row>
    <row r="538" spans="1:7">
      <c r="A538" s="42">
        <v>45198</v>
      </c>
      <c r="B538" s="43">
        <v>136</v>
      </c>
      <c r="C538" s="23" t="s">
        <v>176</v>
      </c>
      <c r="D538" s="23">
        <v>3</v>
      </c>
      <c r="E538" s="23">
        <v>2</v>
      </c>
      <c r="F538" s="23">
        <v>42</v>
      </c>
      <c r="G538" s="23">
        <f t="shared" si="8"/>
        <v>47</v>
      </c>
    </row>
    <row r="539" spans="1:7">
      <c r="A539" s="42">
        <v>45202</v>
      </c>
      <c r="B539" s="43">
        <v>136</v>
      </c>
      <c r="C539" s="23" t="s">
        <v>176</v>
      </c>
      <c r="D539" s="23">
        <v>3</v>
      </c>
      <c r="E539" s="23">
        <v>2</v>
      </c>
      <c r="F539" s="23">
        <v>42</v>
      </c>
      <c r="G539" s="23">
        <f t="shared" si="8"/>
        <v>47</v>
      </c>
    </row>
    <row r="540" spans="1:7">
      <c r="A540" s="42">
        <v>45205</v>
      </c>
      <c r="B540" s="43">
        <v>136</v>
      </c>
      <c r="C540" s="23" t="s">
        <v>176</v>
      </c>
      <c r="D540" s="23">
        <v>4</v>
      </c>
      <c r="E540" s="23">
        <v>2</v>
      </c>
      <c r="F540" s="23">
        <v>42</v>
      </c>
      <c r="G540" s="23">
        <f t="shared" si="8"/>
        <v>48</v>
      </c>
    </row>
    <row r="541" spans="1:7">
      <c r="A541" s="42">
        <v>45210</v>
      </c>
      <c r="B541" s="43">
        <v>136</v>
      </c>
      <c r="C541" s="23" t="s">
        <v>176</v>
      </c>
      <c r="D541" s="23">
        <v>5</v>
      </c>
      <c r="E541" s="23">
        <v>2</v>
      </c>
      <c r="F541" s="23">
        <v>42</v>
      </c>
      <c r="G541" s="23">
        <f t="shared" si="8"/>
        <v>49</v>
      </c>
    </row>
    <row r="542" spans="1:7">
      <c r="A542" s="42">
        <v>45212</v>
      </c>
      <c r="B542" s="43">
        <v>136</v>
      </c>
      <c r="C542" s="23" t="s">
        <v>176</v>
      </c>
      <c r="D542" s="23">
        <v>5</v>
      </c>
      <c r="E542" s="23">
        <v>2</v>
      </c>
      <c r="F542" s="23">
        <v>42</v>
      </c>
      <c r="G542" s="23">
        <f t="shared" si="8"/>
        <v>49</v>
      </c>
    </row>
    <row r="543" spans="1:7">
      <c r="A543" s="42">
        <v>45216</v>
      </c>
      <c r="B543" s="43">
        <v>136</v>
      </c>
      <c r="C543" s="23" t="s">
        <v>176</v>
      </c>
      <c r="D543" s="23">
        <v>5</v>
      </c>
      <c r="E543" s="23">
        <v>2</v>
      </c>
      <c r="F543" s="23">
        <v>42</v>
      </c>
      <c r="G543" s="23">
        <f t="shared" si="8"/>
        <v>49</v>
      </c>
    </row>
    <row r="544" spans="1:7">
      <c r="A544" s="42">
        <v>45223</v>
      </c>
      <c r="B544" s="43">
        <v>136</v>
      </c>
      <c r="C544" s="23" t="s">
        <v>176</v>
      </c>
      <c r="D544" s="23">
        <v>6</v>
      </c>
      <c r="E544" s="23">
        <v>2</v>
      </c>
      <c r="F544" s="23">
        <v>42</v>
      </c>
      <c r="G544" s="23">
        <f t="shared" si="8"/>
        <v>50</v>
      </c>
    </row>
    <row r="545" spans="1:7">
      <c r="A545" s="42">
        <v>45231</v>
      </c>
      <c r="B545" s="43">
        <v>136</v>
      </c>
      <c r="C545" s="23" t="s">
        <v>176</v>
      </c>
      <c r="D545" s="23">
        <v>7</v>
      </c>
      <c r="E545" s="23">
        <v>3</v>
      </c>
      <c r="F545" s="23">
        <v>43</v>
      </c>
      <c r="G545" s="23">
        <f t="shared" si="8"/>
        <v>53</v>
      </c>
    </row>
    <row r="546" spans="1:7">
      <c r="A546" s="42">
        <v>45247</v>
      </c>
      <c r="B546" s="43">
        <v>136</v>
      </c>
      <c r="C546" s="23" t="s">
        <v>176</v>
      </c>
      <c r="D546" s="23">
        <v>8</v>
      </c>
      <c r="E546" s="23">
        <v>3</v>
      </c>
      <c r="F546" s="23">
        <v>43</v>
      </c>
      <c r="G546" s="23">
        <f t="shared" si="8"/>
        <v>54</v>
      </c>
    </row>
    <row r="547" spans="1:7">
      <c r="A547" s="42">
        <v>45279</v>
      </c>
      <c r="B547" s="43">
        <v>136</v>
      </c>
      <c r="C547" s="23" t="s">
        <v>176</v>
      </c>
      <c r="D547" s="23">
        <v>9</v>
      </c>
      <c r="E547" s="23">
        <v>3</v>
      </c>
      <c r="F547" s="23">
        <v>43</v>
      </c>
      <c r="G547" s="23">
        <f t="shared" si="8"/>
        <v>55</v>
      </c>
    </row>
    <row r="548" spans="1:7">
      <c r="A548" s="42">
        <v>45183</v>
      </c>
      <c r="B548" s="43">
        <v>396</v>
      </c>
      <c r="C548" s="22" t="s">
        <v>101</v>
      </c>
      <c r="D548" s="22">
        <v>5</v>
      </c>
      <c r="E548" s="22">
        <v>12</v>
      </c>
      <c r="F548" s="22">
        <v>44</v>
      </c>
      <c r="G548" s="23">
        <f t="shared" si="8"/>
        <v>61</v>
      </c>
    </row>
    <row r="549" spans="1:7">
      <c r="A549" s="42">
        <v>45187</v>
      </c>
      <c r="B549" s="43">
        <v>396</v>
      </c>
      <c r="C549" s="23" t="s">
        <v>101</v>
      </c>
      <c r="D549" s="23">
        <v>5</v>
      </c>
      <c r="E549" s="23">
        <v>12</v>
      </c>
      <c r="F549" s="23">
        <v>44</v>
      </c>
      <c r="G549" s="23">
        <f t="shared" si="8"/>
        <v>61</v>
      </c>
    </row>
    <row r="550" spans="1:7">
      <c r="A550" s="42">
        <v>45189</v>
      </c>
      <c r="B550" s="43">
        <v>396</v>
      </c>
      <c r="C550" s="23" t="s">
        <v>101</v>
      </c>
      <c r="D550" s="23">
        <v>6</v>
      </c>
      <c r="E550" s="23">
        <v>12</v>
      </c>
      <c r="F550" s="23">
        <v>44</v>
      </c>
      <c r="G550" s="23">
        <f t="shared" si="8"/>
        <v>62</v>
      </c>
    </row>
    <row r="551" spans="1:7">
      <c r="A551" s="42">
        <v>45195</v>
      </c>
      <c r="B551" s="43">
        <v>396</v>
      </c>
      <c r="C551" s="23" t="s">
        <v>101</v>
      </c>
      <c r="D551" s="23">
        <v>8</v>
      </c>
      <c r="E551" s="23">
        <v>12</v>
      </c>
      <c r="F551" s="23">
        <v>44</v>
      </c>
      <c r="G551" s="23">
        <f t="shared" si="8"/>
        <v>64</v>
      </c>
    </row>
    <row r="552" spans="1:7">
      <c r="A552" s="42">
        <v>45198</v>
      </c>
      <c r="B552" s="43">
        <v>396</v>
      </c>
      <c r="C552" s="23" t="s">
        <v>101</v>
      </c>
      <c r="D552" s="23">
        <v>8</v>
      </c>
      <c r="E552" s="23">
        <v>12</v>
      </c>
      <c r="F552" s="23">
        <v>44</v>
      </c>
      <c r="G552" s="23">
        <f t="shared" si="8"/>
        <v>64</v>
      </c>
    </row>
    <row r="553" spans="1:7">
      <c r="A553" s="42">
        <v>45202</v>
      </c>
      <c r="B553" s="43">
        <v>396</v>
      </c>
      <c r="C553" s="23" t="s">
        <v>101</v>
      </c>
      <c r="D553" s="23">
        <v>8</v>
      </c>
      <c r="E553" s="23">
        <v>10</v>
      </c>
      <c r="F553" s="23">
        <v>45</v>
      </c>
      <c r="G553" s="23">
        <f t="shared" si="8"/>
        <v>63</v>
      </c>
    </row>
    <row r="554" spans="1:7">
      <c r="A554" s="42">
        <v>45205</v>
      </c>
      <c r="B554" s="43">
        <v>396</v>
      </c>
      <c r="C554" s="23" t="s">
        <v>101</v>
      </c>
      <c r="D554" s="23">
        <v>8</v>
      </c>
      <c r="E554" s="23">
        <v>8</v>
      </c>
      <c r="F554" s="23">
        <v>45</v>
      </c>
      <c r="G554" s="23">
        <f t="shared" si="8"/>
        <v>61</v>
      </c>
    </row>
    <row r="555" spans="1:7">
      <c r="A555" s="42">
        <v>45210</v>
      </c>
      <c r="B555" s="43">
        <v>396</v>
      </c>
      <c r="C555" s="23" t="s">
        <v>101</v>
      </c>
      <c r="D555" s="23">
        <v>10</v>
      </c>
      <c r="E555" s="23">
        <v>3</v>
      </c>
      <c r="F555" s="23">
        <v>46</v>
      </c>
      <c r="G555" s="23">
        <f t="shared" si="8"/>
        <v>59</v>
      </c>
    </row>
    <row r="556" spans="1:7">
      <c r="A556" s="42">
        <v>45212</v>
      </c>
      <c r="B556" s="43">
        <v>396</v>
      </c>
      <c r="C556" s="23" t="s">
        <v>101</v>
      </c>
      <c r="D556" s="23">
        <v>10</v>
      </c>
      <c r="E556" s="23">
        <v>3</v>
      </c>
      <c r="F556" s="23">
        <v>46</v>
      </c>
      <c r="G556" s="23">
        <f t="shared" si="8"/>
        <v>59</v>
      </c>
    </row>
    <row r="557" spans="1:7">
      <c r="A557" s="42">
        <v>45216</v>
      </c>
      <c r="B557" s="43">
        <v>396</v>
      </c>
      <c r="C557" s="23" t="s">
        <v>101</v>
      </c>
      <c r="D557" s="23">
        <v>11</v>
      </c>
      <c r="E557" s="23">
        <v>3</v>
      </c>
      <c r="F557" s="23">
        <v>46</v>
      </c>
      <c r="G557" s="23">
        <f t="shared" si="8"/>
        <v>60</v>
      </c>
    </row>
    <row r="558" spans="1:7">
      <c r="A558" s="42">
        <v>45223</v>
      </c>
      <c r="B558" s="43">
        <v>396</v>
      </c>
      <c r="C558" s="23" t="s">
        <v>101</v>
      </c>
      <c r="D558" s="23">
        <v>11</v>
      </c>
      <c r="E558" s="23">
        <v>2</v>
      </c>
      <c r="F558" s="23">
        <v>45</v>
      </c>
      <c r="G558" s="23">
        <f t="shared" si="8"/>
        <v>58</v>
      </c>
    </row>
    <row r="559" spans="1:7">
      <c r="A559" s="42">
        <v>45231</v>
      </c>
      <c r="B559" s="43">
        <v>396</v>
      </c>
      <c r="C559" s="23" t="s">
        <v>101</v>
      </c>
      <c r="D559" s="23">
        <v>12</v>
      </c>
      <c r="E559" s="23">
        <v>2</v>
      </c>
      <c r="F559" s="23">
        <v>44</v>
      </c>
      <c r="G559" s="23">
        <f t="shared" si="8"/>
        <v>58</v>
      </c>
    </row>
    <row r="560" spans="1:7">
      <c r="A560" s="42">
        <v>45247</v>
      </c>
      <c r="B560" s="43">
        <v>396</v>
      </c>
      <c r="C560" s="23" t="s">
        <v>101</v>
      </c>
      <c r="D560" s="23">
        <v>13</v>
      </c>
      <c r="E560" s="23">
        <v>2</v>
      </c>
      <c r="F560" s="23">
        <v>44</v>
      </c>
      <c r="G560" s="23">
        <f t="shared" si="8"/>
        <v>59</v>
      </c>
    </row>
    <row r="561" spans="1:7">
      <c r="A561" s="42">
        <v>45279</v>
      </c>
      <c r="B561" s="43">
        <v>396</v>
      </c>
      <c r="C561" s="23" t="s">
        <v>101</v>
      </c>
      <c r="D561" s="23">
        <v>18</v>
      </c>
      <c r="E561" s="23">
        <v>13</v>
      </c>
      <c r="F561" s="23">
        <v>49</v>
      </c>
      <c r="G561" s="23">
        <f t="shared" si="8"/>
        <v>80</v>
      </c>
    </row>
    <row r="562" spans="1:7">
      <c r="A562" s="42">
        <v>45183</v>
      </c>
      <c r="B562" s="43">
        <v>297</v>
      </c>
      <c r="C562" s="22" t="s">
        <v>181</v>
      </c>
      <c r="D562" s="22">
        <v>1</v>
      </c>
      <c r="E562" s="22">
        <v>17</v>
      </c>
      <c r="F562" s="22">
        <v>37</v>
      </c>
      <c r="G562" s="23">
        <f t="shared" si="8"/>
        <v>55</v>
      </c>
    </row>
    <row r="563" spans="1:7">
      <c r="A563" s="42">
        <v>45187</v>
      </c>
      <c r="B563" s="43">
        <v>297</v>
      </c>
      <c r="C563" s="23" t="s">
        <v>181</v>
      </c>
      <c r="D563" s="23">
        <v>1</v>
      </c>
      <c r="E563" s="23">
        <v>17</v>
      </c>
      <c r="F563" s="23">
        <v>37</v>
      </c>
      <c r="G563" s="23">
        <f t="shared" si="8"/>
        <v>55</v>
      </c>
    </row>
    <row r="564" spans="1:7">
      <c r="A564" s="42">
        <v>45189</v>
      </c>
      <c r="B564" s="43">
        <v>297</v>
      </c>
      <c r="C564" s="23" t="s">
        <v>181</v>
      </c>
      <c r="D564" s="23">
        <v>1</v>
      </c>
      <c r="E564" s="23">
        <v>17</v>
      </c>
      <c r="F564" s="23">
        <v>37</v>
      </c>
      <c r="G564" s="23">
        <f t="shared" si="8"/>
        <v>55</v>
      </c>
    </row>
    <row r="565" spans="1:7">
      <c r="A565" s="42">
        <v>45195</v>
      </c>
      <c r="B565" s="43">
        <v>297</v>
      </c>
      <c r="C565" s="23" t="s">
        <v>181</v>
      </c>
      <c r="D565" s="23">
        <v>1</v>
      </c>
      <c r="E565" s="23">
        <v>16</v>
      </c>
      <c r="F565" s="23">
        <v>38</v>
      </c>
      <c r="G565" s="23">
        <f t="shared" si="8"/>
        <v>55</v>
      </c>
    </row>
    <row r="566" spans="1:7">
      <c r="A566" s="42">
        <v>45198</v>
      </c>
      <c r="B566" s="43">
        <v>297</v>
      </c>
      <c r="C566" s="23" t="s">
        <v>181</v>
      </c>
      <c r="D566" s="23">
        <v>1</v>
      </c>
      <c r="E566" s="23">
        <v>16</v>
      </c>
      <c r="F566" s="23">
        <v>38</v>
      </c>
      <c r="G566" s="23">
        <f t="shared" si="8"/>
        <v>55</v>
      </c>
    </row>
    <row r="567" spans="1:7">
      <c r="A567" s="42">
        <v>45202</v>
      </c>
      <c r="B567" s="43">
        <v>297</v>
      </c>
      <c r="C567" s="23" t="s">
        <v>181</v>
      </c>
      <c r="D567" s="23">
        <v>1</v>
      </c>
      <c r="E567" s="23">
        <v>16</v>
      </c>
      <c r="F567" s="23">
        <v>38</v>
      </c>
      <c r="G567" s="23">
        <f t="shared" si="8"/>
        <v>55</v>
      </c>
    </row>
    <row r="568" spans="1:7">
      <c r="A568" s="42">
        <v>45205</v>
      </c>
      <c r="B568" s="43">
        <v>297</v>
      </c>
      <c r="C568" s="23" t="s">
        <v>181</v>
      </c>
      <c r="D568" s="23">
        <v>1</v>
      </c>
      <c r="E568" s="23">
        <v>16</v>
      </c>
      <c r="F568" s="23">
        <v>38</v>
      </c>
      <c r="G568" s="23">
        <f t="shared" si="8"/>
        <v>55</v>
      </c>
    </row>
    <row r="569" spans="1:7">
      <c r="A569" s="42">
        <v>45210</v>
      </c>
      <c r="B569" s="43">
        <v>297</v>
      </c>
      <c r="C569" s="23" t="s">
        <v>181</v>
      </c>
      <c r="D569" s="23">
        <v>1</v>
      </c>
      <c r="E569" s="23">
        <v>16</v>
      </c>
      <c r="F569" s="23">
        <v>39</v>
      </c>
      <c r="G569" s="23">
        <f t="shared" si="8"/>
        <v>56</v>
      </c>
    </row>
    <row r="570" spans="1:7">
      <c r="A570" s="42">
        <v>45212</v>
      </c>
      <c r="B570" s="43">
        <v>297</v>
      </c>
      <c r="C570" s="23" t="s">
        <v>181</v>
      </c>
      <c r="D570" s="23">
        <v>1</v>
      </c>
      <c r="E570" s="23">
        <v>16</v>
      </c>
      <c r="F570" s="23">
        <v>39</v>
      </c>
      <c r="G570" s="23">
        <f t="shared" si="8"/>
        <v>56</v>
      </c>
    </row>
    <row r="571" spans="1:7">
      <c r="A571" s="42">
        <v>45216</v>
      </c>
      <c r="B571" s="43">
        <v>297</v>
      </c>
      <c r="C571" s="23" t="s">
        <v>181</v>
      </c>
      <c r="D571" s="23">
        <v>1</v>
      </c>
      <c r="E571" s="23">
        <v>16</v>
      </c>
      <c r="F571" s="23">
        <v>39</v>
      </c>
      <c r="G571" s="23">
        <f t="shared" si="8"/>
        <v>56</v>
      </c>
    </row>
    <row r="572" spans="1:7">
      <c r="A572" s="42">
        <v>45223</v>
      </c>
      <c r="B572" s="43">
        <v>297</v>
      </c>
      <c r="C572" s="23" t="s">
        <v>181</v>
      </c>
      <c r="D572" s="23">
        <v>1</v>
      </c>
      <c r="E572" s="23">
        <v>16</v>
      </c>
      <c r="F572" s="23">
        <v>40</v>
      </c>
      <c r="G572" s="23">
        <f t="shared" si="8"/>
        <v>57</v>
      </c>
    </row>
    <row r="573" spans="1:7">
      <c r="A573" s="42">
        <v>45231</v>
      </c>
      <c r="B573" s="43">
        <v>297</v>
      </c>
      <c r="C573" s="23" t="s">
        <v>181</v>
      </c>
      <c r="D573" s="23">
        <v>1</v>
      </c>
      <c r="E573" s="23">
        <v>16</v>
      </c>
      <c r="F573" s="23">
        <v>39</v>
      </c>
      <c r="G573" s="23">
        <f t="shared" si="8"/>
        <v>56</v>
      </c>
    </row>
    <row r="574" spans="1:7">
      <c r="A574" s="42">
        <v>45247</v>
      </c>
      <c r="B574" s="43">
        <v>297</v>
      </c>
      <c r="C574" s="23" t="s">
        <v>181</v>
      </c>
      <c r="D574" s="23">
        <v>1</v>
      </c>
      <c r="E574" s="23">
        <v>16</v>
      </c>
      <c r="F574" s="23">
        <v>38</v>
      </c>
      <c r="G574" s="23">
        <f t="shared" si="8"/>
        <v>55</v>
      </c>
    </row>
    <row r="575" spans="1:7">
      <c r="A575" s="42">
        <v>45279</v>
      </c>
      <c r="B575" s="43">
        <v>297</v>
      </c>
      <c r="C575" s="23" t="s">
        <v>181</v>
      </c>
      <c r="D575" s="23">
        <v>1</v>
      </c>
      <c r="E575" s="23">
        <v>16</v>
      </c>
      <c r="F575" s="23">
        <v>36</v>
      </c>
      <c r="G575" s="23">
        <f t="shared" si="8"/>
        <v>53</v>
      </c>
    </row>
    <row r="576" spans="1:7">
      <c r="A576" s="42">
        <v>45183</v>
      </c>
      <c r="B576" s="43">
        <v>137</v>
      </c>
      <c r="C576" s="22" t="s">
        <v>143</v>
      </c>
      <c r="D576" s="22">
        <v>2</v>
      </c>
      <c r="E576" s="22">
        <v>22</v>
      </c>
      <c r="F576" s="22">
        <v>67</v>
      </c>
      <c r="G576" s="23">
        <f t="shared" si="8"/>
        <v>91</v>
      </c>
    </row>
    <row r="577" spans="1:7">
      <c r="A577" s="42">
        <v>45187</v>
      </c>
      <c r="B577" s="43">
        <v>137</v>
      </c>
      <c r="C577" s="23" t="s">
        <v>143</v>
      </c>
      <c r="D577" s="23">
        <v>2</v>
      </c>
      <c r="E577" s="23">
        <v>22</v>
      </c>
      <c r="F577" s="23">
        <v>67</v>
      </c>
      <c r="G577" s="23">
        <f t="shared" si="8"/>
        <v>91</v>
      </c>
    </row>
    <row r="578" spans="1:7">
      <c r="A578" s="42">
        <v>45189</v>
      </c>
      <c r="B578" s="43">
        <v>137</v>
      </c>
      <c r="C578" s="23" t="s">
        <v>143</v>
      </c>
      <c r="D578" s="23">
        <v>2</v>
      </c>
      <c r="E578" s="23">
        <v>22</v>
      </c>
      <c r="F578" s="23">
        <v>67</v>
      </c>
      <c r="G578" s="23">
        <f t="shared" ref="G578:G641" si="9">SUM(D578:F578)</f>
        <v>91</v>
      </c>
    </row>
    <row r="579" spans="1:7">
      <c r="A579" s="42">
        <v>45195</v>
      </c>
      <c r="B579" s="43">
        <v>137</v>
      </c>
      <c r="C579" s="23" t="s">
        <v>143</v>
      </c>
      <c r="D579" s="23">
        <v>2</v>
      </c>
      <c r="E579" s="23">
        <v>23</v>
      </c>
      <c r="F579" s="23">
        <v>67</v>
      </c>
      <c r="G579" s="23">
        <f t="shared" si="9"/>
        <v>92</v>
      </c>
    </row>
    <row r="580" spans="1:7">
      <c r="A580" s="42">
        <v>45198</v>
      </c>
      <c r="B580" s="43">
        <v>137</v>
      </c>
      <c r="C580" s="23" t="s">
        <v>143</v>
      </c>
      <c r="D580" s="23">
        <v>3</v>
      </c>
      <c r="E580" s="23">
        <v>23</v>
      </c>
      <c r="F580" s="23">
        <v>69</v>
      </c>
      <c r="G580" s="23">
        <f t="shared" si="9"/>
        <v>95</v>
      </c>
    </row>
    <row r="581" spans="1:7">
      <c r="A581" s="42">
        <v>45202</v>
      </c>
      <c r="B581" s="43">
        <v>137</v>
      </c>
      <c r="C581" s="23" t="s">
        <v>143</v>
      </c>
      <c r="D581" s="23">
        <v>3</v>
      </c>
      <c r="E581" s="23">
        <v>23</v>
      </c>
      <c r="F581" s="23">
        <v>69</v>
      </c>
      <c r="G581" s="23">
        <f t="shared" si="9"/>
        <v>95</v>
      </c>
    </row>
    <row r="582" spans="1:7">
      <c r="A582" s="42">
        <v>45205</v>
      </c>
      <c r="B582" s="43">
        <v>137</v>
      </c>
      <c r="C582" s="23" t="s">
        <v>143</v>
      </c>
      <c r="D582" s="23">
        <v>3</v>
      </c>
      <c r="E582" s="23">
        <v>23</v>
      </c>
      <c r="F582" s="23">
        <v>69</v>
      </c>
      <c r="G582" s="23">
        <f t="shared" si="9"/>
        <v>95</v>
      </c>
    </row>
    <row r="583" spans="1:7">
      <c r="A583" s="42">
        <v>45210</v>
      </c>
      <c r="B583" s="43">
        <v>137</v>
      </c>
      <c r="C583" s="23" t="s">
        <v>143</v>
      </c>
      <c r="D583" s="23">
        <v>2</v>
      </c>
      <c r="E583" s="23">
        <v>24</v>
      </c>
      <c r="F583" s="23">
        <v>69</v>
      </c>
      <c r="G583" s="23">
        <f t="shared" si="9"/>
        <v>95</v>
      </c>
    </row>
    <row r="584" spans="1:7">
      <c r="A584" s="42">
        <v>45212</v>
      </c>
      <c r="B584" s="43">
        <v>137</v>
      </c>
      <c r="C584" s="23" t="s">
        <v>143</v>
      </c>
      <c r="D584" s="23">
        <v>2</v>
      </c>
      <c r="E584" s="23">
        <v>24</v>
      </c>
      <c r="F584" s="23">
        <v>69</v>
      </c>
      <c r="G584" s="23">
        <f t="shared" si="9"/>
        <v>95</v>
      </c>
    </row>
    <row r="585" spans="1:7">
      <c r="A585" s="42">
        <v>45216</v>
      </c>
      <c r="B585" s="43">
        <v>137</v>
      </c>
      <c r="C585" s="23" t="s">
        <v>143</v>
      </c>
      <c r="D585" s="23">
        <v>2</v>
      </c>
      <c r="E585" s="23">
        <v>24</v>
      </c>
      <c r="F585" s="23">
        <v>69</v>
      </c>
      <c r="G585" s="23">
        <f t="shared" si="9"/>
        <v>95</v>
      </c>
    </row>
    <row r="586" spans="1:7">
      <c r="A586" s="42">
        <v>45223</v>
      </c>
      <c r="B586" s="43">
        <v>137</v>
      </c>
      <c r="C586" s="23" t="s">
        <v>143</v>
      </c>
      <c r="D586" s="23">
        <v>2</v>
      </c>
      <c r="E586" s="23">
        <v>24</v>
      </c>
      <c r="F586" s="23">
        <v>69</v>
      </c>
      <c r="G586" s="23">
        <f t="shared" si="9"/>
        <v>95</v>
      </c>
    </row>
    <row r="587" spans="1:7">
      <c r="A587" s="42">
        <v>45231</v>
      </c>
      <c r="B587" s="43">
        <v>137</v>
      </c>
      <c r="C587" s="23" t="s">
        <v>143</v>
      </c>
      <c r="D587" s="23">
        <v>2</v>
      </c>
      <c r="E587" s="23">
        <v>23</v>
      </c>
      <c r="F587" s="23">
        <v>69</v>
      </c>
      <c r="G587" s="23">
        <f t="shared" si="9"/>
        <v>94</v>
      </c>
    </row>
    <row r="588" spans="1:7">
      <c r="A588" s="42">
        <v>45247</v>
      </c>
      <c r="B588" s="43">
        <v>137</v>
      </c>
      <c r="C588" s="23" t="s">
        <v>143</v>
      </c>
      <c r="D588" s="23">
        <v>2</v>
      </c>
      <c r="E588" s="23">
        <v>24</v>
      </c>
      <c r="F588" s="23">
        <v>69</v>
      </c>
      <c r="G588" s="23">
        <f t="shared" si="9"/>
        <v>95</v>
      </c>
    </row>
    <row r="589" spans="1:7">
      <c r="A589" s="42">
        <v>45279</v>
      </c>
      <c r="B589" s="43">
        <v>137</v>
      </c>
      <c r="C589" s="23" t="s">
        <v>143</v>
      </c>
      <c r="D589" s="23">
        <v>2</v>
      </c>
      <c r="E589" s="23">
        <v>23</v>
      </c>
      <c r="F589" s="23">
        <v>69</v>
      </c>
      <c r="G589" s="23">
        <f t="shared" si="9"/>
        <v>94</v>
      </c>
    </row>
    <row r="590" spans="1:7">
      <c r="A590" s="42">
        <v>45183</v>
      </c>
      <c r="B590" s="43">
        <v>383</v>
      </c>
      <c r="C590" s="22" t="s">
        <v>112</v>
      </c>
      <c r="D590" s="22">
        <v>1</v>
      </c>
      <c r="E590" s="22">
        <v>23</v>
      </c>
      <c r="F590" s="22">
        <v>68</v>
      </c>
      <c r="G590" s="23">
        <f t="shared" si="9"/>
        <v>92</v>
      </c>
    </row>
    <row r="591" spans="1:7">
      <c r="A591" s="42">
        <v>45187</v>
      </c>
      <c r="B591" s="43">
        <v>383</v>
      </c>
      <c r="C591" s="23" t="s">
        <v>112</v>
      </c>
      <c r="D591" s="23">
        <v>1</v>
      </c>
      <c r="E591" s="23">
        <v>23</v>
      </c>
      <c r="F591" s="23">
        <v>68</v>
      </c>
      <c r="G591" s="23">
        <f t="shared" si="9"/>
        <v>92</v>
      </c>
    </row>
    <row r="592" spans="1:7">
      <c r="A592" s="42">
        <v>45189</v>
      </c>
      <c r="B592" s="43">
        <v>383</v>
      </c>
      <c r="C592" s="23" t="s">
        <v>112</v>
      </c>
      <c r="D592" s="23">
        <v>1</v>
      </c>
      <c r="E592" s="23">
        <v>23</v>
      </c>
      <c r="F592" s="23">
        <v>68</v>
      </c>
      <c r="G592" s="23">
        <f t="shared" si="9"/>
        <v>92</v>
      </c>
    </row>
    <row r="593" spans="1:7">
      <c r="A593" s="42">
        <v>45195</v>
      </c>
      <c r="B593" s="43">
        <v>383</v>
      </c>
      <c r="C593" s="23" t="s">
        <v>112</v>
      </c>
      <c r="D593" s="23">
        <v>1</v>
      </c>
      <c r="E593" s="23">
        <v>22</v>
      </c>
      <c r="F593" s="23">
        <v>67</v>
      </c>
      <c r="G593" s="23">
        <f t="shared" si="9"/>
        <v>90</v>
      </c>
    </row>
    <row r="594" spans="1:7">
      <c r="A594" s="42">
        <v>45198</v>
      </c>
      <c r="B594" s="43">
        <v>383</v>
      </c>
      <c r="C594" s="23" t="s">
        <v>112</v>
      </c>
      <c r="D594" s="23">
        <v>1</v>
      </c>
      <c r="E594" s="23">
        <v>22</v>
      </c>
      <c r="F594" s="23">
        <v>67</v>
      </c>
      <c r="G594" s="23">
        <f t="shared" si="9"/>
        <v>90</v>
      </c>
    </row>
    <row r="595" spans="1:7">
      <c r="A595" s="42">
        <v>45202</v>
      </c>
      <c r="B595" s="43">
        <v>383</v>
      </c>
      <c r="C595" s="23" t="s">
        <v>112</v>
      </c>
      <c r="D595" s="23">
        <v>1</v>
      </c>
      <c r="E595" s="23">
        <v>22</v>
      </c>
      <c r="F595" s="23">
        <v>67</v>
      </c>
      <c r="G595" s="23">
        <f t="shared" si="9"/>
        <v>90</v>
      </c>
    </row>
    <row r="596" spans="1:7">
      <c r="A596" s="42">
        <v>45205</v>
      </c>
      <c r="B596" s="43">
        <v>383</v>
      </c>
      <c r="C596" s="23" t="s">
        <v>112</v>
      </c>
      <c r="D596" s="23">
        <v>1</v>
      </c>
      <c r="E596" s="23">
        <v>22</v>
      </c>
      <c r="F596" s="23">
        <v>67</v>
      </c>
      <c r="G596" s="23">
        <f t="shared" si="9"/>
        <v>90</v>
      </c>
    </row>
    <row r="597" spans="1:7">
      <c r="A597" s="42">
        <v>45210</v>
      </c>
      <c r="B597" s="43">
        <v>383</v>
      </c>
      <c r="C597" s="23" t="s">
        <v>112</v>
      </c>
      <c r="D597" s="23">
        <v>1</v>
      </c>
      <c r="E597" s="23">
        <v>22</v>
      </c>
      <c r="F597" s="23">
        <v>67</v>
      </c>
      <c r="G597" s="23">
        <f t="shared" si="9"/>
        <v>90</v>
      </c>
    </row>
    <row r="598" spans="1:7">
      <c r="A598" s="42">
        <v>45212</v>
      </c>
      <c r="B598" s="43">
        <v>383</v>
      </c>
      <c r="C598" s="23" t="s">
        <v>112</v>
      </c>
      <c r="D598" s="23">
        <v>1</v>
      </c>
      <c r="E598" s="23">
        <v>22</v>
      </c>
      <c r="F598" s="23">
        <v>67</v>
      </c>
      <c r="G598" s="23">
        <f t="shared" si="9"/>
        <v>90</v>
      </c>
    </row>
    <row r="599" spans="1:7">
      <c r="A599" s="42">
        <v>45216</v>
      </c>
      <c r="B599" s="43">
        <v>383</v>
      </c>
      <c r="C599" s="23" t="s">
        <v>112</v>
      </c>
      <c r="D599" s="23">
        <v>1</v>
      </c>
      <c r="E599" s="23">
        <v>22</v>
      </c>
      <c r="F599" s="23">
        <v>67</v>
      </c>
      <c r="G599" s="23">
        <f t="shared" si="9"/>
        <v>90</v>
      </c>
    </row>
    <row r="600" spans="1:7">
      <c r="A600" s="42">
        <v>45223</v>
      </c>
      <c r="B600" s="43">
        <v>383</v>
      </c>
      <c r="C600" s="23" t="s">
        <v>112</v>
      </c>
      <c r="D600" s="23">
        <v>1</v>
      </c>
      <c r="E600" s="23">
        <v>22</v>
      </c>
      <c r="F600" s="23">
        <v>67</v>
      </c>
      <c r="G600" s="23">
        <f t="shared" si="9"/>
        <v>90</v>
      </c>
    </row>
    <row r="601" spans="1:7">
      <c r="A601" s="42">
        <v>45231</v>
      </c>
      <c r="B601" s="43">
        <v>383</v>
      </c>
      <c r="C601" s="23" t="s">
        <v>112</v>
      </c>
      <c r="D601" s="23">
        <v>1</v>
      </c>
      <c r="E601" s="23">
        <v>22</v>
      </c>
      <c r="F601" s="23">
        <v>65</v>
      </c>
      <c r="G601" s="23">
        <f t="shared" si="9"/>
        <v>88</v>
      </c>
    </row>
    <row r="602" spans="1:7">
      <c r="A602" s="42">
        <v>45247</v>
      </c>
      <c r="B602" s="43">
        <v>383</v>
      </c>
      <c r="C602" s="23" t="s">
        <v>112</v>
      </c>
      <c r="D602" s="23">
        <v>2</v>
      </c>
      <c r="E602" s="23">
        <v>22</v>
      </c>
      <c r="F602" s="23">
        <v>64</v>
      </c>
      <c r="G602" s="23">
        <f t="shared" si="9"/>
        <v>88</v>
      </c>
    </row>
    <row r="603" spans="1:7">
      <c r="A603" s="42">
        <v>45279</v>
      </c>
      <c r="B603" s="43">
        <v>383</v>
      </c>
      <c r="C603" s="23" t="s">
        <v>112</v>
      </c>
      <c r="D603" s="23">
        <v>4</v>
      </c>
      <c r="E603" s="23">
        <v>22</v>
      </c>
      <c r="F603" s="23">
        <v>62</v>
      </c>
      <c r="G603" s="23">
        <f t="shared" si="9"/>
        <v>88</v>
      </c>
    </row>
    <row r="604" spans="1:7">
      <c r="A604" s="42">
        <v>45183</v>
      </c>
      <c r="B604" s="43">
        <v>138</v>
      </c>
      <c r="C604" s="22" t="s">
        <v>183</v>
      </c>
      <c r="D604" s="22">
        <v>1</v>
      </c>
      <c r="E604" s="22">
        <v>12</v>
      </c>
      <c r="F604" s="22">
        <v>18</v>
      </c>
      <c r="G604" s="23">
        <f t="shared" si="9"/>
        <v>31</v>
      </c>
    </row>
    <row r="605" spans="1:7">
      <c r="A605" s="42">
        <v>45187</v>
      </c>
      <c r="B605" s="43">
        <v>138</v>
      </c>
      <c r="C605" s="23" t="s">
        <v>183</v>
      </c>
      <c r="D605" s="23">
        <v>1</v>
      </c>
      <c r="E605" s="23">
        <v>12</v>
      </c>
      <c r="F605" s="23">
        <v>17</v>
      </c>
      <c r="G605" s="23">
        <f t="shared" si="9"/>
        <v>30</v>
      </c>
    </row>
    <row r="606" spans="1:7">
      <c r="A606" s="42">
        <v>45189</v>
      </c>
      <c r="B606" s="43">
        <v>138</v>
      </c>
      <c r="C606" s="23" t="s">
        <v>183</v>
      </c>
      <c r="D606" s="23">
        <v>1</v>
      </c>
      <c r="E606" s="23">
        <v>12</v>
      </c>
      <c r="F606" s="23">
        <v>17</v>
      </c>
      <c r="G606" s="23">
        <f t="shared" si="9"/>
        <v>30</v>
      </c>
    </row>
    <row r="607" spans="1:7">
      <c r="A607" s="42">
        <v>45195</v>
      </c>
      <c r="B607" s="43">
        <v>138</v>
      </c>
      <c r="C607" s="23" t="s">
        <v>183</v>
      </c>
      <c r="D607" s="23">
        <v>1</v>
      </c>
      <c r="E607" s="23">
        <v>12</v>
      </c>
      <c r="F607" s="23">
        <v>17</v>
      </c>
      <c r="G607" s="23">
        <f t="shared" si="9"/>
        <v>30</v>
      </c>
    </row>
    <row r="608" spans="1:7">
      <c r="A608" s="42">
        <v>45198</v>
      </c>
      <c r="B608" s="43">
        <v>138</v>
      </c>
      <c r="C608" s="23" t="s">
        <v>183</v>
      </c>
      <c r="D608" s="23">
        <v>1</v>
      </c>
      <c r="E608" s="23">
        <v>12</v>
      </c>
      <c r="F608" s="23">
        <v>17</v>
      </c>
      <c r="G608" s="23">
        <f t="shared" si="9"/>
        <v>30</v>
      </c>
    </row>
    <row r="609" spans="1:7">
      <c r="A609" s="42">
        <v>45202</v>
      </c>
      <c r="B609" s="43">
        <v>138</v>
      </c>
      <c r="C609" s="23" t="s">
        <v>183</v>
      </c>
      <c r="D609" s="23">
        <v>1</v>
      </c>
      <c r="E609" s="23">
        <v>11</v>
      </c>
      <c r="F609" s="23">
        <v>17</v>
      </c>
      <c r="G609" s="23">
        <f t="shared" si="9"/>
        <v>29</v>
      </c>
    </row>
    <row r="610" spans="1:7">
      <c r="A610" s="42">
        <v>45205</v>
      </c>
      <c r="B610" s="43">
        <v>138</v>
      </c>
      <c r="C610" s="23" t="s">
        <v>183</v>
      </c>
      <c r="D610" s="23">
        <v>1</v>
      </c>
      <c r="E610" s="23">
        <v>11</v>
      </c>
      <c r="F610" s="23">
        <v>17</v>
      </c>
      <c r="G610" s="23">
        <f t="shared" si="9"/>
        <v>29</v>
      </c>
    </row>
    <row r="611" spans="1:7">
      <c r="A611" s="42">
        <v>45210</v>
      </c>
      <c r="B611" s="43">
        <v>138</v>
      </c>
      <c r="C611" s="23" t="s">
        <v>183</v>
      </c>
      <c r="D611" s="23">
        <v>1</v>
      </c>
      <c r="E611" s="23">
        <v>12</v>
      </c>
      <c r="F611" s="23">
        <v>17</v>
      </c>
      <c r="G611" s="23">
        <f t="shared" si="9"/>
        <v>30</v>
      </c>
    </row>
    <row r="612" spans="1:7">
      <c r="A612" s="42">
        <v>45212</v>
      </c>
      <c r="B612" s="43">
        <v>138</v>
      </c>
      <c r="C612" s="23" t="s">
        <v>183</v>
      </c>
      <c r="D612" s="23">
        <v>1</v>
      </c>
      <c r="E612" s="23">
        <v>12</v>
      </c>
      <c r="F612" s="23">
        <v>17</v>
      </c>
      <c r="G612" s="23">
        <f t="shared" si="9"/>
        <v>30</v>
      </c>
    </row>
    <row r="613" spans="1:7">
      <c r="A613" s="42">
        <v>45216</v>
      </c>
      <c r="B613" s="43">
        <v>138</v>
      </c>
      <c r="C613" s="23" t="s">
        <v>183</v>
      </c>
      <c r="D613" s="23">
        <v>1</v>
      </c>
      <c r="E613" s="23">
        <v>12</v>
      </c>
      <c r="F613" s="23">
        <v>17</v>
      </c>
      <c r="G613" s="23">
        <f t="shared" si="9"/>
        <v>30</v>
      </c>
    </row>
    <row r="614" spans="1:7">
      <c r="A614" s="42">
        <v>45223</v>
      </c>
      <c r="B614" s="43">
        <v>138</v>
      </c>
      <c r="C614" s="23" t="s">
        <v>183</v>
      </c>
      <c r="D614" s="23">
        <v>1</v>
      </c>
      <c r="E614" s="23">
        <v>12</v>
      </c>
      <c r="F614" s="23">
        <v>18</v>
      </c>
      <c r="G614" s="23">
        <f t="shared" si="9"/>
        <v>31</v>
      </c>
    </row>
    <row r="615" spans="1:7">
      <c r="A615" s="42">
        <v>45231</v>
      </c>
      <c r="B615" s="43">
        <v>138</v>
      </c>
      <c r="C615" s="23" t="s">
        <v>183</v>
      </c>
      <c r="D615" s="23">
        <v>1</v>
      </c>
      <c r="E615" s="23">
        <v>12</v>
      </c>
      <c r="F615" s="23">
        <v>18</v>
      </c>
      <c r="G615" s="23">
        <f t="shared" si="9"/>
        <v>31</v>
      </c>
    </row>
    <row r="616" spans="1:7">
      <c r="A616" s="42">
        <v>45247</v>
      </c>
      <c r="B616" s="43">
        <v>138</v>
      </c>
      <c r="C616" s="23" t="s">
        <v>183</v>
      </c>
      <c r="D616" s="23">
        <v>1</v>
      </c>
      <c r="E616" s="23">
        <v>13</v>
      </c>
      <c r="F616" s="23">
        <v>18</v>
      </c>
      <c r="G616" s="23">
        <f t="shared" si="9"/>
        <v>32</v>
      </c>
    </row>
    <row r="617" spans="1:7">
      <c r="A617" s="42">
        <v>45279</v>
      </c>
      <c r="B617" s="43">
        <v>138</v>
      </c>
      <c r="C617" s="23" t="s">
        <v>183</v>
      </c>
      <c r="D617" s="23">
        <v>1</v>
      </c>
      <c r="E617" s="23">
        <v>12</v>
      </c>
      <c r="F617" s="23">
        <v>18</v>
      </c>
      <c r="G617" s="23">
        <f t="shared" si="9"/>
        <v>31</v>
      </c>
    </row>
    <row r="618" spans="1:7">
      <c r="A618" s="42">
        <v>45183</v>
      </c>
      <c r="B618" s="43">
        <v>140</v>
      </c>
      <c r="C618" s="22" t="s">
        <v>184</v>
      </c>
      <c r="D618" s="22">
        <v>2</v>
      </c>
      <c r="E618" s="22">
        <v>26</v>
      </c>
      <c r="F618" s="22">
        <v>38</v>
      </c>
      <c r="G618" s="23">
        <f t="shared" si="9"/>
        <v>66</v>
      </c>
    </row>
    <row r="619" spans="1:7">
      <c r="A619" s="42">
        <v>45187</v>
      </c>
      <c r="B619" s="43">
        <v>140</v>
      </c>
      <c r="C619" s="23" t="s">
        <v>184</v>
      </c>
      <c r="D619" s="23">
        <v>1</v>
      </c>
      <c r="E619" s="23">
        <v>26</v>
      </c>
      <c r="F619" s="23">
        <v>39</v>
      </c>
      <c r="G619" s="23">
        <f t="shared" si="9"/>
        <v>66</v>
      </c>
    </row>
    <row r="620" spans="1:7">
      <c r="A620" s="42">
        <v>45189</v>
      </c>
      <c r="B620" s="43">
        <v>140</v>
      </c>
      <c r="C620" s="23" t="s">
        <v>184</v>
      </c>
      <c r="D620" s="23">
        <v>1</v>
      </c>
      <c r="E620" s="23">
        <v>28</v>
      </c>
      <c r="F620" s="23">
        <v>39</v>
      </c>
      <c r="G620" s="23">
        <f t="shared" si="9"/>
        <v>68</v>
      </c>
    </row>
    <row r="621" spans="1:7">
      <c r="A621" s="42">
        <v>45195</v>
      </c>
      <c r="B621" s="43">
        <v>140</v>
      </c>
      <c r="C621" s="23" t="s">
        <v>184</v>
      </c>
      <c r="D621" s="23">
        <v>0</v>
      </c>
      <c r="E621" s="23">
        <v>28</v>
      </c>
      <c r="F621" s="23">
        <v>41</v>
      </c>
      <c r="G621" s="23">
        <f t="shared" si="9"/>
        <v>69</v>
      </c>
    </row>
    <row r="622" spans="1:7">
      <c r="A622" s="42">
        <v>45198</v>
      </c>
      <c r="B622" s="43">
        <v>140</v>
      </c>
      <c r="C622" s="23" t="s">
        <v>184</v>
      </c>
      <c r="D622" s="23">
        <v>0</v>
      </c>
      <c r="E622" s="23">
        <v>27</v>
      </c>
      <c r="F622" s="23">
        <v>39</v>
      </c>
      <c r="G622" s="23">
        <f t="shared" si="9"/>
        <v>66</v>
      </c>
    </row>
    <row r="623" spans="1:7">
      <c r="A623" s="42">
        <v>45202</v>
      </c>
      <c r="B623" s="43">
        <v>140</v>
      </c>
      <c r="C623" s="23" t="s">
        <v>184</v>
      </c>
      <c r="D623" s="23">
        <v>0</v>
      </c>
      <c r="E623" s="23">
        <v>28</v>
      </c>
      <c r="F623" s="23">
        <v>38</v>
      </c>
      <c r="G623" s="23">
        <f t="shared" si="9"/>
        <v>66</v>
      </c>
    </row>
    <row r="624" spans="1:7">
      <c r="A624" s="42">
        <v>45205</v>
      </c>
      <c r="B624" s="43">
        <v>140</v>
      </c>
      <c r="C624" s="23" t="s">
        <v>184</v>
      </c>
      <c r="D624" s="23">
        <v>0</v>
      </c>
      <c r="E624" s="23">
        <v>27</v>
      </c>
      <c r="F624" s="23">
        <v>39</v>
      </c>
      <c r="G624" s="23">
        <f t="shared" si="9"/>
        <v>66</v>
      </c>
    </row>
    <row r="625" spans="1:7">
      <c r="A625" s="42">
        <v>45210</v>
      </c>
      <c r="B625" s="43">
        <v>140</v>
      </c>
      <c r="C625" s="23" t="s">
        <v>184</v>
      </c>
      <c r="D625" s="23">
        <v>0</v>
      </c>
      <c r="E625" s="23">
        <v>27</v>
      </c>
      <c r="F625" s="23">
        <v>40</v>
      </c>
      <c r="G625" s="23">
        <f t="shared" si="9"/>
        <v>67</v>
      </c>
    </row>
    <row r="626" spans="1:7">
      <c r="A626" s="42">
        <v>45212</v>
      </c>
      <c r="B626" s="43">
        <v>140</v>
      </c>
      <c r="C626" s="23" t="s">
        <v>184</v>
      </c>
      <c r="D626" s="23">
        <v>0</v>
      </c>
      <c r="E626" s="23">
        <v>27</v>
      </c>
      <c r="F626" s="23">
        <v>40</v>
      </c>
      <c r="G626" s="23">
        <f t="shared" si="9"/>
        <v>67</v>
      </c>
    </row>
    <row r="627" spans="1:7">
      <c r="A627" s="42">
        <v>45216</v>
      </c>
      <c r="B627" s="43">
        <v>140</v>
      </c>
      <c r="C627" s="23" t="s">
        <v>184</v>
      </c>
      <c r="D627" s="23">
        <v>0</v>
      </c>
      <c r="E627" s="23">
        <v>27</v>
      </c>
      <c r="F627" s="23">
        <v>40</v>
      </c>
      <c r="G627" s="23">
        <f t="shared" si="9"/>
        <v>67</v>
      </c>
    </row>
    <row r="628" spans="1:7">
      <c r="A628" s="42">
        <v>45223</v>
      </c>
      <c r="B628" s="43">
        <v>140</v>
      </c>
      <c r="C628" s="23" t="s">
        <v>184</v>
      </c>
      <c r="D628" s="23">
        <v>0</v>
      </c>
      <c r="E628" s="23">
        <v>26</v>
      </c>
      <c r="F628" s="23">
        <v>43</v>
      </c>
      <c r="G628" s="23">
        <f t="shared" si="9"/>
        <v>69</v>
      </c>
    </row>
    <row r="629" spans="1:7">
      <c r="A629" s="42">
        <v>45231</v>
      </c>
      <c r="B629" s="43">
        <v>140</v>
      </c>
      <c r="C629" s="23" t="s">
        <v>184</v>
      </c>
      <c r="D629" s="23">
        <v>0</v>
      </c>
      <c r="E629" s="23">
        <v>27</v>
      </c>
      <c r="F629" s="23">
        <v>44</v>
      </c>
      <c r="G629" s="23">
        <f t="shared" si="9"/>
        <v>71</v>
      </c>
    </row>
    <row r="630" spans="1:7">
      <c r="A630" s="42">
        <v>45247</v>
      </c>
      <c r="B630" s="43">
        <v>140</v>
      </c>
      <c r="C630" s="23" t="s">
        <v>184</v>
      </c>
      <c r="D630" s="23">
        <v>1</v>
      </c>
      <c r="E630" s="23">
        <v>27</v>
      </c>
      <c r="F630" s="23">
        <v>43</v>
      </c>
      <c r="G630" s="23">
        <f t="shared" si="9"/>
        <v>71</v>
      </c>
    </row>
    <row r="631" spans="1:7">
      <c r="A631" s="42">
        <v>45279</v>
      </c>
      <c r="B631" s="43">
        <v>140</v>
      </c>
      <c r="C631" s="23" t="s">
        <v>184</v>
      </c>
      <c r="D631" s="23">
        <v>1</v>
      </c>
      <c r="E631" s="23">
        <v>29</v>
      </c>
      <c r="F631" s="23">
        <v>43</v>
      </c>
      <c r="G631" s="23">
        <f t="shared" si="9"/>
        <v>73</v>
      </c>
    </row>
    <row r="632" spans="1:7">
      <c r="A632" s="42">
        <v>45183</v>
      </c>
      <c r="B632" s="43">
        <v>115</v>
      </c>
      <c r="C632" s="22" t="s">
        <v>283</v>
      </c>
      <c r="D632" s="22">
        <v>0</v>
      </c>
      <c r="E632" s="22">
        <v>16</v>
      </c>
      <c r="F632" s="22">
        <v>44</v>
      </c>
      <c r="G632" s="23">
        <f t="shared" si="9"/>
        <v>60</v>
      </c>
    </row>
    <row r="633" spans="1:7">
      <c r="A633" s="42">
        <v>45187</v>
      </c>
      <c r="B633" s="43">
        <v>115</v>
      </c>
      <c r="C633" s="23" t="s">
        <v>283</v>
      </c>
      <c r="D633" s="23">
        <v>0</v>
      </c>
      <c r="E633" s="23">
        <v>16</v>
      </c>
      <c r="F633" s="23">
        <v>44</v>
      </c>
      <c r="G633" s="23">
        <f t="shared" si="9"/>
        <v>60</v>
      </c>
    </row>
    <row r="634" spans="1:7">
      <c r="A634" s="42">
        <v>45189</v>
      </c>
      <c r="B634" s="43">
        <v>115</v>
      </c>
      <c r="C634" s="23" t="s">
        <v>283</v>
      </c>
      <c r="D634" s="23">
        <v>0</v>
      </c>
      <c r="E634" s="23">
        <v>16</v>
      </c>
      <c r="F634" s="23">
        <v>44</v>
      </c>
      <c r="G634" s="23">
        <f t="shared" si="9"/>
        <v>60</v>
      </c>
    </row>
    <row r="635" spans="1:7">
      <c r="A635" s="42">
        <v>45195</v>
      </c>
      <c r="B635" s="43">
        <v>115</v>
      </c>
      <c r="C635" s="23" t="s">
        <v>283</v>
      </c>
      <c r="D635" s="23">
        <v>0</v>
      </c>
      <c r="E635" s="23">
        <v>16</v>
      </c>
      <c r="F635" s="23">
        <v>45</v>
      </c>
      <c r="G635" s="23">
        <f t="shared" si="9"/>
        <v>61</v>
      </c>
    </row>
    <row r="636" spans="1:7">
      <c r="A636" s="42">
        <v>45198</v>
      </c>
      <c r="B636" s="43">
        <v>115</v>
      </c>
      <c r="C636" s="23" t="s">
        <v>283</v>
      </c>
      <c r="D636" s="23">
        <v>0</v>
      </c>
      <c r="E636" s="23">
        <v>16</v>
      </c>
      <c r="F636" s="23">
        <v>46</v>
      </c>
      <c r="G636" s="23">
        <f t="shared" si="9"/>
        <v>62</v>
      </c>
    </row>
    <row r="637" spans="1:7">
      <c r="A637" s="42">
        <v>45202</v>
      </c>
      <c r="B637" s="43">
        <v>115</v>
      </c>
      <c r="C637" s="23" t="s">
        <v>283</v>
      </c>
      <c r="D637" s="23">
        <v>0</v>
      </c>
      <c r="E637" s="23">
        <v>16</v>
      </c>
      <c r="F637" s="23">
        <v>46</v>
      </c>
      <c r="G637" s="23">
        <f t="shared" si="9"/>
        <v>62</v>
      </c>
    </row>
    <row r="638" spans="1:7">
      <c r="A638" s="42">
        <v>45205</v>
      </c>
      <c r="B638" s="43">
        <v>115</v>
      </c>
      <c r="C638" s="23" t="s">
        <v>283</v>
      </c>
      <c r="D638" s="23">
        <v>0</v>
      </c>
      <c r="E638" s="23">
        <v>16</v>
      </c>
      <c r="F638" s="23">
        <v>48</v>
      </c>
      <c r="G638" s="23">
        <f t="shared" si="9"/>
        <v>64</v>
      </c>
    </row>
    <row r="639" spans="1:7">
      <c r="A639" s="42">
        <v>45210</v>
      </c>
      <c r="B639" s="43">
        <v>115</v>
      </c>
      <c r="C639" s="23" t="s">
        <v>283</v>
      </c>
      <c r="D639" s="23">
        <v>0</v>
      </c>
      <c r="E639" s="23">
        <v>16</v>
      </c>
      <c r="F639" s="23">
        <v>48</v>
      </c>
      <c r="G639" s="23">
        <f t="shared" si="9"/>
        <v>64</v>
      </c>
    </row>
    <row r="640" spans="1:7">
      <c r="A640" s="42">
        <v>45212</v>
      </c>
      <c r="B640" s="43">
        <v>115</v>
      </c>
      <c r="C640" s="23" t="s">
        <v>283</v>
      </c>
      <c r="D640" s="23">
        <v>0</v>
      </c>
      <c r="E640" s="23">
        <v>16</v>
      </c>
      <c r="F640" s="23">
        <v>48</v>
      </c>
      <c r="G640" s="23">
        <f t="shared" si="9"/>
        <v>64</v>
      </c>
    </row>
    <row r="641" spans="1:7">
      <c r="A641" s="42">
        <v>45216</v>
      </c>
      <c r="B641" s="43">
        <v>115</v>
      </c>
      <c r="C641" s="23" t="s">
        <v>283</v>
      </c>
      <c r="D641" s="23">
        <v>0</v>
      </c>
      <c r="E641" s="23">
        <v>16</v>
      </c>
      <c r="F641" s="23">
        <v>48</v>
      </c>
      <c r="G641" s="23">
        <f t="shared" si="9"/>
        <v>64</v>
      </c>
    </row>
    <row r="642" spans="1:7">
      <c r="A642" s="42">
        <v>45223</v>
      </c>
      <c r="B642" s="43">
        <v>115</v>
      </c>
      <c r="C642" s="23" t="s">
        <v>283</v>
      </c>
      <c r="D642" s="23">
        <v>0</v>
      </c>
      <c r="E642" s="23">
        <v>16</v>
      </c>
      <c r="F642" s="23">
        <v>48</v>
      </c>
      <c r="G642" s="23">
        <f t="shared" ref="G642:G705" si="10">SUM(D642:F642)</f>
        <v>64</v>
      </c>
    </row>
    <row r="643" spans="1:7">
      <c r="A643" s="42">
        <v>45231</v>
      </c>
      <c r="B643" s="43">
        <v>115</v>
      </c>
      <c r="C643" s="23" t="s">
        <v>283</v>
      </c>
      <c r="D643" s="23">
        <v>0</v>
      </c>
      <c r="E643" s="23">
        <v>16</v>
      </c>
      <c r="F643" s="23">
        <v>48</v>
      </c>
      <c r="G643" s="23">
        <f t="shared" si="10"/>
        <v>64</v>
      </c>
    </row>
    <row r="644" spans="1:7">
      <c r="A644" s="42">
        <v>45247</v>
      </c>
      <c r="B644" s="43">
        <v>115</v>
      </c>
      <c r="C644" s="23" t="s">
        <v>283</v>
      </c>
      <c r="D644" s="23">
        <v>0</v>
      </c>
      <c r="E644" s="23">
        <v>16</v>
      </c>
      <c r="F644" s="23">
        <v>48</v>
      </c>
      <c r="G644" s="23">
        <f t="shared" si="10"/>
        <v>64</v>
      </c>
    </row>
    <row r="645" spans="1:7">
      <c r="A645" s="42">
        <v>45279</v>
      </c>
      <c r="B645" s="43">
        <v>115</v>
      </c>
      <c r="C645" s="23" t="s">
        <v>283</v>
      </c>
      <c r="E645" s="23">
        <v>16</v>
      </c>
      <c r="F645" s="23">
        <v>50</v>
      </c>
      <c r="G645" s="23">
        <f t="shared" si="10"/>
        <v>66</v>
      </c>
    </row>
    <row r="646" spans="1:7">
      <c r="A646" s="42">
        <v>45183</v>
      </c>
      <c r="B646" s="43">
        <v>144</v>
      </c>
      <c r="C646" s="22" t="s">
        <v>289</v>
      </c>
      <c r="D646" s="22">
        <v>2</v>
      </c>
      <c r="E646" s="22">
        <v>0</v>
      </c>
      <c r="F646" s="22">
        <v>0</v>
      </c>
      <c r="G646" s="23">
        <f t="shared" si="10"/>
        <v>2</v>
      </c>
    </row>
    <row r="647" spans="1:7">
      <c r="A647" s="42">
        <v>45187</v>
      </c>
      <c r="B647" s="43">
        <v>144</v>
      </c>
      <c r="C647" s="23" t="s">
        <v>289</v>
      </c>
      <c r="D647" s="23">
        <v>3</v>
      </c>
      <c r="E647" s="23">
        <v>0</v>
      </c>
      <c r="F647" s="23">
        <v>0</v>
      </c>
      <c r="G647" s="23">
        <f t="shared" si="10"/>
        <v>3</v>
      </c>
    </row>
    <row r="648" spans="1:7">
      <c r="A648" s="42">
        <v>45189</v>
      </c>
      <c r="B648" s="43">
        <v>144</v>
      </c>
      <c r="C648" s="23" t="s">
        <v>289</v>
      </c>
      <c r="D648" s="23">
        <v>3</v>
      </c>
      <c r="E648" s="23">
        <v>0</v>
      </c>
      <c r="F648" s="23">
        <v>0</v>
      </c>
      <c r="G648" s="23">
        <f t="shared" si="10"/>
        <v>3</v>
      </c>
    </row>
    <row r="649" spans="1:7">
      <c r="A649" s="42">
        <v>45195</v>
      </c>
      <c r="B649" s="43">
        <v>144</v>
      </c>
      <c r="C649" s="23" t="s">
        <v>289</v>
      </c>
      <c r="D649" s="23">
        <v>3</v>
      </c>
      <c r="E649" s="23">
        <v>0</v>
      </c>
      <c r="F649" s="23">
        <v>0</v>
      </c>
      <c r="G649" s="23">
        <f t="shared" si="10"/>
        <v>3</v>
      </c>
    </row>
    <row r="650" spans="1:7">
      <c r="A650" s="42">
        <v>45198</v>
      </c>
      <c r="B650" s="43">
        <v>144</v>
      </c>
      <c r="C650" s="23" t="s">
        <v>289</v>
      </c>
      <c r="D650" s="23">
        <v>3</v>
      </c>
      <c r="E650" s="23">
        <v>0</v>
      </c>
      <c r="F650" s="23">
        <v>0</v>
      </c>
      <c r="G650" s="23">
        <f t="shared" si="10"/>
        <v>3</v>
      </c>
    </row>
    <row r="651" spans="1:7">
      <c r="A651" s="42">
        <v>45202</v>
      </c>
      <c r="B651" s="43">
        <v>144</v>
      </c>
      <c r="C651" s="23" t="s">
        <v>289</v>
      </c>
      <c r="D651" s="23">
        <v>3</v>
      </c>
      <c r="E651" s="23">
        <v>0</v>
      </c>
      <c r="F651" s="23">
        <v>0</v>
      </c>
      <c r="G651" s="23">
        <f t="shared" si="10"/>
        <v>3</v>
      </c>
    </row>
    <row r="652" spans="1:7">
      <c r="A652" s="42">
        <v>45205</v>
      </c>
      <c r="B652" s="43">
        <v>144</v>
      </c>
      <c r="C652" s="23" t="s">
        <v>289</v>
      </c>
      <c r="D652" s="23">
        <v>3</v>
      </c>
      <c r="E652" s="23">
        <v>0</v>
      </c>
      <c r="F652" s="23">
        <v>0</v>
      </c>
      <c r="G652" s="23">
        <f t="shared" si="10"/>
        <v>3</v>
      </c>
    </row>
    <row r="653" spans="1:7">
      <c r="A653" s="42">
        <v>45210</v>
      </c>
      <c r="B653" s="43">
        <v>144</v>
      </c>
      <c r="C653" s="23" t="s">
        <v>289</v>
      </c>
      <c r="D653" s="23">
        <v>3</v>
      </c>
      <c r="E653" s="23">
        <v>0</v>
      </c>
      <c r="F653" s="23">
        <v>0</v>
      </c>
      <c r="G653" s="23">
        <f t="shared" si="10"/>
        <v>3</v>
      </c>
    </row>
    <row r="654" spans="1:7">
      <c r="A654" s="42">
        <v>45212</v>
      </c>
      <c r="B654" s="43">
        <v>144</v>
      </c>
      <c r="C654" s="23" t="s">
        <v>289</v>
      </c>
      <c r="D654" s="23">
        <v>3</v>
      </c>
      <c r="E654" s="23">
        <v>0</v>
      </c>
      <c r="F654" s="23">
        <v>0</v>
      </c>
      <c r="G654" s="23">
        <f t="shared" si="10"/>
        <v>3</v>
      </c>
    </row>
    <row r="655" spans="1:7">
      <c r="A655" s="42">
        <v>45216</v>
      </c>
      <c r="B655" s="43">
        <v>144</v>
      </c>
      <c r="C655" s="23" t="s">
        <v>289</v>
      </c>
      <c r="D655" s="23">
        <v>3</v>
      </c>
      <c r="E655" s="23">
        <v>0</v>
      </c>
      <c r="F655" s="23">
        <v>0</v>
      </c>
      <c r="G655" s="23">
        <f t="shared" si="10"/>
        <v>3</v>
      </c>
    </row>
    <row r="656" spans="1:7">
      <c r="A656" s="42">
        <v>45223</v>
      </c>
      <c r="B656" s="43">
        <v>144</v>
      </c>
      <c r="C656" s="23" t="s">
        <v>289</v>
      </c>
      <c r="D656" s="23">
        <v>3</v>
      </c>
      <c r="E656" s="23">
        <v>0</v>
      </c>
      <c r="F656" s="23">
        <v>0</v>
      </c>
      <c r="G656" s="23">
        <f t="shared" si="10"/>
        <v>3</v>
      </c>
    </row>
    <row r="657" spans="1:7">
      <c r="A657" s="42">
        <v>45231</v>
      </c>
      <c r="B657" s="43">
        <v>144</v>
      </c>
      <c r="C657" s="23" t="s">
        <v>289</v>
      </c>
      <c r="D657" s="23">
        <v>3</v>
      </c>
      <c r="E657" s="23">
        <v>0</v>
      </c>
      <c r="F657" s="23">
        <v>0</v>
      </c>
      <c r="G657" s="23">
        <f t="shared" si="10"/>
        <v>3</v>
      </c>
    </row>
    <row r="658" spans="1:7">
      <c r="A658" s="42">
        <v>45247</v>
      </c>
      <c r="B658" s="43">
        <v>144</v>
      </c>
      <c r="C658" s="23" t="s">
        <v>289</v>
      </c>
      <c r="D658" s="23">
        <v>3</v>
      </c>
      <c r="E658" s="23">
        <v>0</v>
      </c>
      <c r="F658" s="23">
        <v>0</v>
      </c>
      <c r="G658" s="23">
        <f t="shared" si="10"/>
        <v>3</v>
      </c>
    </row>
    <row r="659" spans="1:7">
      <c r="A659" s="42">
        <v>45279</v>
      </c>
      <c r="B659" s="43">
        <v>144</v>
      </c>
      <c r="C659" s="23" t="s">
        <v>289</v>
      </c>
      <c r="D659" s="23">
        <v>3</v>
      </c>
      <c r="G659" s="23">
        <f t="shared" si="10"/>
        <v>3</v>
      </c>
    </row>
    <row r="660" spans="1:7">
      <c r="A660" s="42">
        <v>45183</v>
      </c>
      <c r="B660" s="43">
        <v>147</v>
      </c>
      <c r="C660" s="22" t="s">
        <v>266</v>
      </c>
      <c r="D660" s="22">
        <v>7</v>
      </c>
      <c r="E660" s="22">
        <v>12</v>
      </c>
      <c r="F660" s="22">
        <v>46</v>
      </c>
      <c r="G660" s="23">
        <f t="shared" si="10"/>
        <v>65</v>
      </c>
    </row>
    <row r="661" spans="1:7">
      <c r="A661" s="42">
        <v>45187</v>
      </c>
      <c r="B661" s="43">
        <v>147</v>
      </c>
      <c r="C661" s="23" t="s">
        <v>266</v>
      </c>
      <c r="D661" s="23">
        <v>7</v>
      </c>
      <c r="E661" s="23">
        <v>12</v>
      </c>
      <c r="F661" s="23">
        <v>46</v>
      </c>
      <c r="G661" s="23">
        <f t="shared" si="10"/>
        <v>65</v>
      </c>
    </row>
    <row r="662" spans="1:7">
      <c r="A662" s="42">
        <v>45189</v>
      </c>
      <c r="B662" s="43">
        <v>147</v>
      </c>
      <c r="C662" s="23" t="s">
        <v>266</v>
      </c>
      <c r="D662" s="23">
        <v>7</v>
      </c>
      <c r="E662" s="23">
        <v>12</v>
      </c>
      <c r="F662" s="23">
        <v>46</v>
      </c>
      <c r="G662" s="23">
        <f t="shared" si="10"/>
        <v>65</v>
      </c>
    </row>
    <row r="663" spans="1:7">
      <c r="A663" s="42">
        <v>45195</v>
      </c>
      <c r="B663" s="43">
        <v>147</v>
      </c>
      <c r="C663" s="23" t="s">
        <v>266</v>
      </c>
      <c r="D663" s="23">
        <v>6</v>
      </c>
      <c r="E663" s="23">
        <v>12</v>
      </c>
      <c r="F663" s="23">
        <v>46</v>
      </c>
      <c r="G663" s="23">
        <f t="shared" si="10"/>
        <v>64</v>
      </c>
    </row>
    <row r="664" spans="1:7">
      <c r="A664" s="42">
        <v>45198</v>
      </c>
      <c r="B664" s="43">
        <v>147</v>
      </c>
      <c r="C664" s="23" t="s">
        <v>266</v>
      </c>
      <c r="D664" s="23">
        <v>6</v>
      </c>
      <c r="E664" s="23">
        <v>12</v>
      </c>
      <c r="F664" s="23">
        <v>46</v>
      </c>
      <c r="G664" s="23">
        <f t="shared" si="10"/>
        <v>64</v>
      </c>
    </row>
    <row r="665" spans="1:7">
      <c r="A665" s="42">
        <v>45202</v>
      </c>
      <c r="B665" s="43">
        <v>147</v>
      </c>
      <c r="C665" s="23" t="s">
        <v>266</v>
      </c>
      <c r="D665" s="23">
        <v>6</v>
      </c>
      <c r="E665" s="23">
        <v>12</v>
      </c>
      <c r="F665" s="23">
        <v>46</v>
      </c>
      <c r="G665" s="23">
        <f t="shared" si="10"/>
        <v>64</v>
      </c>
    </row>
    <row r="666" spans="1:7">
      <c r="A666" s="42">
        <v>45205</v>
      </c>
      <c r="B666" s="43">
        <v>147</v>
      </c>
      <c r="C666" s="23" t="s">
        <v>266</v>
      </c>
      <c r="D666" s="23">
        <v>6</v>
      </c>
      <c r="E666" s="23">
        <v>12</v>
      </c>
      <c r="F666" s="23">
        <v>47</v>
      </c>
      <c r="G666" s="23">
        <f t="shared" si="10"/>
        <v>65</v>
      </c>
    </row>
    <row r="667" spans="1:7">
      <c r="A667" s="42">
        <v>45210</v>
      </c>
      <c r="B667" s="43">
        <v>147</v>
      </c>
      <c r="C667" s="23" t="s">
        <v>266</v>
      </c>
      <c r="D667" s="23">
        <v>6</v>
      </c>
      <c r="E667" s="23">
        <v>12</v>
      </c>
      <c r="F667" s="23">
        <v>47</v>
      </c>
      <c r="G667" s="23">
        <f t="shared" si="10"/>
        <v>65</v>
      </c>
    </row>
    <row r="668" spans="1:7">
      <c r="A668" s="42">
        <v>45212</v>
      </c>
      <c r="B668" s="43">
        <v>147</v>
      </c>
      <c r="C668" s="23" t="s">
        <v>266</v>
      </c>
      <c r="D668" s="23">
        <v>6</v>
      </c>
      <c r="E668" s="23">
        <v>12</v>
      </c>
      <c r="F668" s="23">
        <v>47</v>
      </c>
      <c r="G668" s="23">
        <f t="shared" si="10"/>
        <v>65</v>
      </c>
    </row>
    <row r="669" spans="1:7">
      <c r="A669" s="42">
        <v>45216</v>
      </c>
      <c r="B669" s="43">
        <v>147</v>
      </c>
      <c r="C669" s="23" t="s">
        <v>266</v>
      </c>
      <c r="D669" s="23">
        <v>6</v>
      </c>
      <c r="E669" s="23">
        <v>12</v>
      </c>
      <c r="F669" s="23">
        <v>47</v>
      </c>
      <c r="G669" s="23">
        <f t="shared" si="10"/>
        <v>65</v>
      </c>
    </row>
    <row r="670" spans="1:7">
      <c r="A670" s="42">
        <v>45223</v>
      </c>
      <c r="B670" s="43">
        <v>147</v>
      </c>
      <c r="C670" s="23" t="s">
        <v>266</v>
      </c>
      <c r="D670" s="23">
        <v>6</v>
      </c>
      <c r="E670" s="23">
        <v>12</v>
      </c>
      <c r="F670" s="23">
        <v>46</v>
      </c>
      <c r="G670" s="23">
        <f t="shared" si="10"/>
        <v>64</v>
      </c>
    </row>
    <row r="671" spans="1:7">
      <c r="A671" s="42">
        <v>45231</v>
      </c>
      <c r="B671" s="43">
        <v>147</v>
      </c>
      <c r="C671" s="23" t="s">
        <v>266</v>
      </c>
      <c r="D671" s="23">
        <v>6</v>
      </c>
      <c r="E671" s="23">
        <v>13</v>
      </c>
      <c r="F671" s="23">
        <v>46</v>
      </c>
      <c r="G671" s="23">
        <f t="shared" si="10"/>
        <v>65</v>
      </c>
    </row>
    <row r="672" spans="1:7">
      <c r="A672" s="42">
        <v>45247</v>
      </c>
      <c r="B672" s="43">
        <v>147</v>
      </c>
      <c r="C672" s="23" t="s">
        <v>266</v>
      </c>
      <c r="D672" s="23">
        <v>3</v>
      </c>
      <c r="E672" s="23">
        <v>14</v>
      </c>
      <c r="F672" s="23">
        <v>47</v>
      </c>
      <c r="G672" s="23">
        <f t="shared" si="10"/>
        <v>64</v>
      </c>
    </row>
    <row r="673" spans="1:7">
      <c r="A673" s="42">
        <v>45279</v>
      </c>
      <c r="B673" s="43">
        <v>147</v>
      </c>
      <c r="C673" s="23" t="s">
        <v>266</v>
      </c>
      <c r="D673" s="23">
        <v>4</v>
      </c>
      <c r="E673" s="23">
        <v>15</v>
      </c>
      <c r="F673" s="23">
        <v>46</v>
      </c>
      <c r="G673" s="23">
        <f t="shared" si="10"/>
        <v>65</v>
      </c>
    </row>
    <row r="674" spans="1:7">
      <c r="A674" s="42">
        <v>45183</v>
      </c>
      <c r="B674" s="43">
        <v>475</v>
      </c>
      <c r="C674" s="22" t="s">
        <v>132</v>
      </c>
      <c r="D674" s="22">
        <v>0</v>
      </c>
      <c r="E674" s="22">
        <v>10</v>
      </c>
      <c r="F674" s="22">
        <v>17</v>
      </c>
      <c r="G674" s="23">
        <f t="shared" si="10"/>
        <v>27</v>
      </c>
    </row>
    <row r="675" spans="1:7">
      <c r="A675" s="42">
        <v>45187</v>
      </c>
      <c r="B675" s="43">
        <v>475</v>
      </c>
      <c r="C675" s="23" t="s">
        <v>132</v>
      </c>
      <c r="D675" s="23">
        <v>0</v>
      </c>
      <c r="E675" s="23">
        <v>12</v>
      </c>
      <c r="F675" s="23">
        <v>19</v>
      </c>
      <c r="G675" s="23">
        <f t="shared" si="10"/>
        <v>31</v>
      </c>
    </row>
    <row r="676" spans="1:7">
      <c r="A676" s="42">
        <v>45189</v>
      </c>
      <c r="B676" s="43">
        <v>475</v>
      </c>
      <c r="C676" s="23" t="s">
        <v>132</v>
      </c>
      <c r="D676" s="23">
        <v>0</v>
      </c>
      <c r="E676" s="23">
        <v>14</v>
      </c>
      <c r="F676" s="23">
        <v>21</v>
      </c>
      <c r="G676" s="23">
        <f t="shared" si="10"/>
        <v>35</v>
      </c>
    </row>
    <row r="677" spans="1:7">
      <c r="A677" s="42">
        <v>45195</v>
      </c>
      <c r="B677" s="43">
        <v>475</v>
      </c>
      <c r="C677" s="23" t="s">
        <v>132</v>
      </c>
      <c r="D677" s="23">
        <v>0</v>
      </c>
      <c r="E677" s="23">
        <v>13</v>
      </c>
      <c r="F677" s="23">
        <v>21</v>
      </c>
      <c r="G677" s="23">
        <f t="shared" si="10"/>
        <v>34</v>
      </c>
    </row>
    <row r="678" spans="1:7">
      <c r="A678" s="42">
        <v>45198</v>
      </c>
      <c r="B678" s="43">
        <v>475</v>
      </c>
      <c r="C678" s="23" t="s">
        <v>132</v>
      </c>
      <c r="D678" s="23">
        <v>0</v>
      </c>
      <c r="E678" s="23">
        <v>12</v>
      </c>
      <c r="F678" s="23">
        <v>21</v>
      </c>
      <c r="G678" s="23">
        <f t="shared" si="10"/>
        <v>33</v>
      </c>
    </row>
    <row r="679" spans="1:7">
      <c r="A679" s="42">
        <v>45202</v>
      </c>
      <c r="B679" s="43">
        <v>475</v>
      </c>
      <c r="C679" s="23" t="s">
        <v>132</v>
      </c>
      <c r="D679" s="23">
        <v>0</v>
      </c>
      <c r="E679" s="23">
        <v>12</v>
      </c>
      <c r="F679" s="23">
        <v>21</v>
      </c>
      <c r="G679" s="23">
        <f t="shared" si="10"/>
        <v>33</v>
      </c>
    </row>
    <row r="680" spans="1:7">
      <c r="A680" s="42">
        <v>45205</v>
      </c>
      <c r="B680" s="43">
        <v>475</v>
      </c>
      <c r="C680" s="23" t="s">
        <v>132</v>
      </c>
      <c r="D680" s="23">
        <v>0</v>
      </c>
      <c r="E680" s="23">
        <v>12</v>
      </c>
      <c r="F680" s="23">
        <v>21</v>
      </c>
      <c r="G680" s="23">
        <f t="shared" si="10"/>
        <v>33</v>
      </c>
    </row>
    <row r="681" spans="1:7">
      <c r="A681" s="42">
        <v>45210</v>
      </c>
      <c r="B681" s="43">
        <v>475</v>
      </c>
      <c r="C681" s="23" t="s">
        <v>132</v>
      </c>
      <c r="D681" s="23">
        <v>0</v>
      </c>
      <c r="E681" s="23">
        <v>13</v>
      </c>
      <c r="F681" s="23">
        <v>23</v>
      </c>
      <c r="G681" s="23">
        <f t="shared" si="10"/>
        <v>36</v>
      </c>
    </row>
    <row r="682" spans="1:7">
      <c r="A682" s="42">
        <v>45212</v>
      </c>
      <c r="B682" s="43">
        <v>475</v>
      </c>
      <c r="C682" s="23" t="s">
        <v>132</v>
      </c>
      <c r="D682" s="23">
        <v>0</v>
      </c>
      <c r="E682" s="23">
        <v>14</v>
      </c>
      <c r="F682" s="23">
        <v>23</v>
      </c>
      <c r="G682" s="23">
        <f t="shared" si="10"/>
        <v>37</v>
      </c>
    </row>
    <row r="683" spans="1:7">
      <c r="A683" s="42">
        <v>45216</v>
      </c>
      <c r="B683" s="43">
        <v>475</v>
      </c>
      <c r="C683" s="23" t="s">
        <v>132</v>
      </c>
      <c r="D683" s="23">
        <v>0</v>
      </c>
      <c r="E683" s="23">
        <v>14</v>
      </c>
      <c r="F683" s="23">
        <v>23</v>
      </c>
      <c r="G683" s="23">
        <f t="shared" si="10"/>
        <v>37</v>
      </c>
    </row>
    <row r="684" spans="1:7">
      <c r="A684" s="42">
        <v>45223</v>
      </c>
      <c r="B684" s="43">
        <v>475</v>
      </c>
      <c r="C684" s="23" t="s">
        <v>132</v>
      </c>
      <c r="D684" s="23">
        <v>0</v>
      </c>
      <c r="E684" s="23">
        <v>14</v>
      </c>
      <c r="F684" s="23">
        <v>22</v>
      </c>
      <c r="G684" s="23">
        <f t="shared" si="10"/>
        <v>36</v>
      </c>
    </row>
    <row r="685" spans="1:7">
      <c r="A685" s="42">
        <v>45231</v>
      </c>
      <c r="B685" s="43">
        <v>475</v>
      </c>
      <c r="C685" s="23" t="s">
        <v>132</v>
      </c>
      <c r="D685" s="23">
        <v>1</v>
      </c>
      <c r="E685" s="23">
        <v>14</v>
      </c>
      <c r="F685" s="23">
        <v>22</v>
      </c>
      <c r="G685" s="23">
        <f t="shared" si="10"/>
        <v>37</v>
      </c>
    </row>
    <row r="686" spans="1:7">
      <c r="A686" s="42">
        <v>45247</v>
      </c>
      <c r="B686" s="43">
        <v>475</v>
      </c>
      <c r="C686" s="23" t="s">
        <v>132</v>
      </c>
      <c r="D686" s="23">
        <v>1</v>
      </c>
      <c r="E686" s="23">
        <v>13</v>
      </c>
      <c r="F686" s="23">
        <v>20</v>
      </c>
      <c r="G686" s="23">
        <f t="shared" si="10"/>
        <v>34</v>
      </c>
    </row>
    <row r="687" spans="1:7">
      <c r="A687" s="42">
        <v>45279</v>
      </c>
      <c r="B687" s="43">
        <v>475</v>
      </c>
      <c r="C687" s="23" t="s">
        <v>132</v>
      </c>
      <c r="D687" s="23">
        <v>1</v>
      </c>
      <c r="E687" s="23">
        <v>13</v>
      </c>
      <c r="F687" s="23">
        <v>19</v>
      </c>
      <c r="G687" s="23">
        <f t="shared" si="10"/>
        <v>33</v>
      </c>
    </row>
    <row r="688" spans="1:7">
      <c r="A688" s="42">
        <v>45183</v>
      </c>
      <c r="B688" s="43">
        <v>148</v>
      </c>
      <c r="C688" s="22" t="s">
        <v>258</v>
      </c>
      <c r="D688" s="22">
        <v>0</v>
      </c>
      <c r="E688" s="22">
        <v>7</v>
      </c>
      <c r="F688" s="22">
        <v>85</v>
      </c>
      <c r="G688" s="23">
        <f t="shared" si="10"/>
        <v>92</v>
      </c>
    </row>
    <row r="689" spans="1:7">
      <c r="A689" s="42">
        <v>45187</v>
      </c>
      <c r="B689" s="43">
        <v>148</v>
      </c>
      <c r="C689" s="23" t="s">
        <v>258</v>
      </c>
      <c r="D689" s="23">
        <v>0</v>
      </c>
      <c r="E689" s="23">
        <v>5</v>
      </c>
      <c r="F689" s="23">
        <v>87</v>
      </c>
      <c r="G689" s="23">
        <f t="shared" si="10"/>
        <v>92</v>
      </c>
    </row>
    <row r="690" spans="1:7">
      <c r="A690" s="42">
        <v>45189</v>
      </c>
      <c r="B690" s="43">
        <v>148</v>
      </c>
      <c r="C690" s="23" t="s">
        <v>258</v>
      </c>
      <c r="D690" s="23">
        <v>0</v>
      </c>
      <c r="E690" s="23">
        <v>5</v>
      </c>
      <c r="F690" s="23">
        <v>87</v>
      </c>
      <c r="G690" s="23">
        <f t="shared" si="10"/>
        <v>92</v>
      </c>
    </row>
    <row r="691" spans="1:7">
      <c r="A691" s="42">
        <v>45195</v>
      </c>
      <c r="B691" s="43">
        <v>148</v>
      </c>
      <c r="C691" s="23" t="s">
        <v>258</v>
      </c>
      <c r="D691" s="23">
        <v>0</v>
      </c>
      <c r="E691" s="23">
        <v>5</v>
      </c>
      <c r="F691" s="23">
        <v>87</v>
      </c>
      <c r="G691" s="23">
        <f t="shared" si="10"/>
        <v>92</v>
      </c>
    </row>
    <row r="692" spans="1:7">
      <c r="A692" s="42">
        <v>45198</v>
      </c>
      <c r="B692" s="43">
        <v>148</v>
      </c>
      <c r="C692" s="23" t="s">
        <v>258</v>
      </c>
      <c r="D692" s="23">
        <v>0</v>
      </c>
      <c r="E692" s="23">
        <v>5</v>
      </c>
      <c r="F692" s="23">
        <v>87</v>
      </c>
      <c r="G692" s="23">
        <f t="shared" si="10"/>
        <v>92</v>
      </c>
    </row>
    <row r="693" spans="1:7">
      <c r="A693" s="42">
        <v>45202</v>
      </c>
      <c r="B693" s="43">
        <v>148</v>
      </c>
      <c r="C693" s="23" t="s">
        <v>258</v>
      </c>
      <c r="D693" s="23">
        <v>0</v>
      </c>
      <c r="E693" s="23">
        <v>5</v>
      </c>
      <c r="F693" s="23">
        <v>87</v>
      </c>
      <c r="G693" s="23">
        <f t="shared" si="10"/>
        <v>92</v>
      </c>
    </row>
    <row r="694" spans="1:7">
      <c r="A694" s="42">
        <v>45205</v>
      </c>
      <c r="B694" s="43">
        <v>148</v>
      </c>
      <c r="C694" s="23" t="s">
        <v>258</v>
      </c>
      <c r="D694" s="23">
        <v>0</v>
      </c>
      <c r="E694" s="23">
        <v>5</v>
      </c>
      <c r="F694" s="23">
        <v>86</v>
      </c>
      <c r="G694" s="23">
        <f t="shared" si="10"/>
        <v>91</v>
      </c>
    </row>
    <row r="695" spans="1:7">
      <c r="A695" s="42">
        <v>45210</v>
      </c>
      <c r="B695" s="43">
        <v>148</v>
      </c>
      <c r="C695" s="23" t="s">
        <v>258</v>
      </c>
      <c r="D695" s="23">
        <v>0</v>
      </c>
      <c r="E695" s="23">
        <v>5</v>
      </c>
      <c r="F695" s="23">
        <v>86</v>
      </c>
      <c r="G695" s="23">
        <f t="shared" si="10"/>
        <v>91</v>
      </c>
    </row>
    <row r="696" spans="1:7">
      <c r="A696" s="42">
        <v>45212</v>
      </c>
      <c r="B696" s="43">
        <v>148</v>
      </c>
      <c r="C696" s="23" t="s">
        <v>258</v>
      </c>
      <c r="D696" s="23">
        <v>0</v>
      </c>
      <c r="E696" s="23">
        <v>5</v>
      </c>
      <c r="F696" s="23">
        <v>86</v>
      </c>
      <c r="G696" s="23">
        <f t="shared" si="10"/>
        <v>91</v>
      </c>
    </row>
    <row r="697" spans="1:7">
      <c r="A697" s="42">
        <v>45216</v>
      </c>
      <c r="B697" s="43">
        <v>148</v>
      </c>
      <c r="C697" s="23" t="s">
        <v>258</v>
      </c>
      <c r="D697" s="23">
        <v>0</v>
      </c>
      <c r="E697" s="23">
        <v>5</v>
      </c>
      <c r="F697" s="23">
        <v>86</v>
      </c>
      <c r="G697" s="23">
        <f t="shared" si="10"/>
        <v>91</v>
      </c>
    </row>
    <row r="698" spans="1:7">
      <c r="A698" s="42">
        <v>45223</v>
      </c>
      <c r="B698" s="43">
        <v>148</v>
      </c>
      <c r="C698" s="23" t="s">
        <v>258</v>
      </c>
      <c r="D698" s="23">
        <v>0</v>
      </c>
      <c r="E698" s="23">
        <v>5</v>
      </c>
      <c r="F698" s="23">
        <v>89</v>
      </c>
      <c r="G698" s="23">
        <f t="shared" si="10"/>
        <v>94</v>
      </c>
    </row>
    <row r="699" spans="1:7">
      <c r="A699" s="42">
        <v>45231</v>
      </c>
      <c r="B699" s="43">
        <v>148</v>
      </c>
      <c r="C699" s="23" t="s">
        <v>258</v>
      </c>
      <c r="D699" s="23">
        <v>0</v>
      </c>
      <c r="E699" s="23">
        <v>5</v>
      </c>
      <c r="F699" s="23">
        <v>89</v>
      </c>
      <c r="G699" s="23">
        <f t="shared" si="10"/>
        <v>94</v>
      </c>
    </row>
    <row r="700" spans="1:7">
      <c r="A700" s="42">
        <v>45247</v>
      </c>
      <c r="B700" s="43">
        <v>148</v>
      </c>
      <c r="C700" s="23" t="s">
        <v>258</v>
      </c>
      <c r="D700" s="23">
        <v>0</v>
      </c>
      <c r="E700" s="23">
        <v>5</v>
      </c>
      <c r="F700" s="23">
        <v>89</v>
      </c>
      <c r="G700" s="23">
        <f t="shared" si="10"/>
        <v>94</v>
      </c>
    </row>
    <row r="701" spans="1:7">
      <c r="A701" s="42">
        <v>45279</v>
      </c>
      <c r="B701" s="43">
        <v>148</v>
      </c>
      <c r="C701" s="23" t="s">
        <v>258</v>
      </c>
      <c r="E701" s="23">
        <v>5</v>
      </c>
      <c r="F701" s="23">
        <v>88</v>
      </c>
      <c r="G701" s="23">
        <f t="shared" si="10"/>
        <v>93</v>
      </c>
    </row>
    <row r="702" spans="1:7">
      <c r="A702" s="42">
        <v>45183</v>
      </c>
      <c r="B702" s="43">
        <v>149</v>
      </c>
      <c r="C702" s="22" t="s">
        <v>274</v>
      </c>
      <c r="D702" s="22">
        <v>3</v>
      </c>
      <c r="E702" s="22">
        <v>15</v>
      </c>
      <c r="F702" s="22">
        <v>85</v>
      </c>
      <c r="G702" s="23">
        <f t="shared" si="10"/>
        <v>103</v>
      </c>
    </row>
    <row r="703" spans="1:7">
      <c r="A703" s="42">
        <v>45187</v>
      </c>
      <c r="B703" s="43">
        <v>149</v>
      </c>
      <c r="C703" s="23" t="s">
        <v>274</v>
      </c>
      <c r="D703" s="23">
        <v>3</v>
      </c>
      <c r="E703" s="23">
        <v>15</v>
      </c>
      <c r="F703" s="23">
        <v>85</v>
      </c>
      <c r="G703" s="23">
        <f t="shared" si="10"/>
        <v>103</v>
      </c>
    </row>
    <row r="704" spans="1:7">
      <c r="A704" s="42">
        <v>45189</v>
      </c>
      <c r="B704" s="43">
        <v>149</v>
      </c>
      <c r="C704" s="23" t="s">
        <v>274</v>
      </c>
      <c r="D704" s="23">
        <v>3</v>
      </c>
      <c r="E704" s="23">
        <v>15</v>
      </c>
      <c r="F704" s="23">
        <v>85</v>
      </c>
      <c r="G704" s="23">
        <f t="shared" si="10"/>
        <v>103</v>
      </c>
    </row>
    <row r="705" spans="1:7">
      <c r="A705" s="42">
        <v>45195</v>
      </c>
      <c r="B705" s="43">
        <v>149</v>
      </c>
      <c r="C705" s="23" t="s">
        <v>274</v>
      </c>
      <c r="D705" s="23">
        <v>3</v>
      </c>
      <c r="E705" s="23">
        <v>15</v>
      </c>
      <c r="F705" s="23">
        <v>85</v>
      </c>
      <c r="G705" s="23">
        <f t="shared" si="10"/>
        <v>103</v>
      </c>
    </row>
    <row r="706" spans="1:7">
      <c r="A706" s="42">
        <v>45198</v>
      </c>
      <c r="B706" s="43">
        <v>149</v>
      </c>
      <c r="C706" s="23" t="s">
        <v>274</v>
      </c>
      <c r="D706" s="23">
        <v>2</v>
      </c>
      <c r="E706" s="23">
        <v>15</v>
      </c>
      <c r="F706" s="23">
        <v>85</v>
      </c>
      <c r="G706" s="23">
        <f t="shared" ref="G706:G769" si="11">SUM(D706:F706)</f>
        <v>102</v>
      </c>
    </row>
    <row r="707" spans="1:7">
      <c r="A707" s="42">
        <v>45202</v>
      </c>
      <c r="B707" s="43">
        <v>149</v>
      </c>
      <c r="C707" s="23" t="s">
        <v>274</v>
      </c>
      <c r="D707" s="23">
        <v>2</v>
      </c>
      <c r="E707" s="23">
        <v>15</v>
      </c>
      <c r="F707" s="23">
        <v>84</v>
      </c>
      <c r="G707" s="23">
        <f t="shared" si="11"/>
        <v>101</v>
      </c>
    </row>
    <row r="708" spans="1:7">
      <c r="A708" s="42">
        <v>45205</v>
      </c>
      <c r="B708" s="43">
        <v>149</v>
      </c>
      <c r="C708" s="23" t="s">
        <v>274</v>
      </c>
      <c r="D708" s="23">
        <v>2</v>
      </c>
      <c r="E708" s="23">
        <v>15</v>
      </c>
      <c r="F708" s="23">
        <v>84</v>
      </c>
      <c r="G708" s="23">
        <f t="shared" si="11"/>
        <v>101</v>
      </c>
    </row>
    <row r="709" spans="1:7">
      <c r="A709" s="42">
        <v>45210</v>
      </c>
      <c r="B709" s="43">
        <v>149</v>
      </c>
      <c r="C709" s="23" t="s">
        <v>274</v>
      </c>
      <c r="D709" s="23">
        <v>2</v>
      </c>
      <c r="E709" s="23">
        <v>15</v>
      </c>
      <c r="F709" s="23">
        <v>83</v>
      </c>
      <c r="G709" s="23">
        <f t="shared" si="11"/>
        <v>100</v>
      </c>
    </row>
    <row r="710" spans="1:7">
      <c r="A710" s="42">
        <v>45212</v>
      </c>
      <c r="B710" s="43">
        <v>149</v>
      </c>
      <c r="C710" s="23" t="s">
        <v>274</v>
      </c>
      <c r="D710" s="23">
        <v>2</v>
      </c>
      <c r="E710" s="23">
        <v>15</v>
      </c>
      <c r="F710" s="23">
        <v>83</v>
      </c>
      <c r="G710" s="23">
        <f t="shared" si="11"/>
        <v>100</v>
      </c>
    </row>
    <row r="711" spans="1:7">
      <c r="A711" s="42">
        <v>45216</v>
      </c>
      <c r="B711" s="43">
        <v>149</v>
      </c>
      <c r="C711" s="23" t="s">
        <v>274</v>
      </c>
      <c r="D711" s="23">
        <v>2</v>
      </c>
      <c r="E711" s="23">
        <v>14</v>
      </c>
      <c r="F711" s="23">
        <v>83</v>
      </c>
      <c r="G711" s="23">
        <f t="shared" si="11"/>
        <v>99</v>
      </c>
    </row>
    <row r="712" spans="1:7">
      <c r="A712" s="42">
        <v>45223</v>
      </c>
      <c r="B712" s="43">
        <v>149</v>
      </c>
      <c r="C712" s="23" t="s">
        <v>274</v>
      </c>
      <c r="D712" s="23">
        <v>3</v>
      </c>
      <c r="E712" s="23">
        <v>13</v>
      </c>
      <c r="F712" s="23">
        <v>83</v>
      </c>
      <c r="G712" s="23">
        <f t="shared" si="11"/>
        <v>99</v>
      </c>
    </row>
    <row r="713" spans="1:7">
      <c r="A713" s="42">
        <v>45231</v>
      </c>
      <c r="B713" s="43">
        <v>149</v>
      </c>
      <c r="C713" s="23" t="s">
        <v>274</v>
      </c>
      <c r="D713" s="23">
        <v>4</v>
      </c>
      <c r="E713" s="23">
        <v>12</v>
      </c>
      <c r="F713" s="23">
        <v>80</v>
      </c>
      <c r="G713" s="23">
        <f t="shared" si="11"/>
        <v>96</v>
      </c>
    </row>
    <row r="714" spans="1:7">
      <c r="A714" s="42">
        <v>45247</v>
      </c>
      <c r="B714" s="43">
        <v>149</v>
      </c>
      <c r="C714" s="23" t="s">
        <v>274</v>
      </c>
      <c r="D714" s="23">
        <v>2</v>
      </c>
      <c r="E714" s="23">
        <v>11</v>
      </c>
      <c r="F714" s="23">
        <v>81</v>
      </c>
      <c r="G714" s="23">
        <f t="shared" si="11"/>
        <v>94</v>
      </c>
    </row>
    <row r="715" spans="1:7">
      <c r="A715" s="42">
        <v>45279</v>
      </c>
      <c r="B715" s="43">
        <v>149</v>
      </c>
      <c r="C715" s="23" t="s">
        <v>274</v>
      </c>
      <c r="D715" s="23">
        <v>4</v>
      </c>
      <c r="E715" s="23">
        <v>11</v>
      </c>
      <c r="F715" s="23">
        <v>81</v>
      </c>
      <c r="G715" s="23">
        <f t="shared" si="11"/>
        <v>96</v>
      </c>
    </row>
    <row r="716" spans="1:7">
      <c r="A716" s="42">
        <v>45183</v>
      </c>
      <c r="B716" s="43">
        <v>350</v>
      </c>
      <c r="C716" s="22" t="s">
        <v>125</v>
      </c>
      <c r="D716" s="22">
        <v>0</v>
      </c>
      <c r="E716" s="22">
        <v>101</v>
      </c>
      <c r="F716" s="22">
        <v>146</v>
      </c>
      <c r="G716" s="23">
        <f t="shared" si="11"/>
        <v>247</v>
      </c>
    </row>
    <row r="717" spans="1:7">
      <c r="A717" s="42">
        <v>45187</v>
      </c>
      <c r="B717" s="43">
        <v>350</v>
      </c>
      <c r="C717" s="23" t="s">
        <v>125</v>
      </c>
      <c r="D717" s="23">
        <v>0</v>
      </c>
      <c r="E717" s="23">
        <v>102</v>
      </c>
      <c r="F717" s="23">
        <v>146</v>
      </c>
      <c r="G717" s="23">
        <f t="shared" si="11"/>
        <v>248</v>
      </c>
    </row>
    <row r="718" spans="1:7">
      <c r="A718" s="42">
        <v>45189</v>
      </c>
      <c r="B718" s="43">
        <v>350</v>
      </c>
      <c r="C718" s="23" t="s">
        <v>125</v>
      </c>
      <c r="D718" s="23">
        <v>0</v>
      </c>
      <c r="E718" s="23">
        <v>101</v>
      </c>
      <c r="F718" s="23">
        <v>146</v>
      </c>
      <c r="G718" s="23">
        <f t="shared" si="11"/>
        <v>247</v>
      </c>
    </row>
    <row r="719" spans="1:7">
      <c r="A719" s="42">
        <v>45195</v>
      </c>
      <c r="B719" s="43">
        <v>350</v>
      </c>
      <c r="C719" s="23" t="s">
        <v>125</v>
      </c>
      <c r="D719" s="23">
        <v>0</v>
      </c>
      <c r="E719" s="23">
        <v>105</v>
      </c>
      <c r="F719" s="23">
        <v>152</v>
      </c>
      <c r="G719" s="23">
        <f t="shared" si="11"/>
        <v>257</v>
      </c>
    </row>
    <row r="720" spans="1:7">
      <c r="A720" s="42">
        <v>45198</v>
      </c>
      <c r="B720" s="43">
        <v>350</v>
      </c>
      <c r="C720" s="23" t="s">
        <v>125</v>
      </c>
      <c r="D720" s="23">
        <v>0</v>
      </c>
      <c r="E720" s="23">
        <v>105</v>
      </c>
      <c r="F720" s="23">
        <v>154</v>
      </c>
      <c r="G720" s="23">
        <f t="shared" si="11"/>
        <v>259</v>
      </c>
    </row>
    <row r="721" spans="1:7">
      <c r="A721" s="42">
        <v>45202</v>
      </c>
      <c r="B721" s="43">
        <v>350</v>
      </c>
      <c r="C721" s="23" t="s">
        <v>125</v>
      </c>
      <c r="D721" s="23">
        <v>0</v>
      </c>
      <c r="E721" s="23">
        <v>107</v>
      </c>
      <c r="F721" s="23">
        <v>154</v>
      </c>
      <c r="G721" s="23">
        <f t="shared" si="11"/>
        <v>261</v>
      </c>
    </row>
    <row r="722" spans="1:7">
      <c r="A722" s="42">
        <v>45205</v>
      </c>
      <c r="B722" s="43">
        <v>350</v>
      </c>
      <c r="C722" s="23" t="s">
        <v>125</v>
      </c>
      <c r="D722" s="23">
        <v>0</v>
      </c>
      <c r="E722" s="23">
        <v>104</v>
      </c>
      <c r="F722" s="23">
        <v>154</v>
      </c>
      <c r="G722" s="23">
        <f t="shared" si="11"/>
        <v>258</v>
      </c>
    </row>
    <row r="723" spans="1:7">
      <c r="A723" s="42">
        <v>45210</v>
      </c>
      <c r="B723" s="43">
        <v>350</v>
      </c>
      <c r="C723" s="23" t="s">
        <v>125</v>
      </c>
      <c r="D723" s="23">
        <v>0</v>
      </c>
      <c r="E723" s="23">
        <v>104</v>
      </c>
      <c r="F723" s="23">
        <v>154</v>
      </c>
      <c r="G723" s="23">
        <f t="shared" si="11"/>
        <v>258</v>
      </c>
    </row>
    <row r="724" spans="1:7">
      <c r="A724" s="42">
        <v>45212</v>
      </c>
      <c r="B724" s="43">
        <v>350</v>
      </c>
      <c r="C724" s="23" t="s">
        <v>125</v>
      </c>
      <c r="D724" s="23">
        <v>0</v>
      </c>
      <c r="E724" s="23">
        <v>104</v>
      </c>
      <c r="F724" s="23">
        <v>154</v>
      </c>
      <c r="G724" s="23">
        <f t="shared" si="11"/>
        <v>258</v>
      </c>
    </row>
    <row r="725" spans="1:7">
      <c r="A725" s="42">
        <v>45216</v>
      </c>
      <c r="B725" s="43">
        <v>350</v>
      </c>
      <c r="C725" s="23" t="s">
        <v>125</v>
      </c>
      <c r="D725" s="23">
        <v>0</v>
      </c>
      <c r="E725" s="23">
        <v>104</v>
      </c>
      <c r="F725" s="23">
        <v>154</v>
      </c>
      <c r="G725" s="23">
        <f t="shared" si="11"/>
        <v>258</v>
      </c>
    </row>
    <row r="726" spans="1:7">
      <c r="A726" s="42">
        <v>45223</v>
      </c>
      <c r="B726" s="43">
        <v>350</v>
      </c>
      <c r="C726" s="23" t="s">
        <v>125</v>
      </c>
      <c r="D726" s="23">
        <v>0</v>
      </c>
      <c r="E726" s="23">
        <v>60</v>
      </c>
      <c r="F726" s="23">
        <v>130</v>
      </c>
      <c r="G726" s="23">
        <f t="shared" si="11"/>
        <v>190</v>
      </c>
    </row>
    <row r="727" spans="1:7">
      <c r="A727" s="42">
        <v>45231</v>
      </c>
      <c r="B727" s="43">
        <v>350</v>
      </c>
      <c r="C727" s="23" t="s">
        <v>125</v>
      </c>
      <c r="D727" s="23">
        <v>0</v>
      </c>
      <c r="E727" s="23">
        <v>61</v>
      </c>
      <c r="F727" s="23">
        <v>131</v>
      </c>
      <c r="G727" s="23">
        <f t="shared" si="11"/>
        <v>192</v>
      </c>
    </row>
    <row r="728" spans="1:7">
      <c r="A728" s="42">
        <v>45247</v>
      </c>
      <c r="B728" s="43">
        <v>350</v>
      </c>
      <c r="C728" s="23" t="s">
        <v>125</v>
      </c>
      <c r="D728" s="23">
        <v>0</v>
      </c>
      <c r="E728" s="23">
        <v>60</v>
      </c>
      <c r="F728" s="23">
        <v>130</v>
      </c>
      <c r="G728" s="23">
        <f t="shared" si="11"/>
        <v>190</v>
      </c>
    </row>
    <row r="729" spans="1:7">
      <c r="A729" s="42">
        <v>45279</v>
      </c>
      <c r="B729" s="43">
        <v>350</v>
      </c>
      <c r="C729" s="23" t="s">
        <v>125</v>
      </c>
      <c r="E729" s="23">
        <v>59</v>
      </c>
      <c r="F729" s="23">
        <v>130</v>
      </c>
      <c r="G729" s="23">
        <f t="shared" si="11"/>
        <v>189</v>
      </c>
    </row>
    <row r="730" spans="1:7">
      <c r="A730" s="42">
        <v>45183</v>
      </c>
      <c r="B730" s="43">
        <v>352</v>
      </c>
      <c r="C730" s="22" t="s">
        <v>157</v>
      </c>
      <c r="D730" s="22">
        <v>0</v>
      </c>
      <c r="E730" s="22">
        <v>150</v>
      </c>
      <c r="F730" s="22">
        <v>252</v>
      </c>
      <c r="G730" s="23">
        <f t="shared" si="11"/>
        <v>402</v>
      </c>
    </row>
    <row r="731" spans="1:7">
      <c r="A731" s="42">
        <v>45187</v>
      </c>
      <c r="B731" s="43">
        <v>352</v>
      </c>
      <c r="C731" s="23" t="s">
        <v>157</v>
      </c>
      <c r="D731" s="23">
        <v>0</v>
      </c>
      <c r="E731" s="23">
        <v>149</v>
      </c>
      <c r="F731" s="23">
        <v>252</v>
      </c>
      <c r="G731" s="23">
        <f t="shared" si="11"/>
        <v>401</v>
      </c>
    </row>
    <row r="732" spans="1:7">
      <c r="A732" s="42">
        <v>45189</v>
      </c>
      <c r="B732" s="43">
        <v>352</v>
      </c>
      <c r="C732" s="23" t="s">
        <v>157</v>
      </c>
      <c r="D732" s="23">
        <v>0</v>
      </c>
      <c r="E732" s="23">
        <v>149</v>
      </c>
      <c r="F732" s="23">
        <v>252</v>
      </c>
      <c r="G732" s="23">
        <f t="shared" si="11"/>
        <v>401</v>
      </c>
    </row>
    <row r="733" spans="1:7">
      <c r="A733" s="42">
        <v>45195</v>
      </c>
      <c r="B733" s="43">
        <v>352</v>
      </c>
      <c r="C733" s="23" t="s">
        <v>157</v>
      </c>
      <c r="D733" s="23">
        <v>0</v>
      </c>
      <c r="E733" s="23">
        <v>149</v>
      </c>
      <c r="F733" s="23">
        <v>251</v>
      </c>
      <c r="G733" s="23">
        <f t="shared" si="11"/>
        <v>400</v>
      </c>
    </row>
    <row r="734" spans="1:7">
      <c r="A734" s="42">
        <v>45198</v>
      </c>
      <c r="B734" s="43">
        <v>352</v>
      </c>
      <c r="C734" s="23" t="s">
        <v>157</v>
      </c>
      <c r="D734" s="23">
        <v>0</v>
      </c>
      <c r="E734" s="23">
        <v>149</v>
      </c>
      <c r="F734" s="23">
        <v>249</v>
      </c>
      <c r="G734" s="23">
        <f t="shared" si="11"/>
        <v>398</v>
      </c>
    </row>
    <row r="735" spans="1:7">
      <c r="A735" s="42">
        <v>45202</v>
      </c>
      <c r="B735" s="43">
        <v>352</v>
      </c>
      <c r="C735" s="23" t="s">
        <v>157</v>
      </c>
      <c r="D735" s="23">
        <v>0</v>
      </c>
      <c r="E735" s="23">
        <v>148</v>
      </c>
      <c r="F735" s="23">
        <v>249</v>
      </c>
      <c r="G735" s="23">
        <f t="shared" si="11"/>
        <v>397</v>
      </c>
    </row>
    <row r="736" spans="1:7">
      <c r="A736" s="42">
        <v>45205</v>
      </c>
      <c r="B736" s="43">
        <v>352</v>
      </c>
      <c r="C736" s="23" t="s">
        <v>157</v>
      </c>
      <c r="D736" s="23">
        <v>0</v>
      </c>
      <c r="E736" s="23">
        <v>148</v>
      </c>
      <c r="F736" s="23">
        <v>247</v>
      </c>
      <c r="G736" s="23">
        <f t="shared" si="11"/>
        <v>395</v>
      </c>
    </row>
    <row r="737" spans="1:7">
      <c r="A737" s="42">
        <v>45210</v>
      </c>
      <c r="B737" s="43">
        <v>352</v>
      </c>
      <c r="C737" s="23" t="s">
        <v>157</v>
      </c>
      <c r="D737" s="23">
        <v>0</v>
      </c>
      <c r="E737" s="23">
        <v>148</v>
      </c>
      <c r="F737" s="23">
        <v>248</v>
      </c>
      <c r="G737" s="23">
        <f t="shared" si="11"/>
        <v>396</v>
      </c>
    </row>
    <row r="738" spans="1:7">
      <c r="A738" s="42">
        <v>45212</v>
      </c>
      <c r="B738" s="43">
        <v>352</v>
      </c>
      <c r="C738" s="23" t="s">
        <v>157</v>
      </c>
      <c r="D738" s="23">
        <v>0</v>
      </c>
      <c r="E738" s="23">
        <v>148</v>
      </c>
      <c r="F738" s="23">
        <v>248</v>
      </c>
      <c r="G738" s="23">
        <f t="shared" si="11"/>
        <v>396</v>
      </c>
    </row>
    <row r="739" spans="1:7">
      <c r="A739" s="42">
        <v>45216</v>
      </c>
      <c r="B739" s="43">
        <v>352</v>
      </c>
      <c r="C739" s="23" t="s">
        <v>157</v>
      </c>
      <c r="D739" s="23">
        <v>0</v>
      </c>
      <c r="E739" s="23">
        <v>148</v>
      </c>
      <c r="F739" s="23">
        <v>247</v>
      </c>
      <c r="G739" s="23">
        <f t="shared" si="11"/>
        <v>395</v>
      </c>
    </row>
    <row r="740" spans="1:7">
      <c r="A740" s="42">
        <v>45223</v>
      </c>
      <c r="B740" s="43">
        <v>352</v>
      </c>
      <c r="C740" s="23" t="s">
        <v>157</v>
      </c>
      <c r="D740" s="23">
        <v>0</v>
      </c>
      <c r="E740" s="23">
        <v>148</v>
      </c>
      <c r="F740" s="23">
        <v>248</v>
      </c>
      <c r="G740" s="23">
        <f t="shared" si="11"/>
        <v>396</v>
      </c>
    </row>
    <row r="741" spans="1:7">
      <c r="A741" s="42">
        <v>45231</v>
      </c>
      <c r="B741" s="43">
        <v>352</v>
      </c>
      <c r="C741" s="23" t="s">
        <v>157</v>
      </c>
      <c r="D741" s="23">
        <v>0</v>
      </c>
      <c r="E741" s="23">
        <v>147</v>
      </c>
      <c r="F741" s="23">
        <v>247</v>
      </c>
      <c r="G741" s="23">
        <f t="shared" si="11"/>
        <v>394</v>
      </c>
    </row>
    <row r="742" spans="1:7">
      <c r="A742" s="42">
        <v>45247</v>
      </c>
      <c r="B742" s="43">
        <v>352</v>
      </c>
      <c r="C742" s="23" t="s">
        <v>157</v>
      </c>
      <c r="D742" s="23">
        <v>0</v>
      </c>
      <c r="E742" s="23">
        <v>145</v>
      </c>
      <c r="F742" s="23">
        <v>246</v>
      </c>
      <c r="G742" s="23">
        <f t="shared" si="11"/>
        <v>391</v>
      </c>
    </row>
    <row r="743" spans="1:7">
      <c r="A743" s="42">
        <v>45279</v>
      </c>
      <c r="B743" s="43">
        <v>352</v>
      </c>
      <c r="C743" s="23" t="s">
        <v>157</v>
      </c>
      <c r="E743" s="23">
        <v>144</v>
      </c>
      <c r="F743" s="23">
        <v>245</v>
      </c>
      <c r="G743" s="23">
        <f t="shared" si="11"/>
        <v>389</v>
      </c>
    </row>
    <row r="744" spans="1:7">
      <c r="A744" s="42">
        <v>45183</v>
      </c>
      <c r="B744" s="43">
        <v>152</v>
      </c>
      <c r="C744" s="22" t="s">
        <v>225</v>
      </c>
      <c r="D744" s="22">
        <v>5</v>
      </c>
      <c r="E744" s="22">
        <v>0</v>
      </c>
      <c r="F744" s="22">
        <v>22</v>
      </c>
      <c r="G744" s="23">
        <f t="shared" si="11"/>
        <v>27</v>
      </c>
    </row>
    <row r="745" spans="1:7">
      <c r="A745" s="42">
        <v>45187</v>
      </c>
      <c r="B745" s="43">
        <v>152</v>
      </c>
      <c r="C745" s="23" t="s">
        <v>225</v>
      </c>
      <c r="D745" s="23">
        <v>5</v>
      </c>
      <c r="E745" s="23">
        <v>0</v>
      </c>
      <c r="F745" s="23">
        <v>22</v>
      </c>
      <c r="G745" s="23">
        <f t="shared" si="11"/>
        <v>27</v>
      </c>
    </row>
    <row r="746" spans="1:7">
      <c r="A746" s="42">
        <v>45189</v>
      </c>
      <c r="B746" s="43">
        <v>152</v>
      </c>
      <c r="C746" s="23" t="s">
        <v>225</v>
      </c>
      <c r="D746" s="23">
        <v>5</v>
      </c>
      <c r="E746" s="23">
        <v>0</v>
      </c>
      <c r="F746" s="23">
        <v>22</v>
      </c>
      <c r="G746" s="23">
        <f t="shared" si="11"/>
        <v>27</v>
      </c>
    </row>
    <row r="747" spans="1:7">
      <c r="A747" s="42">
        <v>45195</v>
      </c>
      <c r="B747" s="43">
        <v>152</v>
      </c>
      <c r="C747" s="23" t="s">
        <v>225</v>
      </c>
      <c r="D747" s="23">
        <v>5</v>
      </c>
      <c r="E747" s="23">
        <v>0</v>
      </c>
      <c r="F747" s="23">
        <v>21</v>
      </c>
      <c r="G747" s="23">
        <f t="shared" si="11"/>
        <v>26</v>
      </c>
    </row>
    <row r="748" spans="1:7">
      <c r="A748" s="42">
        <v>45198</v>
      </c>
      <c r="B748" s="43">
        <v>152</v>
      </c>
      <c r="C748" s="23" t="s">
        <v>225</v>
      </c>
      <c r="D748" s="23">
        <v>5</v>
      </c>
      <c r="E748" s="23">
        <v>0</v>
      </c>
      <c r="F748" s="23">
        <v>21</v>
      </c>
      <c r="G748" s="23">
        <f t="shared" si="11"/>
        <v>26</v>
      </c>
    </row>
    <row r="749" spans="1:7">
      <c r="A749" s="42">
        <v>45202</v>
      </c>
      <c r="B749" s="43">
        <v>152</v>
      </c>
      <c r="C749" s="23" t="s">
        <v>225</v>
      </c>
      <c r="D749" s="23">
        <v>5</v>
      </c>
      <c r="E749" s="23">
        <v>0</v>
      </c>
      <c r="F749" s="23">
        <v>21</v>
      </c>
      <c r="G749" s="23">
        <f t="shared" si="11"/>
        <v>26</v>
      </c>
    </row>
    <row r="750" spans="1:7">
      <c r="A750" s="42">
        <v>45205</v>
      </c>
      <c r="B750" s="43">
        <v>152</v>
      </c>
      <c r="C750" s="23" t="s">
        <v>225</v>
      </c>
      <c r="D750" s="23">
        <v>5</v>
      </c>
      <c r="E750" s="23">
        <v>0</v>
      </c>
      <c r="F750" s="23">
        <v>21</v>
      </c>
      <c r="G750" s="23">
        <f t="shared" si="11"/>
        <v>26</v>
      </c>
    </row>
    <row r="751" spans="1:7">
      <c r="A751" s="42">
        <v>45210</v>
      </c>
      <c r="B751" s="43">
        <v>152</v>
      </c>
      <c r="C751" s="23" t="s">
        <v>225</v>
      </c>
      <c r="D751" s="23">
        <v>5</v>
      </c>
      <c r="E751" s="23">
        <v>0</v>
      </c>
      <c r="F751" s="23">
        <v>21</v>
      </c>
      <c r="G751" s="23">
        <f t="shared" si="11"/>
        <v>26</v>
      </c>
    </row>
    <row r="752" spans="1:7">
      <c r="A752" s="42">
        <v>45212</v>
      </c>
      <c r="B752" s="43">
        <v>152</v>
      </c>
      <c r="C752" s="23" t="s">
        <v>225</v>
      </c>
      <c r="D752" s="23">
        <v>5</v>
      </c>
      <c r="E752" s="23">
        <v>0</v>
      </c>
      <c r="F752" s="23">
        <v>21</v>
      </c>
      <c r="G752" s="23">
        <f t="shared" si="11"/>
        <v>26</v>
      </c>
    </row>
    <row r="753" spans="1:7">
      <c r="A753" s="42">
        <v>45216</v>
      </c>
      <c r="B753" s="43">
        <v>152</v>
      </c>
      <c r="C753" s="23" t="s">
        <v>225</v>
      </c>
      <c r="D753" s="23">
        <v>5</v>
      </c>
      <c r="E753" s="23">
        <v>0</v>
      </c>
      <c r="F753" s="23">
        <v>21</v>
      </c>
      <c r="G753" s="23">
        <f t="shared" si="11"/>
        <v>26</v>
      </c>
    </row>
    <row r="754" spans="1:7">
      <c r="A754" s="42">
        <v>45223</v>
      </c>
      <c r="B754" s="43">
        <v>152</v>
      </c>
      <c r="C754" s="23" t="s">
        <v>225</v>
      </c>
      <c r="D754" s="23">
        <v>6</v>
      </c>
      <c r="E754" s="23">
        <v>0</v>
      </c>
      <c r="F754" s="23">
        <v>20</v>
      </c>
      <c r="G754" s="23">
        <f t="shared" si="11"/>
        <v>26</v>
      </c>
    </row>
    <row r="755" spans="1:7">
      <c r="A755" s="42">
        <v>45231</v>
      </c>
      <c r="B755" s="43">
        <v>152</v>
      </c>
      <c r="C755" s="23" t="s">
        <v>225</v>
      </c>
      <c r="D755" s="23">
        <v>7</v>
      </c>
      <c r="E755" s="23">
        <v>0</v>
      </c>
      <c r="F755" s="23">
        <v>20</v>
      </c>
      <c r="G755" s="23">
        <f t="shared" si="11"/>
        <v>27</v>
      </c>
    </row>
    <row r="756" spans="1:7">
      <c r="A756" s="42">
        <v>45247</v>
      </c>
      <c r="B756" s="43">
        <v>152</v>
      </c>
      <c r="C756" s="23" t="s">
        <v>225</v>
      </c>
      <c r="D756" s="23">
        <v>7</v>
      </c>
      <c r="E756" s="23">
        <v>0</v>
      </c>
      <c r="F756" s="23">
        <v>19</v>
      </c>
      <c r="G756" s="23">
        <f t="shared" si="11"/>
        <v>26</v>
      </c>
    </row>
    <row r="757" spans="1:7">
      <c r="A757" s="42">
        <v>45279</v>
      </c>
      <c r="B757" s="43">
        <v>152</v>
      </c>
      <c r="C757" s="23" t="s">
        <v>225</v>
      </c>
      <c r="D757" s="23">
        <v>6</v>
      </c>
      <c r="F757" s="23">
        <v>19</v>
      </c>
      <c r="G757" s="23">
        <f t="shared" si="11"/>
        <v>25</v>
      </c>
    </row>
    <row r="758" spans="1:7">
      <c r="A758" s="42">
        <v>45183</v>
      </c>
      <c r="B758" s="43">
        <v>271</v>
      </c>
      <c r="C758" s="22" t="s">
        <v>269</v>
      </c>
      <c r="D758" s="22">
        <v>1</v>
      </c>
      <c r="E758" s="22">
        <v>5</v>
      </c>
      <c r="F758" s="22">
        <v>54</v>
      </c>
      <c r="G758" s="23">
        <f t="shared" si="11"/>
        <v>60</v>
      </c>
    </row>
    <row r="759" spans="1:7">
      <c r="A759" s="42">
        <v>45187</v>
      </c>
      <c r="B759" s="43">
        <v>271</v>
      </c>
      <c r="C759" s="23" t="s">
        <v>269</v>
      </c>
      <c r="D759" s="23">
        <v>1</v>
      </c>
      <c r="E759" s="23">
        <v>5</v>
      </c>
      <c r="F759" s="23">
        <v>55</v>
      </c>
      <c r="G759" s="23">
        <f t="shared" si="11"/>
        <v>61</v>
      </c>
    </row>
    <row r="760" spans="1:7">
      <c r="A760" s="42">
        <v>45189</v>
      </c>
      <c r="B760" s="43">
        <v>271</v>
      </c>
      <c r="C760" s="23" t="s">
        <v>269</v>
      </c>
      <c r="D760" s="23">
        <v>1</v>
      </c>
      <c r="E760" s="23">
        <v>5</v>
      </c>
      <c r="F760" s="23">
        <v>54</v>
      </c>
      <c r="G760" s="23">
        <f t="shared" si="11"/>
        <v>60</v>
      </c>
    </row>
    <row r="761" spans="1:7">
      <c r="A761" s="42">
        <v>45195</v>
      </c>
      <c r="B761" s="43">
        <v>271</v>
      </c>
      <c r="C761" s="23" t="s">
        <v>269</v>
      </c>
      <c r="D761" s="23">
        <v>1</v>
      </c>
      <c r="E761" s="23">
        <v>5</v>
      </c>
      <c r="F761" s="23">
        <v>54</v>
      </c>
      <c r="G761" s="23">
        <f t="shared" si="11"/>
        <v>60</v>
      </c>
    </row>
    <row r="762" spans="1:7">
      <c r="A762" s="42">
        <v>45198</v>
      </c>
      <c r="B762" s="43">
        <v>271</v>
      </c>
      <c r="C762" s="23" t="s">
        <v>269</v>
      </c>
      <c r="D762" s="23">
        <v>1</v>
      </c>
      <c r="E762" s="23">
        <v>5</v>
      </c>
      <c r="F762" s="23">
        <v>54</v>
      </c>
      <c r="G762" s="23">
        <f t="shared" si="11"/>
        <v>60</v>
      </c>
    </row>
    <row r="763" spans="1:7">
      <c r="A763" s="42">
        <v>45202</v>
      </c>
      <c r="B763" s="43">
        <v>271</v>
      </c>
      <c r="C763" s="23" t="s">
        <v>269</v>
      </c>
      <c r="D763" s="23">
        <v>1</v>
      </c>
      <c r="E763" s="23">
        <v>5</v>
      </c>
      <c r="F763" s="23">
        <v>54</v>
      </c>
      <c r="G763" s="23">
        <f t="shared" si="11"/>
        <v>60</v>
      </c>
    </row>
    <row r="764" spans="1:7">
      <c r="A764" s="42">
        <v>45205</v>
      </c>
      <c r="B764" s="43">
        <v>271</v>
      </c>
      <c r="C764" s="23" t="s">
        <v>269</v>
      </c>
      <c r="D764" s="23">
        <v>5</v>
      </c>
      <c r="E764" s="23">
        <v>4</v>
      </c>
      <c r="F764" s="23">
        <v>54</v>
      </c>
      <c r="G764" s="23">
        <f t="shared" si="11"/>
        <v>63</v>
      </c>
    </row>
    <row r="765" spans="1:7">
      <c r="A765" s="42">
        <v>45210</v>
      </c>
      <c r="B765" s="43">
        <v>271</v>
      </c>
      <c r="C765" s="23" t="s">
        <v>269</v>
      </c>
      <c r="D765" s="23">
        <v>5</v>
      </c>
      <c r="E765" s="23">
        <v>4</v>
      </c>
      <c r="F765" s="23">
        <v>54</v>
      </c>
      <c r="G765" s="23">
        <f t="shared" si="11"/>
        <v>63</v>
      </c>
    </row>
    <row r="766" spans="1:7">
      <c r="A766" s="42">
        <v>45212</v>
      </c>
      <c r="B766" s="43">
        <v>271</v>
      </c>
      <c r="C766" s="23" t="s">
        <v>269</v>
      </c>
      <c r="D766" s="23">
        <v>5</v>
      </c>
      <c r="E766" s="23">
        <v>4</v>
      </c>
      <c r="F766" s="23">
        <v>54</v>
      </c>
      <c r="G766" s="23">
        <f t="shared" si="11"/>
        <v>63</v>
      </c>
    </row>
    <row r="767" spans="1:7">
      <c r="A767" s="42">
        <v>45216</v>
      </c>
      <c r="B767" s="43">
        <v>271</v>
      </c>
      <c r="C767" s="23" t="s">
        <v>269</v>
      </c>
      <c r="D767" s="23">
        <v>5</v>
      </c>
      <c r="E767" s="23">
        <v>4</v>
      </c>
      <c r="F767" s="23">
        <v>54</v>
      </c>
      <c r="G767" s="23">
        <f t="shared" si="11"/>
        <v>63</v>
      </c>
    </row>
    <row r="768" spans="1:7">
      <c r="A768" s="42">
        <v>45223</v>
      </c>
      <c r="B768" s="43">
        <v>271</v>
      </c>
      <c r="C768" s="23" t="s">
        <v>269</v>
      </c>
      <c r="D768" s="23">
        <v>5</v>
      </c>
      <c r="E768" s="23">
        <v>4</v>
      </c>
      <c r="F768" s="23">
        <v>53</v>
      </c>
      <c r="G768" s="23">
        <f t="shared" si="11"/>
        <v>62</v>
      </c>
    </row>
    <row r="769" spans="1:7">
      <c r="A769" s="42">
        <v>45231</v>
      </c>
      <c r="B769" s="43">
        <v>271</v>
      </c>
      <c r="C769" s="23" t="s">
        <v>269</v>
      </c>
      <c r="D769" s="23">
        <v>5</v>
      </c>
      <c r="E769" s="23">
        <v>4</v>
      </c>
      <c r="F769" s="23">
        <v>56</v>
      </c>
      <c r="G769" s="23">
        <f t="shared" si="11"/>
        <v>65</v>
      </c>
    </row>
    <row r="770" spans="1:7">
      <c r="A770" s="42">
        <v>45247</v>
      </c>
      <c r="B770" s="43">
        <v>271</v>
      </c>
      <c r="C770" s="23" t="s">
        <v>269</v>
      </c>
      <c r="D770" s="23">
        <v>4</v>
      </c>
      <c r="E770" s="23">
        <v>4</v>
      </c>
      <c r="F770" s="23">
        <v>52</v>
      </c>
      <c r="G770" s="23">
        <f t="shared" ref="G770:G833" si="12">SUM(D770:F770)</f>
        <v>60</v>
      </c>
    </row>
    <row r="771" spans="1:7">
      <c r="A771" s="42">
        <v>45279</v>
      </c>
      <c r="B771" s="43">
        <v>271</v>
      </c>
      <c r="C771" s="23" t="s">
        <v>269</v>
      </c>
      <c r="D771" s="23">
        <v>4</v>
      </c>
      <c r="E771" s="23">
        <v>4</v>
      </c>
      <c r="F771" s="23">
        <v>49</v>
      </c>
      <c r="G771" s="23">
        <f t="shared" si="12"/>
        <v>57</v>
      </c>
    </row>
    <row r="772" spans="1:7">
      <c r="A772" s="42">
        <v>45183</v>
      </c>
      <c r="B772" s="43">
        <v>153</v>
      </c>
      <c r="C772" s="22" t="s">
        <v>149</v>
      </c>
      <c r="D772" s="22">
        <v>1</v>
      </c>
      <c r="E772" s="22">
        <v>10</v>
      </c>
      <c r="F772" s="22">
        <v>39</v>
      </c>
      <c r="G772" s="23">
        <f t="shared" si="12"/>
        <v>50</v>
      </c>
    </row>
    <row r="773" spans="1:7">
      <c r="A773" s="42">
        <v>45187</v>
      </c>
      <c r="B773" s="43">
        <v>153</v>
      </c>
      <c r="C773" s="23" t="s">
        <v>149</v>
      </c>
      <c r="D773" s="23">
        <v>1</v>
      </c>
      <c r="E773" s="23">
        <v>10</v>
      </c>
      <c r="F773" s="23">
        <v>39</v>
      </c>
      <c r="G773" s="23">
        <f t="shared" si="12"/>
        <v>50</v>
      </c>
    </row>
    <row r="774" spans="1:7">
      <c r="A774" s="42">
        <v>45189</v>
      </c>
      <c r="B774" s="43">
        <v>153</v>
      </c>
      <c r="C774" s="23" t="s">
        <v>149</v>
      </c>
      <c r="D774" s="23">
        <v>1</v>
      </c>
      <c r="E774" s="23">
        <v>10</v>
      </c>
      <c r="F774" s="23">
        <v>38</v>
      </c>
      <c r="G774" s="23">
        <f t="shared" si="12"/>
        <v>49</v>
      </c>
    </row>
    <row r="775" spans="1:7">
      <c r="A775" s="42">
        <v>45195</v>
      </c>
      <c r="B775" s="43">
        <v>153</v>
      </c>
      <c r="C775" s="23" t="s">
        <v>149</v>
      </c>
      <c r="D775" s="23">
        <v>2</v>
      </c>
      <c r="E775" s="23">
        <v>9</v>
      </c>
      <c r="F775" s="23">
        <v>38</v>
      </c>
      <c r="G775" s="23">
        <f t="shared" si="12"/>
        <v>49</v>
      </c>
    </row>
    <row r="776" spans="1:7">
      <c r="A776" s="42">
        <v>45198</v>
      </c>
      <c r="B776" s="43">
        <v>153</v>
      </c>
      <c r="C776" s="23" t="s">
        <v>149</v>
      </c>
      <c r="D776" s="23">
        <v>2</v>
      </c>
      <c r="E776" s="23">
        <v>9</v>
      </c>
      <c r="F776" s="23">
        <v>38</v>
      </c>
      <c r="G776" s="23">
        <f t="shared" si="12"/>
        <v>49</v>
      </c>
    </row>
    <row r="777" spans="1:7">
      <c r="A777" s="42">
        <v>45202</v>
      </c>
      <c r="B777" s="43">
        <v>153</v>
      </c>
      <c r="C777" s="23" t="s">
        <v>149</v>
      </c>
      <c r="D777" s="23">
        <v>2</v>
      </c>
      <c r="E777" s="23">
        <v>9</v>
      </c>
      <c r="F777" s="23">
        <v>39</v>
      </c>
      <c r="G777" s="23">
        <f t="shared" si="12"/>
        <v>50</v>
      </c>
    </row>
    <row r="778" spans="1:7">
      <c r="A778" s="42">
        <v>45205</v>
      </c>
      <c r="B778" s="43">
        <v>153</v>
      </c>
      <c r="C778" s="23" t="s">
        <v>149</v>
      </c>
      <c r="D778" s="23">
        <v>2</v>
      </c>
      <c r="E778" s="23">
        <v>9</v>
      </c>
      <c r="F778" s="23">
        <v>39</v>
      </c>
      <c r="G778" s="23">
        <f t="shared" si="12"/>
        <v>50</v>
      </c>
    </row>
    <row r="779" spans="1:7">
      <c r="A779" s="42">
        <v>45210</v>
      </c>
      <c r="B779" s="43">
        <v>153</v>
      </c>
      <c r="C779" s="23" t="s">
        <v>149</v>
      </c>
      <c r="D779" s="23">
        <v>2</v>
      </c>
      <c r="E779" s="23">
        <v>9</v>
      </c>
      <c r="F779" s="23">
        <v>39</v>
      </c>
      <c r="G779" s="23">
        <f t="shared" si="12"/>
        <v>50</v>
      </c>
    </row>
    <row r="780" spans="1:7">
      <c r="A780" s="42">
        <v>45212</v>
      </c>
      <c r="B780" s="43">
        <v>153</v>
      </c>
      <c r="C780" s="23" t="s">
        <v>149</v>
      </c>
      <c r="D780" s="23">
        <v>2</v>
      </c>
      <c r="E780" s="23">
        <v>9</v>
      </c>
      <c r="F780" s="23">
        <v>39</v>
      </c>
      <c r="G780" s="23">
        <f t="shared" si="12"/>
        <v>50</v>
      </c>
    </row>
    <row r="781" spans="1:7">
      <c r="A781" s="42">
        <v>45216</v>
      </c>
      <c r="B781" s="43">
        <v>153</v>
      </c>
      <c r="C781" s="23" t="s">
        <v>149</v>
      </c>
      <c r="D781" s="23">
        <v>2</v>
      </c>
      <c r="E781" s="23">
        <v>9</v>
      </c>
      <c r="F781" s="23">
        <v>38</v>
      </c>
      <c r="G781" s="23">
        <f t="shared" si="12"/>
        <v>49</v>
      </c>
    </row>
    <row r="782" spans="1:7">
      <c r="A782" s="42">
        <v>45223</v>
      </c>
      <c r="B782" s="43">
        <v>153</v>
      </c>
      <c r="C782" s="23" t="s">
        <v>149</v>
      </c>
      <c r="D782" s="23">
        <v>2</v>
      </c>
      <c r="E782" s="23">
        <v>9</v>
      </c>
      <c r="F782" s="23">
        <v>38</v>
      </c>
      <c r="G782" s="23">
        <f t="shared" si="12"/>
        <v>49</v>
      </c>
    </row>
    <row r="783" spans="1:7">
      <c r="A783" s="42">
        <v>45231</v>
      </c>
      <c r="B783" s="43">
        <v>153</v>
      </c>
      <c r="C783" s="23" t="s">
        <v>149</v>
      </c>
      <c r="D783" s="23">
        <v>2</v>
      </c>
      <c r="E783" s="23">
        <v>9</v>
      </c>
      <c r="F783" s="23">
        <v>38</v>
      </c>
      <c r="G783" s="23">
        <f t="shared" si="12"/>
        <v>49</v>
      </c>
    </row>
    <row r="784" spans="1:7">
      <c r="A784" s="42">
        <v>45247</v>
      </c>
      <c r="B784" s="43">
        <v>153</v>
      </c>
      <c r="C784" s="23" t="s">
        <v>149</v>
      </c>
      <c r="D784" s="23">
        <v>2</v>
      </c>
      <c r="E784" s="23">
        <v>9</v>
      </c>
      <c r="F784" s="23">
        <v>38</v>
      </c>
      <c r="G784" s="23">
        <f t="shared" si="12"/>
        <v>49</v>
      </c>
    </row>
    <row r="785" spans="1:7">
      <c r="A785" s="42">
        <v>45279</v>
      </c>
      <c r="B785" s="43">
        <v>153</v>
      </c>
      <c r="C785" s="23" t="s">
        <v>149</v>
      </c>
      <c r="D785" s="23">
        <v>2</v>
      </c>
      <c r="E785" s="23">
        <v>9</v>
      </c>
      <c r="F785" s="23">
        <v>38</v>
      </c>
      <c r="G785" s="23">
        <f t="shared" si="12"/>
        <v>49</v>
      </c>
    </row>
    <row r="786" spans="1:7">
      <c r="A786" s="42">
        <v>45183</v>
      </c>
      <c r="B786" s="43">
        <v>470</v>
      </c>
      <c r="C786" s="22" t="s">
        <v>111</v>
      </c>
      <c r="D786" s="22">
        <v>7</v>
      </c>
      <c r="E786" s="22">
        <v>172</v>
      </c>
      <c r="F786" s="22">
        <v>232</v>
      </c>
      <c r="G786" s="23">
        <f t="shared" si="12"/>
        <v>411</v>
      </c>
    </row>
    <row r="787" spans="1:7">
      <c r="A787" s="42">
        <v>45187</v>
      </c>
      <c r="B787" s="43">
        <v>470</v>
      </c>
      <c r="C787" s="23" t="s">
        <v>111</v>
      </c>
      <c r="D787" s="23">
        <v>6</v>
      </c>
      <c r="E787" s="23">
        <v>175</v>
      </c>
      <c r="F787" s="23">
        <v>234</v>
      </c>
      <c r="G787" s="23">
        <f t="shared" si="12"/>
        <v>415</v>
      </c>
    </row>
    <row r="788" spans="1:7">
      <c r="A788" s="42">
        <v>45189</v>
      </c>
      <c r="B788" s="43">
        <v>470</v>
      </c>
      <c r="C788" s="23" t="s">
        <v>111</v>
      </c>
      <c r="D788" s="23">
        <v>7</v>
      </c>
      <c r="E788" s="23">
        <v>176</v>
      </c>
      <c r="F788" s="23">
        <v>234</v>
      </c>
      <c r="G788" s="23">
        <f t="shared" si="12"/>
        <v>417</v>
      </c>
    </row>
    <row r="789" spans="1:7">
      <c r="A789" s="42">
        <v>45195</v>
      </c>
      <c r="B789" s="43">
        <v>470</v>
      </c>
      <c r="C789" s="23" t="s">
        <v>111</v>
      </c>
      <c r="D789" s="23">
        <v>7</v>
      </c>
      <c r="E789" s="23">
        <v>177</v>
      </c>
      <c r="F789" s="23">
        <v>233</v>
      </c>
      <c r="G789" s="23">
        <f t="shared" si="12"/>
        <v>417</v>
      </c>
    </row>
    <row r="790" spans="1:7">
      <c r="A790" s="42">
        <v>45198</v>
      </c>
      <c r="B790" s="43">
        <v>470</v>
      </c>
      <c r="C790" s="23" t="s">
        <v>111</v>
      </c>
      <c r="D790" s="23">
        <v>7</v>
      </c>
      <c r="E790" s="23">
        <v>177</v>
      </c>
      <c r="F790" s="23">
        <v>233</v>
      </c>
      <c r="G790" s="23">
        <f t="shared" si="12"/>
        <v>417</v>
      </c>
    </row>
    <row r="791" spans="1:7">
      <c r="A791" s="42">
        <v>45202</v>
      </c>
      <c r="B791" s="43">
        <v>470</v>
      </c>
      <c r="C791" s="23" t="s">
        <v>111</v>
      </c>
      <c r="D791" s="23">
        <v>7</v>
      </c>
      <c r="E791" s="23">
        <v>177</v>
      </c>
      <c r="F791" s="23">
        <v>233</v>
      </c>
      <c r="G791" s="23">
        <f t="shared" si="12"/>
        <v>417</v>
      </c>
    </row>
    <row r="792" spans="1:7">
      <c r="A792" s="42">
        <v>45205</v>
      </c>
      <c r="B792" s="43">
        <v>470</v>
      </c>
      <c r="C792" s="23" t="s">
        <v>111</v>
      </c>
      <c r="D792" s="23">
        <v>7</v>
      </c>
      <c r="E792" s="23">
        <v>177</v>
      </c>
      <c r="F792" s="23">
        <v>236</v>
      </c>
      <c r="G792" s="23">
        <f t="shared" si="12"/>
        <v>420</v>
      </c>
    </row>
    <row r="793" spans="1:7">
      <c r="A793" s="42">
        <v>45210</v>
      </c>
      <c r="B793" s="43">
        <v>470</v>
      </c>
      <c r="C793" s="23" t="s">
        <v>111</v>
      </c>
      <c r="D793" s="23">
        <v>7</v>
      </c>
      <c r="E793" s="23">
        <v>177</v>
      </c>
      <c r="F793" s="23">
        <v>234</v>
      </c>
      <c r="G793" s="23">
        <f t="shared" si="12"/>
        <v>418</v>
      </c>
    </row>
    <row r="794" spans="1:7">
      <c r="A794" s="42">
        <v>45212</v>
      </c>
      <c r="B794" s="43">
        <v>470</v>
      </c>
      <c r="C794" s="23" t="s">
        <v>111</v>
      </c>
      <c r="D794" s="23">
        <v>7</v>
      </c>
      <c r="E794" s="23">
        <v>177</v>
      </c>
      <c r="F794" s="23">
        <v>234</v>
      </c>
      <c r="G794" s="23">
        <f t="shared" si="12"/>
        <v>418</v>
      </c>
    </row>
    <row r="795" spans="1:7">
      <c r="A795" s="42">
        <v>45216</v>
      </c>
      <c r="B795" s="43">
        <v>470</v>
      </c>
      <c r="C795" s="23" t="s">
        <v>111</v>
      </c>
      <c r="D795" s="23">
        <v>7</v>
      </c>
      <c r="E795" s="23">
        <v>177</v>
      </c>
      <c r="F795" s="23">
        <v>233</v>
      </c>
      <c r="G795" s="23">
        <f t="shared" si="12"/>
        <v>417</v>
      </c>
    </row>
    <row r="796" spans="1:7">
      <c r="A796" s="42">
        <v>45223</v>
      </c>
      <c r="B796" s="43">
        <v>470</v>
      </c>
      <c r="C796" s="23" t="s">
        <v>111</v>
      </c>
      <c r="D796" s="23">
        <v>8</v>
      </c>
      <c r="E796" s="23">
        <v>177</v>
      </c>
      <c r="F796" s="23">
        <v>234</v>
      </c>
      <c r="G796" s="23">
        <f t="shared" si="12"/>
        <v>419</v>
      </c>
    </row>
    <row r="797" spans="1:7">
      <c r="A797" s="42">
        <v>45231</v>
      </c>
      <c r="B797" s="43">
        <v>470</v>
      </c>
      <c r="C797" s="23" t="s">
        <v>111</v>
      </c>
      <c r="D797" s="23">
        <v>10</v>
      </c>
      <c r="E797" s="23">
        <v>178</v>
      </c>
      <c r="F797" s="23">
        <v>232</v>
      </c>
      <c r="G797" s="23">
        <f t="shared" si="12"/>
        <v>420</v>
      </c>
    </row>
    <row r="798" spans="1:7">
      <c r="A798" s="42">
        <v>45247</v>
      </c>
      <c r="B798" s="43">
        <v>470</v>
      </c>
      <c r="C798" s="23" t="s">
        <v>111</v>
      </c>
      <c r="D798" s="23">
        <v>10</v>
      </c>
      <c r="E798" s="23">
        <v>177</v>
      </c>
      <c r="F798" s="23">
        <v>233</v>
      </c>
      <c r="G798" s="23">
        <f t="shared" si="12"/>
        <v>420</v>
      </c>
    </row>
    <row r="799" spans="1:7">
      <c r="A799" s="42">
        <v>45279</v>
      </c>
      <c r="B799" s="43">
        <v>470</v>
      </c>
      <c r="C799" s="23" t="s">
        <v>111</v>
      </c>
      <c r="D799" s="23">
        <v>10</v>
      </c>
      <c r="E799" s="23">
        <v>174</v>
      </c>
      <c r="F799" s="23">
        <v>231</v>
      </c>
      <c r="G799" s="23">
        <f t="shared" si="12"/>
        <v>415</v>
      </c>
    </row>
    <row r="800" spans="1:7">
      <c r="A800" s="42">
        <v>45183</v>
      </c>
      <c r="B800" s="43">
        <v>154</v>
      </c>
      <c r="C800" s="22" t="s">
        <v>185</v>
      </c>
      <c r="D800" s="22">
        <v>1</v>
      </c>
      <c r="E800" s="22">
        <v>28</v>
      </c>
      <c r="F800" s="22">
        <v>40</v>
      </c>
      <c r="G800" s="23">
        <f t="shared" si="12"/>
        <v>69</v>
      </c>
    </row>
    <row r="801" spans="1:7">
      <c r="A801" s="42">
        <v>45187</v>
      </c>
      <c r="B801" s="43">
        <v>154</v>
      </c>
      <c r="C801" s="23" t="s">
        <v>185</v>
      </c>
      <c r="D801" s="23">
        <v>0</v>
      </c>
      <c r="E801" s="23">
        <v>31</v>
      </c>
      <c r="F801" s="23">
        <v>41</v>
      </c>
      <c r="G801" s="23">
        <f t="shared" si="12"/>
        <v>72</v>
      </c>
    </row>
    <row r="802" spans="1:7">
      <c r="A802" s="42">
        <v>45189</v>
      </c>
      <c r="B802" s="43">
        <v>154</v>
      </c>
      <c r="C802" s="23" t="s">
        <v>185</v>
      </c>
      <c r="D802" s="23">
        <v>0</v>
      </c>
      <c r="E802" s="23">
        <v>31</v>
      </c>
      <c r="F802" s="23">
        <v>40</v>
      </c>
      <c r="G802" s="23">
        <f t="shared" si="12"/>
        <v>71</v>
      </c>
    </row>
    <row r="803" spans="1:7">
      <c r="A803" s="42">
        <v>45195</v>
      </c>
      <c r="B803" s="43">
        <v>154</v>
      </c>
      <c r="C803" s="23" t="s">
        <v>185</v>
      </c>
      <c r="D803" s="23">
        <v>0</v>
      </c>
      <c r="E803" s="23">
        <v>33</v>
      </c>
      <c r="F803" s="23">
        <v>40</v>
      </c>
      <c r="G803" s="23">
        <f t="shared" si="12"/>
        <v>73</v>
      </c>
    </row>
    <row r="804" spans="1:7">
      <c r="A804" s="42">
        <v>45198</v>
      </c>
      <c r="B804" s="43">
        <v>154</v>
      </c>
      <c r="C804" s="23" t="s">
        <v>185</v>
      </c>
      <c r="D804" s="23">
        <v>0</v>
      </c>
      <c r="E804" s="23">
        <v>33</v>
      </c>
      <c r="F804" s="23">
        <v>41</v>
      </c>
      <c r="G804" s="23">
        <f t="shared" si="12"/>
        <v>74</v>
      </c>
    </row>
    <row r="805" spans="1:7">
      <c r="A805" s="42">
        <v>45202</v>
      </c>
      <c r="B805" s="43">
        <v>154</v>
      </c>
      <c r="C805" s="23" t="s">
        <v>185</v>
      </c>
      <c r="D805" s="23">
        <v>0</v>
      </c>
      <c r="E805" s="23">
        <v>31</v>
      </c>
      <c r="F805" s="23">
        <v>42</v>
      </c>
      <c r="G805" s="23">
        <f t="shared" si="12"/>
        <v>73</v>
      </c>
    </row>
    <row r="806" spans="1:7">
      <c r="A806" s="42">
        <v>45205</v>
      </c>
      <c r="B806" s="43">
        <v>154</v>
      </c>
      <c r="C806" s="23" t="s">
        <v>185</v>
      </c>
      <c r="D806" s="23">
        <v>0</v>
      </c>
      <c r="E806" s="23">
        <v>31</v>
      </c>
      <c r="F806" s="23">
        <v>42</v>
      </c>
      <c r="G806" s="23">
        <f t="shared" si="12"/>
        <v>73</v>
      </c>
    </row>
    <row r="807" spans="1:7">
      <c r="A807" s="42">
        <v>45210</v>
      </c>
      <c r="B807" s="43">
        <v>154</v>
      </c>
      <c r="C807" s="23" t="s">
        <v>185</v>
      </c>
      <c r="D807" s="23">
        <v>0</v>
      </c>
      <c r="E807" s="23">
        <v>31</v>
      </c>
      <c r="F807" s="23">
        <v>42</v>
      </c>
      <c r="G807" s="23">
        <f t="shared" si="12"/>
        <v>73</v>
      </c>
    </row>
    <row r="808" spans="1:7">
      <c r="A808" s="42">
        <v>45212</v>
      </c>
      <c r="B808" s="43">
        <v>154</v>
      </c>
      <c r="C808" s="23" t="s">
        <v>185</v>
      </c>
      <c r="D808" s="23">
        <v>0</v>
      </c>
      <c r="E808" s="23">
        <v>31</v>
      </c>
      <c r="F808" s="23">
        <v>42</v>
      </c>
      <c r="G808" s="23">
        <f t="shared" si="12"/>
        <v>73</v>
      </c>
    </row>
    <row r="809" spans="1:7">
      <c r="A809" s="42">
        <v>45216</v>
      </c>
      <c r="B809" s="43">
        <v>154</v>
      </c>
      <c r="C809" s="23" t="s">
        <v>185</v>
      </c>
      <c r="D809" s="23">
        <v>0</v>
      </c>
      <c r="E809" s="23">
        <v>31</v>
      </c>
      <c r="F809" s="23">
        <v>42</v>
      </c>
      <c r="G809" s="23">
        <f t="shared" si="12"/>
        <v>73</v>
      </c>
    </row>
    <row r="810" spans="1:7">
      <c r="A810" s="42">
        <v>45223</v>
      </c>
      <c r="B810" s="43">
        <v>154</v>
      </c>
      <c r="C810" s="23" t="s">
        <v>185</v>
      </c>
      <c r="D810" s="23">
        <v>0</v>
      </c>
      <c r="E810" s="23">
        <v>31</v>
      </c>
      <c r="F810" s="23">
        <v>42</v>
      </c>
      <c r="G810" s="23">
        <f t="shared" si="12"/>
        <v>73</v>
      </c>
    </row>
    <row r="811" spans="1:7">
      <c r="A811" s="42">
        <v>45231</v>
      </c>
      <c r="B811" s="43">
        <v>154</v>
      </c>
      <c r="C811" s="23" t="s">
        <v>185</v>
      </c>
      <c r="D811" s="23">
        <v>0</v>
      </c>
      <c r="E811" s="23">
        <v>32</v>
      </c>
      <c r="F811" s="23">
        <v>43</v>
      </c>
      <c r="G811" s="23">
        <f t="shared" si="12"/>
        <v>75</v>
      </c>
    </row>
    <row r="812" spans="1:7">
      <c r="A812" s="42">
        <v>45247</v>
      </c>
      <c r="B812" s="43">
        <v>154</v>
      </c>
      <c r="C812" s="23" t="s">
        <v>185</v>
      </c>
      <c r="D812" s="23">
        <v>0</v>
      </c>
      <c r="E812" s="23">
        <v>33</v>
      </c>
      <c r="F812" s="23">
        <v>42</v>
      </c>
      <c r="G812" s="23">
        <f t="shared" si="12"/>
        <v>75</v>
      </c>
    </row>
    <row r="813" spans="1:7">
      <c r="A813" s="42">
        <v>45279</v>
      </c>
      <c r="B813" s="43">
        <v>154</v>
      </c>
      <c r="C813" s="23" t="s">
        <v>185</v>
      </c>
      <c r="E813" s="23">
        <v>33</v>
      </c>
      <c r="F813" s="23">
        <v>44</v>
      </c>
      <c r="G813" s="23">
        <f t="shared" si="12"/>
        <v>77</v>
      </c>
    </row>
    <row r="814" spans="1:7">
      <c r="A814" s="42">
        <v>45183</v>
      </c>
      <c r="B814" s="43">
        <v>155</v>
      </c>
      <c r="C814" s="22" t="s">
        <v>193</v>
      </c>
      <c r="D814" s="22">
        <v>0</v>
      </c>
      <c r="E814" s="22">
        <v>3</v>
      </c>
      <c r="F814" s="22">
        <v>31</v>
      </c>
      <c r="G814" s="23">
        <f t="shared" si="12"/>
        <v>34</v>
      </c>
    </row>
    <row r="815" spans="1:7">
      <c r="A815" s="42">
        <v>45187</v>
      </c>
      <c r="B815" s="43">
        <v>155</v>
      </c>
      <c r="C815" s="23" t="s">
        <v>193</v>
      </c>
      <c r="D815" s="23">
        <v>0</v>
      </c>
      <c r="E815" s="23">
        <v>3</v>
      </c>
      <c r="F815" s="23">
        <v>33</v>
      </c>
      <c r="G815" s="23">
        <f t="shared" si="12"/>
        <v>36</v>
      </c>
    </row>
    <row r="816" spans="1:7">
      <c r="A816" s="42">
        <v>45189</v>
      </c>
      <c r="B816" s="43">
        <v>155</v>
      </c>
      <c r="C816" s="23" t="s">
        <v>193</v>
      </c>
      <c r="D816" s="23">
        <v>0</v>
      </c>
      <c r="E816" s="23">
        <v>3</v>
      </c>
      <c r="F816" s="23">
        <v>33</v>
      </c>
      <c r="G816" s="23">
        <f t="shared" si="12"/>
        <v>36</v>
      </c>
    </row>
    <row r="817" spans="1:7">
      <c r="A817" s="42">
        <v>45195</v>
      </c>
      <c r="B817" s="43">
        <v>155</v>
      </c>
      <c r="C817" s="23" t="s">
        <v>193</v>
      </c>
      <c r="D817" s="23">
        <v>0</v>
      </c>
      <c r="E817" s="23">
        <v>3</v>
      </c>
      <c r="F817" s="23">
        <v>35</v>
      </c>
      <c r="G817" s="23">
        <f t="shared" si="12"/>
        <v>38</v>
      </c>
    </row>
    <row r="818" spans="1:7">
      <c r="A818" s="42">
        <v>45198</v>
      </c>
      <c r="B818" s="43">
        <v>155</v>
      </c>
      <c r="C818" s="23" t="s">
        <v>193</v>
      </c>
      <c r="D818" s="23">
        <v>0</v>
      </c>
      <c r="E818" s="23">
        <v>3</v>
      </c>
      <c r="F818" s="23">
        <v>35</v>
      </c>
      <c r="G818" s="23">
        <f t="shared" si="12"/>
        <v>38</v>
      </c>
    </row>
    <row r="819" spans="1:7">
      <c r="A819" s="42">
        <v>45202</v>
      </c>
      <c r="B819" s="43">
        <v>155</v>
      </c>
      <c r="C819" s="23" t="s">
        <v>193</v>
      </c>
      <c r="D819" s="23">
        <v>0</v>
      </c>
      <c r="E819" s="23">
        <v>3</v>
      </c>
      <c r="F819" s="23">
        <v>35</v>
      </c>
      <c r="G819" s="23">
        <f t="shared" si="12"/>
        <v>38</v>
      </c>
    </row>
    <row r="820" spans="1:7">
      <c r="A820" s="42">
        <v>45205</v>
      </c>
      <c r="B820" s="43">
        <v>155</v>
      </c>
      <c r="C820" s="23" t="s">
        <v>193</v>
      </c>
      <c r="D820" s="23">
        <v>0</v>
      </c>
      <c r="E820" s="23">
        <v>3</v>
      </c>
      <c r="F820" s="23">
        <v>35</v>
      </c>
      <c r="G820" s="23">
        <f t="shared" si="12"/>
        <v>38</v>
      </c>
    </row>
    <row r="821" spans="1:7">
      <c r="A821" s="42">
        <v>45210</v>
      </c>
      <c r="B821" s="43">
        <v>155</v>
      </c>
      <c r="C821" s="23" t="s">
        <v>193</v>
      </c>
      <c r="D821" s="23">
        <v>0</v>
      </c>
      <c r="E821" s="23">
        <v>3</v>
      </c>
      <c r="F821" s="23">
        <v>35</v>
      </c>
      <c r="G821" s="23">
        <f t="shared" si="12"/>
        <v>38</v>
      </c>
    </row>
    <row r="822" spans="1:7">
      <c r="A822" s="42">
        <v>45212</v>
      </c>
      <c r="B822" s="43">
        <v>155</v>
      </c>
      <c r="C822" s="23" t="s">
        <v>193</v>
      </c>
      <c r="D822" s="23">
        <v>0</v>
      </c>
      <c r="E822" s="23">
        <v>3</v>
      </c>
      <c r="F822" s="23">
        <v>35</v>
      </c>
      <c r="G822" s="23">
        <f t="shared" si="12"/>
        <v>38</v>
      </c>
    </row>
    <row r="823" spans="1:7">
      <c r="A823" s="42">
        <v>45216</v>
      </c>
      <c r="B823" s="43">
        <v>155</v>
      </c>
      <c r="C823" s="23" t="s">
        <v>193</v>
      </c>
      <c r="D823" s="23">
        <v>0</v>
      </c>
      <c r="E823" s="23">
        <v>3</v>
      </c>
      <c r="F823" s="23">
        <v>35</v>
      </c>
      <c r="G823" s="23">
        <f t="shared" si="12"/>
        <v>38</v>
      </c>
    </row>
    <row r="824" spans="1:7">
      <c r="A824" s="42">
        <v>45223</v>
      </c>
      <c r="B824" s="43">
        <v>155</v>
      </c>
      <c r="C824" s="23" t="s">
        <v>193</v>
      </c>
      <c r="D824" s="23">
        <v>0</v>
      </c>
      <c r="E824" s="23">
        <v>3</v>
      </c>
      <c r="F824" s="23">
        <v>35</v>
      </c>
      <c r="G824" s="23">
        <f t="shared" si="12"/>
        <v>38</v>
      </c>
    </row>
    <row r="825" spans="1:7">
      <c r="A825" s="42">
        <v>45231</v>
      </c>
      <c r="B825" s="43">
        <v>155</v>
      </c>
      <c r="C825" s="23" t="s">
        <v>193</v>
      </c>
      <c r="D825" s="23">
        <v>0</v>
      </c>
      <c r="E825" s="23">
        <v>3</v>
      </c>
      <c r="F825" s="23">
        <v>35</v>
      </c>
      <c r="G825" s="23">
        <f t="shared" si="12"/>
        <v>38</v>
      </c>
    </row>
    <row r="826" spans="1:7">
      <c r="A826" s="42">
        <v>45247</v>
      </c>
      <c r="B826" s="43">
        <v>155</v>
      </c>
      <c r="C826" s="23" t="s">
        <v>193</v>
      </c>
      <c r="D826" s="23">
        <v>0</v>
      </c>
      <c r="E826" s="23">
        <v>3</v>
      </c>
      <c r="F826" s="23">
        <v>34</v>
      </c>
      <c r="G826" s="23">
        <f t="shared" si="12"/>
        <v>37</v>
      </c>
    </row>
    <row r="827" spans="1:7">
      <c r="A827" s="42">
        <v>45279</v>
      </c>
      <c r="B827" s="43">
        <v>155</v>
      </c>
      <c r="C827" s="23" t="s">
        <v>193</v>
      </c>
      <c r="E827" s="23">
        <v>4</v>
      </c>
      <c r="F827" s="23">
        <v>33</v>
      </c>
      <c r="G827" s="23">
        <f t="shared" si="12"/>
        <v>37</v>
      </c>
    </row>
    <row r="828" spans="1:7">
      <c r="A828" s="42">
        <v>45183</v>
      </c>
      <c r="B828" s="43">
        <v>156</v>
      </c>
      <c r="C828" s="22" t="s">
        <v>113</v>
      </c>
      <c r="D828" s="22">
        <v>0</v>
      </c>
      <c r="E828" s="22">
        <v>18</v>
      </c>
      <c r="F828" s="22">
        <v>65</v>
      </c>
      <c r="G828" s="23">
        <f t="shared" si="12"/>
        <v>83</v>
      </c>
    </row>
    <row r="829" spans="1:7">
      <c r="A829" s="42">
        <v>45187</v>
      </c>
      <c r="B829" s="43">
        <v>156</v>
      </c>
      <c r="C829" s="23" t="s">
        <v>113</v>
      </c>
      <c r="D829" s="23">
        <v>0</v>
      </c>
      <c r="E829" s="23">
        <v>21</v>
      </c>
      <c r="F829" s="23">
        <v>68</v>
      </c>
      <c r="G829" s="23">
        <f t="shared" si="12"/>
        <v>89</v>
      </c>
    </row>
    <row r="830" spans="1:7">
      <c r="A830" s="42">
        <v>45189</v>
      </c>
      <c r="B830" s="43">
        <v>156</v>
      </c>
      <c r="C830" s="23" t="s">
        <v>113</v>
      </c>
      <c r="D830" s="23">
        <v>0</v>
      </c>
      <c r="E830" s="23">
        <v>20</v>
      </c>
      <c r="F830" s="23">
        <v>70</v>
      </c>
      <c r="G830" s="23">
        <f t="shared" si="12"/>
        <v>90</v>
      </c>
    </row>
    <row r="831" spans="1:7">
      <c r="A831" s="42">
        <v>45195</v>
      </c>
      <c r="B831" s="43">
        <v>156</v>
      </c>
      <c r="C831" s="23" t="s">
        <v>113</v>
      </c>
      <c r="D831" s="23">
        <v>0</v>
      </c>
      <c r="E831" s="23">
        <v>20</v>
      </c>
      <c r="F831" s="23">
        <v>70</v>
      </c>
      <c r="G831" s="23">
        <f t="shared" si="12"/>
        <v>90</v>
      </c>
    </row>
    <row r="832" spans="1:7">
      <c r="A832" s="42">
        <v>45198</v>
      </c>
      <c r="B832" s="43">
        <v>156</v>
      </c>
      <c r="C832" s="23" t="s">
        <v>113</v>
      </c>
      <c r="D832" s="23">
        <v>0</v>
      </c>
      <c r="E832" s="23">
        <v>20</v>
      </c>
      <c r="F832" s="23">
        <v>70</v>
      </c>
      <c r="G832" s="23">
        <f t="shared" si="12"/>
        <v>90</v>
      </c>
    </row>
    <row r="833" spans="1:7">
      <c r="A833" s="42">
        <v>45202</v>
      </c>
      <c r="B833" s="43">
        <v>156</v>
      </c>
      <c r="C833" s="23" t="s">
        <v>113</v>
      </c>
      <c r="D833" s="23">
        <v>0</v>
      </c>
      <c r="E833" s="23">
        <v>20</v>
      </c>
      <c r="F833" s="23">
        <v>70</v>
      </c>
      <c r="G833" s="23">
        <f t="shared" si="12"/>
        <v>90</v>
      </c>
    </row>
    <row r="834" spans="1:7">
      <c r="A834" s="42">
        <v>45205</v>
      </c>
      <c r="B834" s="43">
        <v>156</v>
      </c>
      <c r="C834" s="23" t="s">
        <v>113</v>
      </c>
      <c r="D834" s="23">
        <v>0</v>
      </c>
      <c r="E834" s="23">
        <v>21</v>
      </c>
      <c r="F834" s="23">
        <v>70</v>
      </c>
      <c r="G834" s="23">
        <f t="shared" ref="G834:G897" si="13">SUM(D834:F834)</f>
        <v>91</v>
      </c>
    </row>
    <row r="835" spans="1:7">
      <c r="A835" s="42">
        <v>45210</v>
      </c>
      <c r="B835" s="43">
        <v>156</v>
      </c>
      <c r="C835" s="23" t="s">
        <v>113</v>
      </c>
      <c r="D835" s="23">
        <v>0</v>
      </c>
      <c r="E835" s="23">
        <v>21</v>
      </c>
      <c r="F835" s="23">
        <v>70</v>
      </c>
      <c r="G835" s="23">
        <f t="shared" si="13"/>
        <v>91</v>
      </c>
    </row>
    <row r="836" spans="1:7">
      <c r="A836" s="42">
        <v>45212</v>
      </c>
      <c r="B836" s="43">
        <v>156</v>
      </c>
      <c r="C836" s="23" t="s">
        <v>113</v>
      </c>
      <c r="D836" s="23">
        <v>0</v>
      </c>
      <c r="E836" s="23">
        <v>21</v>
      </c>
      <c r="F836" s="23">
        <v>71</v>
      </c>
      <c r="G836" s="23">
        <f t="shared" si="13"/>
        <v>92</v>
      </c>
    </row>
    <row r="837" spans="1:7">
      <c r="A837" s="42">
        <v>45216</v>
      </c>
      <c r="B837" s="43">
        <v>156</v>
      </c>
      <c r="C837" s="23" t="s">
        <v>113</v>
      </c>
      <c r="D837" s="23">
        <v>0</v>
      </c>
      <c r="E837" s="23">
        <v>21</v>
      </c>
      <c r="F837" s="23">
        <v>71</v>
      </c>
      <c r="G837" s="23">
        <f t="shared" si="13"/>
        <v>92</v>
      </c>
    </row>
    <row r="838" spans="1:7">
      <c r="A838" s="42">
        <v>45223</v>
      </c>
      <c r="B838" s="43">
        <v>156</v>
      </c>
      <c r="C838" s="23" t="s">
        <v>113</v>
      </c>
      <c r="D838" s="23">
        <v>0</v>
      </c>
      <c r="E838" s="23">
        <v>21</v>
      </c>
      <c r="F838" s="23">
        <v>69</v>
      </c>
      <c r="G838" s="23">
        <f t="shared" si="13"/>
        <v>90</v>
      </c>
    </row>
    <row r="839" spans="1:7">
      <c r="A839" s="42">
        <v>45231</v>
      </c>
      <c r="B839" s="43">
        <v>156</v>
      </c>
      <c r="C839" s="23" t="s">
        <v>113</v>
      </c>
      <c r="D839" s="23">
        <v>0</v>
      </c>
      <c r="E839" s="23">
        <v>22</v>
      </c>
      <c r="F839" s="23">
        <v>70</v>
      </c>
      <c r="G839" s="23">
        <f t="shared" si="13"/>
        <v>92</v>
      </c>
    </row>
    <row r="840" spans="1:7">
      <c r="A840" s="42">
        <v>45247</v>
      </c>
      <c r="B840" s="43">
        <v>156</v>
      </c>
      <c r="C840" s="23" t="s">
        <v>113</v>
      </c>
      <c r="D840" s="23">
        <v>0</v>
      </c>
      <c r="E840" s="23">
        <v>23</v>
      </c>
      <c r="F840" s="23">
        <v>68</v>
      </c>
      <c r="G840" s="23">
        <f t="shared" si="13"/>
        <v>91</v>
      </c>
    </row>
    <row r="841" spans="1:7">
      <c r="A841" s="42">
        <v>45279</v>
      </c>
      <c r="B841" s="43">
        <v>156</v>
      </c>
      <c r="C841" s="23" t="s">
        <v>113</v>
      </c>
      <c r="E841" s="23">
        <v>22</v>
      </c>
      <c r="F841" s="23">
        <v>66</v>
      </c>
      <c r="G841" s="23">
        <f t="shared" si="13"/>
        <v>88</v>
      </c>
    </row>
    <row r="842" spans="1:7">
      <c r="A842" s="42">
        <v>45183</v>
      </c>
      <c r="B842" s="43">
        <v>291</v>
      </c>
      <c r="C842" s="22" t="s">
        <v>151</v>
      </c>
      <c r="D842" s="22">
        <v>3</v>
      </c>
      <c r="E842" s="22">
        <v>13</v>
      </c>
      <c r="F842" s="22">
        <v>31</v>
      </c>
      <c r="G842" s="23">
        <f t="shared" si="13"/>
        <v>47</v>
      </c>
    </row>
    <row r="843" spans="1:7">
      <c r="A843" s="42">
        <v>45187</v>
      </c>
      <c r="B843" s="43">
        <v>291</v>
      </c>
      <c r="C843" s="23" t="s">
        <v>151</v>
      </c>
      <c r="D843" s="23">
        <v>3</v>
      </c>
      <c r="E843" s="23">
        <v>13</v>
      </c>
      <c r="F843" s="23">
        <v>31</v>
      </c>
      <c r="G843" s="23">
        <f t="shared" si="13"/>
        <v>47</v>
      </c>
    </row>
    <row r="844" spans="1:7">
      <c r="A844" s="42">
        <v>45189</v>
      </c>
      <c r="B844" s="43">
        <v>291</v>
      </c>
      <c r="C844" s="23" t="s">
        <v>151</v>
      </c>
      <c r="D844" s="23">
        <v>3</v>
      </c>
      <c r="E844" s="23">
        <v>12</v>
      </c>
      <c r="F844" s="23">
        <v>32</v>
      </c>
      <c r="G844" s="23">
        <f t="shared" si="13"/>
        <v>47</v>
      </c>
    </row>
    <row r="845" spans="1:7">
      <c r="A845" s="42">
        <v>45195</v>
      </c>
      <c r="B845" s="43">
        <v>291</v>
      </c>
      <c r="C845" s="23" t="s">
        <v>151</v>
      </c>
      <c r="D845" s="23">
        <v>3</v>
      </c>
      <c r="E845" s="23">
        <v>12</v>
      </c>
      <c r="F845" s="23">
        <v>32</v>
      </c>
      <c r="G845" s="23">
        <f t="shared" si="13"/>
        <v>47</v>
      </c>
    </row>
    <row r="846" spans="1:7">
      <c r="A846" s="42">
        <v>45198</v>
      </c>
      <c r="B846" s="43">
        <v>291</v>
      </c>
      <c r="C846" s="23" t="s">
        <v>151</v>
      </c>
      <c r="D846" s="23">
        <v>3</v>
      </c>
      <c r="E846" s="23">
        <v>12</v>
      </c>
      <c r="F846" s="23">
        <v>33</v>
      </c>
      <c r="G846" s="23">
        <f t="shared" si="13"/>
        <v>48</v>
      </c>
    </row>
    <row r="847" spans="1:7">
      <c r="A847" s="42">
        <v>45202</v>
      </c>
      <c r="B847" s="43">
        <v>291</v>
      </c>
      <c r="C847" s="23" t="s">
        <v>151</v>
      </c>
      <c r="D847" s="23">
        <v>3</v>
      </c>
      <c r="E847" s="23">
        <v>12</v>
      </c>
      <c r="F847" s="23">
        <v>33</v>
      </c>
      <c r="G847" s="23">
        <f t="shared" si="13"/>
        <v>48</v>
      </c>
    </row>
    <row r="848" spans="1:7">
      <c r="A848" s="42">
        <v>45205</v>
      </c>
      <c r="B848" s="43">
        <v>291</v>
      </c>
      <c r="C848" s="23" t="s">
        <v>151</v>
      </c>
      <c r="D848" s="23">
        <v>3</v>
      </c>
      <c r="E848" s="23">
        <v>12</v>
      </c>
      <c r="F848" s="23">
        <v>33</v>
      </c>
      <c r="G848" s="23">
        <f t="shared" si="13"/>
        <v>48</v>
      </c>
    </row>
    <row r="849" spans="1:7">
      <c r="A849" s="42">
        <v>45210</v>
      </c>
      <c r="B849" s="43">
        <v>291</v>
      </c>
      <c r="C849" s="23" t="s">
        <v>151</v>
      </c>
      <c r="D849" s="23">
        <v>3</v>
      </c>
      <c r="E849" s="23">
        <v>11</v>
      </c>
      <c r="F849" s="23">
        <v>33</v>
      </c>
      <c r="G849" s="23">
        <f t="shared" si="13"/>
        <v>47</v>
      </c>
    </row>
    <row r="850" spans="1:7">
      <c r="A850" s="42">
        <v>45212</v>
      </c>
      <c r="B850" s="43">
        <v>291</v>
      </c>
      <c r="C850" s="23" t="s">
        <v>151</v>
      </c>
      <c r="D850" s="23">
        <v>3</v>
      </c>
      <c r="E850" s="23">
        <v>11</v>
      </c>
      <c r="F850" s="23">
        <v>33</v>
      </c>
      <c r="G850" s="23">
        <f t="shared" si="13"/>
        <v>47</v>
      </c>
    </row>
    <row r="851" spans="1:7">
      <c r="A851" s="42">
        <v>45216</v>
      </c>
      <c r="B851" s="43">
        <v>291</v>
      </c>
      <c r="C851" s="23" t="s">
        <v>151</v>
      </c>
      <c r="D851" s="23">
        <v>3</v>
      </c>
      <c r="E851" s="23">
        <v>11</v>
      </c>
      <c r="F851" s="23">
        <v>33</v>
      </c>
      <c r="G851" s="23">
        <f t="shared" si="13"/>
        <v>47</v>
      </c>
    </row>
    <row r="852" spans="1:7">
      <c r="A852" s="42">
        <v>45223</v>
      </c>
      <c r="B852" s="43">
        <v>291</v>
      </c>
      <c r="C852" s="23" t="s">
        <v>151</v>
      </c>
      <c r="D852" s="23">
        <v>3</v>
      </c>
      <c r="E852" s="23">
        <v>11</v>
      </c>
      <c r="F852" s="23">
        <v>34</v>
      </c>
      <c r="G852" s="23">
        <f t="shared" si="13"/>
        <v>48</v>
      </c>
    </row>
    <row r="853" spans="1:7">
      <c r="A853" s="42">
        <v>45231</v>
      </c>
      <c r="B853" s="43">
        <v>291</v>
      </c>
      <c r="C853" s="23" t="s">
        <v>151</v>
      </c>
      <c r="D853" s="23">
        <v>3</v>
      </c>
      <c r="E853" s="23">
        <v>11</v>
      </c>
      <c r="F853" s="23">
        <v>34</v>
      </c>
      <c r="G853" s="23">
        <f t="shared" si="13"/>
        <v>48</v>
      </c>
    </row>
    <row r="854" spans="1:7">
      <c r="A854" s="42">
        <v>45247</v>
      </c>
      <c r="B854" s="43">
        <v>291</v>
      </c>
      <c r="C854" s="23" t="s">
        <v>151</v>
      </c>
      <c r="D854" s="23">
        <v>1</v>
      </c>
      <c r="E854" s="23">
        <v>13</v>
      </c>
      <c r="F854" s="23">
        <v>35</v>
      </c>
      <c r="G854" s="23">
        <f t="shared" si="13"/>
        <v>49</v>
      </c>
    </row>
    <row r="855" spans="1:7">
      <c r="A855" s="42">
        <v>45279</v>
      </c>
      <c r="B855" s="43">
        <v>291</v>
      </c>
      <c r="C855" s="23" t="s">
        <v>151</v>
      </c>
      <c r="D855" s="23">
        <v>1</v>
      </c>
      <c r="E855" s="23">
        <v>12</v>
      </c>
      <c r="F855" s="23">
        <v>34</v>
      </c>
      <c r="G855" s="23">
        <f t="shared" si="13"/>
        <v>47</v>
      </c>
    </row>
    <row r="856" spans="1:7">
      <c r="A856" s="42">
        <v>45183</v>
      </c>
      <c r="B856" s="43">
        <v>283</v>
      </c>
      <c r="C856" s="22" t="s">
        <v>224</v>
      </c>
      <c r="D856" s="22">
        <v>0</v>
      </c>
      <c r="E856" s="22">
        <v>4</v>
      </c>
      <c r="F856" s="22">
        <v>29</v>
      </c>
      <c r="G856" s="23">
        <f t="shared" si="13"/>
        <v>33</v>
      </c>
    </row>
    <row r="857" spans="1:7">
      <c r="A857" s="42">
        <v>45187</v>
      </c>
      <c r="B857" s="43">
        <v>283</v>
      </c>
      <c r="C857" s="23" t="s">
        <v>224</v>
      </c>
      <c r="D857" s="23">
        <v>0</v>
      </c>
      <c r="E857" s="23">
        <v>4</v>
      </c>
      <c r="F857" s="23">
        <v>29</v>
      </c>
      <c r="G857" s="23">
        <f t="shared" si="13"/>
        <v>33</v>
      </c>
    </row>
    <row r="858" spans="1:7">
      <c r="A858" s="42">
        <v>45189</v>
      </c>
      <c r="B858" s="43">
        <v>283</v>
      </c>
      <c r="C858" s="23" t="s">
        <v>224</v>
      </c>
      <c r="D858" s="23">
        <v>0</v>
      </c>
      <c r="E858" s="23">
        <v>4</v>
      </c>
      <c r="F858" s="23">
        <v>30</v>
      </c>
      <c r="G858" s="23">
        <f t="shared" si="13"/>
        <v>34</v>
      </c>
    </row>
    <row r="859" spans="1:7">
      <c r="A859" s="42">
        <v>45195</v>
      </c>
      <c r="B859" s="43">
        <v>283</v>
      </c>
      <c r="C859" s="23" t="s">
        <v>224</v>
      </c>
      <c r="D859" s="23">
        <v>0</v>
      </c>
      <c r="E859" s="23">
        <v>4</v>
      </c>
      <c r="F859" s="23">
        <v>31</v>
      </c>
      <c r="G859" s="23">
        <f t="shared" si="13"/>
        <v>35</v>
      </c>
    </row>
    <row r="860" spans="1:7">
      <c r="A860" s="42">
        <v>45198</v>
      </c>
      <c r="B860" s="43">
        <v>283</v>
      </c>
      <c r="C860" s="23" t="s">
        <v>224</v>
      </c>
      <c r="D860" s="23">
        <v>0</v>
      </c>
      <c r="E860" s="23">
        <v>4</v>
      </c>
      <c r="F860" s="23">
        <v>36</v>
      </c>
      <c r="G860" s="23">
        <f t="shared" si="13"/>
        <v>40</v>
      </c>
    </row>
    <row r="861" spans="1:7">
      <c r="A861" s="42">
        <v>45202</v>
      </c>
      <c r="B861" s="43">
        <v>283</v>
      </c>
      <c r="C861" s="23" t="s">
        <v>224</v>
      </c>
      <c r="D861" s="23">
        <v>0</v>
      </c>
      <c r="E861" s="23">
        <v>4</v>
      </c>
      <c r="F861" s="23">
        <v>38</v>
      </c>
      <c r="G861" s="23">
        <f t="shared" si="13"/>
        <v>42</v>
      </c>
    </row>
    <row r="862" spans="1:7">
      <c r="A862" s="42">
        <v>45205</v>
      </c>
      <c r="B862" s="43">
        <v>283</v>
      </c>
      <c r="C862" s="23" t="s">
        <v>224</v>
      </c>
      <c r="D862" s="23">
        <v>0</v>
      </c>
      <c r="E862" s="23">
        <v>4</v>
      </c>
      <c r="F862" s="23">
        <v>38</v>
      </c>
      <c r="G862" s="23">
        <f t="shared" si="13"/>
        <v>42</v>
      </c>
    </row>
    <row r="863" spans="1:7">
      <c r="A863" s="42">
        <v>45210</v>
      </c>
      <c r="B863" s="43">
        <v>283</v>
      </c>
      <c r="C863" s="23" t="s">
        <v>224</v>
      </c>
      <c r="D863" s="23">
        <v>0</v>
      </c>
      <c r="E863" s="23">
        <v>4</v>
      </c>
      <c r="F863" s="23">
        <v>38</v>
      </c>
      <c r="G863" s="23">
        <f t="shared" si="13"/>
        <v>42</v>
      </c>
    </row>
    <row r="864" spans="1:7">
      <c r="A864" s="42">
        <v>45212</v>
      </c>
      <c r="B864" s="43">
        <v>283</v>
      </c>
      <c r="C864" s="23" t="s">
        <v>224</v>
      </c>
      <c r="D864" s="23">
        <v>0</v>
      </c>
      <c r="E864" s="23">
        <v>4</v>
      </c>
      <c r="F864" s="23">
        <v>38</v>
      </c>
      <c r="G864" s="23">
        <f t="shared" si="13"/>
        <v>42</v>
      </c>
    </row>
    <row r="865" spans="1:7">
      <c r="A865" s="42">
        <v>45216</v>
      </c>
      <c r="B865" s="43">
        <v>283</v>
      </c>
      <c r="C865" s="23" t="s">
        <v>224</v>
      </c>
      <c r="D865" s="23">
        <v>0</v>
      </c>
      <c r="E865" s="23">
        <v>4</v>
      </c>
      <c r="F865" s="23">
        <v>38</v>
      </c>
      <c r="G865" s="23">
        <f t="shared" si="13"/>
        <v>42</v>
      </c>
    </row>
    <row r="866" spans="1:7">
      <c r="A866" s="42">
        <v>45223</v>
      </c>
      <c r="B866" s="43">
        <v>283</v>
      </c>
      <c r="C866" s="23" t="s">
        <v>224</v>
      </c>
      <c r="D866" s="23">
        <v>0</v>
      </c>
      <c r="E866" s="23">
        <v>5</v>
      </c>
      <c r="F866" s="23">
        <v>37</v>
      </c>
      <c r="G866" s="23">
        <f t="shared" si="13"/>
        <v>42</v>
      </c>
    </row>
    <row r="867" spans="1:7">
      <c r="A867" s="42">
        <v>45231</v>
      </c>
      <c r="B867" s="43">
        <v>283</v>
      </c>
      <c r="C867" s="23" t="s">
        <v>224</v>
      </c>
      <c r="D867" s="23">
        <v>0</v>
      </c>
      <c r="E867" s="23">
        <v>5</v>
      </c>
      <c r="F867" s="23">
        <v>35</v>
      </c>
      <c r="G867" s="23">
        <f t="shared" si="13"/>
        <v>40</v>
      </c>
    </row>
    <row r="868" spans="1:7">
      <c r="A868" s="42">
        <v>45247</v>
      </c>
      <c r="B868" s="43">
        <v>283</v>
      </c>
      <c r="C868" s="23" t="s">
        <v>224</v>
      </c>
      <c r="D868" s="23">
        <v>0</v>
      </c>
      <c r="E868" s="23">
        <v>5</v>
      </c>
      <c r="F868" s="23">
        <v>33</v>
      </c>
      <c r="G868" s="23">
        <f t="shared" si="13"/>
        <v>38</v>
      </c>
    </row>
    <row r="869" spans="1:7">
      <c r="A869" s="42">
        <v>45279</v>
      </c>
      <c r="B869" s="43">
        <v>283</v>
      </c>
      <c r="C869" s="23" t="s">
        <v>224</v>
      </c>
      <c r="E869" s="23">
        <v>5</v>
      </c>
      <c r="F869" s="23">
        <v>32</v>
      </c>
      <c r="G869" s="23">
        <f t="shared" si="13"/>
        <v>37</v>
      </c>
    </row>
    <row r="870" spans="1:7">
      <c r="A870" s="42">
        <v>45183</v>
      </c>
      <c r="B870" s="43">
        <v>157</v>
      </c>
      <c r="C870" s="22" t="s">
        <v>170</v>
      </c>
      <c r="D870" s="22">
        <v>8</v>
      </c>
      <c r="E870" s="22">
        <v>32</v>
      </c>
      <c r="F870" s="22">
        <v>51</v>
      </c>
      <c r="G870" s="23">
        <f t="shared" si="13"/>
        <v>91</v>
      </c>
    </row>
    <row r="871" spans="1:7">
      <c r="A871" s="42">
        <v>45187</v>
      </c>
      <c r="B871" s="43">
        <v>157</v>
      </c>
      <c r="C871" s="23" t="s">
        <v>170</v>
      </c>
      <c r="D871" s="23">
        <v>9</v>
      </c>
      <c r="E871" s="23">
        <v>33</v>
      </c>
      <c r="F871" s="23">
        <v>51</v>
      </c>
      <c r="G871" s="23">
        <f t="shared" si="13"/>
        <v>93</v>
      </c>
    </row>
    <row r="872" spans="1:7">
      <c r="A872" s="42">
        <v>45189</v>
      </c>
      <c r="B872" s="43">
        <v>157</v>
      </c>
      <c r="C872" s="23" t="s">
        <v>170</v>
      </c>
      <c r="D872" s="23">
        <v>9</v>
      </c>
      <c r="E872" s="23">
        <v>34</v>
      </c>
      <c r="F872" s="23">
        <v>52</v>
      </c>
      <c r="G872" s="23">
        <f t="shared" si="13"/>
        <v>95</v>
      </c>
    </row>
    <row r="873" spans="1:7">
      <c r="A873" s="42">
        <v>45195</v>
      </c>
      <c r="B873" s="43">
        <v>157</v>
      </c>
      <c r="C873" s="23" t="s">
        <v>170</v>
      </c>
      <c r="D873" s="23">
        <v>10</v>
      </c>
      <c r="E873" s="23">
        <v>34</v>
      </c>
      <c r="F873" s="23">
        <v>52</v>
      </c>
      <c r="G873" s="23">
        <f t="shared" si="13"/>
        <v>96</v>
      </c>
    </row>
    <row r="874" spans="1:7">
      <c r="A874" s="42">
        <v>45198</v>
      </c>
      <c r="B874" s="43">
        <v>157</v>
      </c>
      <c r="C874" s="23" t="s">
        <v>170</v>
      </c>
      <c r="D874" s="23">
        <v>10</v>
      </c>
      <c r="E874" s="23">
        <v>34</v>
      </c>
      <c r="F874" s="23">
        <v>52</v>
      </c>
      <c r="G874" s="23">
        <f t="shared" si="13"/>
        <v>96</v>
      </c>
    </row>
    <row r="875" spans="1:7">
      <c r="A875" s="42">
        <v>45202</v>
      </c>
      <c r="B875" s="43">
        <v>157</v>
      </c>
      <c r="C875" s="23" t="s">
        <v>170</v>
      </c>
      <c r="D875" s="23">
        <v>11</v>
      </c>
      <c r="E875" s="23">
        <v>34</v>
      </c>
      <c r="F875" s="23">
        <v>52</v>
      </c>
      <c r="G875" s="23">
        <f t="shared" si="13"/>
        <v>97</v>
      </c>
    </row>
    <row r="876" spans="1:7">
      <c r="A876" s="42">
        <v>45205</v>
      </c>
      <c r="B876" s="43">
        <v>157</v>
      </c>
      <c r="C876" s="23" t="s">
        <v>170</v>
      </c>
      <c r="D876" s="23">
        <v>11</v>
      </c>
      <c r="E876" s="23">
        <v>34</v>
      </c>
      <c r="F876" s="23">
        <v>52</v>
      </c>
      <c r="G876" s="23">
        <f t="shared" si="13"/>
        <v>97</v>
      </c>
    </row>
    <row r="877" spans="1:7">
      <c r="A877" s="42">
        <v>45210</v>
      </c>
      <c r="B877" s="43">
        <v>157</v>
      </c>
      <c r="C877" s="23" t="s">
        <v>170</v>
      </c>
      <c r="D877" s="23">
        <v>13</v>
      </c>
      <c r="E877" s="23">
        <v>34</v>
      </c>
      <c r="F877" s="23">
        <v>52</v>
      </c>
      <c r="G877" s="23">
        <f t="shared" si="13"/>
        <v>99</v>
      </c>
    </row>
    <row r="878" spans="1:7">
      <c r="A878" s="42">
        <v>45212</v>
      </c>
      <c r="B878" s="43">
        <v>157</v>
      </c>
      <c r="C878" s="23" t="s">
        <v>170</v>
      </c>
      <c r="D878" s="23">
        <v>13</v>
      </c>
      <c r="E878" s="23">
        <v>34</v>
      </c>
      <c r="F878" s="23">
        <v>52</v>
      </c>
      <c r="G878" s="23">
        <f t="shared" si="13"/>
        <v>99</v>
      </c>
    </row>
    <row r="879" spans="1:7">
      <c r="A879" s="42">
        <v>45216</v>
      </c>
      <c r="B879" s="43">
        <v>157</v>
      </c>
      <c r="C879" s="23" t="s">
        <v>170</v>
      </c>
      <c r="D879" s="23">
        <v>13</v>
      </c>
      <c r="E879" s="23">
        <v>34</v>
      </c>
      <c r="F879" s="23">
        <v>52</v>
      </c>
      <c r="G879" s="23">
        <f t="shared" si="13"/>
        <v>99</v>
      </c>
    </row>
    <row r="880" spans="1:7">
      <c r="A880" s="42">
        <v>45223</v>
      </c>
      <c r="B880" s="43">
        <v>157</v>
      </c>
      <c r="C880" s="23" t="s">
        <v>170</v>
      </c>
      <c r="D880" s="23">
        <v>13</v>
      </c>
      <c r="E880" s="23">
        <v>34</v>
      </c>
      <c r="F880" s="23">
        <v>52</v>
      </c>
      <c r="G880" s="23">
        <f t="shared" si="13"/>
        <v>99</v>
      </c>
    </row>
    <row r="881" spans="1:7">
      <c r="A881" s="42">
        <v>45231</v>
      </c>
      <c r="B881" s="43">
        <v>157</v>
      </c>
      <c r="C881" s="23" t="s">
        <v>170</v>
      </c>
      <c r="D881" s="23">
        <v>14</v>
      </c>
      <c r="E881" s="23">
        <v>33</v>
      </c>
      <c r="F881" s="23">
        <v>52</v>
      </c>
      <c r="G881" s="23">
        <f t="shared" si="13"/>
        <v>99</v>
      </c>
    </row>
    <row r="882" spans="1:7">
      <c r="A882" s="42">
        <v>45247</v>
      </c>
      <c r="B882" s="43">
        <v>157</v>
      </c>
      <c r="C882" s="23" t="s">
        <v>170</v>
      </c>
      <c r="D882" s="23">
        <v>17</v>
      </c>
      <c r="E882" s="23">
        <v>32</v>
      </c>
      <c r="F882" s="23">
        <v>51</v>
      </c>
      <c r="G882" s="23">
        <f t="shared" si="13"/>
        <v>100</v>
      </c>
    </row>
    <row r="883" spans="1:7">
      <c r="A883" s="42">
        <v>45279</v>
      </c>
      <c r="B883" s="43">
        <v>157</v>
      </c>
      <c r="C883" s="23" t="s">
        <v>170</v>
      </c>
      <c r="D883" s="23">
        <v>18</v>
      </c>
      <c r="E883" s="23">
        <v>32</v>
      </c>
      <c r="F883" s="23">
        <v>50</v>
      </c>
      <c r="G883" s="23">
        <f t="shared" si="13"/>
        <v>100</v>
      </c>
    </row>
    <row r="884" spans="1:7">
      <c r="A884" s="42">
        <v>45183</v>
      </c>
      <c r="B884" s="43">
        <v>158</v>
      </c>
      <c r="C884" s="22" t="s">
        <v>209</v>
      </c>
      <c r="D884" s="22">
        <v>0</v>
      </c>
      <c r="E884" s="22">
        <v>1</v>
      </c>
      <c r="F884" s="22">
        <v>39</v>
      </c>
      <c r="G884" s="23">
        <f t="shared" si="13"/>
        <v>40</v>
      </c>
    </row>
    <row r="885" spans="1:7">
      <c r="A885" s="42">
        <v>45187</v>
      </c>
      <c r="B885" s="43">
        <v>158</v>
      </c>
      <c r="C885" s="23" t="s">
        <v>209</v>
      </c>
      <c r="D885" s="23">
        <v>0</v>
      </c>
      <c r="E885" s="23">
        <v>1</v>
      </c>
      <c r="F885" s="23">
        <v>39</v>
      </c>
      <c r="G885" s="23">
        <f t="shared" si="13"/>
        <v>40</v>
      </c>
    </row>
    <row r="886" spans="1:7">
      <c r="A886" s="42">
        <v>45189</v>
      </c>
      <c r="B886" s="43">
        <v>158</v>
      </c>
      <c r="C886" s="23" t="s">
        <v>209</v>
      </c>
      <c r="D886" s="23">
        <v>0</v>
      </c>
      <c r="E886" s="23">
        <v>1</v>
      </c>
      <c r="F886" s="23">
        <v>39</v>
      </c>
      <c r="G886" s="23">
        <f t="shared" si="13"/>
        <v>40</v>
      </c>
    </row>
    <row r="887" spans="1:7">
      <c r="A887" s="42">
        <v>45195</v>
      </c>
      <c r="B887" s="43">
        <v>158</v>
      </c>
      <c r="C887" s="23" t="s">
        <v>209</v>
      </c>
      <c r="D887" s="23">
        <v>0</v>
      </c>
      <c r="E887" s="23">
        <v>1</v>
      </c>
      <c r="F887" s="23">
        <v>39</v>
      </c>
      <c r="G887" s="23">
        <f t="shared" si="13"/>
        <v>40</v>
      </c>
    </row>
    <row r="888" spans="1:7">
      <c r="A888" s="42">
        <v>45198</v>
      </c>
      <c r="B888" s="43">
        <v>158</v>
      </c>
      <c r="C888" s="23" t="s">
        <v>209</v>
      </c>
      <c r="D888" s="23">
        <v>0</v>
      </c>
      <c r="E888" s="23">
        <v>1</v>
      </c>
      <c r="F888" s="23">
        <v>39</v>
      </c>
      <c r="G888" s="23">
        <f t="shared" si="13"/>
        <v>40</v>
      </c>
    </row>
    <row r="889" spans="1:7">
      <c r="A889" s="42">
        <v>45202</v>
      </c>
      <c r="B889" s="43">
        <v>158</v>
      </c>
      <c r="C889" s="23" t="s">
        <v>209</v>
      </c>
      <c r="D889" s="23">
        <v>0</v>
      </c>
      <c r="E889" s="23">
        <v>1</v>
      </c>
      <c r="F889" s="23">
        <v>39</v>
      </c>
      <c r="G889" s="23">
        <f t="shared" si="13"/>
        <v>40</v>
      </c>
    </row>
    <row r="890" spans="1:7">
      <c r="A890" s="42">
        <v>45205</v>
      </c>
      <c r="B890" s="43">
        <v>158</v>
      </c>
      <c r="C890" s="23" t="s">
        <v>209</v>
      </c>
      <c r="D890" s="23">
        <v>0</v>
      </c>
      <c r="E890" s="23">
        <v>1</v>
      </c>
      <c r="F890" s="23">
        <v>39</v>
      </c>
      <c r="G890" s="23">
        <f t="shared" si="13"/>
        <v>40</v>
      </c>
    </row>
    <row r="891" spans="1:7">
      <c r="A891" s="42">
        <v>45210</v>
      </c>
      <c r="B891" s="43">
        <v>158</v>
      </c>
      <c r="C891" s="23" t="s">
        <v>209</v>
      </c>
      <c r="D891" s="23">
        <v>0</v>
      </c>
      <c r="E891" s="23">
        <v>2</v>
      </c>
      <c r="F891" s="23">
        <v>39</v>
      </c>
      <c r="G891" s="23">
        <f t="shared" si="13"/>
        <v>41</v>
      </c>
    </row>
    <row r="892" spans="1:7">
      <c r="A892" s="42">
        <v>45212</v>
      </c>
      <c r="B892" s="43">
        <v>158</v>
      </c>
      <c r="C892" s="23" t="s">
        <v>209</v>
      </c>
      <c r="D892" s="23">
        <v>1</v>
      </c>
      <c r="E892" s="23">
        <v>2</v>
      </c>
      <c r="F892" s="23">
        <v>38</v>
      </c>
      <c r="G892" s="23">
        <f t="shared" si="13"/>
        <v>41</v>
      </c>
    </row>
    <row r="893" spans="1:7">
      <c r="A893" s="42">
        <v>45216</v>
      </c>
      <c r="B893" s="43">
        <v>158</v>
      </c>
      <c r="C893" s="23" t="s">
        <v>209</v>
      </c>
      <c r="D893" s="23">
        <v>1</v>
      </c>
      <c r="E893" s="23">
        <v>2</v>
      </c>
      <c r="F893" s="23">
        <v>37</v>
      </c>
      <c r="G893" s="23">
        <f t="shared" si="13"/>
        <v>40</v>
      </c>
    </row>
    <row r="894" spans="1:7">
      <c r="A894" s="42">
        <v>45223</v>
      </c>
      <c r="B894" s="43">
        <v>158</v>
      </c>
      <c r="C894" s="23" t="s">
        <v>209</v>
      </c>
      <c r="D894" s="23">
        <v>1</v>
      </c>
      <c r="E894" s="23">
        <v>2</v>
      </c>
      <c r="F894" s="23">
        <v>36</v>
      </c>
      <c r="G894" s="23">
        <f t="shared" si="13"/>
        <v>39</v>
      </c>
    </row>
    <row r="895" spans="1:7">
      <c r="A895" s="42">
        <v>45231</v>
      </c>
      <c r="B895" s="43">
        <v>158</v>
      </c>
      <c r="C895" s="23" t="s">
        <v>209</v>
      </c>
      <c r="D895" s="23">
        <v>1</v>
      </c>
      <c r="E895" s="23">
        <v>2</v>
      </c>
      <c r="F895" s="23">
        <v>36</v>
      </c>
      <c r="G895" s="23">
        <f t="shared" si="13"/>
        <v>39</v>
      </c>
    </row>
    <row r="896" spans="1:7">
      <c r="A896" s="42">
        <v>45247</v>
      </c>
      <c r="B896" s="43">
        <v>158</v>
      </c>
      <c r="C896" s="23" t="s">
        <v>209</v>
      </c>
      <c r="D896" s="23">
        <v>1</v>
      </c>
      <c r="E896" s="23">
        <v>2</v>
      </c>
      <c r="F896" s="23">
        <v>36</v>
      </c>
      <c r="G896" s="23">
        <f t="shared" si="13"/>
        <v>39</v>
      </c>
    </row>
    <row r="897" spans="1:7">
      <c r="A897" s="42">
        <v>45279</v>
      </c>
      <c r="B897" s="43">
        <v>158</v>
      </c>
      <c r="C897" s="23" t="s">
        <v>209</v>
      </c>
      <c r="D897" s="23">
        <v>1</v>
      </c>
      <c r="E897" s="23">
        <v>2</v>
      </c>
      <c r="F897" s="23">
        <v>36</v>
      </c>
      <c r="G897" s="23">
        <f t="shared" si="13"/>
        <v>39</v>
      </c>
    </row>
    <row r="898" spans="1:7">
      <c r="A898" s="42">
        <v>45183</v>
      </c>
      <c r="B898" s="43">
        <v>159</v>
      </c>
      <c r="C898" s="22" t="s">
        <v>259</v>
      </c>
      <c r="D898" s="22">
        <v>2</v>
      </c>
      <c r="E898" s="22">
        <v>17</v>
      </c>
      <c r="F898" s="22">
        <v>37</v>
      </c>
      <c r="G898" s="23">
        <f t="shared" ref="G898:G961" si="14">SUM(D898:F898)</f>
        <v>56</v>
      </c>
    </row>
    <row r="899" spans="1:7">
      <c r="A899" s="42">
        <v>45187</v>
      </c>
      <c r="B899" s="43">
        <v>159</v>
      </c>
      <c r="C899" s="23" t="s">
        <v>259</v>
      </c>
      <c r="D899" s="23">
        <v>3</v>
      </c>
      <c r="E899" s="23">
        <v>17</v>
      </c>
      <c r="F899" s="23">
        <v>39</v>
      </c>
      <c r="G899" s="23">
        <f t="shared" si="14"/>
        <v>59</v>
      </c>
    </row>
    <row r="900" spans="1:7">
      <c r="A900" s="42">
        <v>45189</v>
      </c>
      <c r="B900" s="43">
        <v>159</v>
      </c>
      <c r="C900" s="23" t="s">
        <v>259</v>
      </c>
      <c r="D900" s="23">
        <v>3</v>
      </c>
      <c r="E900" s="23">
        <v>19</v>
      </c>
      <c r="F900" s="23">
        <v>39</v>
      </c>
      <c r="G900" s="23">
        <f t="shared" si="14"/>
        <v>61</v>
      </c>
    </row>
    <row r="901" spans="1:7">
      <c r="A901" s="42">
        <v>45195</v>
      </c>
      <c r="B901" s="43">
        <v>159</v>
      </c>
      <c r="C901" s="23" t="s">
        <v>259</v>
      </c>
      <c r="D901" s="23">
        <v>3</v>
      </c>
      <c r="E901" s="23">
        <v>19</v>
      </c>
      <c r="F901" s="23">
        <v>38</v>
      </c>
      <c r="G901" s="23">
        <f t="shared" si="14"/>
        <v>60</v>
      </c>
    </row>
    <row r="902" spans="1:7">
      <c r="A902" s="42">
        <v>45198</v>
      </c>
      <c r="B902" s="43">
        <v>159</v>
      </c>
      <c r="C902" s="23" t="s">
        <v>259</v>
      </c>
      <c r="D902" s="23">
        <v>3</v>
      </c>
      <c r="E902" s="23">
        <v>21</v>
      </c>
      <c r="F902" s="23">
        <v>39</v>
      </c>
      <c r="G902" s="23">
        <f t="shared" si="14"/>
        <v>63</v>
      </c>
    </row>
    <row r="903" spans="1:7">
      <c r="A903" s="42">
        <v>45202</v>
      </c>
      <c r="B903" s="43">
        <v>159</v>
      </c>
      <c r="C903" s="23" t="s">
        <v>259</v>
      </c>
      <c r="D903" s="23">
        <v>5</v>
      </c>
      <c r="E903" s="23">
        <v>21</v>
      </c>
      <c r="F903" s="23">
        <v>38</v>
      </c>
      <c r="G903" s="23">
        <f t="shared" si="14"/>
        <v>64</v>
      </c>
    </row>
    <row r="904" spans="1:7">
      <c r="A904" s="42">
        <v>45205</v>
      </c>
      <c r="B904" s="43">
        <v>159</v>
      </c>
      <c r="C904" s="23" t="s">
        <v>259</v>
      </c>
      <c r="D904" s="23">
        <v>5</v>
      </c>
      <c r="E904" s="23">
        <v>21</v>
      </c>
      <c r="F904" s="23">
        <v>36</v>
      </c>
      <c r="G904" s="23">
        <f t="shared" si="14"/>
        <v>62</v>
      </c>
    </row>
    <row r="905" spans="1:7">
      <c r="A905" s="42">
        <v>45210</v>
      </c>
      <c r="B905" s="43">
        <v>159</v>
      </c>
      <c r="C905" s="23" t="s">
        <v>259</v>
      </c>
      <c r="D905" s="23">
        <v>5</v>
      </c>
      <c r="E905" s="23">
        <v>20</v>
      </c>
      <c r="F905" s="23">
        <v>36</v>
      </c>
      <c r="G905" s="23">
        <f t="shared" si="14"/>
        <v>61</v>
      </c>
    </row>
    <row r="906" spans="1:7">
      <c r="A906" s="42">
        <v>45212</v>
      </c>
      <c r="B906" s="43">
        <v>159</v>
      </c>
      <c r="C906" s="23" t="s">
        <v>259</v>
      </c>
      <c r="D906" s="23">
        <v>5</v>
      </c>
      <c r="E906" s="23">
        <v>20</v>
      </c>
      <c r="F906" s="23">
        <v>36</v>
      </c>
      <c r="G906" s="23">
        <f t="shared" si="14"/>
        <v>61</v>
      </c>
    </row>
    <row r="907" spans="1:7">
      <c r="A907" s="42">
        <v>45216</v>
      </c>
      <c r="B907" s="43">
        <v>159</v>
      </c>
      <c r="C907" s="23" t="s">
        <v>259</v>
      </c>
      <c r="D907" s="23">
        <v>5</v>
      </c>
      <c r="E907" s="23">
        <v>20</v>
      </c>
      <c r="F907" s="23">
        <v>36</v>
      </c>
      <c r="G907" s="23">
        <f t="shared" si="14"/>
        <v>61</v>
      </c>
    </row>
    <row r="908" spans="1:7">
      <c r="A908" s="42">
        <v>45223</v>
      </c>
      <c r="B908" s="43">
        <v>159</v>
      </c>
      <c r="C908" s="23" t="s">
        <v>259</v>
      </c>
      <c r="D908" s="23">
        <v>5</v>
      </c>
      <c r="E908" s="23">
        <v>20</v>
      </c>
      <c r="F908" s="23">
        <v>37</v>
      </c>
      <c r="G908" s="23">
        <f t="shared" si="14"/>
        <v>62</v>
      </c>
    </row>
    <row r="909" spans="1:7">
      <c r="A909" s="42">
        <v>45231</v>
      </c>
      <c r="B909" s="43">
        <v>159</v>
      </c>
      <c r="C909" s="23" t="s">
        <v>259</v>
      </c>
      <c r="D909" s="23">
        <v>5</v>
      </c>
      <c r="E909" s="23">
        <v>20</v>
      </c>
      <c r="F909" s="23">
        <v>36</v>
      </c>
      <c r="G909" s="23">
        <f t="shared" si="14"/>
        <v>61</v>
      </c>
    </row>
    <row r="910" spans="1:7">
      <c r="A910" s="42">
        <v>45247</v>
      </c>
      <c r="B910" s="43">
        <v>159</v>
      </c>
      <c r="C910" s="23" t="s">
        <v>259</v>
      </c>
      <c r="D910" s="23">
        <v>5</v>
      </c>
      <c r="E910" s="23">
        <v>20</v>
      </c>
      <c r="F910" s="23">
        <v>36</v>
      </c>
      <c r="G910" s="23">
        <f t="shared" si="14"/>
        <v>61</v>
      </c>
    </row>
    <row r="911" spans="1:7">
      <c r="A911" s="42">
        <v>45279</v>
      </c>
      <c r="B911" s="43">
        <v>159</v>
      </c>
      <c r="C911" s="23" t="s">
        <v>259</v>
      </c>
      <c r="D911" s="23">
        <v>6</v>
      </c>
      <c r="E911" s="23">
        <v>20</v>
      </c>
      <c r="F911" s="23">
        <v>34</v>
      </c>
      <c r="G911" s="23">
        <f t="shared" si="14"/>
        <v>60</v>
      </c>
    </row>
    <row r="912" spans="1:7">
      <c r="A912" s="42">
        <v>45183</v>
      </c>
      <c r="B912" s="43">
        <v>162</v>
      </c>
      <c r="C912" s="22" t="s">
        <v>210</v>
      </c>
      <c r="D912" s="22">
        <v>1</v>
      </c>
      <c r="E912" s="22">
        <v>19</v>
      </c>
      <c r="F912" s="22">
        <v>46</v>
      </c>
      <c r="G912" s="23">
        <f t="shared" si="14"/>
        <v>66</v>
      </c>
    </row>
    <row r="913" spans="1:7">
      <c r="A913" s="42">
        <v>45187</v>
      </c>
      <c r="B913" s="43">
        <v>162</v>
      </c>
      <c r="C913" s="23" t="s">
        <v>210</v>
      </c>
      <c r="D913" s="23">
        <v>1</v>
      </c>
      <c r="E913" s="23">
        <v>19</v>
      </c>
      <c r="F913" s="23">
        <v>46</v>
      </c>
      <c r="G913" s="23">
        <f t="shared" si="14"/>
        <v>66</v>
      </c>
    </row>
    <row r="914" spans="1:7">
      <c r="A914" s="42">
        <v>45189</v>
      </c>
      <c r="B914" s="43">
        <v>162</v>
      </c>
      <c r="C914" s="23" t="s">
        <v>210</v>
      </c>
      <c r="D914" s="23">
        <v>2</v>
      </c>
      <c r="E914" s="23">
        <v>19</v>
      </c>
      <c r="F914" s="23">
        <v>46</v>
      </c>
      <c r="G914" s="23">
        <f t="shared" si="14"/>
        <v>67</v>
      </c>
    </row>
    <row r="915" spans="1:7">
      <c r="A915" s="42">
        <v>45195</v>
      </c>
      <c r="B915" s="43">
        <v>162</v>
      </c>
      <c r="C915" s="23" t="s">
        <v>210</v>
      </c>
      <c r="D915" s="23">
        <v>4</v>
      </c>
      <c r="E915" s="23">
        <v>19</v>
      </c>
      <c r="F915" s="23">
        <v>46</v>
      </c>
      <c r="G915" s="23">
        <f t="shared" si="14"/>
        <v>69</v>
      </c>
    </row>
    <row r="916" spans="1:7">
      <c r="A916" s="42">
        <v>45198</v>
      </c>
      <c r="B916" s="43">
        <v>162</v>
      </c>
      <c r="C916" s="23" t="s">
        <v>210</v>
      </c>
      <c r="D916" s="23">
        <v>4</v>
      </c>
      <c r="E916" s="23">
        <v>19</v>
      </c>
      <c r="F916" s="23">
        <v>47</v>
      </c>
      <c r="G916" s="23">
        <f t="shared" si="14"/>
        <v>70</v>
      </c>
    </row>
    <row r="917" spans="1:7">
      <c r="A917" s="42">
        <v>45202</v>
      </c>
      <c r="B917" s="43">
        <v>162</v>
      </c>
      <c r="C917" s="23" t="s">
        <v>210</v>
      </c>
      <c r="D917" s="23">
        <v>4</v>
      </c>
      <c r="E917" s="23">
        <v>19</v>
      </c>
      <c r="F917" s="23">
        <v>47</v>
      </c>
      <c r="G917" s="23">
        <f t="shared" si="14"/>
        <v>70</v>
      </c>
    </row>
    <row r="918" spans="1:7">
      <c r="A918" s="42">
        <v>45205</v>
      </c>
      <c r="B918" s="43">
        <v>162</v>
      </c>
      <c r="C918" s="23" t="s">
        <v>210</v>
      </c>
      <c r="D918" s="23">
        <v>4</v>
      </c>
      <c r="E918" s="23">
        <v>19</v>
      </c>
      <c r="F918" s="23">
        <v>48</v>
      </c>
      <c r="G918" s="23">
        <f t="shared" si="14"/>
        <v>71</v>
      </c>
    </row>
    <row r="919" spans="1:7">
      <c r="A919" s="42">
        <v>45210</v>
      </c>
      <c r="B919" s="43">
        <v>162</v>
      </c>
      <c r="C919" s="23" t="s">
        <v>210</v>
      </c>
      <c r="D919" s="23">
        <v>4</v>
      </c>
      <c r="E919" s="23">
        <v>18</v>
      </c>
      <c r="F919" s="23">
        <v>48</v>
      </c>
      <c r="G919" s="23">
        <f t="shared" si="14"/>
        <v>70</v>
      </c>
    </row>
    <row r="920" spans="1:7">
      <c r="A920" s="42">
        <v>45212</v>
      </c>
      <c r="B920" s="43">
        <v>162</v>
      </c>
      <c r="C920" s="23" t="s">
        <v>210</v>
      </c>
      <c r="D920" s="23">
        <v>4</v>
      </c>
      <c r="E920" s="23">
        <v>18</v>
      </c>
      <c r="F920" s="23">
        <v>48</v>
      </c>
      <c r="G920" s="23">
        <f t="shared" si="14"/>
        <v>70</v>
      </c>
    </row>
    <row r="921" spans="1:7">
      <c r="A921" s="42">
        <v>45216</v>
      </c>
      <c r="B921" s="43">
        <v>162</v>
      </c>
      <c r="C921" s="23" t="s">
        <v>210</v>
      </c>
      <c r="D921" s="23">
        <v>4</v>
      </c>
      <c r="E921" s="23">
        <v>18</v>
      </c>
      <c r="F921" s="23">
        <v>48</v>
      </c>
      <c r="G921" s="23">
        <f t="shared" si="14"/>
        <v>70</v>
      </c>
    </row>
    <row r="922" spans="1:7">
      <c r="A922" s="42">
        <v>45223</v>
      </c>
      <c r="B922" s="43">
        <v>162</v>
      </c>
      <c r="C922" s="23" t="s">
        <v>210</v>
      </c>
      <c r="D922" s="23">
        <v>4</v>
      </c>
      <c r="E922" s="23">
        <v>18</v>
      </c>
      <c r="F922" s="23">
        <v>48</v>
      </c>
      <c r="G922" s="23">
        <f t="shared" si="14"/>
        <v>70</v>
      </c>
    </row>
    <row r="923" spans="1:7">
      <c r="A923" s="42">
        <v>45231</v>
      </c>
      <c r="B923" s="43">
        <v>162</v>
      </c>
      <c r="C923" s="23" t="s">
        <v>210</v>
      </c>
      <c r="D923" s="23">
        <v>4</v>
      </c>
      <c r="E923" s="23">
        <v>18</v>
      </c>
      <c r="F923" s="23">
        <v>48</v>
      </c>
      <c r="G923" s="23">
        <f t="shared" si="14"/>
        <v>70</v>
      </c>
    </row>
    <row r="924" spans="1:7">
      <c r="A924" s="42">
        <v>45247</v>
      </c>
      <c r="B924" s="43">
        <v>162</v>
      </c>
      <c r="C924" s="23" t="s">
        <v>210</v>
      </c>
      <c r="D924" s="23">
        <v>4</v>
      </c>
      <c r="E924" s="23">
        <v>19</v>
      </c>
      <c r="F924" s="23">
        <v>48</v>
      </c>
      <c r="G924" s="23">
        <f t="shared" si="14"/>
        <v>71</v>
      </c>
    </row>
    <row r="925" spans="1:7">
      <c r="A925" s="42">
        <v>45279</v>
      </c>
      <c r="B925" s="43">
        <v>162</v>
      </c>
      <c r="C925" s="23" t="s">
        <v>210</v>
      </c>
      <c r="D925" s="23">
        <v>4</v>
      </c>
      <c r="E925" s="23">
        <v>19</v>
      </c>
      <c r="F925" s="23">
        <v>48</v>
      </c>
      <c r="G925" s="23">
        <f t="shared" si="14"/>
        <v>71</v>
      </c>
    </row>
    <row r="926" spans="1:7">
      <c r="A926" s="42">
        <v>45183</v>
      </c>
      <c r="B926" s="43">
        <v>58</v>
      </c>
      <c r="C926" s="22" t="s">
        <v>164</v>
      </c>
      <c r="D926" s="22">
        <v>1</v>
      </c>
      <c r="E926" s="22">
        <v>13</v>
      </c>
      <c r="F926" s="22">
        <v>24</v>
      </c>
      <c r="G926" s="23">
        <f t="shared" si="14"/>
        <v>38</v>
      </c>
    </row>
    <row r="927" spans="1:7">
      <c r="A927" s="42">
        <v>45187</v>
      </c>
      <c r="B927" s="43">
        <v>58</v>
      </c>
      <c r="C927" s="23" t="s">
        <v>164</v>
      </c>
      <c r="D927" s="23">
        <v>1</v>
      </c>
      <c r="E927" s="23">
        <v>13</v>
      </c>
      <c r="F927" s="23">
        <v>24</v>
      </c>
      <c r="G927" s="23">
        <f t="shared" si="14"/>
        <v>38</v>
      </c>
    </row>
    <row r="928" spans="1:7">
      <c r="A928" s="42">
        <v>45189</v>
      </c>
      <c r="B928" s="43">
        <v>58</v>
      </c>
      <c r="C928" s="23" t="s">
        <v>164</v>
      </c>
      <c r="D928" s="23">
        <v>1</v>
      </c>
      <c r="E928" s="23">
        <v>14</v>
      </c>
      <c r="F928" s="23">
        <v>25</v>
      </c>
      <c r="G928" s="23">
        <f t="shared" si="14"/>
        <v>40</v>
      </c>
    </row>
    <row r="929" spans="1:7">
      <c r="A929" s="42">
        <v>45195</v>
      </c>
      <c r="B929" s="43">
        <v>58</v>
      </c>
      <c r="C929" s="23" t="s">
        <v>164</v>
      </c>
      <c r="D929" s="23">
        <v>1</v>
      </c>
      <c r="E929" s="23">
        <v>13</v>
      </c>
      <c r="F929" s="23">
        <v>25</v>
      </c>
      <c r="G929" s="23">
        <f t="shared" si="14"/>
        <v>39</v>
      </c>
    </row>
    <row r="930" spans="1:7">
      <c r="A930" s="42">
        <v>45198</v>
      </c>
      <c r="B930" s="43">
        <v>58</v>
      </c>
      <c r="C930" s="23" t="s">
        <v>164</v>
      </c>
      <c r="D930" s="23">
        <v>1</v>
      </c>
      <c r="E930" s="23">
        <v>13</v>
      </c>
      <c r="F930" s="23">
        <v>25</v>
      </c>
      <c r="G930" s="23">
        <f t="shared" si="14"/>
        <v>39</v>
      </c>
    </row>
    <row r="931" spans="1:7">
      <c r="A931" s="42">
        <v>45202</v>
      </c>
      <c r="B931" s="43">
        <v>58</v>
      </c>
      <c r="C931" s="23" t="s">
        <v>164</v>
      </c>
      <c r="D931" s="23">
        <v>1</v>
      </c>
      <c r="E931" s="23">
        <v>13</v>
      </c>
      <c r="F931" s="23">
        <v>25</v>
      </c>
      <c r="G931" s="23">
        <f t="shared" si="14"/>
        <v>39</v>
      </c>
    </row>
    <row r="932" spans="1:7">
      <c r="A932" s="42">
        <v>45205</v>
      </c>
      <c r="B932" s="43">
        <v>58</v>
      </c>
      <c r="C932" s="23" t="s">
        <v>164</v>
      </c>
      <c r="D932" s="23">
        <v>1</v>
      </c>
      <c r="E932" s="23">
        <v>13</v>
      </c>
      <c r="F932" s="23">
        <v>25</v>
      </c>
      <c r="G932" s="23">
        <f t="shared" si="14"/>
        <v>39</v>
      </c>
    </row>
    <row r="933" spans="1:7">
      <c r="A933" s="42">
        <v>45210</v>
      </c>
      <c r="B933" s="43">
        <v>58</v>
      </c>
      <c r="C933" s="23" t="s">
        <v>164</v>
      </c>
      <c r="D933" s="23">
        <v>1</v>
      </c>
      <c r="E933" s="23">
        <v>12</v>
      </c>
      <c r="F933" s="23">
        <v>25</v>
      </c>
      <c r="G933" s="23">
        <f t="shared" si="14"/>
        <v>38</v>
      </c>
    </row>
    <row r="934" spans="1:7">
      <c r="A934" s="42">
        <v>45212</v>
      </c>
      <c r="B934" s="43">
        <v>58</v>
      </c>
      <c r="C934" s="23" t="s">
        <v>164</v>
      </c>
      <c r="D934" s="23">
        <v>1</v>
      </c>
      <c r="E934" s="23">
        <v>12</v>
      </c>
      <c r="F934" s="23">
        <v>25</v>
      </c>
      <c r="G934" s="23">
        <f t="shared" si="14"/>
        <v>38</v>
      </c>
    </row>
    <row r="935" spans="1:7">
      <c r="A935" s="42">
        <v>45216</v>
      </c>
      <c r="B935" s="43">
        <v>58</v>
      </c>
      <c r="C935" s="23" t="s">
        <v>164</v>
      </c>
      <c r="D935" s="23">
        <v>1</v>
      </c>
      <c r="E935" s="23">
        <v>12</v>
      </c>
      <c r="F935" s="23">
        <v>25</v>
      </c>
      <c r="G935" s="23">
        <f t="shared" si="14"/>
        <v>38</v>
      </c>
    </row>
    <row r="936" spans="1:7">
      <c r="A936" s="42">
        <v>45223</v>
      </c>
      <c r="B936" s="43">
        <v>58</v>
      </c>
      <c r="C936" s="23" t="s">
        <v>164</v>
      </c>
      <c r="D936" s="23">
        <v>1</v>
      </c>
      <c r="E936" s="23">
        <v>12</v>
      </c>
      <c r="F936" s="23">
        <v>25</v>
      </c>
      <c r="G936" s="23">
        <f t="shared" si="14"/>
        <v>38</v>
      </c>
    </row>
    <row r="937" spans="1:7">
      <c r="A937" s="42">
        <v>45231</v>
      </c>
      <c r="B937" s="43">
        <v>58</v>
      </c>
      <c r="C937" s="23" t="s">
        <v>164</v>
      </c>
      <c r="D937" s="23">
        <v>1</v>
      </c>
      <c r="E937" s="23">
        <v>12</v>
      </c>
      <c r="F937" s="23">
        <v>25</v>
      </c>
      <c r="G937" s="23">
        <f t="shared" si="14"/>
        <v>38</v>
      </c>
    </row>
    <row r="938" spans="1:7">
      <c r="A938" s="42">
        <v>45247</v>
      </c>
      <c r="B938" s="43">
        <v>58</v>
      </c>
      <c r="C938" s="23" t="s">
        <v>164</v>
      </c>
      <c r="D938" s="23">
        <v>1</v>
      </c>
      <c r="E938" s="23">
        <v>12</v>
      </c>
      <c r="F938" s="23">
        <v>23</v>
      </c>
      <c r="G938" s="23">
        <f t="shared" si="14"/>
        <v>36</v>
      </c>
    </row>
    <row r="939" spans="1:7">
      <c r="A939" s="42">
        <v>45279</v>
      </c>
      <c r="B939" s="43">
        <v>58</v>
      </c>
      <c r="C939" s="23" t="s">
        <v>164</v>
      </c>
      <c r="D939" s="23">
        <v>1</v>
      </c>
      <c r="E939" s="23">
        <v>12</v>
      </c>
      <c r="F939" s="23">
        <v>22</v>
      </c>
      <c r="G939" s="23">
        <f t="shared" si="14"/>
        <v>35</v>
      </c>
    </row>
    <row r="940" spans="1:7">
      <c r="A940" s="42">
        <v>45183</v>
      </c>
      <c r="B940" s="43">
        <v>262</v>
      </c>
      <c r="C940" s="22" t="s">
        <v>133</v>
      </c>
      <c r="D940" s="22">
        <v>1</v>
      </c>
      <c r="E940" s="22">
        <v>8</v>
      </c>
      <c r="F940" s="22">
        <v>49</v>
      </c>
      <c r="G940" s="23">
        <f t="shared" si="14"/>
        <v>58</v>
      </c>
    </row>
    <row r="941" spans="1:7">
      <c r="A941" s="42">
        <v>45187</v>
      </c>
      <c r="B941" s="43">
        <v>262</v>
      </c>
      <c r="C941" s="23" t="s">
        <v>133</v>
      </c>
      <c r="D941" s="23">
        <v>1</v>
      </c>
      <c r="E941" s="23">
        <v>9</v>
      </c>
      <c r="F941" s="23">
        <v>49</v>
      </c>
      <c r="G941" s="23">
        <f t="shared" si="14"/>
        <v>59</v>
      </c>
    </row>
    <row r="942" spans="1:7">
      <c r="A942" s="42">
        <v>45189</v>
      </c>
      <c r="B942" s="43">
        <v>262</v>
      </c>
      <c r="C942" s="23" t="s">
        <v>133</v>
      </c>
      <c r="D942" s="23">
        <v>1</v>
      </c>
      <c r="E942" s="23">
        <v>9</v>
      </c>
      <c r="F942" s="23">
        <v>49</v>
      </c>
      <c r="G942" s="23">
        <f t="shared" si="14"/>
        <v>59</v>
      </c>
    </row>
    <row r="943" spans="1:7">
      <c r="A943" s="42">
        <v>45195</v>
      </c>
      <c r="B943" s="43">
        <v>262</v>
      </c>
      <c r="C943" s="23" t="s">
        <v>133</v>
      </c>
      <c r="D943" s="23">
        <v>1</v>
      </c>
      <c r="E943" s="23">
        <v>9</v>
      </c>
      <c r="F943" s="23">
        <v>50</v>
      </c>
      <c r="G943" s="23">
        <f t="shared" si="14"/>
        <v>60</v>
      </c>
    </row>
    <row r="944" spans="1:7">
      <c r="A944" s="42">
        <v>45198</v>
      </c>
      <c r="B944" s="43">
        <v>262</v>
      </c>
      <c r="C944" s="23" t="s">
        <v>133</v>
      </c>
      <c r="D944" s="23">
        <v>1</v>
      </c>
      <c r="E944" s="23">
        <v>9</v>
      </c>
      <c r="F944" s="23">
        <v>49</v>
      </c>
      <c r="G944" s="23">
        <f t="shared" si="14"/>
        <v>59</v>
      </c>
    </row>
    <row r="945" spans="1:7">
      <c r="A945" s="42">
        <v>45202</v>
      </c>
      <c r="B945" s="43">
        <v>262</v>
      </c>
      <c r="C945" s="23" t="s">
        <v>133</v>
      </c>
      <c r="D945" s="23">
        <v>1</v>
      </c>
      <c r="E945" s="23">
        <v>10</v>
      </c>
      <c r="F945" s="23">
        <v>49</v>
      </c>
      <c r="G945" s="23">
        <f t="shared" si="14"/>
        <v>60</v>
      </c>
    </row>
    <row r="946" spans="1:7">
      <c r="A946" s="42">
        <v>45205</v>
      </c>
      <c r="B946" s="43">
        <v>262</v>
      </c>
      <c r="C946" s="23" t="s">
        <v>133</v>
      </c>
      <c r="D946" s="23">
        <v>1</v>
      </c>
      <c r="E946" s="23">
        <v>10</v>
      </c>
      <c r="F946" s="23">
        <v>49</v>
      </c>
      <c r="G946" s="23">
        <f t="shared" si="14"/>
        <v>60</v>
      </c>
    </row>
    <row r="947" spans="1:7">
      <c r="A947" s="42">
        <v>45210</v>
      </c>
      <c r="B947" s="43">
        <v>262</v>
      </c>
      <c r="C947" s="23" t="s">
        <v>133</v>
      </c>
      <c r="D947" s="23">
        <v>1</v>
      </c>
      <c r="E947" s="23">
        <v>11</v>
      </c>
      <c r="F947" s="23">
        <v>49</v>
      </c>
      <c r="G947" s="23">
        <f t="shared" si="14"/>
        <v>61</v>
      </c>
    </row>
    <row r="948" spans="1:7">
      <c r="A948" s="42">
        <v>45212</v>
      </c>
      <c r="B948" s="43">
        <v>262</v>
      </c>
      <c r="C948" s="23" t="s">
        <v>133</v>
      </c>
      <c r="D948" s="23">
        <v>1</v>
      </c>
      <c r="E948" s="23">
        <v>11</v>
      </c>
      <c r="F948" s="23">
        <v>49</v>
      </c>
      <c r="G948" s="23">
        <f t="shared" si="14"/>
        <v>61</v>
      </c>
    </row>
    <row r="949" spans="1:7">
      <c r="A949" s="42">
        <v>45216</v>
      </c>
      <c r="B949" s="43">
        <v>262</v>
      </c>
      <c r="C949" s="23" t="s">
        <v>133</v>
      </c>
      <c r="D949" s="23">
        <v>1</v>
      </c>
      <c r="E949" s="23">
        <v>12</v>
      </c>
      <c r="F949" s="23">
        <v>49</v>
      </c>
      <c r="G949" s="23">
        <f t="shared" si="14"/>
        <v>62</v>
      </c>
    </row>
    <row r="950" spans="1:7">
      <c r="A950" s="42">
        <v>45223</v>
      </c>
      <c r="B950" s="43">
        <v>262</v>
      </c>
      <c r="C950" s="23" t="s">
        <v>133</v>
      </c>
      <c r="D950" s="23">
        <v>2</v>
      </c>
      <c r="E950" s="23">
        <v>12</v>
      </c>
      <c r="F950" s="23">
        <v>49</v>
      </c>
      <c r="G950" s="23">
        <f t="shared" si="14"/>
        <v>63</v>
      </c>
    </row>
    <row r="951" spans="1:7">
      <c r="A951" s="42">
        <v>45231</v>
      </c>
      <c r="B951" s="43">
        <v>262</v>
      </c>
      <c r="C951" s="23" t="s">
        <v>133</v>
      </c>
      <c r="D951" s="23">
        <v>2</v>
      </c>
      <c r="E951" s="23">
        <v>13</v>
      </c>
      <c r="F951" s="23">
        <v>49</v>
      </c>
      <c r="G951" s="23">
        <f t="shared" si="14"/>
        <v>64</v>
      </c>
    </row>
    <row r="952" spans="1:7">
      <c r="A952" s="42">
        <v>45247</v>
      </c>
      <c r="B952" s="43">
        <v>262</v>
      </c>
      <c r="C952" s="23" t="s">
        <v>133</v>
      </c>
      <c r="D952" s="23">
        <v>2</v>
      </c>
      <c r="E952" s="23">
        <v>14</v>
      </c>
      <c r="F952" s="23">
        <v>51</v>
      </c>
      <c r="G952" s="23">
        <f t="shared" si="14"/>
        <v>67</v>
      </c>
    </row>
    <row r="953" spans="1:7">
      <c r="A953" s="42">
        <v>45279</v>
      </c>
      <c r="B953" s="43">
        <v>262</v>
      </c>
      <c r="C953" s="23" t="s">
        <v>133</v>
      </c>
      <c r="D953" s="23">
        <v>2</v>
      </c>
      <c r="E953" s="23">
        <v>14</v>
      </c>
      <c r="F953" s="23">
        <v>51</v>
      </c>
      <c r="G953" s="23">
        <f t="shared" si="14"/>
        <v>67</v>
      </c>
    </row>
    <row r="954" spans="1:7">
      <c r="A954" s="42">
        <v>45183</v>
      </c>
      <c r="B954" s="43">
        <v>369</v>
      </c>
      <c r="C954" s="22" t="s">
        <v>178</v>
      </c>
      <c r="D954" s="22">
        <v>3</v>
      </c>
      <c r="E954" s="22">
        <v>1</v>
      </c>
      <c r="F954" s="22">
        <v>41</v>
      </c>
      <c r="G954" s="23">
        <f t="shared" si="14"/>
        <v>45</v>
      </c>
    </row>
    <row r="955" spans="1:7">
      <c r="A955" s="42">
        <v>45187</v>
      </c>
      <c r="B955" s="43">
        <v>369</v>
      </c>
      <c r="C955" s="23" t="s">
        <v>178</v>
      </c>
      <c r="D955" s="23">
        <v>3</v>
      </c>
      <c r="E955" s="23">
        <v>2</v>
      </c>
      <c r="F955" s="23">
        <v>41</v>
      </c>
      <c r="G955" s="23">
        <f t="shared" si="14"/>
        <v>46</v>
      </c>
    </row>
    <row r="956" spans="1:7">
      <c r="A956" s="42">
        <v>45189</v>
      </c>
      <c r="B956" s="43">
        <v>369</v>
      </c>
      <c r="C956" s="23" t="s">
        <v>178</v>
      </c>
      <c r="D956" s="23">
        <v>3</v>
      </c>
      <c r="E956" s="23">
        <v>2</v>
      </c>
      <c r="F956" s="23">
        <v>41</v>
      </c>
      <c r="G956" s="23">
        <f t="shared" si="14"/>
        <v>46</v>
      </c>
    </row>
    <row r="957" spans="1:7">
      <c r="A957" s="42">
        <v>45195</v>
      </c>
      <c r="B957" s="43">
        <v>369</v>
      </c>
      <c r="C957" s="23" t="s">
        <v>178</v>
      </c>
      <c r="D957" s="23">
        <v>3</v>
      </c>
      <c r="E957" s="23">
        <v>2</v>
      </c>
      <c r="F957" s="23">
        <v>41</v>
      </c>
      <c r="G957" s="23">
        <f t="shared" si="14"/>
        <v>46</v>
      </c>
    </row>
    <row r="958" spans="1:7">
      <c r="A958" s="42">
        <v>45198</v>
      </c>
      <c r="B958" s="43">
        <v>369</v>
      </c>
      <c r="C958" s="23" t="s">
        <v>178</v>
      </c>
      <c r="D958" s="23">
        <v>3</v>
      </c>
      <c r="E958" s="23">
        <v>2</v>
      </c>
      <c r="F958" s="23">
        <v>41</v>
      </c>
      <c r="G958" s="23">
        <f t="shared" si="14"/>
        <v>46</v>
      </c>
    </row>
    <row r="959" spans="1:7">
      <c r="A959" s="42">
        <v>45202</v>
      </c>
      <c r="B959" s="43">
        <v>369</v>
      </c>
      <c r="C959" s="23" t="s">
        <v>178</v>
      </c>
      <c r="D959" s="23">
        <v>3</v>
      </c>
      <c r="E959" s="23">
        <v>2</v>
      </c>
      <c r="F959" s="23">
        <v>41</v>
      </c>
      <c r="G959" s="23">
        <f t="shared" si="14"/>
        <v>46</v>
      </c>
    </row>
    <row r="960" spans="1:7">
      <c r="A960" s="42">
        <v>45205</v>
      </c>
      <c r="B960" s="43">
        <v>369</v>
      </c>
      <c r="C960" s="23" t="s">
        <v>178</v>
      </c>
      <c r="D960" s="23">
        <v>3</v>
      </c>
      <c r="E960" s="23">
        <v>2</v>
      </c>
      <c r="F960" s="23">
        <v>40</v>
      </c>
      <c r="G960" s="23">
        <f t="shared" si="14"/>
        <v>45</v>
      </c>
    </row>
    <row r="961" spans="1:7">
      <c r="A961" s="42">
        <v>45210</v>
      </c>
      <c r="B961" s="43">
        <v>369</v>
      </c>
      <c r="C961" s="23" t="s">
        <v>178</v>
      </c>
      <c r="D961" s="23">
        <v>3</v>
      </c>
      <c r="E961" s="23">
        <v>2</v>
      </c>
      <c r="F961" s="23">
        <v>39</v>
      </c>
      <c r="G961" s="23">
        <f t="shared" si="14"/>
        <v>44</v>
      </c>
    </row>
    <row r="962" spans="1:7">
      <c r="A962" s="42">
        <v>45212</v>
      </c>
      <c r="B962" s="43">
        <v>369</v>
      </c>
      <c r="C962" s="23" t="s">
        <v>178</v>
      </c>
      <c r="D962" s="23">
        <v>3</v>
      </c>
      <c r="E962" s="23">
        <v>2</v>
      </c>
      <c r="F962" s="23">
        <v>39</v>
      </c>
      <c r="G962" s="23">
        <f t="shared" ref="G962:G1025" si="15">SUM(D962:F962)</f>
        <v>44</v>
      </c>
    </row>
    <row r="963" spans="1:7">
      <c r="A963" s="42">
        <v>45216</v>
      </c>
      <c r="B963" s="43">
        <v>369</v>
      </c>
      <c r="C963" s="23" t="s">
        <v>178</v>
      </c>
      <c r="D963" s="23">
        <v>3</v>
      </c>
      <c r="E963" s="23">
        <v>2</v>
      </c>
      <c r="F963" s="23">
        <v>39</v>
      </c>
      <c r="G963" s="23">
        <f t="shared" si="15"/>
        <v>44</v>
      </c>
    </row>
    <row r="964" spans="1:7">
      <c r="A964" s="42">
        <v>45223</v>
      </c>
      <c r="B964" s="43">
        <v>369</v>
      </c>
      <c r="C964" s="23" t="s">
        <v>178</v>
      </c>
      <c r="D964" s="23">
        <v>4</v>
      </c>
      <c r="E964" s="23">
        <v>2</v>
      </c>
      <c r="F964" s="23">
        <v>38</v>
      </c>
      <c r="G964" s="23">
        <f t="shared" si="15"/>
        <v>44</v>
      </c>
    </row>
    <row r="965" spans="1:7">
      <c r="A965" s="42">
        <v>45231</v>
      </c>
      <c r="B965" s="43">
        <v>369</v>
      </c>
      <c r="C965" s="23" t="s">
        <v>178</v>
      </c>
      <c r="D965" s="23">
        <v>4</v>
      </c>
      <c r="E965" s="23">
        <v>2</v>
      </c>
      <c r="F965" s="23">
        <v>38</v>
      </c>
      <c r="G965" s="23">
        <f t="shared" si="15"/>
        <v>44</v>
      </c>
    </row>
    <row r="966" spans="1:7">
      <c r="A966" s="42">
        <v>45247</v>
      </c>
      <c r="B966" s="43">
        <v>369</v>
      </c>
      <c r="C966" s="23" t="s">
        <v>178</v>
      </c>
      <c r="D966" s="23">
        <v>4</v>
      </c>
      <c r="E966" s="23">
        <v>2</v>
      </c>
      <c r="F966" s="23">
        <v>38</v>
      </c>
      <c r="G966" s="23">
        <f t="shared" si="15"/>
        <v>44</v>
      </c>
    </row>
    <row r="967" spans="1:7">
      <c r="A967" s="42">
        <v>45279</v>
      </c>
      <c r="B967" s="43">
        <v>369</v>
      </c>
      <c r="C967" s="23" t="s">
        <v>178</v>
      </c>
      <c r="D967" s="23">
        <v>5</v>
      </c>
      <c r="E967" s="23">
        <v>2</v>
      </c>
      <c r="F967" s="23">
        <v>37</v>
      </c>
      <c r="G967" s="23">
        <f t="shared" si="15"/>
        <v>44</v>
      </c>
    </row>
    <row r="968" spans="1:7">
      <c r="A968" s="42">
        <v>45183</v>
      </c>
      <c r="B968" s="43">
        <v>131</v>
      </c>
      <c r="C968" s="22" t="s">
        <v>282</v>
      </c>
      <c r="D968" s="22">
        <v>0</v>
      </c>
      <c r="E968" s="22">
        <v>80</v>
      </c>
      <c r="F968" s="22">
        <v>120</v>
      </c>
      <c r="G968" s="23">
        <f t="shared" si="15"/>
        <v>200</v>
      </c>
    </row>
    <row r="969" spans="1:7">
      <c r="A969" s="42">
        <v>45187</v>
      </c>
      <c r="B969" s="43">
        <v>131</v>
      </c>
      <c r="C969" s="23" t="s">
        <v>282</v>
      </c>
      <c r="D969" s="23">
        <v>0</v>
      </c>
      <c r="E969" s="23">
        <v>80</v>
      </c>
      <c r="F969" s="23">
        <v>121</v>
      </c>
      <c r="G969" s="23">
        <f t="shared" si="15"/>
        <v>201</v>
      </c>
    </row>
    <row r="970" spans="1:7">
      <c r="A970" s="42">
        <v>45189</v>
      </c>
      <c r="B970" s="43">
        <v>131</v>
      </c>
      <c r="C970" s="23" t="s">
        <v>282</v>
      </c>
      <c r="D970" s="23">
        <v>0</v>
      </c>
      <c r="E970" s="23">
        <v>79</v>
      </c>
      <c r="F970" s="23">
        <v>120</v>
      </c>
      <c r="G970" s="23">
        <f t="shared" si="15"/>
        <v>199</v>
      </c>
    </row>
    <row r="971" spans="1:7">
      <c r="A971" s="42">
        <v>45195</v>
      </c>
      <c r="B971" s="43">
        <v>131</v>
      </c>
      <c r="C971" s="23" t="s">
        <v>282</v>
      </c>
      <c r="D971" s="23">
        <v>0</v>
      </c>
      <c r="E971" s="23">
        <v>81</v>
      </c>
      <c r="F971" s="23">
        <v>120</v>
      </c>
      <c r="G971" s="23">
        <f t="shared" si="15"/>
        <v>201</v>
      </c>
    </row>
    <row r="972" spans="1:7">
      <c r="A972" s="42">
        <v>45198</v>
      </c>
      <c r="B972" s="43">
        <v>131</v>
      </c>
      <c r="C972" s="23" t="s">
        <v>282</v>
      </c>
      <c r="D972" s="23">
        <v>0</v>
      </c>
      <c r="E972" s="23">
        <v>82</v>
      </c>
      <c r="F972" s="23">
        <v>120</v>
      </c>
      <c r="G972" s="23">
        <f t="shared" si="15"/>
        <v>202</v>
      </c>
    </row>
    <row r="973" spans="1:7">
      <c r="A973" s="42">
        <v>45202</v>
      </c>
      <c r="B973" s="43">
        <v>131</v>
      </c>
      <c r="C973" s="23" t="s">
        <v>282</v>
      </c>
      <c r="D973" s="23">
        <v>0</v>
      </c>
      <c r="E973" s="23">
        <v>81</v>
      </c>
      <c r="F973" s="23">
        <v>120</v>
      </c>
      <c r="G973" s="23">
        <f t="shared" si="15"/>
        <v>201</v>
      </c>
    </row>
    <row r="974" spans="1:7">
      <c r="A974" s="42">
        <v>45205</v>
      </c>
      <c r="B974" s="43">
        <v>131</v>
      </c>
      <c r="C974" s="23" t="s">
        <v>282</v>
      </c>
      <c r="D974" s="23">
        <v>0</v>
      </c>
      <c r="E974" s="23">
        <v>82</v>
      </c>
      <c r="F974" s="23">
        <v>120</v>
      </c>
      <c r="G974" s="23">
        <f t="shared" si="15"/>
        <v>202</v>
      </c>
    </row>
    <row r="975" spans="1:7">
      <c r="A975" s="42">
        <v>45210</v>
      </c>
      <c r="B975" s="43">
        <v>131</v>
      </c>
      <c r="C975" s="23" t="s">
        <v>282</v>
      </c>
      <c r="D975" s="23">
        <v>0</v>
      </c>
      <c r="E975" s="23">
        <v>81</v>
      </c>
      <c r="F975" s="23">
        <v>121</v>
      </c>
      <c r="G975" s="23">
        <f t="shared" si="15"/>
        <v>202</v>
      </c>
    </row>
    <row r="976" spans="1:7">
      <c r="A976" s="42">
        <v>45212</v>
      </c>
      <c r="B976" s="43">
        <v>131</v>
      </c>
      <c r="C976" s="23" t="s">
        <v>282</v>
      </c>
      <c r="D976" s="23">
        <v>0</v>
      </c>
      <c r="E976" s="23">
        <v>81</v>
      </c>
      <c r="F976" s="23">
        <v>121</v>
      </c>
      <c r="G976" s="23">
        <f t="shared" si="15"/>
        <v>202</v>
      </c>
    </row>
    <row r="977" spans="1:7">
      <c r="A977" s="42">
        <v>45216</v>
      </c>
      <c r="B977" s="43">
        <v>131</v>
      </c>
      <c r="C977" s="23" t="s">
        <v>282</v>
      </c>
      <c r="D977" s="23">
        <v>0</v>
      </c>
      <c r="E977" s="23">
        <v>79</v>
      </c>
      <c r="F977" s="23">
        <v>122</v>
      </c>
      <c r="G977" s="23">
        <f t="shared" si="15"/>
        <v>201</v>
      </c>
    </row>
    <row r="978" spans="1:7">
      <c r="A978" s="42">
        <v>45223</v>
      </c>
      <c r="B978" s="43">
        <v>131</v>
      </c>
      <c r="C978" s="23" t="s">
        <v>282</v>
      </c>
      <c r="D978" s="23">
        <v>0</v>
      </c>
      <c r="E978" s="23">
        <v>78</v>
      </c>
      <c r="F978" s="23">
        <v>122</v>
      </c>
      <c r="G978" s="23">
        <f t="shared" si="15"/>
        <v>200</v>
      </c>
    </row>
    <row r="979" spans="1:7">
      <c r="A979" s="42">
        <v>45231</v>
      </c>
      <c r="B979" s="43">
        <v>131</v>
      </c>
      <c r="C979" s="23" t="s">
        <v>282</v>
      </c>
      <c r="D979" s="23">
        <v>0</v>
      </c>
      <c r="E979" s="23">
        <v>77</v>
      </c>
      <c r="F979" s="23">
        <v>122</v>
      </c>
      <c r="G979" s="23">
        <f t="shared" si="15"/>
        <v>199</v>
      </c>
    </row>
    <row r="980" spans="1:7">
      <c r="A980" s="42">
        <v>45247</v>
      </c>
      <c r="B980" s="43">
        <v>131</v>
      </c>
      <c r="C980" s="23" t="s">
        <v>282</v>
      </c>
      <c r="D980" s="23">
        <v>1</v>
      </c>
      <c r="E980" s="23">
        <v>78</v>
      </c>
      <c r="F980" s="23">
        <v>118</v>
      </c>
      <c r="G980" s="23">
        <f t="shared" si="15"/>
        <v>197</v>
      </c>
    </row>
    <row r="981" spans="1:7">
      <c r="A981" s="42">
        <v>45279</v>
      </c>
      <c r="B981" s="43">
        <v>131</v>
      </c>
      <c r="C981" s="23" t="s">
        <v>282</v>
      </c>
      <c r="D981" s="23">
        <v>3</v>
      </c>
      <c r="E981" s="23">
        <v>74</v>
      </c>
      <c r="F981" s="23">
        <v>118</v>
      </c>
      <c r="G981" s="23">
        <f t="shared" si="15"/>
        <v>195</v>
      </c>
    </row>
    <row r="982" spans="1:7">
      <c r="A982" s="42">
        <v>45183</v>
      </c>
      <c r="B982" s="43">
        <v>166</v>
      </c>
      <c r="C982" s="22" t="s">
        <v>174</v>
      </c>
      <c r="D982" s="22">
        <v>0</v>
      </c>
      <c r="E982" s="22">
        <v>19</v>
      </c>
      <c r="F982" s="22">
        <v>21</v>
      </c>
      <c r="G982" s="23">
        <f t="shared" si="15"/>
        <v>40</v>
      </c>
    </row>
    <row r="983" spans="1:7">
      <c r="A983" s="42">
        <v>45187</v>
      </c>
      <c r="B983" s="43">
        <v>166</v>
      </c>
      <c r="C983" s="23" t="s">
        <v>174</v>
      </c>
      <c r="D983" s="23">
        <v>0</v>
      </c>
      <c r="E983" s="23">
        <v>20</v>
      </c>
      <c r="F983" s="23">
        <v>21</v>
      </c>
      <c r="G983" s="23">
        <f t="shared" si="15"/>
        <v>41</v>
      </c>
    </row>
    <row r="984" spans="1:7">
      <c r="A984" s="42">
        <v>45189</v>
      </c>
      <c r="B984" s="43">
        <v>166</v>
      </c>
      <c r="C984" s="23" t="s">
        <v>174</v>
      </c>
      <c r="D984" s="23">
        <v>0</v>
      </c>
      <c r="E984" s="23">
        <v>20</v>
      </c>
      <c r="F984" s="23">
        <v>21</v>
      </c>
      <c r="G984" s="23">
        <f t="shared" si="15"/>
        <v>41</v>
      </c>
    </row>
    <row r="985" spans="1:7">
      <c r="A985" s="42">
        <v>45195</v>
      </c>
      <c r="B985" s="43">
        <v>166</v>
      </c>
      <c r="C985" s="23" t="s">
        <v>174</v>
      </c>
      <c r="D985" s="23">
        <v>0</v>
      </c>
      <c r="E985" s="23">
        <v>19</v>
      </c>
      <c r="F985" s="23">
        <v>21</v>
      </c>
      <c r="G985" s="23">
        <f t="shared" si="15"/>
        <v>40</v>
      </c>
    </row>
    <row r="986" spans="1:7">
      <c r="A986" s="42">
        <v>45198</v>
      </c>
      <c r="B986" s="43">
        <v>166</v>
      </c>
      <c r="C986" s="23" t="s">
        <v>174</v>
      </c>
      <c r="D986" s="23">
        <v>0</v>
      </c>
      <c r="E986" s="23">
        <v>19</v>
      </c>
      <c r="F986" s="23">
        <v>21</v>
      </c>
      <c r="G986" s="23">
        <f t="shared" si="15"/>
        <v>40</v>
      </c>
    </row>
    <row r="987" spans="1:7">
      <c r="A987" s="42">
        <v>45202</v>
      </c>
      <c r="B987" s="43">
        <v>166</v>
      </c>
      <c r="C987" s="23" t="s">
        <v>174</v>
      </c>
      <c r="D987" s="23">
        <v>0</v>
      </c>
      <c r="E987" s="23">
        <v>19</v>
      </c>
      <c r="F987" s="23">
        <v>22</v>
      </c>
      <c r="G987" s="23">
        <f t="shared" si="15"/>
        <v>41</v>
      </c>
    </row>
    <row r="988" spans="1:7">
      <c r="A988" s="42">
        <v>45205</v>
      </c>
      <c r="B988" s="43">
        <v>166</v>
      </c>
      <c r="C988" s="23" t="s">
        <v>174</v>
      </c>
      <c r="D988" s="23">
        <v>0</v>
      </c>
      <c r="E988" s="23">
        <v>19</v>
      </c>
      <c r="F988" s="23">
        <v>23</v>
      </c>
      <c r="G988" s="23">
        <f t="shared" si="15"/>
        <v>42</v>
      </c>
    </row>
    <row r="989" spans="1:7">
      <c r="A989" s="42">
        <v>45210</v>
      </c>
      <c r="B989" s="43">
        <v>166</v>
      </c>
      <c r="C989" s="23" t="s">
        <v>174</v>
      </c>
      <c r="D989" s="23">
        <v>0</v>
      </c>
      <c r="E989" s="23">
        <v>19</v>
      </c>
      <c r="F989" s="23">
        <v>22</v>
      </c>
      <c r="G989" s="23">
        <f t="shared" si="15"/>
        <v>41</v>
      </c>
    </row>
    <row r="990" spans="1:7">
      <c r="A990" s="42">
        <v>45212</v>
      </c>
      <c r="B990" s="43">
        <v>166</v>
      </c>
      <c r="C990" s="23" t="s">
        <v>174</v>
      </c>
      <c r="D990" s="23">
        <v>0</v>
      </c>
      <c r="E990" s="23">
        <v>19</v>
      </c>
      <c r="F990" s="23">
        <v>22</v>
      </c>
      <c r="G990" s="23">
        <f t="shared" si="15"/>
        <v>41</v>
      </c>
    </row>
    <row r="991" spans="1:7">
      <c r="A991" s="42">
        <v>45216</v>
      </c>
      <c r="B991" s="43">
        <v>166</v>
      </c>
      <c r="C991" s="23" t="s">
        <v>174</v>
      </c>
      <c r="D991" s="23">
        <v>0</v>
      </c>
      <c r="E991" s="23">
        <v>19</v>
      </c>
      <c r="F991" s="23">
        <v>22</v>
      </c>
      <c r="G991" s="23">
        <f t="shared" si="15"/>
        <v>41</v>
      </c>
    </row>
    <row r="992" spans="1:7">
      <c r="A992" s="42">
        <v>45223</v>
      </c>
      <c r="B992" s="43">
        <v>166</v>
      </c>
      <c r="C992" s="23" t="s">
        <v>174</v>
      </c>
      <c r="D992" s="23">
        <v>0</v>
      </c>
      <c r="E992" s="23">
        <v>19</v>
      </c>
      <c r="F992" s="23">
        <v>22</v>
      </c>
      <c r="G992" s="23">
        <f t="shared" si="15"/>
        <v>41</v>
      </c>
    </row>
    <row r="993" spans="1:7">
      <c r="A993" s="42">
        <v>45231</v>
      </c>
      <c r="B993" s="43">
        <v>166</v>
      </c>
      <c r="C993" s="23" t="s">
        <v>174</v>
      </c>
      <c r="D993" s="23">
        <v>0</v>
      </c>
      <c r="E993" s="23">
        <v>19</v>
      </c>
      <c r="F993" s="23">
        <v>22</v>
      </c>
      <c r="G993" s="23">
        <f t="shared" si="15"/>
        <v>41</v>
      </c>
    </row>
    <row r="994" spans="1:7">
      <c r="A994" s="42">
        <v>45247</v>
      </c>
      <c r="B994" s="43">
        <v>166</v>
      </c>
      <c r="C994" s="23" t="s">
        <v>174</v>
      </c>
      <c r="D994" s="23">
        <v>0</v>
      </c>
      <c r="E994" s="23">
        <v>19</v>
      </c>
      <c r="F994" s="23">
        <v>22</v>
      </c>
      <c r="G994" s="23">
        <f t="shared" si="15"/>
        <v>41</v>
      </c>
    </row>
    <row r="995" spans="1:7">
      <c r="A995" s="42">
        <v>45279</v>
      </c>
      <c r="B995" s="43">
        <v>166</v>
      </c>
      <c r="C995" s="23" t="s">
        <v>174</v>
      </c>
      <c r="E995" s="23">
        <v>19</v>
      </c>
      <c r="F995" s="23">
        <v>22</v>
      </c>
      <c r="G995" s="23">
        <f t="shared" si="15"/>
        <v>41</v>
      </c>
    </row>
    <row r="996" spans="1:7">
      <c r="A996" s="42">
        <v>45183</v>
      </c>
      <c r="B996" s="43">
        <v>167</v>
      </c>
      <c r="C996" s="22" t="s">
        <v>180</v>
      </c>
      <c r="D996" s="22">
        <v>1</v>
      </c>
      <c r="E996" s="22">
        <v>2</v>
      </c>
      <c r="F996" s="22">
        <v>35</v>
      </c>
      <c r="G996" s="23">
        <f t="shared" si="15"/>
        <v>38</v>
      </c>
    </row>
    <row r="997" spans="1:7">
      <c r="A997" s="42">
        <v>45187</v>
      </c>
      <c r="B997" s="43">
        <v>167</v>
      </c>
      <c r="C997" s="23" t="s">
        <v>180</v>
      </c>
      <c r="D997" s="23">
        <v>1</v>
      </c>
      <c r="E997" s="23">
        <v>2</v>
      </c>
      <c r="F997" s="23">
        <v>36</v>
      </c>
      <c r="G997" s="23">
        <f t="shared" si="15"/>
        <v>39</v>
      </c>
    </row>
    <row r="998" spans="1:7">
      <c r="A998" s="42">
        <v>45189</v>
      </c>
      <c r="B998" s="43">
        <v>167</v>
      </c>
      <c r="C998" s="23" t="s">
        <v>180</v>
      </c>
      <c r="D998" s="23">
        <v>1</v>
      </c>
      <c r="E998" s="23">
        <v>3</v>
      </c>
      <c r="F998" s="23">
        <v>36</v>
      </c>
      <c r="G998" s="23">
        <f t="shared" si="15"/>
        <v>40</v>
      </c>
    </row>
    <row r="999" spans="1:7">
      <c r="A999" s="42">
        <v>45195</v>
      </c>
      <c r="B999" s="43">
        <v>167</v>
      </c>
      <c r="C999" s="23" t="s">
        <v>180</v>
      </c>
      <c r="D999" s="23">
        <v>1</v>
      </c>
      <c r="E999" s="23">
        <v>3</v>
      </c>
      <c r="F999" s="23">
        <v>36</v>
      </c>
      <c r="G999" s="23">
        <f t="shared" si="15"/>
        <v>40</v>
      </c>
    </row>
    <row r="1000" spans="1:7">
      <c r="A1000" s="42">
        <v>45198</v>
      </c>
      <c r="B1000" s="43">
        <v>167</v>
      </c>
      <c r="C1000" s="23" t="s">
        <v>180</v>
      </c>
      <c r="D1000" s="23">
        <v>1</v>
      </c>
      <c r="E1000" s="23">
        <v>3</v>
      </c>
      <c r="F1000" s="23">
        <v>36</v>
      </c>
      <c r="G1000" s="23">
        <f t="shared" si="15"/>
        <v>40</v>
      </c>
    </row>
    <row r="1001" spans="1:7">
      <c r="A1001" s="42">
        <v>45202</v>
      </c>
      <c r="B1001" s="43">
        <v>167</v>
      </c>
      <c r="C1001" s="23" t="s">
        <v>180</v>
      </c>
      <c r="D1001" s="23">
        <v>1</v>
      </c>
      <c r="E1001" s="23">
        <v>3</v>
      </c>
      <c r="F1001" s="23">
        <v>36</v>
      </c>
      <c r="G1001" s="23">
        <f t="shared" si="15"/>
        <v>40</v>
      </c>
    </row>
    <row r="1002" spans="1:7">
      <c r="A1002" s="42">
        <v>45205</v>
      </c>
      <c r="B1002" s="43">
        <v>167</v>
      </c>
      <c r="C1002" s="23" t="s">
        <v>180</v>
      </c>
      <c r="D1002" s="23">
        <v>1</v>
      </c>
      <c r="E1002" s="23">
        <v>3</v>
      </c>
      <c r="F1002" s="23">
        <v>36</v>
      </c>
      <c r="G1002" s="23">
        <f t="shared" si="15"/>
        <v>40</v>
      </c>
    </row>
    <row r="1003" spans="1:7">
      <c r="A1003" s="42">
        <v>45210</v>
      </c>
      <c r="B1003" s="43">
        <v>167</v>
      </c>
      <c r="C1003" s="23" t="s">
        <v>180</v>
      </c>
      <c r="D1003" s="23">
        <v>1</v>
      </c>
      <c r="E1003" s="23">
        <v>3</v>
      </c>
      <c r="F1003" s="23">
        <v>37</v>
      </c>
      <c r="G1003" s="23">
        <f t="shared" si="15"/>
        <v>41</v>
      </c>
    </row>
    <row r="1004" spans="1:7">
      <c r="A1004" s="42">
        <v>45212</v>
      </c>
      <c r="B1004" s="43">
        <v>167</v>
      </c>
      <c r="C1004" s="23" t="s">
        <v>180</v>
      </c>
      <c r="D1004" s="23">
        <v>1</v>
      </c>
      <c r="E1004" s="23">
        <v>3</v>
      </c>
      <c r="F1004" s="23">
        <v>37</v>
      </c>
      <c r="G1004" s="23">
        <f t="shared" si="15"/>
        <v>41</v>
      </c>
    </row>
    <row r="1005" spans="1:7">
      <c r="A1005" s="42">
        <v>45216</v>
      </c>
      <c r="B1005" s="43">
        <v>167</v>
      </c>
      <c r="C1005" s="23" t="s">
        <v>180</v>
      </c>
      <c r="D1005" s="23">
        <v>1</v>
      </c>
      <c r="E1005" s="23">
        <v>3</v>
      </c>
      <c r="F1005" s="23">
        <v>37</v>
      </c>
      <c r="G1005" s="23">
        <f t="shared" si="15"/>
        <v>41</v>
      </c>
    </row>
    <row r="1006" spans="1:7">
      <c r="A1006" s="42">
        <v>45223</v>
      </c>
      <c r="B1006" s="43">
        <v>167</v>
      </c>
      <c r="C1006" s="23" t="s">
        <v>180</v>
      </c>
      <c r="D1006" s="23">
        <v>1</v>
      </c>
      <c r="E1006" s="23">
        <v>3</v>
      </c>
      <c r="F1006" s="23">
        <v>36</v>
      </c>
      <c r="G1006" s="23">
        <f t="shared" si="15"/>
        <v>40</v>
      </c>
    </row>
    <row r="1007" spans="1:7">
      <c r="A1007" s="42">
        <v>45231</v>
      </c>
      <c r="B1007" s="43">
        <v>167</v>
      </c>
      <c r="C1007" s="23" t="s">
        <v>180</v>
      </c>
      <c r="D1007" s="23">
        <v>1</v>
      </c>
      <c r="E1007" s="23">
        <v>3</v>
      </c>
      <c r="F1007" s="23">
        <v>36</v>
      </c>
      <c r="G1007" s="23">
        <f t="shared" si="15"/>
        <v>40</v>
      </c>
    </row>
    <row r="1008" spans="1:7">
      <c r="A1008" s="42">
        <v>45247</v>
      </c>
      <c r="B1008" s="43">
        <v>167</v>
      </c>
      <c r="C1008" s="23" t="s">
        <v>180</v>
      </c>
      <c r="D1008" s="23">
        <v>1</v>
      </c>
      <c r="E1008" s="23">
        <v>3</v>
      </c>
      <c r="F1008" s="23">
        <v>35</v>
      </c>
      <c r="G1008" s="23">
        <f t="shared" si="15"/>
        <v>39</v>
      </c>
    </row>
    <row r="1009" spans="1:7">
      <c r="A1009" s="42">
        <v>45279</v>
      </c>
      <c r="B1009" s="43">
        <v>167</v>
      </c>
      <c r="C1009" s="23" t="s">
        <v>180</v>
      </c>
      <c r="D1009" s="23">
        <v>1</v>
      </c>
      <c r="E1009" s="23">
        <v>4</v>
      </c>
      <c r="F1009" s="23">
        <v>34</v>
      </c>
      <c r="G1009" s="23">
        <f t="shared" si="15"/>
        <v>39</v>
      </c>
    </row>
    <row r="1010" spans="1:7">
      <c r="A1010" s="42">
        <v>45183</v>
      </c>
      <c r="B1010" s="43">
        <v>168</v>
      </c>
      <c r="C1010" s="22" t="s">
        <v>279</v>
      </c>
      <c r="D1010" s="22">
        <v>0</v>
      </c>
      <c r="E1010" s="22">
        <v>16</v>
      </c>
      <c r="F1010" s="22">
        <v>33</v>
      </c>
      <c r="G1010" s="23">
        <f t="shared" si="15"/>
        <v>49</v>
      </c>
    </row>
    <row r="1011" spans="1:7">
      <c r="A1011" s="42">
        <v>45187</v>
      </c>
      <c r="B1011" s="43">
        <v>168</v>
      </c>
      <c r="C1011" s="23" t="s">
        <v>279</v>
      </c>
      <c r="D1011" s="23">
        <v>0</v>
      </c>
      <c r="E1011" s="23">
        <v>17</v>
      </c>
      <c r="F1011" s="23">
        <v>33</v>
      </c>
      <c r="G1011" s="23">
        <f t="shared" si="15"/>
        <v>50</v>
      </c>
    </row>
    <row r="1012" spans="1:7">
      <c r="A1012" s="42">
        <v>45189</v>
      </c>
      <c r="B1012" s="43">
        <v>168</v>
      </c>
      <c r="C1012" s="23" t="s">
        <v>279</v>
      </c>
      <c r="D1012" s="23">
        <v>0</v>
      </c>
      <c r="E1012" s="23">
        <v>17</v>
      </c>
      <c r="F1012" s="23">
        <v>33</v>
      </c>
      <c r="G1012" s="23">
        <f t="shared" si="15"/>
        <v>50</v>
      </c>
    </row>
    <row r="1013" spans="1:7">
      <c r="A1013" s="42">
        <v>45195</v>
      </c>
      <c r="B1013" s="43">
        <v>168</v>
      </c>
      <c r="C1013" s="23" t="s">
        <v>279</v>
      </c>
      <c r="D1013" s="23">
        <v>0</v>
      </c>
      <c r="E1013" s="23">
        <v>17</v>
      </c>
      <c r="F1013" s="23">
        <v>33</v>
      </c>
      <c r="G1013" s="23">
        <f t="shared" si="15"/>
        <v>50</v>
      </c>
    </row>
    <row r="1014" spans="1:7">
      <c r="A1014" s="42">
        <v>45198</v>
      </c>
      <c r="B1014" s="43">
        <v>168</v>
      </c>
      <c r="C1014" s="23" t="s">
        <v>279</v>
      </c>
      <c r="D1014" s="23">
        <v>0</v>
      </c>
      <c r="E1014" s="23">
        <v>17</v>
      </c>
      <c r="F1014" s="23">
        <v>32</v>
      </c>
      <c r="G1014" s="23">
        <f t="shared" si="15"/>
        <v>49</v>
      </c>
    </row>
    <row r="1015" spans="1:7">
      <c r="A1015" s="42">
        <v>45202</v>
      </c>
      <c r="B1015" s="43">
        <v>168</v>
      </c>
      <c r="C1015" s="23" t="s">
        <v>279</v>
      </c>
      <c r="D1015" s="23">
        <v>0</v>
      </c>
      <c r="E1015" s="23">
        <v>17</v>
      </c>
      <c r="F1015" s="23">
        <v>32</v>
      </c>
      <c r="G1015" s="23">
        <f t="shared" si="15"/>
        <v>49</v>
      </c>
    </row>
    <row r="1016" spans="1:7">
      <c r="A1016" s="42">
        <v>45205</v>
      </c>
      <c r="B1016" s="43">
        <v>168</v>
      </c>
      <c r="C1016" s="23" t="s">
        <v>279</v>
      </c>
      <c r="D1016" s="23">
        <v>0</v>
      </c>
      <c r="E1016" s="23">
        <v>17</v>
      </c>
      <c r="F1016" s="23">
        <v>32</v>
      </c>
      <c r="G1016" s="23">
        <f t="shared" si="15"/>
        <v>49</v>
      </c>
    </row>
    <row r="1017" spans="1:7">
      <c r="A1017" s="42">
        <v>45210</v>
      </c>
      <c r="B1017" s="43">
        <v>168</v>
      </c>
      <c r="C1017" s="23" t="s">
        <v>279</v>
      </c>
      <c r="D1017" s="23">
        <v>0</v>
      </c>
      <c r="E1017" s="23">
        <v>17</v>
      </c>
      <c r="F1017" s="23">
        <v>32</v>
      </c>
      <c r="G1017" s="23">
        <f t="shared" si="15"/>
        <v>49</v>
      </c>
    </row>
    <row r="1018" spans="1:7">
      <c r="A1018" s="42">
        <v>45212</v>
      </c>
      <c r="B1018" s="43">
        <v>168</v>
      </c>
      <c r="C1018" s="23" t="s">
        <v>279</v>
      </c>
      <c r="D1018" s="23">
        <v>0</v>
      </c>
      <c r="E1018" s="23">
        <v>17</v>
      </c>
      <c r="F1018" s="23">
        <v>32</v>
      </c>
      <c r="G1018" s="23">
        <f t="shared" si="15"/>
        <v>49</v>
      </c>
    </row>
    <row r="1019" spans="1:7">
      <c r="A1019" s="42">
        <v>45216</v>
      </c>
      <c r="B1019" s="43">
        <v>168</v>
      </c>
      <c r="C1019" s="23" t="s">
        <v>279</v>
      </c>
      <c r="D1019" s="23">
        <v>0</v>
      </c>
      <c r="E1019" s="23">
        <v>17</v>
      </c>
      <c r="F1019" s="23">
        <v>32</v>
      </c>
      <c r="G1019" s="23">
        <f t="shared" si="15"/>
        <v>49</v>
      </c>
    </row>
    <row r="1020" spans="1:7">
      <c r="A1020" s="42">
        <v>45223</v>
      </c>
      <c r="B1020" s="43">
        <v>168</v>
      </c>
      <c r="C1020" s="23" t="s">
        <v>279</v>
      </c>
      <c r="D1020" s="23">
        <v>0</v>
      </c>
      <c r="E1020" s="23">
        <v>18</v>
      </c>
      <c r="F1020" s="23">
        <v>32</v>
      </c>
      <c r="G1020" s="23">
        <f t="shared" si="15"/>
        <v>50</v>
      </c>
    </row>
    <row r="1021" spans="1:7">
      <c r="A1021" s="42">
        <v>45231</v>
      </c>
      <c r="B1021" s="43">
        <v>168</v>
      </c>
      <c r="C1021" s="23" t="s">
        <v>279</v>
      </c>
      <c r="D1021" s="23">
        <v>0</v>
      </c>
      <c r="E1021" s="23">
        <v>18</v>
      </c>
      <c r="F1021" s="23">
        <v>33</v>
      </c>
      <c r="G1021" s="23">
        <f t="shared" si="15"/>
        <v>51</v>
      </c>
    </row>
    <row r="1022" spans="1:7">
      <c r="A1022" s="42">
        <v>45247</v>
      </c>
      <c r="B1022" s="43">
        <v>168</v>
      </c>
      <c r="C1022" s="23" t="s">
        <v>279</v>
      </c>
      <c r="D1022" s="23">
        <v>0</v>
      </c>
      <c r="E1022" s="23">
        <v>18</v>
      </c>
      <c r="F1022" s="23">
        <v>34</v>
      </c>
      <c r="G1022" s="23">
        <f t="shared" si="15"/>
        <v>52</v>
      </c>
    </row>
    <row r="1023" spans="1:7">
      <c r="A1023" s="42">
        <v>45279</v>
      </c>
      <c r="B1023" s="43">
        <v>168</v>
      </c>
      <c r="C1023" s="23" t="s">
        <v>279</v>
      </c>
      <c r="E1023" s="23">
        <v>17</v>
      </c>
      <c r="F1023" s="23">
        <v>33</v>
      </c>
      <c r="G1023" s="23">
        <f t="shared" si="15"/>
        <v>50</v>
      </c>
    </row>
    <row r="1024" spans="1:7">
      <c r="A1024" s="42">
        <v>45183</v>
      </c>
      <c r="B1024" s="43">
        <v>169</v>
      </c>
      <c r="C1024" s="22" t="s">
        <v>226</v>
      </c>
      <c r="D1024" s="22">
        <v>4</v>
      </c>
      <c r="E1024" s="22">
        <v>4</v>
      </c>
      <c r="F1024" s="22">
        <v>16</v>
      </c>
      <c r="G1024" s="23">
        <f t="shared" si="15"/>
        <v>24</v>
      </c>
    </row>
    <row r="1025" spans="1:7">
      <c r="A1025" s="42">
        <v>45187</v>
      </c>
      <c r="B1025" s="43">
        <v>169</v>
      </c>
      <c r="C1025" s="23" t="s">
        <v>226</v>
      </c>
      <c r="D1025" s="23">
        <v>4</v>
      </c>
      <c r="E1025" s="23">
        <v>4</v>
      </c>
      <c r="F1025" s="23">
        <v>16</v>
      </c>
      <c r="G1025" s="23">
        <f t="shared" si="15"/>
        <v>24</v>
      </c>
    </row>
    <row r="1026" spans="1:7">
      <c r="A1026" s="42">
        <v>45189</v>
      </c>
      <c r="B1026" s="43">
        <v>169</v>
      </c>
      <c r="C1026" s="23" t="s">
        <v>226</v>
      </c>
      <c r="D1026" s="23">
        <v>4</v>
      </c>
      <c r="E1026" s="23">
        <v>4</v>
      </c>
      <c r="F1026" s="23">
        <v>16</v>
      </c>
      <c r="G1026" s="23">
        <f t="shared" ref="G1026:G1089" si="16">SUM(D1026:F1026)</f>
        <v>24</v>
      </c>
    </row>
    <row r="1027" spans="1:7">
      <c r="A1027" s="42">
        <v>45195</v>
      </c>
      <c r="B1027" s="43">
        <v>169</v>
      </c>
      <c r="C1027" s="23" t="s">
        <v>226</v>
      </c>
      <c r="D1027" s="23">
        <v>4</v>
      </c>
      <c r="E1027" s="23">
        <v>4</v>
      </c>
      <c r="F1027" s="23">
        <v>16</v>
      </c>
      <c r="G1027" s="23">
        <f t="shared" si="16"/>
        <v>24</v>
      </c>
    </row>
    <row r="1028" spans="1:7">
      <c r="A1028" s="42">
        <v>45198</v>
      </c>
      <c r="B1028" s="43">
        <v>169</v>
      </c>
      <c r="C1028" s="23" t="s">
        <v>226</v>
      </c>
      <c r="D1028" s="23">
        <v>4</v>
      </c>
      <c r="E1028" s="23">
        <v>4</v>
      </c>
      <c r="F1028" s="23">
        <v>16</v>
      </c>
      <c r="G1028" s="23">
        <f t="shared" si="16"/>
        <v>24</v>
      </c>
    </row>
    <row r="1029" spans="1:7">
      <c r="A1029" s="42">
        <v>45202</v>
      </c>
      <c r="B1029" s="43">
        <v>169</v>
      </c>
      <c r="C1029" s="23" t="s">
        <v>226</v>
      </c>
      <c r="D1029" s="23">
        <v>5</v>
      </c>
      <c r="E1029" s="23">
        <v>4</v>
      </c>
      <c r="F1029" s="23">
        <v>16</v>
      </c>
      <c r="G1029" s="23">
        <f t="shared" si="16"/>
        <v>25</v>
      </c>
    </row>
    <row r="1030" spans="1:7">
      <c r="A1030" s="42">
        <v>45205</v>
      </c>
      <c r="B1030" s="43">
        <v>169</v>
      </c>
      <c r="C1030" s="23" t="s">
        <v>226</v>
      </c>
      <c r="D1030" s="23">
        <v>5</v>
      </c>
      <c r="E1030" s="23">
        <v>4</v>
      </c>
      <c r="F1030" s="23">
        <v>16</v>
      </c>
      <c r="G1030" s="23">
        <f t="shared" si="16"/>
        <v>25</v>
      </c>
    </row>
    <row r="1031" spans="1:7">
      <c r="A1031" s="42">
        <v>45210</v>
      </c>
      <c r="B1031" s="43">
        <v>169</v>
      </c>
      <c r="C1031" s="23" t="s">
        <v>226</v>
      </c>
      <c r="D1031" s="23">
        <v>5</v>
      </c>
      <c r="E1031" s="23">
        <v>4</v>
      </c>
      <c r="F1031" s="23">
        <v>16</v>
      </c>
      <c r="G1031" s="23">
        <f t="shared" si="16"/>
        <v>25</v>
      </c>
    </row>
    <row r="1032" spans="1:7">
      <c r="A1032" s="42">
        <v>45212</v>
      </c>
      <c r="B1032" s="43">
        <v>169</v>
      </c>
      <c r="C1032" s="23" t="s">
        <v>226</v>
      </c>
      <c r="D1032" s="23">
        <v>5</v>
      </c>
      <c r="E1032" s="23">
        <v>4</v>
      </c>
      <c r="F1032" s="23">
        <v>16</v>
      </c>
      <c r="G1032" s="23">
        <f t="shared" si="16"/>
        <v>25</v>
      </c>
    </row>
    <row r="1033" spans="1:7">
      <c r="A1033" s="42">
        <v>45216</v>
      </c>
      <c r="B1033" s="43">
        <v>169</v>
      </c>
      <c r="C1033" s="23" t="s">
        <v>226</v>
      </c>
      <c r="D1033" s="23">
        <v>7</v>
      </c>
      <c r="E1033" s="23">
        <v>2</v>
      </c>
      <c r="F1033" s="23">
        <v>16</v>
      </c>
      <c r="G1033" s="23">
        <f t="shared" si="16"/>
        <v>25</v>
      </c>
    </row>
    <row r="1034" spans="1:7">
      <c r="A1034" s="42">
        <v>45223</v>
      </c>
      <c r="B1034" s="43">
        <v>169</v>
      </c>
      <c r="C1034" s="23" t="s">
        <v>226</v>
      </c>
      <c r="D1034" s="23">
        <v>7</v>
      </c>
      <c r="E1034" s="23">
        <v>2</v>
      </c>
      <c r="F1034" s="23">
        <v>16</v>
      </c>
      <c r="G1034" s="23">
        <f t="shared" si="16"/>
        <v>25</v>
      </c>
    </row>
    <row r="1035" spans="1:7">
      <c r="A1035" s="42">
        <v>45231</v>
      </c>
      <c r="B1035" s="43">
        <v>169</v>
      </c>
      <c r="C1035" s="23" t="s">
        <v>226</v>
      </c>
      <c r="D1035" s="23">
        <v>7</v>
      </c>
      <c r="E1035" s="23">
        <v>2</v>
      </c>
      <c r="F1035" s="23">
        <v>16</v>
      </c>
      <c r="G1035" s="23">
        <f t="shared" si="16"/>
        <v>25</v>
      </c>
    </row>
    <row r="1036" spans="1:7">
      <c r="A1036" s="42">
        <v>45247</v>
      </c>
      <c r="B1036" s="43">
        <v>169</v>
      </c>
      <c r="C1036" s="23" t="s">
        <v>226</v>
      </c>
      <c r="D1036" s="23">
        <v>7</v>
      </c>
      <c r="E1036" s="23">
        <v>2</v>
      </c>
      <c r="F1036" s="23">
        <v>16</v>
      </c>
      <c r="G1036" s="23">
        <f t="shared" si="16"/>
        <v>25</v>
      </c>
    </row>
    <row r="1037" spans="1:7">
      <c r="A1037" s="42">
        <v>45279</v>
      </c>
      <c r="B1037" s="43">
        <v>169</v>
      </c>
      <c r="C1037" s="23" t="s">
        <v>226</v>
      </c>
      <c r="D1037" s="23">
        <v>8</v>
      </c>
      <c r="E1037" s="23">
        <v>1</v>
      </c>
      <c r="F1037" s="23">
        <v>16</v>
      </c>
      <c r="G1037" s="23">
        <f t="shared" si="16"/>
        <v>25</v>
      </c>
    </row>
    <row r="1038" spans="1:7">
      <c r="A1038" s="42">
        <v>45183</v>
      </c>
      <c r="B1038" s="43">
        <v>170</v>
      </c>
      <c r="C1038" s="22" t="s">
        <v>227</v>
      </c>
      <c r="D1038" s="22">
        <v>0</v>
      </c>
      <c r="E1038" s="22">
        <v>12</v>
      </c>
      <c r="F1038" s="22">
        <v>47</v>
      </c>
      <c r="G1038" s="23">
        <f t="shared" si="16"/>
        <v>59</v>
      </c>
    </row>
    <row r="1039" spans="1:7">
      <c r="A1039" s="42">
        <v>45187</v>
      </c>
      <c r="B1039" s="43">
        <v>170</v>
      </c>
      <c r="C1039" s="23" t="s">
        <v>227</v>
      </c>
      <c r="D1039" s="23">
        <v>0</v>
      </c>
      <c r="E1039" s="23">
        <v>12</v>
      </c>
      <c r="F1039" s="23">
        <v>47</v>
      </c>
      <c r="G1039" s="23">
        <f t="shared" si="16"/>
        <v>59</v>
      </c>
    </row>
    <row r="1040" spans="1:7">
      <c r="A1040" s="42">
        <v>45189</v>
      </c>
      <c r="B1040" s="43">
        <v>170</v>
      </c>
      <c r="C1040" s="23" t="s">
        <v>227</v>
      </c>
      <c r="D1040" s="23">
        <v>0</v>
      </c>
      <c r="E1040" s="23">
        <v>12</v>
      </c>
      <c r="F1040" s="23">
        <v>47</v>
      </c>
      <c r="G1040" s="23">
        <f t="shared" si="16"/>
        <v>59</v>
      </c>
    </row>
    <row r="1041" spans="1:7">
      <c r="A1041" s="42">
        <v>45195</v>
      </c>
      <c r="B1041" s="43">
        <v>170</v>
      </c>
      <c r="C1041" s="23" t="s">
        <v>227</v>
      </c>
      <c r="D1041" s="23">
        <v>0</v>
      </c>
      <c r="E1041" s="23">
        <v>11</v>
      </c>
      <c r="F1041" s="23">
        <v>47</v>
      </c>
      <c r="G1041" s="23">
        <f t="shared" si="16"/>
        <v>58</v>
      </c>
    </row>
    <row r="1042" spans="1:7">
      <c r="A1042" s="42">
        <v>45198</v>
      </c>
      <c r="B1042" s="43">
        <v>170</v>
      </c>
      <c r="C1042" s="23" t="s">
        <v>227</v>
      </c>
      <c r="D1042" s="23">
        <v>0</v>
      </c>
      <c r="E1042" s="23">
        <v>11</v>
      </c>
      <c r="F1042" s="23">
        <v>47</v>
      </c>
      <c r="G1042" s="23">
        <f t="shared" si="16"/>
        <v>58</v>
      </c>
    </row>
    <row r="1043" spans="1:7">
      <c r="A1043" s="42">
        <v>45202</v>
      </c>
      <c r="B1043" s="43">
        <v>170</v>
      </c>
      <c r="C1043" s="23" t="s">
        <v>227</v>
      </c>
      <c r="D1043" s="23">
        <v>0</v>
      </c>
      <c r="E1043" s="23">
        <v>11</v>
      </c>
      <c r="F1043" s="23">
        <v>47</v>
      </c>
      <c r="G1043" s="23">
        <f t="shared" si="16"/>
        <v>58</v>
      </c>
    </row>
    <row r="1044" spans="1:7">
      <c r="A1044" s="42">
        <v>45205</v>
      </c>
      <c r="B1044" s="43">
        <v>170</v>
      </c>
      <c r="C1044" s="23" t="s">
        <v>227</v>
      </c>
      <c r="D1044" s="23">
        <v>0</v>
      </c>
      <c r="E1044" s="23">
        <v>11</v>
      </c>
      <c r="F1044" s="23">
        <v>47</v>
      </c>
      <c r="G1044" s="23">
        <f t="shared" si="16"/>
        <v>58</v>
      </c>
    </row>
    <row r="1045" spans="1:7">
      <c r="A1045" s="42">
        <v>45210</v>
      </c>
      <c r="B1045" s="43">
        <v>170</v>
      </c>
      <c r="C1045" s="23" t="s">
        <v>227</v>
      </c>
      <c r="D1045" s="23">
        <v>0</v>
      </c>
      <c r="E1045" s="23">
        <v>11</v>
      </c>
      <c r="F1045" s="23">
        <v>47</v>
      </c>
      <c r="G1045" s="23">
        <f t="shared" si="16"/>
        <v>58</v>
      </c>
    </row>
    <row r="1046" spans="1:7">
      <c r="A1046" s="42">
        <v>45212</v>
      </c>
      <c r="B1046" s="43">
        <v>170</v>
      </c>
      <c r="C1046" s="23" t="s">
        <v>227</v>
      </c>
      <c r="D1046" s="23">
        <v>0</v>
      </c>
      <c r="E1046" s="23">
        <v>11</v>
      </c>
      <c r="F1046" s="23">
        <v>47</v>
      </c>
      <c r="G1046" s="23">
        <f t="shared" si="16"/>
        <v>58</v>
      </c>
    </row>
    <row r="1047" spans="1:7">
      <c r="A1047" s="42">
        <v>45216</v>
      </c>
      <c r="B1047" s="43">
        <v>170</v>
      </c>
      <c r="C1047" s="23" t="s">
        <v>227</v>
      </c>
      <c r="D1047" s="23">
        <v>0</v>
      </c>
      <c r="E1047" s="23">
        <v>11</v>
      </c>
      <c r="F1047" s="23">
        <v>47</v>
      </c>
      <c r="G1047" s="23">
        <f t="shared" si="16"/>
        <v>58</v>
      </c>
    </row>
    <row r="1048" spans="1:7">
      <c r="A1048" s="42">
        <v>45223</v>
      </c>
      <c r="B1048" s="43">
        <v>170</v>
      </c>
      <c r="C1048" s="23" t="s">
        <v>227</v>
      </c>
      <c r="D1048" s="23">
        <v>0</v>
      </c>
      <c r="E1048" s="23">
        <v>11</v>
      </c>
      <c r="F1048" s="23">
        <v>47</v>
      </c>
      <c r="G1048" s="23">
        <f t="shared" si="16"/>
        <v>58</v>
      </c>
    </row>
    <row r="1049" spans="1:7">
      <c r="A1049" s="42">
        <v>45231</v>
      </c>
      <c r="B1049" s="43">
        <v>170</v>
      </c>
      <c r="C1049" s="23" t="s">
        <v>227</v>
      </c>
      <c r="D1049" s="23">
        <v>0</v>
      </c>
      <c r="E1049" s="23">
        <v>11</v>
      </c>
      <c r="F1049" s="23">
        <v>47</v>
      </c>
      <c r="G1049" s="23">
        <f t="shared" si="16"/>
        <v>58</v>
      </c>
    </row>
    <row r="1050" spans="1:7">
      <c r="A1050" s="42">
        <v>45247</v>
      </c>
      <c r="B1050" s="43">
        <v>170</v>
      </c>
      <c r="C1050" s="23" t="s">
        <v>227</v>
      </c>
      <c r="D1050" s="23">
        <v>0</v>
      </c>
      <c r="E1050" s="23">
        <v>12</v>
      </c>
      <c r="F1050" s="23">
        <v>47</v>
      </c>
      <c r="G1050" s="23">
        <f t="shared" si="16"/>
        <v>59</v>
      </c>
    </row>
    <row r="1051" spans="1:7">
      <c r="A1051" s="42">
        <v>45279</v>
      </c>
      <c r="B1051" s="43">
        <v>170</v>
      </c>
      <c r="C1051" s="23" t="s">
        <v>227</v>
      </c>
      <c r="E1051" s="23">
        <v>12</v>
      </c>
      <c r="F1051" s="23">
        <v>46</v>
      </c>
      <c r="G1051" s="23">
        <f t="shared" si="16"/>
        <v>58</v>
      </c>
    </row>
    <row r="1052" spans="1:7">
      <c r="A1052" s="42">
        <v>45183</v>
      </c>
      <c r="B1052" s="43">
        <v>171</v>
      </c>
      <c r="C1052" s="22" t="s">
        <v>186</v>
      </c>
      <c r="D1052" s="22">
        <v>0</v>
      </c>
      <c r="E1052" s="22">
        <v>21</v>
      </c>
      <c r="F1052" s="22">
        <v>48</v>
      </c>
      <c r="G1052" s="23">
        <f t="shared" si="16"/>
        <v>69</v>
      </c>
    </row>
    <row r="1053" spans="1:7">
      <c r="A1053" s="42">
        <v>45187</v>
      </c>
      <c r="B1053" s="43">
        <v>171</v>
      </c>
      <c r="C1053" s="23" t="s">
        <v>186</v>
      </c>
      <c r="D1053" s="23">
        <v>0</v>
      </c>
      <c r="E1053" s="23">
        <v>21</v>
      </c>
      <c r="F1053" s="23">
        <v>48</v>
      </c>
      <c r="G1053" s="23">
        <f t="shared" si="16"/>
        <v>69</v>
      </c>
    </row>
    <row r="1054" spans="1:7">
      <c r="A1054" s="42">
        <v>45189</v>
      </c>
      <c r="B1054" s="43">
        <v>171</v>
      </c>
      <c r="C1054" s="23" t="s">
        <v>186</v>
      </c>
      <c r="D1054" s="23">
        <v>0</v>
      </c>
      <c r="E1054" s="23">
        <v>21</v>
      </c>
      <c r="F1054" s="23">
        <v>48</v>
      </c>
      <c r="G1054" s="23">
        <f t="shared" si="16"/>
        <v>69</v>
      </c>
    </row>
    <row r="1055" spans="1:7">
      <c r="A1055" s="42">
        <v>45195</v>
      </c>
      <c r="B1055" s="43">
        <v>171</v>
      </c>
      <c r="C1055" s="23" t="s">
        <v>186</v>
      </c>
      <c r="D1055" s="23">
        <v>0</v>
      </c>
      <c r="E1055" s="23">
        <v>21</v>
      </c>
      <c r="F1055" s="23">
        <v>48</v>
      </c>
      <c r="G1055" s="23">
        <f t="shared" si="16"/>
        <v>69</v>
      </c>
    </row>
    <row r="1056" spans="1:7">
      <c r="A1056" s="42">
        <v>45198</v>
      </c>
      <c r="B1056" s="43">
        <v>171</v>
      </c>
      <c r="C1056" s="23" t="s">
        <v>186</v>
      </c>
      <c r="D1056" s="23">
        <v>0</v>
      </c>
      <c r="E1056" s="23">
        <v>21</v>
      </c>
      <c r="F1056" s="23">
        <v>47</v>
      </c>
      <c r="G1056" s="23">
        <f t="shared" si="16"/>
        <v>68</v>
      </c>
    </row>
    <row r="1057" spans="1:7">
      <c r="A1057" s="42">
        <v>45202</v>
      </c>
      <c r="B1057" s="43">
        <v>171</v>
      </c>
      <c r="C1057" s="23" t="s">
        <v>186</v>
      </c>
      <c r="D1057" s="23">
        <v>0</v>
      </c>
      <c r="E1057" s="23">
        <v>21</v>
      </c>
      <c r="F1057" s="23">
        <v>47</v>
      </c>
      <c r="G1057" s="23">
        <f t="shared" si="16"/>
        <v>68</v>
      </c>
    </row>
    <row r="1058" spans="1:7">
      <c r="A1058" s="42">
        <v>45205</v>
      </c>
      <c r="B1058" s="43">
        <v>171</v>
      </c>
      <c r="C1058" s="23" t="s">
        <v>186</v>
      </c>
      <c r="D1058" s="23">
        <v>0</v>
      </c>
      <c r="E1058" s="23">
        <v>21</v>
      </c>
      <c r="F1058" s="23">
        <v>47</v>
      </c>
      <c r="G1058" s="23">
        <f t="shared" si="16"/>
        <v>68</v>
      </c>
    </row>
    <row r="1059" spans="1:7">
      <c r="A1059" s="42">
        <v>45210</v>
      </c>
      <c r="B1059" s="43">
        <v>171</v>
      </c>
      <c r="C1059" s="23" t="s">
        <v>186</v>
      </c>
      <c r="D1059" s="23">
        <v>0</v>
      </c>
      <c r="E1059" s="23">
        <v>21</v>
      </c>
      <c r="F1059" s="23">
        <v>47</v>
      </c>
      <c r="G1059" s="23">
        <f t="shared" si="16"/>
        <v>68</v>
      </c>
    </row>
    <row r="1060" spans="1:7">
      <c r="A1060" s="42">
        <v>45212</v>
      </c>
      <c r="B1060" s="43">
        <v>171</v>
      </c>
      <c r="C1060" s="23" t="s">
        <v>186</v>
      </c>
      <c r="D1060" s="23">
        <v>0</v>
      </c>
      <c r="E1060" s="23">
        <v>21</v>
      </c>
      <c r="F1060" s="23">
        <v>47</v>
      </c>
      <c r="G1060" s="23">
        <f t="shared" si="16"/>
        <v>68</v>
      </c>
    </row>
    <row r="1061" spans="1:7">
      <c r="A1061" s="42">
        <v>45216</v>
      </c>
      <c r="B1061" s="43">
        <v>171</v>
      </c>
      <c r="C1061" s="23" t="s">
        <v>186</v>
      </c>
      <c r="D1061" s="23">
        <v>0</v>
      </c>
      <c r="E1061" s="23">
        <v>20</v>
      </c>
      <c r="F1061" s="23">
        <v>47</v>
      </c>
      <c r="G1061" s="23">
        <f t="shared" si="16"/>
        <v>67</v>
      </c>
    </row>
    <row r="1062" spans="1:7">
      <c r="A1062" s="42">
        <v>45223</v>
      </c>
      <c r="B1062" s="43">
        <v>171</v>
      </c>
      <c r="C1062" s="23" t="s">
        <v>186</v>
      </c>
      <c r="D1062" s="23">
        <v>0</v>
      </c>
      <c r="E1062" s="23">
        <v>20</v>
      </c>
      <c r="F1062" s="23">
        <v>47</v>
      </c>
      <c r="G1062" s="23">
        <f t="shared" si="16"/>
        <v>67</v>
      </c>
    </row>
    <row r="1063" spans="1:7">
      <c r="A1063" s="42">
        <v>45231</v>
      </c>
      <c r="B1063" s="43">
        <v>171</v>
      </c>
      <c r="C1063" s="23" t="s">
        <v>186</v>
      </c>
      <c r="D1063" s="23">
        <v>0</v>
      </c>
      <c r="E1063" s="23">
        <v>20</v>
      </c>
      <c r="F1063" s="23">
        <v>47</v>
      </c>
      <c r="G1063" s="23">
        <f t="shared" si="16"/>
        <v>67</v>
      </c>
    </row>
    <row r="1064" spans="1:7">
      <c r="A1064" s="42">
        <v>45247</v>
      </c>
      <c r="B1064" s="43">
        <v>171</v>
      </c>
      <c r="C1064" s="23" t="s">
        <v>186</v>
      </c>
      <c r="D1064" s="23">
        <v>0</v>
      </c>
      <c r="E1064" s="23">
        <v>19</v>
      </c>
      <c r="F1064" s="23">
        <v>47</v>
      </c>
      <c r="G1064" s="23">
        <f t="shared" si="16"/>
        <v>66</v>
      </c>
    </row>
    <row r="1065" spans="1:7">
      <c r="A1065" s="42">
        <v>45279</v>
      </c>
      <c r="B1065" s="43">
        <v>171</v>
      </c>
      <c r="C1065" s="23" t="s">
        <v>186</v>
      </c>
      <c r="E1065" s="23">
        <v>19</v>
      </c>
      <c r="F1065" s="23">
        <v>46</v>
      </c>
      <c r="G1065" s="23">
        <f t="shared" si="16"/>
        <v>65</v>
      </c>
    </row>
    <row r="1066" spans="1:7">
      <c r="A1066" s="42">
        <v>45183</v>
      </c>
      <c r="B1066" s="43">
        <v>172</v>
      </c>
      <c r="C1066" s="22" t="s">
        <v>285</v>
      </c>
      <c r="D1066" s="22">
        <v>0</v>
      </c>
      <c r="E1066" s="22">
        <v>5</v>
      </c>
      <c r="F1066" s="22">
        <v>14</v>
      </c>
      <c r="G1066" s="23">
        <f t="shared" si="16"/>
        <v>19</v>
      </c>
    </row>
    <row r="1067" spans="1:7">
      <c r="A1067" s="42">
        <v>45187</v>
      </c>
      <c r="B1067" s="43">
        <v>172</v>
      </c>
      <c r="C1067" s="23" t="s">
        <v>285</v>
      </c>
      <c r="D1067" s="23">
        <v>0</v>
      </c>
      <c r="E1067" s="23">
        <v>6</v>
      </c>
      <c r="F1067" s="23">
        <v>14</v>
      </c>
      <c r="G1067" s="23">
        <f t="shared" si="16"/>
        <v>20</v>
      </c>
    </row>
    <row r="1068" spans="1:7">
      <c r="A1068" s="42">
        <v>45189</v>
      </c>
      <c r="B1068" s="43">
        <v>172</v>
      </c>
      <c r="C1068" s="23" t="s">
        <v>285</v>
      </c>
      <c r="D1068" s="23">
        <v>1</v>
      </c>
      <c r="E1068" s="23">
        <v>5</v>
      </c>
      <c r="F1068" s="23">
        <v>15</v>
      </c>
      <c r="G1068" s="23">
        <f t="shared" si="16"/>
        <v>21</v>
      </c>
    </row>
    <row r="1069" spans="1:7">
      <c r="A1069" s="42">
        <v>45195</v>
      </c>
      <c r="B1069" s="43">
        <v>172</v>
      </c>
      <c r="C1069" s="23" t="s">
        <v>285</v>
      </c>
      <c r="D1069" s="23">
        <v>1</v>
      </c>
      <c r="E1069" s="23">
        <v>6</v>
      </c>
      <c r="F1069" s="23">
        <v>15</v>
      </c>
      <c r="G1069" s="23">
        <f t="shared" si="16"/>
        <v>22</v>
      </c>
    </row>
    <row r="1070" spans="1:7">
      <c r="A1070" s="42">
        <v>45198</v>
      </c>
      <c r="B1070" s="43">
        <v>172</v>
      </c>
      <c r="C1070" s="23" t="s">
        <v>285</v>
      </c>
      <c r="D1070" s="23">
        <v>1</v>
      </c>
      <c r="E1070" s="23">
        <v>7</v>
      </c>
      <c r="F1070" s="23">
        <v>15</v>
      </c>
      <c r="G1070" s="23">
        <f t="shared" si="16"/>
        <v>23</v>
      </c>
    </row>
    <row r="1071" spans="1:7">
      <c r="A1071" s="42">
        <v>45202</v>
      </c>
      <c r="B1071" s="43">
        <v>172</v>
      </c>
      <c r="C1071" s="23" t="s">
        <v>285</v>
      </c>
      <c r="D1071" s="23">
        <v>1</v>
      </c>
      <c r="E1071" s="23">
        <v>8</v>
      </c>
      <c r="F1071" s="23">
        <v>16</v>
      </c>
      <c r="G1071" s="23">
        <f t="shared" si="16"/>
        <v>25</v>
      </c>
    </row>
    <row r="1072" spans="1:7">
      <c r="A1072" s="42">
        <v>45205</v>
      </c>
      <c r="B1072" s="43">
        <v>172</v>
      </c>
      <c r="C1072" s="23" t="s">
        <v>285</v>
      </c>
      <c r="D1072" s="23">
        <v>1</v>
      </c>
      <c r="E1072" s="23">
        <v>8</v>
      </c>
      <c r="F1072" s="23">
        <v>16</v>
      </c>
      <c r="G1072" s="23">
        <f t="shared" si="16"/>
        <v>25</v>
      </c>
    </row>
    <row r="1073" spans="1:7">
      <c r="A1073" s="42">
        <v>45210</v>
      </c>
      <c r="B1073" s="43">
        <v>172</v>
      </c>
      <c r="C1073" s="23" t="s">
        <v>285</v>
      </c>
      <c r="D1073" s="23">
        <v>1</v>
      </c>
      <c r="E1073" s="23">
        <v>8</v>
      </c>
      <c r="F1073" s="23">
        <v>16</v>
      </c>
      <c r="G1073" s="23">
        <f t="shared" si="16"/>
        <v>25</v>
      </c>
    </row>
    <row r="1074" spans="1:7">
      <c r="A1074" s="42">
        <v>45212</v>
      </c>
      <c r="B1074" s="43">
        <v>172</v>
      </c>
      <c r="C1074" s="23" t="s">
        <v>285</v>
      </c>
      <c r="D1074" s="23">
        <v>1</v>
      </c>
      <c r="E1074" s="23">
        <v>8</v>
      </c>
      <c r="F1074" s="23">
        <v>16</v>
      </c>
      <c r="G1074" s="23">
        <f t="shared" si="16"/>
        <v>25</v>
      </c>
    </row>
    <row r="1075" spans="1:7">
      <c r="A1075" s="42">
        <v>45216</v>
      </c>
      <c r="B1075" s="43">
        <v>172</v>
      </c>
      <c r="C1075" s="23" t="s">
        <v>285</v>
      </c>
      <c r="D1075" s="23">
        <v>1</v>
      </c>
      <c r="E1075" s="23">
        <v>9</v>
      </c>
      <c r="F1075" s="23">
        <v>15</v>
      </c>
      <c r="G1075" s="23">
        <f t="shared" si="16"/>
        <v>25</v>
      </c>
    </row>
    <row r="1076" spans="1:7">
      <c r="A1076" s="42">
        <v>45223</v>
      </c>
      <c r="B1076" s="43">
        <v>172</v>
      </c>
      <c r="C1076" s="23" t="s">
        <v>285</v>
      </c>
      <c r="D1076" s="23">
        <v>1</v>
      </c>
      <c r="E1076" s="23">
        <v>9</v>
      </c>
      <c r="F1076" s="23">
        <v>17</v>
      </c>
      <c r="G1076" s="23">
        <f t="shared" si="16"/>
        <v>27</v>
      </c>
    </row>
    <row r="1077" spans="1:7">
      <c r="A1077" s="42">
        <v>45231</v>
      </c>
      <c r="B1077" s="43">
        <v>172</v>
      </c>
      <c r="C1077" s="23" t="s">
        <v>285</v>
      </c>
      <c r="D1077" s="23">
        <v>1</v>
      </c>
      <c r="E1077" s="23">
        <v>9</v>
      </c>
      <c r="F1077" s="23">
        <v>17</v>
      </c>
      <c r="G1077" s="23">
        <f t="shared" si="16"/>
        <v>27</v>
      </c>
    </row>
    <row r="1078" spans="1:7">
      <c r="A1078" s="42">
        <v>45247</v>
      </c>
      <c r="B1078" s="43">
        <v>172</v>
      </c>
      <c r="C1078" s="23" t="s">
        <v>285</v>
      </c>
      <c r="D1078" s="23">
        <v>1</v>
      </c>
      <c r="E1078" s="23">
        <v>10</v>
      </c>
      <c r="F1078" s="23">
        <v>18</v>
      </c>
      <c r="G1078" s="23">
        <f t="shared" si="16"/>
        <v>29</v>
      </c>
    </row>
    <row r="1079" spans="1:7">
      <c r="A1079" s="42">
        <v>45279</v>
      </c>
      <c r="B1079" s="43">
        <v>172</v>
      </c>
      <c r="C1079" s="23" t="s">
        <v>285</v>
      </c>
      <c r="D1079" s="23">
        <v>1</v>
      </c>
      <c r="E1079" s="23">
        <v>10</v>
      </c>
      <c r="F1079" s="23">
        <v>16</v>
      </c>
      <c r="G1079" s="23">
        <f t="shared" si="16"/>
        <v>27</v>
      </c>
    </row>
    <row r="1080" spans="1:7">
      <c r="A1080" s="42">
        <v>45183</v>
      </c>
      <c r="B1080" s="43">
        <v>173</v>
      </c>
      <c r="C1080" s="22" t="s">
        <v>190</v>
      </c>
      <c r="D1080" s="22">
        <v>3</v>
      </c>
      <c r="E1080" s="22">
        <v>0</v>
      </c>
      <c r="F1080" s="22">
        <v>65</v>
      </c>
      <c r="G1080" s="23">
        <f t="shared" si="16"/>
        <v>68</v>
      </c>
    </row>
    <row r="1081" spans="1:7">
      <c r="A1081" s="42">
        <v>45187</v>
      </c>
      <c r="B1081" s="43">
        <v>173</v>
      </c>
      <c r="C1081" s="23" t="s">
        <v>190</v>
      </c>
      <c r="D1081" s="23">
        <v>3</v>
      </c>
      <c r="E1081" s="23">
        <v>0</v>
      </c>
      <c r="F1081" s="23">
        <v>64</v>
      </c>
      <c r="G1081" s="23">
        <f t="shared" si="16"/>
        <v>67</v>
      </c>
    </row>
    <row r="1082" spans="1:7">
      <c r="A1082" s="42">
        <v>45189</v>
      </c>
      <c r="B1082" s="43">
        <v>173</v>
      </c>
      <c r="C1082" s="23" t="s">
        <v>190</v>
      </c>
      <c r="D1082" s="23">
        <v>4</v>
      </c>
      <c r="E1082" s="23">
        <v>0</v>
      </c>
      <c r="F1082" s="23">
        <v>64</v>
      </c>
      <c r="G1082" s="23">
        <f t="shared" si="16"/>
        <v>68</v>
      </c>
    </row>
    <row r="1083" spans="1:7">
      <c r="A1083" s="42">
        <v>45195</v>
      </c>
      <c r="B1083" s="43">
        <v>173</v>
      </c>
      <c r="C1083" s="23" t="s">
        <v>190</v>
      </c>
      <c r="D1083" s="23">
        <v>4</v>
      </c>
      <c r="E1083" s="23">
        <v>0</v>
      </c>
      <c r="F1083" s="23">
        <v>64</v>
      </c>
      <c r="G1083" s="23">
        <f t="shared" si="16"/>
        <v>68</v>
      </c>
    </row>
    <row r="1084" spans="1:7">
      <c r="A1084" s="42">
        <v>45198</v>
      </c>
      <c r="B1084" s="43">
        <v>173</v>
      </c>
      <c r="C1084" s="23" t="s">
        <v>190</v>
      </c>
      <c r="D1084" s="23">
        <v>4</v>
      </c>
      <c r="E1084" s="23">
        <v>0</v>
      </c>
      <c r="F1084" s="23">
        <v>64</v>
      </c>
      <c r="G1084" s="23">
        <f t="shared" si="16"/>
        <v>68</v>
      </c>
    </row>
    <row r="1085" spans="1:7">
      <c r="A1085" s="42">
        <v>45202</v>
      </c>
      <c r="B1085" s="43">
        <v>173</v>
      </c>
      <c r="C1085" s="23" t="s">
        <v>190</v>
      </c>
      <c r="D1085" s="23">
        <v>4</v>
      </c>
      <c r="E1085" s="23">
        <v>0</v>
      </c>
      <c r="F1085" s="23">
        <v>63</v>
      </c>
      <c r="G1085" s="23">
        <f t="shared" si="16"/>
        <v>67</v>
      </c>
    </row>
    <row r="1086" spans="1:7">
      <c r="A1086" s="42">
        <v>45205</v>
      </c>
      <c r="B1086" s="43">
        <v>173</v>
      </c>
      <c r="C1086" s="23" t="s">
        <v>190</v>
      </c>
      <c r="D1086" s="23">
        <v>4</v>
      </c>
      <c r="E1086" s="23">
        <v>0</v>
      </c>
      <c r="F1086" s="23">
        <v>61</v>
      </c>
      <c r="G1086" s="23">
        <f t="shared" si="16"/>
        <v>65</v>
      </c>
    </row>
    <row r="1087" spans="1:7">
      <c r="A1087" s="42">
        <v>45210</v>
      </c>
      <c r="B1087" s="43">
        <v>173</v>
      </c>
      <c r="C1087" s="23" t="s">
        <v>190</v>
      </c>
      <c r="D1087" s="23">
        <v>4</v>
      </c>
      <c r="E1087" s="23">
        <v>0</v>
      </c>
      <c r="F1087" s="23">
        <v>62</v>
      </c>
      <c r="G1087" s="23">
        <f t="shared" si="16"/>
        <v>66</v>
      </c>
    </row>
    <row r="1088" spans="1:7">
      <c r="A1088" s="42">
        <v>45212</v>
      </c>
      <c r="B1088" s="43">
        <v>173</v>
      </c>
      <c r="C1088" s="23" t="s">
        <v>190</v>
      </c>
      <c r="D1088" s="23">
        <v>4</v>
      </c>
      <c r="E1088" s="23">
        <v>0</v>
      </c>
      <c r="F1088" s="23">
        <v>62</v>
      </c>
      <c r="G1088" s="23">
        <f t="shared" si="16"/>
        <v>66</v>
      </c>
    </row>
    <row r="1089" spans="1:7">
      <c r="A1089" s="42">
        <v>45216</v>
      </c>
      <c r="B1089" s="43">
        <v>173</v>
      </c>
      <c r="C1089" s="23" t="s">
        <v>190</v>
      </c>
      <c r="D1089" s="23">
        <v>4</v>
      </c>
      <c r="E1089" s="23">
        <v>0</v>
      </c>
      <c r="F1089" s="23">
        <v>62</v>
      </c>
      <c r="G1089" s="23">
        <f t="shared" si="16"/>
        <v>66</v>
      </c>
    </row>
    <row r="1090" spans="1:7">
      <c r="A1090" s="42">
        <v>45223</v>
      </c>
      <c r="B1090" s="43">
        <v>173</v>
      </c>
      <c r="C1090" s="23" t="s">
        <v>190</v>
      </c>
      <c r="D1090" s="23">
        <v>4</v>
      </c>
      <c r="E1090" s="23">
        <v>0</v>
      </c>
      <c r="F1090" s="23">
        <v>62</v>
      </c>
      <c r="G1090" s="23">
        <f t="shared" ref="G1090:G1153" si="17">SUM(D1090:F1090)</f>
        <v>66</v>
      </c>
    </row>
    <row r="1091" spans="1:7">
      <c r="A1091" s="42">
        <v>45231</v>
      </c>
      <c r="B1091" s="43">
        <v>173</v>
      </c>
      <c r="C1091" s="23" t="s">
        <v>190</v>
      </c>
      <c r="D1091" s="23">
        <v>5</v>
      </c>
      <c r="E1091" s="23">
        <v>0</v>
      </c>
      <c r="F1091" s="23">
        <v>64</v>
      </c>
      <c r="G1091" s="23">
        <f t="shared" si="17"/>
        <v>69</v>
      </c>
    </row>
    <row r="1092" spans="1:7">
      <c r="A1092" s="42">
        <v>45247</v>
      </c>
      <c r="B1092" s="43">
        <v>173</v>
      </c>
      <c r="C1092" s="23" t="s">
        <v>190</v>
      </c>
      <c r="D1092" s="23">
        <v>5</v>
      </c>
      <c r="E1092" s="23">
        <v>0</v>
      </c>
      <c r="F1092" s="23">
        <v>63</v>
      </c>
      <c r="G1092" s="23">
        <f t="shared" si="17"/>
        <v>68</v>
      </c>
    </row>
    <row r="1093" spans="1:7">
      <c r="A1093" s="42">
        <v>45279</v>
      </c>
      <c r="B1093" s="43">
        <v>173</v>
      </c>
      <c r="C1093" s="23" t="s">
        <v>190</v>
      </c>
      <c r="D1093" s="23">
        <v>2</v>
      </c>
      <c r="F1093" s="23">
        <v>62</v>
      </c>
      <c r="G1093" s="23">
        <f t="shared" si="17"/>
        <v>64</v>
      </c>
    </row>
    <row r="1094" spans="1:7">
      <c r="A1094" s="42">
        <v>45183</v>
      </c>
      <c r="B1094" s="43">
        <v>286</v>
      </c>
      <c r="C1094" s="22" t="s">
        <v>260</v>
      </c>
      <c r="D1094" s="22">
        <v>0</v>
      </c>
      <c r="E1094" s="22">
        <v>42</v>
      </c>
      <c r="F1094" s="22">
        <v>77</v>
      </c>
      <c r="G1094" s="23">
        <f t="shared" si="17"/>
        <v>119</v>
      </c>
    </row>
    <row r="1095" spans="1:7">
      <c r="A1095" s="42">
        <v>45187</v>
      </c>
      <c r="B1095" s="43">
        <v>286</v>
      </c>
      <c r="C1095" s="23" t="s">
        <v>260</v>
      </c>
      <c r="D1095" s="23">
        <v>0</v>
      </c>
      <c r="E1095" s="23">
        <v>42</v>
      </c>
      <c r="F1095" s="23">
        <v>76</v>
      </c>
      <c r="G1095" s="23">
        <f t="shared" si="17"/>
        <v>118</v>
      </c>
    </row>
    <row r="1096" spans="1:7">
      <c r="A1096" s="42">
        <v>45189</v>
      </c>
      <c r="B1096" s="43">
        <v>286</v>
      </c>
      <c r="C1096" s="23" t="s">
        <v>260</v>
      </c>
      <c r="D1096" s="23">
        <v>0</v>
      </c>
      <c r="E1096" s="23">
        <v>42</v>
      </c>
      <c r="F1096" s="23">
        <v>76</v>
      </c>
      <c r="G1096" s="23">
        <f t="shared" si="17"/>
        <v>118</v>
      </c>
    </row>
    <row r="1097" spans="1:7">
      <c r="A1097" s="42">
        <v>45195</v>
      </c>
      <c r="B1097" s="43">
        <v>286</v>
      </c>
      <c r="C1097" s="23" t="s">
        <v>260</v>
      </c>
      <c r="D1097" s="23">
        <v>0</v>
      </c>
      <c r="E1097" s="23">
        <v>42</v>
      </c>
      <c r="F1097" s="23">
        <v>74</v>
      </c>
      <c r="G1097" s="23">
        <f t="shared" si="17"/>
        <v>116</v>
      </c>
    </row>
    <row r="1098" spans="1:7">
      <c r="A1098" s="42">
        <v>45198</v>
      </c>
      <c r="B1098" s="43">
        <v>286</v>
      </c>
      <c r="C1098" s="23" t="s">
        <v>260</v>
      </c>
      <c r="D1098" s="23">
        <v>0</v>
      </c>
      <c r="E1098" s="23">
        <v>42</v>
      </c>
      <c r="F1098" s="23">
        <v>74</v>
      </c>
      <c r="G1098" s="23">
        <f t="shared" si="17"/>
        <v>116</v>
      </c>
    </row>
    <row r="1099" spans="1:7">
      <c r="A1099" s="42">
        <v>45202</v>
      </c>
      <c r="B1099" s="43">
        <v>286</v>
      </c>
      <c r="C1099" s="23" t="s">
        <v>260</v>
      </c>
      <c r="D1099" s="23">
        <v>0</v>
      </c>
      <c r="E1099" s="23">
        <v>41</v>
      </c>
      <c r="F1099" s="23">
        <v>75</v>
      </c>
      <c r="G1099" s="23">
        <f t="shared" si="17"/>
        <v>116</v>
      </c>
    </row>
    <row r="1100" spans="1:7">
      <c r="A1100" s="42">
        <v>45205</v>
      </c>
      <c r="B1100" s="43">
        <v>286</v>
      </c>
      <c r="C1100" s="23" t="s">
        <v>260</v>
      </c>
      <c r="D1100" s="23">
        <v>0</v>
      </c>
      <c r="E1100" s="23">
        <v>41</v>
      </c>
      <c r="F1100" s="23">
        <v>75</v>
      </c>
      <c r="G1100" s="23">
        <f t="shared" si="17"/>
        <v>116</v>
      </c>
    </row>
    <row r="1101" spans="1:7">
      <c r="A1101" s="42">
        <v>45210</v>
      </c>
      <c r="B1101" s="43">
        <v>286</v>
      </c>
      <c r="C1101" s="23" t="s">
        <v>260</v>
      </c>
      <c r="D1101" s="23">
        <v>0</v>
      </c>
      <c r="E1101" s="23">
        <v>41</v>
      </c>
      <c r="F1101" s="23">
        <v>75</v>
      </c>
      <c r="G1101" s="23">
        <f t="shared" si="17"/>
        <v>116</v>
      </c>
    </row>
    <row r="1102" spans="1:7">
      <c r="A1102" s="42">
        <v>45212</v>
      </c>
      <c r="B1102" s="43">
        <v>286</v>
      </c>
      <c r="C1102" s="23" t="s">
        <v>260</v>
      </c>
      <c r="D1102" s="23">
        <v>1</v>
      </c>
      <c r="E1102" s="23">
        <v>40</v>
      </c>
      <c r="F1102" s="23">
        <v>74</v>
      </c>
      <c r="G1102" s="23">
        <f t="shared" si="17"/>
        <v>115</v>
      </c>
    </row>
    <row r="1103" spans="1:7">
      <c r="A1103" s="42">
        <v>45216</v>
      </c>
      <c r="B1103" s="43">
        <v>286</v>
      </c>
      <c r="C1103" s="23" t="s">
        <v>260</v>
      </c>
      <c r="D1103" s="23">
        <v>1</v>
      </c>
      <c r="E1103" s="23">
        <v>40</v>
      </c>
      <c r="F1103" s="23">
        <v>74</v>
      </c>
      <c r="G1103" s="23">
        <f t="shared" si="17"/>
        <v>115</v>
      </c>
    </row>
    <row r="1104" spans="1:7">
      <c r="A1104" s="42">
        <v>45223</v>
      </c>
      <c r="B1104" s="43">
        <v>286</v>
      </c>
      <c r="C1104" s="23" t="s">
        <v>260</v>
      </c>
      <c r="D1104" s="23">
        <v>1</v>
      </c>
      <c r="E1104" s="23">
        <v>40</v>
      </c>
      <c r="F1104" s="23">
        <v>75</v>
      </c>
      <c r="G1104" s="23">
        <f t="shared" si="17"/>
        <v>116</v>
      </c>
    </row>
    <row r="1105" spans="1:7">
      <c r="A1105" s="42">
        <v>45231</v>
      </c>
      <c r="B1105" s="43">
        <v>286</v>
      </c>
      <c r="C1105" s="23" t="s">
        <v>260</v>
      </c>
      <c r="D1105" s="23">
        <v>1</v>
      </c>
      <c r="E1105" s="23">
        <v>40</v>
      </c>
      <c r="F1105" s="23">
        <v>75</v>
      </c>
      <c r="G1105" s="23">
        <f t="shared" si="17"/>
        <v>116</v>
      </c>
    </row>
    <row r="1106" spans="1:7">
      <c r="A1106" s="42">
        <v>45247</v>
      </c>
      <c r="B1106" s="43">
        <v>286</v>
      </c>
      <c r="C1106" s="23" t="s">
        <v>260</v>
      </c>
      <c r="D1106" s="23">
        <v>1</v>
      </c>
      <c r="E1106" s="23">
        <v>40</v>
      </c>
      <c r="F1106" s="23">
        <v>74</v>
      </c>
      <c r="G1106" s="23">
        <f t="shared" si="17"/>
        <v>115</v>
      </c>
    </row>
    <row r="1107" spans="1:7">
      <c r="A1107" s="42">
        <v>45279</v>
      </c>
      <c r="B1107" s="43">
        <v>286</v>
      </c>
      <c r="C1107" s="23" t="s">
        <v>260</v>
      </c>
      <c r="D1107" s="23">
        <v>1</v>
      </c>
      <c r="E1107" s="23">
        <v>40</v>
      </c>
      <c r="F1107" s="23">
        <v>74</v>
      </c>
      <c r="G1107" s="23">
        <f t="shared" si="17"/>
        <v>115</v>
      </c>
    </row>
    <row r="1108" spans="1:7">
      <c r="A1108" s="42">
        <v>45183</v>
      </c>
      <c r="B1108" s="43">
        <v>174</v>
      </c>
      <c r="C1108" s="22" t="s">
        <v>249</v>
      </c>
      <c r="D1108" s="22">
        <v>1</v>
      </c>
      <c r="E1108" s="22">
        <v>31</v>
      </c>
      <c r="F1108" s="22">
        <v>29</v>
      </c>
      <c r="G1108" s="23">
        <f t="shared" si="17"/>
        <v>61</v>
      </c>
    </row>
    <row r="1109" spans="1:7">
      <c r="A1109" s="42">
        <v>45187</v>
      </c>
      <c r="B1109" s="43">
        <v>174</v>
      </c>
      <c r="C1109" s="23" t="s">
        <v>249</v>
      </c>
      <c r="D1109" s="23">
        <v>1</v>
      </c>
      <c r="E1109" s="23">
        <v>31</v>
      </c>
      <c r="F1109" s="23">
        <v>30</v>
      </c>
      <c r="G1109" s="23">
        <f t="shared" si="17"/>
        <v>62</v>
      </c>
    </row>
    <row r="1110" spans="1:7">
      <c r="A1110" s="42">
        <v>45189</v>
      </c>
      <c r="B1110" s="43">
        <v>174</v>
      </c>
      <c r="C1110" s="23" t="s">
        <v>249</v>
      </c>
      <c r="D1110" s="23">
        <v>1</v>
      </c>
      <c r="E1110" s="23">
        <v>32</v>
      </c>
      <c r="F1110" s="23">
        <v>34</v>
      </c>
      <c r="G1110" s="23">
        <f t="shared" si="17"/>
        <v>67</v>
      </c>
    </row>
    <row r="1111" spans="1:7">
      <c r="A1111" s="42">
        <v>45195</v>
      </c>
      <c r="B1111" s="43">
        <v>174</v>
      </c>
      <c r="C1111" s="23" t="s">
        <v>249</v>
      </c>
      <c r="D1111" s="23">
        <v>1</v>
      </c>
      <c r="E1111" s="23">
        <v>32</v>
      </c>
      <c r="F1111" s="23">
        <v>36</v>
      </c>
      <c r="G1111" s="23">
        <f t="shared" si="17"/>
        <v>69</v>
      </c>
    </row>
    <row r="1112" spans="1:7">
      <c r="A1112" s="42">
        <v>45198</v>
      </c>
      <c r="B1112" s="43">
        <v>174</v>
      </c>
      <c r="C1112" s="23" t="s">
        <v>249</v>
      </c>
      <c r="D1112" s="23">
        <v>1</v>
      </c>
      <c r="E1112" s="23">
        <v>32</v>
      </c>
      <c r="F1112" s="23">
        <v>37</v>
      </c>
      <c r="G1112" s="23">
        <f t="shared" si="17"/>
        <v>70</v>
      </c>
    </row>
    <row r="1113" spans="1:7">
      <c r="A1113" s="42">
        <v>45202</v>
      </c>
      <c r="B1113" s="43">
        <v>174</v>
      </c>
      <c r="C1113" s="23" t="s">
        <v>249</v>
      </c>
      <c r="D1113" s="23">
        <v>1</v>
      </c>
      <c r="E1113" s="23">
        <v>32</v>
      </c>
      <c r="F1113" s="23">
        <v>37</v>
      </c>
      <c r="G1113" s="23">
        <f t="shared" si="17"/>
        <v>70</v>
      </c>
    </row>
    <row r="1114" spans="1:7">
      <c r="A1114" s="42">
        <v>45205</v>
      </c>
      <c r="B1114" s="43">
        <v>174</v>
      </c>
      <c r="C1114" s="23" t="s">
        <v>249</v>
      </c>
      <c r="D1114" s="23">
        <v>1</v>
      </c>
      <c r="E1114" s="23">
        <v>33</v>
      </c>
      <c r="F1114" s="23">
        <v>37</v>
      </c>
      <c r="G1114" s="23">
        <f t="shared" si="17"/>
        <v>71</v>
      </c>
    </row>
    <row r="1115" spans="1:7">
      <c r="A1115" s="42">
        <v>45210</v>
      </c>
      <c r="B1115" s="43">
        <v>174</v>
      </c>
      <c r="C1115" s="23" t="s">
        <v>249</v>
      </c>
      <c r="D1115" s="23">
        <v>1</v>
      </c>
      <c r="E1115" s="23">
        <v>33</v>
      </c>
      <c r="F1115" s="23">
        <v>37</v>
      </c>
      <c r="G1115" s="23">
        <f t="shared" si="17"/>
        <v>71</v>
      </c>
    </row>
    <row r="1116" spans="1:7">
      <c r="A1116" s="42">
        <v>45212</v>
      </c>
      <c r="B1116" s="43">
        <v>174</v>
      </c>
      <c r="C1116" s="23" t="s">
        <v>249</v>
      </c>
      <c r="D1116" s="23">
        <v>1</v>
      </c>
      <c r="E1116" s="23">
        <v>33</v>
      </c>
      <c r="F1116" s="23">
        <v>37</v>
      </c>
      <c r="G1116" s="23">
        <f t="shared" si="17"/>
        <v>71</v>
      </c>
    </row>
    <row r="1117" spans="1:7">
      <c r="A1117" s="42">
        <v>45216</v>
      </c>
      <c r="B1117" s="43">
        <v>174</v>
      </c>
      <c r="C1117" s="23" t="s">
        <v>249</v>
      </c>
      <c r="D1117" s="23">
        <v>1</v>
      </c>
      <c r="E1117" s="23">
        <v>33</v>
      </c>
      <c r="F1117" s="23">
        <v>38</v>
      </c>
      <c r="G1117" s="23">
        <f t="shared" si="17"/>
        <v>72</v>
      </c>
    </row>
    <row r="1118" spans="1:7">
      <c r="A1118" s="42">
        <v>45223</v>
      </c>
      <c r="B1118" s="43">
        <v>174</v>
      </c>
      <c r="C1118" s="23" t="s">
        <v>249</v>
      </c>
      <c r="D1118" s="23">
        <v>1</v>
      </c>
      <c r="E1118" s="23">
        <v>32</v>
      </c>
      <c r="F1118" s="23">
        <v>38</v>
      </c>
      <c r="G1118" s="23">
        <f t="shared" si="17"/>
        <v>71</v>
      </c>
    </row>
    <row r="1119" spans="1:7">
      <c r="A1119" s="42">
        <v>45231</v>
      </c>
      <c r="B1119" s="43">
        <v>174</v>
      </c>
      <c r="C1119" s="23" t="s">
        <v>249</v>
      </c>
      <c r="D1119" s="23">
        <v>2</v>
      </c>
      <c r="E1119" s="23">
        <v>31</v>
      </c>
      <c r="F1119" s="23">
        <v>38</v>
      </c>
      <c r="G1119" s="23">
        <f t="shared" si="17"/>
        <v>71</v>
      </c>
    </row>
    <row r="1120" spans="1:7">
      <c r="A1120" s="42">
        <v>45247</v>
      </c>
      <c r="B1120" s="43">
        <v>174</v>
      </c>
      <c r="C1120" s="23" t="s">
        <v>249</v>
      </c>
      <c r="D1120" s="23">
        <v>3</v>
      </c>
      <c r="E1120" s="23">
        <v>31</v>
      </c>
      <c r="F1120" s="23">
        <v>37</v>
      </c>
      <c r="G1120" s="23">
        <f t="shared" si="17"/>
        <v>71</v>
      </c>
    </row>
    <row r="1121" spans="1:7">
      <c r="A1121" s="42">
        <v>45279</v>
      </c>
      <c r="B1121" s="43">
        <v>174</v>
      </c>
      <c r="C1121" s="23" t="s">
        <v>249</v>
      </c>
      <c r="D1121" s="23">
        <v>2</v>
      </c>
      <c r="E1121" s="23">
        <v>28</v>
      </c>
      <c r="F1121" s="23">
        <v>36</v>
      </c>
      <c r="G1121" s="23">
        <f t="shared" si="17"/>
        <v>66</v>
      </c>
    </row>
    <row r="1122" spans="1:7">
      <c r="A1122" s="42">
        <v>45183</v>
      </c>
      <c r="B1122" s="43">
        <v>473</v>
      </c>
      <c r="C1122" s="22" t="s">
        <v>277</v>
      </c>
      <c r="D1122" s="22">
        <v>0</v>
      </c>
      <c r="E1122" s="22">
        <v>17</v>
      </c>
      <c r="F1122" s="22">
        <v>30</v>
      </c>
      <c r="G1122" s="23">
        <f t="shared" si="17"/>
        <v>47</v>
      </c>
    </row>
    <row r="1123" spans="1:7">
      <c r="A1123" s="42">
        <v>45187</v>
      </c>
      <c r="B1123" s="43">
        <v>473</v>
      </c>
      <c r="C1123" s="23" t="s">
        <v>277</v>
      </c>
      <c r="D1123" s="23">
        <v>0</v>
      </c>
      <c r="E1123" s="23">
        <v>19</v>
      </c>
      <c r="F1123" s="23">
        <v>30</v>
      </c>
      <c r="G1123" s="23">
        <f t="shared" si="17"/>
        <v>49</v>
      </c>
    </row>
    <row r="1124" spans="1:7">
      <c r="A1124" s="42">
        <v>45189</v>
      </c>
      <c r="B1124" s="43">
        <v>473</v>
      </c>
      <c r="C1124" s="23" t="s">
        <v>277</v>
      </c>
      <c r="D1124" s="23">
        <v>0</v>
      </c>
      <c r="E1124" s="23">
        <v>19</v>
      </c>
      <c r="F1124" s="23">
        <v>32</v>
      </c>
      <c r="G1124" s="23">
        <f t="shared" si="17"/>
        <v>51</v>
      </c>
    </row>
    <row r="1125" spans="1:7">
      <c r="A1125" s="42">
        <v>45195</v>
      </c>
      <c r="B1125" s="43">
        <v>473</v>
      </c>
      <c r="C1125" s="23" t="s">
        <v>277</v>
      </c>
      <c r="D1125" s="23">
        <v>2</v>
      </c>
      <c r="E1125" s="23">
        <v>21</v>
      </c>
      <c r="F1125" s="23">
        <v>33</v>
      </c>
      <c r="G1125" s="23">
        <f t="shared" si="17"/>
        <v>56</v>
      </c>
    </row>
    <row r="1126" spans="1:7">
      <c r="A1126" s="42">
        <v>45198</v>
      </c>
      <c r="B1126" s="43">
        <v>473</v>
      </c>
      <c r="C1126" s="23" t="s">
        <v>277</v>
      </c>
      <c r="D1126" s="23">
        <v>2</v>
      </c>
      <c r="E1126" s="23">
        <v>25</v>
      </c>
      <c r="F1126" s="23">
        <v>36</v>
      </c>
      <c r="G1126" s="23">
        <f t="shared" si="17"/>
        <v>63</v>
      </c>
    </row>
    <row r="1127" spans="1:7">
      <c r="A1127" s="42">
        <v>45202</v>
      </c>
      <c r="B1127" s="43">
        <v>473</v>
      </c>
      <c r="C1127" s="23" t="s">
        <v>277</v>
      </c>
      <c r="D1127" s="23">
        <v>2</v>
      </c>
      <c r="E1127" s="23">
        <v>25</v>
      </c>
      <c r="F1127" s="23">
        <v>37</v>
      </c>
      <c r="G1127" s="23">
        <f t="shared" si="17"/>
        <v>64</v>
      </c>
    </row>
    <row r="1128" spans="1:7">
      <c r="A1128" s="42">
        <v>45205</v>
      </c>
      <c r="B1128" s="43">
        <v>473</v>
      </c>
      <c r="C1128" s="23" t="s">
        <v>277</v>
      </c>
      <c r="D1128" s="23">
        <v>2</v>
      </c>
      <c r="E1128" s="23">
        <v>25</v>
      </c>
      <c r="F1128" s="23">
        <v>38</v>
      </c>
      <c r="G1128" s="23">
        <f t="shared" si="17"/>
        <v>65</v>
      </c>
    </row>
    <row r="1129" spans="1:7">
      <c r="A1129" s="42">
        <v>45210</v>
      </c>
      <c r="B1129" s="43">
        <v>473</v>
      </c>
      <c r="C1129" s="23" t="s">
        <v>277</v>
      </c>
      <c r="D1129" s="23">
        <v>2</v>
      </c>
      <c r="E1129" s="23">
        <v>27</v>
      </c>
      <c r="F1129" s="23">
        <v>38</v>
      </c>
      <c r="G1129" s="23">
        <f t="shared" si="17"/>
        <v>67</v>
      </c>
    </row>
    <row r="1130" spans="1:7">
      <c r="A1130" s="42">
        <v>45212</v>
      </c>
      <c r="B1130" s="43">
        <v>473</v>
      </c>
      <c r="C1130" s="23" t="s">
        <v>277</v>
      </c>
      <c r="D1130" s="23">
        <v>2</v>
      </c>
      <c r="E1130" s="23">
        <v>27</v>
      </c>
      <c r="F1130" s="23">
        <v>38</v>
      </c>
      <c r="G1130" s="23">
        <f t="shared" si="17"/>
        <v>67</v>
      </c>
    </row>
    <row r="1131" spans="1:7">
      <c r="A1131" s="42">
        <v>45216</v>
      </c>
      <c r="B1131" s="43">
        <v>473</v>
      </c>
      <c r="C1131" s="23" t="s">
        <v>277</v>
      </c>
      <c r="D1131" s="23">
        <v>2</v>
      </c>
      <c r="E1131" s="23">
        <v>27</v>
      </c>
      <c r="F1131" s="23">
        <v>38</v>
      </c>
      <c r="G1131" s="23">
        <f t="shared" si="17"/>
        <v>67</v>
      </c>
    </row>
    <row r="1132" spans="1:7">
      <c r="A1132" s="42">
        <v>45223</v>
      </c>
      <c r="B1132" s="43">
        <v>473</v>
      </c>
      <c r="C1132" s="23" t="s">
        <v>277</v>
      </c>
      <c r="D1132" s="23">
        <v>3</v>
      </c>
      <c r="E1132" s="23">
        <v>27</v>
      </c>
      <c r="F1132" s="23">
        <v>39</v>
      </c>
      <c r="G1132" s="23">
        <f t="shared" si="17"/>
        <v>69</v>
      </c>
    </row>
    <row r="1133" spans="1:7">
      <c r="A1133" s="42">
        <v>45231</v>
      </c>
      <c r="B1133" s="43">
        <v>473</v>
      </c>
      <c r="C1133" s="23" t="s">
        <v>277</v>
      </c>
      <c r="D1133" s="23">
        <v>4</v>
      </c>
      <c r="E1133" s="23">
        <v>28</v>
      </c>
      <c r="F1133" s="23">
        <v>39</v>
      </c>
      <c r="G1133" s="23">
        <f t="shared" si="17"/>
        <v>71</v>
      </c>
    </row>
    <row r="1134" spans="1:7">
      <c r="A1134" s="42">
        <v>45247</v>
      </c>
      <c r="B1134" s="43">
        <v>473</v>
      </c>
      <c r="C1134" s="23" t="s">
        <v>277</v>
      </c>
      <c r="D1134" s="23">
        <v>5</v>
      </c>
      <c r="E1134" s="23">
        <v>28</v>
      </c>
      <c r="F1134" s="23">
        <v>41</v>
      </c>
      <c r="G1134" s="23">
        <f t="shared" si="17"/>
        <v>74</v>
      </c>
    </row>
    <row r="1135" spans="1:7">
      <c r="A1135" s="42">
        <v>45279</v>
      </c>
      <c r="B1135" s="43">
        <v>473</v>
      </c>
      <c r="C1135" s="23" t="s">
        <v>277</v>
      </c>
      <c r="D1135" s="23">
        <v>4</v>
      </c>
      <c r="E1135" s="23">
        <v>27</v>
      </c>
      <c r="F1135" s="23">
        <v>42</v>
      </c>
      <c r="G1135" s="23">
        <f t="shared" si="17"/>
        <v>73</v>
      </c>
    </row>
    <row r="1136" spans="1:7">
      <c r="A1136" s="42">
        <v>45183</v>
      </c>
      <c r="B1136" s="43">
        <v>395</v>
      </c>
      <c r="C1136" s="22" t="s">
        <v>250</v>
      </c>
      <c r="D1136" s="22">
        <v>0</v>
      </c>
      <c r="E1136" s="22">
        <v>2</v>
      </c>
      <c r="F1136" s="22">
        <v>66</v>
      </c>
      <c r="G1136" s="23">
        <f t="shared" si="17"/>
        <v>68</v>
      </c>
    </row>
    <row r="1137" spans="1:7">
      <c r="A1137" s="42">
        <v>45187</v>
      </c>
      <c r="B1137" s="43">
        <v>395</v>
      </c>
      <c r="C1137" s="23" t="s">
        <v>250</v>
      </c>
      <c r="D1137" s="23">
        <v>0</v>
      </c>
      <c r="E1137" s="23">
        <v>1</v>
      </c>
      <c r="F1137" s="23">
        <v>66</v>
      </c>
      <c r="G1137" s="23">
        <f t="shared" si="17"/>
        <v>67</v>
      </c>
    </row>
    <row r="1138" spans="1:7">
      <c r="A1138" s="42">
        <v>45189</v>
      </c>
      <c r="B1138" s="43">
        <v>395</v>
      </c>
      <c r="C1138" s="23" t="s">
        <v>250</v>
      </c>
      <c r="D1138" s="23">
        <v>0</v>
      </c>
      <c r="E1138" s="23">
        <v>1</v>
      </c>
      <c r="F1138" s="23">
        <v>65</v>
      </c>
      <c r="G1138" s="23">
        <f t="shared" si="17"/>
        <v>66</v>
      </c>
    </row>
    <row r="1139" spans="1:7">
      <c r="A1139" s="42">
        <v>45195</v>
      </c>
      <c r="B1139" s="43">
        <v>395</v>
      </c>
      <c r="C1139" s="23" t="s">
        <v>250</v>
      </c>
      <c r="D1139" s="23">
        <v>0</v>
      </c>
      <c r="E1139" s="23">
        <v>1</v>
      </c>
      <c r="F1139" s="23">
        <v>64</v>
      </c>
      <c r="G1139" s="23">
        <f t="shared" si="17"/>
        <v>65</v>
      </c>
    </row>
    <row r="1140" spans="1:7">
      <c r="A1140" s="42">
        <v>45198</v>
      </c>
      <c r="B1140" s="43">
        <v>395</v>
      </c>
      <c r="C1140" s="23" t="s">
        <v>250</v>
      </c>
      <c r="D1140" s="23">
        <v>0</v>
      </c>
      <c r="E1140" s="23">
        <v>1</v>
      </c>
      <c r="F1140" s="23">
        <v>65</v>
      </c>
      <c r="G1140" s="23">
        <f t="shared" si="17"/>
        <v>66</v>
      </c>
    </row>
    <row r="1141" spans="1:7">
      <c r="A1141" s="42">
        <v>45202</v>
      </c>
      <c r="B1141" s="43">
        <v>395</v>
      </c>
      <c r="C1141" s="23" t="s">
        <v>250</v>
      </c>
      <c r="D1141" s="23">
        <v>0</v>
      </c>
      <c r="E1141" s="23">
        <v>1</v>
      </c>
      <c r="F1141" s="23">
        <v>64</v>
      </c>
      <c r="G1141" s="23">
        <f t="shared" si="17"/>
        <v>65</v>
      </c>
    </row>
    <row r="1142" spans="1:7">
      <c r="A1142" s="42">
        <v>45205</v>
      </c>
      <c r="B1142" s="43">
        <v>395</v>
      </c>
      <c r="C1142" s="23" t="s">
        <v>250</v>
      </c>
      <c r="D1142" s="23">
        <v>0</v>
      </c>
      <c r="E1142" s="23">
        <v>1</v>
      </c>
      <c r="F1142" s="23">
        <v>64</v>
      </c>
      <c r="G1142" s="23">
        <f t="shared" si="17"/>
        <v>65</v>
      </c>
    </row>
    <row r="1143" spans="1:7">
      <c r="A1143" s="42">
        <v>45210</v>
      </c>
      <c r="B1143" s="43">
        <v>395</v>
      </c>
      <c r="C1143" s="23" t="s">
        <v>250</v>
      </c>
      <c r="D1143" s="23">
        <v>0</v>
      </c>
      <c r="E1143" s="23">
        <v>1</v>
      </c>
      <c r="F1143" s="23">
        <v>64</v>
      </c>
      <c r="G1143" s="23">
        <f t="shared" si="17"/>
        <v>65</v>
      </c>
    </row>
    <row r="1144" spans="1:7">
      <c r="A1144" s="42">
        <v>45212</v>
      </c>
      <c r="B1144" s="43">
        <v>395</v>
      </c>
      <c r="C1144" s="23" t="s">
        <v>250</v>
      </c>
      <c r="D1144" s="23">
        <v>0</v>
      </c>
      <c r="E1144" s="23">
        <v>1</v>
      </c>
      <c r="F1144" s="23">
        <v>64</v>
      </c>
      <c r="G1144" s="23">
        <f t="shared" si="17"/>
        <v>65</v>
      </c>
    </row>
    <row r="1145" spans="1:7">
      <c r="A1145" s="42">
        <v>45216</v>
      </c>
      <c r="B1145" s="43">
        <v>395</v>
      </c>
      <c r="C1145" s="23" t="s">
        <v>250</v>
      </c>
      <c r="D1145" s="23">
        <v>0</v>
      </c>
      <c r="E1145" s="23">
        <v>1</v>
      </c>
      <c r="F1145" s="23">
        <v>65</v>
      </c>
      <c r="G1145" s="23">
        <f t="shared" si="17"/>
        <v>66</v>
      </c>
    </row>
    <row r="1146" spans="1:7">
      <c r="A1146" s="42">
        <v>45223</v>
      </c>
      <c r="B1146" s="43">
        <v>395</v>
      </c>
      <c r="C1146" s="23" t="s">
        <v>250</v>
      </c>
      <c r="D1146" s="23">
        <v>2</v>
      </c>
      <c r="E1146" s="23">
        <v>1</v>
      </c>
      <c r="F1146" s="23">
        <v>65</v>
      </c>
      <c r="G1146" s="23">
        <f t="shared" si="17"/>
        <v>68</v>
      </c>
    </row>
    <row r="1147" spans="1:7">
      <c r="A1147" s="42">
        <v>45231</v>
      </c>
      <c r="B1147" s="43">
        <v>395</v>
      </c>
      <c r="C1147" s="23" t="s">
        <v>250</v>
      </c>
      <c r="D1147" s="23">
        <v>2</v>
      </c>
      <c r="E1147" s="23">
        <v>1</v>
      </c>
      <c r="F1147" s="23">
        <v>66</v>
      </c>
      <c r="G1147" s="23">
        <f t="shared" si="17"/>
        <v>69</v>
      </c>
    </row>
    <row r="1148" spans="1:7">
      <c r="A1148" s="42">
        <v>45247</v>
      </c>
      <c r="B1148" s="43">
        <v>395</v>
      </c>
      <c r="C1148" s="23" t="s">
        <v>250</v>
      </c>
      <c r="D1148" s="23">
        <v>2</v>
      </c>
      <c r="E1148" s="23">
        <v>1</v>
      </c>
      <c r="F1148" s="23">
        <v>69</v>
      </c>
      <c r="G1148" s="23">
        <f t="shared" si="17"/>
        <v>72</v>
      </c>
    </row>
    <row r="1149" spans="1:7">
      <c r="A1149" s="42">
        <v>45279</v>
      </c>
      <c r="B1149" s="43">
        <v>395</v>
      </c>
      <c r="C1149" s="23" t="s">
        <v>250</v>
      </c>
      <c r="D1149" s="23">
        <v>3</v>
      </c>
      <c r="E1149" s="23">
        <v>1</v>
      </c>
      <c r="F1149" s="23">
        <v>70</v>
      </c>
      <c r="G1149" s="23">
        <f t="shared" si="17"/>
        <v>74</v>
      </c>
    </row>
    <row r="1150" spans="1:7">
      <c r="A1150" s="42">
        <v>45183</v>
      </c>
      <c r="B1150" s="43">
        <v>175</v>
      </c>
      <c r="C1150" s="22" t="s">
        <v>117</v>
      </c>
      <c r="D1150" s="22">
        <v>2</v>
      </c>
      <c r="E1150" s="22">
        <v>11</v>
      </c>
      <c r="F1150" s="22">
        <v>35</v>
      </c>
      <c r="G1150" s="23">
        <f t="shared" si="17"/>
        <v>48</v>
      </c>
    </row>
    <row r="1151" spans="1:7">
      <c r="A1151" s="42">
        <v>45187</v>
      </c>
      <c r="B1151" s="43">
        <v>175</v>
      </c>
      <c r="C1151" s="23" t="s">
        <v>117</v>
      </c>
      <c r="D1151" s="23">
        <v>4</v>
      </c>
      <c r="E1151" s="23">
        <v>11</v>
      </c>
      <c r="F1151" s="23">
        <v>35</v>
      </c>
      <c r="G1151" s="23">
        <f t="shared" si="17"/>
        <v>50</v>
      </c>
    </row>
    <row r="1152" spans="1:7">
      <c r="A1152" s="42">
        <v>45189</v>
      </c>
      <c r="B1152" s="43">
        <v>175</v>
      </c>
      <c r="C1152" s="23" t="s">
        <v>117</v>
      </c>
      <c r="D1152" s="23">
        <v>3</v>
      </c>
      <c r="E1152" s="23">
        <v>11</v>
      </c>
      <c r="F1152" s="23">
        <v>36</v>
      </c>
      <c r="G1152" s="23">
        <f t="shared" si="17"/>
        <v>50</v>
      </c>
    </row>
    <row r="1153" spans="1:7">
      <c r="A1153" s="42">
        <v>45195</v>
      </c>
      <c r="B1153" s="43">
        <v>175</v>
      </c>
      <c r="C1153" s="23" t="s">
        <v>117</v>
      </c>
      <c r="D1153" s="23">
        <v>3</v>
      </c>
      <c r="E1153" s="23">
        <v>11</v>
      </c>
      <c r="F1153" s="23">
        <v>36</v>
      </c>
      <c r="G1153" s="23">
        <f t="shared" si="17"/>
        <v>50</v>
      </c>
    </row>
    <row r="1154" spans="1:7">
      <c r="A1154" s="42">
        <v>45198</v>
      </c>
      <c r="B1154" s="43">
        <v>175</v>
      </c>
      <c r="C1154" s="23" t="s">
        <v>117</v>
      </c>
      <c r="D1154" s="23">
        <v>3</v>
      </c>
      <c r="E1154" s="23">
        <v>11</v>
      </c>
      <c r="F1154" s="23">
        <v>36</v>
      </c>
      <c r="G1154" s="23">
        <f t="shared" ref="G1154:G1217" si="18">SUM(D1154:F1154)</f>
        <v>50</v>
      </c>
    </row>
    <row r="1155" spans="1:7">
      <c r="A1155" s="42">
        <v>45202</v>
      </c>
      <c r="B1155" s="43">
        <v>175</v>
      </c>
      <c r="C1155" s="23" t="s">
        <v>117</v>
      </c>
      <c r="D1155" s="23">
        <v>4</v>
      </c>
      <c r="E1155" s="23">
        <v>11</v>
      </c>
      <c r="F1155" s="23">
        <v>36</v>
      </c>
      <c r="G1155" s="23">
        <f t="shared" si="18"/>
        <v>51</v>
      </c>
    </row>
    <row r="1156" spans="1:7">
      <c r="A1156" s="42">
        <v>45205</v>
      </c>
      <c r="B1156" s="43">
        <v>175</v>
      </c>
      <c r="C1156" s="23" t="s">
        <v>117</v>
      </c>
      <c r="D1156" s="23">
        <v>4</v>
      </c>
      <c r="E1156" s="23">
        <v>11</v>
      </c>
      <c r="F1156" s="23">
        <v>36</v>
      </c>
      <c r="G1156" s="23">
        <f t="shared" si="18"/>
        <v>51</v>
      </c>
    </row>
    <row r="1157" spans="1:7">
      <c r="A1157" s="42">
        <v>45210</v>
      </c>
      <c r="B1157" s="43">
        <v>175</v>
      </c>
      <c r="C1157" s="23" t="s">
        <v>117</v>
      </c>
      <c r="D1157" s="23">
        <v>5</v>
      </c>
      <c r="E1157" s="23">
        <v>11</v>
      </c>
      <c r="F1157" s="23">
        <v>36</v>
      </c>
      <c r="G1157" s="23">
        <f t="shared" si="18"/>
        <v>52</v>
      </c>
    </row>
    <row r="1158" spans="1:7">
      <c r="A1158" s="42">
        <v>45212</v>
      </c>
      <c r="B1158" s="43">
        <v>175</v>
      </c>
      <c r="C1158" s="23" t="s">
        <v>117</v>
      </c>
      <c r="D1158" s="23">
        <v>4</v>
      </c>
      <c r="E1158" s="23">
        <v>11</v>
      </c>
      <c r="F1158" s="23">
        <v>36</v>
      </c>
      <c r="G1158" s="23">
        <f t="shared" si="18"/>
        <v>51</v>
      </c>
    </row>
    <row r="1159" spans="1:7">
      <c r="A1159" s="42">
        <v>45216</v>
      </c>
      <c r="B1159" s="43">
        <v>175</v>
      </c>
      <c r="C1159" s="23" t="s">
        <v>117</v>
      </c>
      <c r="D1159" s="23">
        <v>4</v>
      </c>
      <c r="E1159" s="23">
        <v>11</v>
      </c>
      <c r="F1159" s="23">
        <v>35</v>
      </c>
      <c r="G1159" s="23">
        <f t="shared" si="18"/>
        <v>50</v>
      </c>
    </row>
    <row r="1160" spans="1:7">
      <c r="A1160" s="42">
        <v>45223</v>
      </c>
      <c r="B1160" s="43">
        <v>175</v>
      </c>
      <c r="C1160" s="23" t="s">
        <v>117</v>
      </c>
      <c r="D1160" s="23">
        <v>2</v>
      </c>
      <c r="E1160" s="23">
        <v>11</v>
      </c>
      <c r="F1160" s="23">
        <v>35</v>
      </c>
      <c r="G1160" s="23">
        <f t="shared" si="18"/>
        <v>48</v>
      </c>
    </row>
    <row r="1161" spans="1:7">
      <c r="A1161" s="42">
        <v>45231</v>
      </c>
      <c r="B1161" s="43">
        <v>175</v>
      </c>
      <c r="C1161" s="23" t="s">
        <v>117</v>
      </c>
      <c r="D1161" s="23">
        <v>3</v>
      </c>
      <c r="E1161" s="23">
        <v>11</v>
      </c>
      <c r="F1161" s="23">
        <v>35</v>
      </c>
      <c r="G1161" s="23">
        <f t="shared" si="18"/>
        <v>49</v>
      </c>
    </row>
    <row r="1162" spans="1:7">
      <c r="A1162" s="42">
        <v>45247</v>
      </c>
      <c r="B1162" s="43">
        <v>175</v>
      </c>
      <c r="C1162" s="23" t="s">
        <v>117</v>
      </c>
      <c r="D1162" s="23">
        <v>3</v>
      </c>
      <c r="E1162" s="23">
        <v>11</v>
      </c>
      <c r="F1162" s="23">
        <v>36</v>
      </c>
      <c r="G1162" s="23">
        <f t="shared" si="18"/>
        <v>50</v>
      </c>
    </row>
    <row r="1163" spans="1:7">
      <c r="A1163" s="42">
        <v>45279</v>
      </c>
      <c r="B1163" s="43">
        <v>175</v>
      </c>
      <c r="C1163" s="23" t="s">
        <v>117</v>
      </c>
      <c r="D1163" s="23">
        <v>3</v>
      </c>
      <c r="E1163" s="23">
        <v>11</v>
      </c>
      <c r="F1163" s="23">
        <v>36</v>
      </c>
      <c r="G1163" s="23">
        <f t="shared" si="18"/>
        <v>50</v>
      </c>
    </row>
    <row r="1164" spans="1:7">
      <c r="A1164" s="42">
        <v>45183</v>
      </c>
      <c r="B1164" s="43">
        <v>178</v>
      </c>
      <c r="C1164" s="22" t="s">
        <v>182</v>
      </c>
      <c r="D1164" s="22">
        <v>0</v>
      </c>
      <c r="E1164" s="22">
        <v>2</v>
      </c>
      <c r="F1164" s="22">
        <v>38</v>
      </c>
      <c r="G1164" s="23">
        <f t="shared" si="18"/>
        <v>40</v>
      </c>
    </row>
    <row r="1165" spans="1:7">
      <c r="A1165" s="42">
        <v>45187</v>
      </c>
      <c r="B1165" s="43">
        <v>178</v>
      </c>
      <c r="C1165" s="23" t="s">
        <v>182</v>
      </c>
      <c r="D1165" s="23">
        <v>0</v>
      </c>
      <c r="E1165" s="23">
        <v>2</v>
      </c>
      <c r="F1165" s="23">
        <v>38</v>
      </c>
      <c r="G1165" s="23">
        <f t="shared" si="18"/>
        <v>40</v>
      </c>
    </row>
    <row r="1166" spans="1:7">
      <c r="A1166" s="42">
        <v>45189</v>
      </c>
      <c r="B1166" s="43">
        <v>178</v>
      </c>
      <c r="C1166" s="23" t="s">
        <v>182</v>
      </c>
      <c r="D1166" s="23">
        <v>0</v>
      </c>
      <c r="E1166" s="23">
        <v>2</v>
      </c>
      <c r="F1166" s="23">
        <v>38</v>
      </c>
      <c r="G1166" s="23">
        <f t="shared" si="18"/>
        <v>40</v>
      </c>
    </row>
    <row r="1167" spans="1:7">
      <c r="A1167" s="42">
        <v>45195</v>
      </c>
      <c r="B1167" s="43">
        <v>178</v>
      </c>
      <c r="C1167" s="23" t="s">
        <v>182</v>
      </c>
      <c r="D1167" s="23">
        <v>1</v>
      </c>
      <c r="E1167" s="23">
        <v>2</v>
      </c>
      <c r="F1167" s="23">
        <v>38</v>
      </c>
      <c r="G1167" s="23">
        <f t="shared" si="18"/>
        <v>41</v>
      </c>
    </row>
    <row r="1168" spans="1:7">
      <c r="A1168" s="42">
        <v>45198</v>
      </c>
      <c r="B1168" s="43">
        <v>178</v>
      </c>
      <c r="C1168" s="23" t="s">
        <v>182</v>
      </c>
      <c r="D1168" s="23">
        <v>1</v>
      </c>
      <c r="E1168" s="23">
        <v>2</v>
      </c>
      <c r="F1168" s="23">
        <v>38</v>
      </c>
      <c r="G1168" s="23">
        <f t="shared" si="18"/>
        <v>41</v>
      </c>
    </row>
    <row r="1169" spans="1:7">
      <c r="A1169" s="42">
        <v>45202</v>
      </c>
      <c r="B1169" s="43">
        <v>178</v>
      </c>
      <c r="C1169" s="23" t="s">
        <v>182</v>
      </c>
      <c r="D1169" s="23">
        <v>1</v>
      </c>
      <c r="E1169" s="23">
        <v>2</v>
      </c>
      <c r="F1169" s="23">
        <v>38</v>
      </c>
      <c r="G1169" s="23">
        <f t="shared" si="18"/>
        <v>41</v>
      </c>
    </row>
    <row r="1170" spans="1:7">
      <c r="A1170" s="42">
        <v>45205</v>
      </c>
      <c r="B1170" s="43">
        <v>178</v>
      </c>
      <c r="C1170" s="23" t="s">
        <v>182</v>
      </c>
      <c r="D1170" s="23">
        <v>1</v>
      </c>
      <c r="E1170" s="23">
        <v>2</v>
      </c>
      <c r="F1170" s="23">
        <v>38</v>
      </c>
      <c r="G1170" s="23">
        <f t="shared" si="18"/>
        <v>41</v>
      </c>
    </row>
    <row r="1171" spans="1:7">
      <c r="A1171" s="42">
        <v>45210</v>
      </c>
      <c r="B1171" s="43">
        <v>178</v>
      </c>
      <c r="C1171" s="23" t="s">
        <v>182</v>
      </c>
      <c r="D1171" s="23">
        <v>1</v>
      </c>
      <c r="E1171" s="23">
        <v>2</v>
      </c>
      <c r="F1171" s="23">
        <v>37</v>
      </c>
      <c r="G1171" s="23">
        <f t="shared" si="18"/>
        <v>40</v>
      </c>
    </row>
    <row r="1172" spans="1:7">
      <c r="A1172" s="42">
        <v>45212</v>
      </c>
      <c r="B1172" s="43">
        <v>178</v>
      </c>
      <c r="C1172" s="23" t="s">
        <v>182</v>
      </c>
      <c r="D1172" s="23">
        <v>1</v>
      </c>
      <c r="E1172" s="23">
        <v>2</v>
      </c>
      <c r="F1172" s="23">
        <v>37</v>
      </c>
      <c r="G1172" s="23">
        <f t="shared" si="18"/>
        <v>40</v>
      </c>
    </row>
    <row r="1173" spans="1:7">
      <c r="A1173" s="42">
        <v>45216</v>
      </c>
      <c r="B1173" s="43">
        <v>178</v>
      </c>
      <c r="C1173" s="23" t="s">
        <v>182</v>
      </c>
      <c r="D1173" s="23">
        <v>1</v>
      </c>
      <c r="E1173" s="23">
        <v>2</v>
      </c>
      <c r="F1173" s="23">
        <v>37</v>
      </c>
      <c r="G1173" s="23">
        <f t="shared" si="18"/>
        <v>40</v>
      </c>
    </row>
    <row r="1174" spans="1:7">
      <c r="A1174" s="42">
        <v>45223</v>
      </c>
      <c r="B1174" s="43">
        <v>178</v>
      </c>
      <c r="C1174" s="23" t="s">
        <v>182</v>
      </c>
      <c r="D1174" s="23">
        <v>1</v>
      </c>
      <c r="E1174" s="23">
        <v>2</v>
      </c>
      <c r="F1174" s="23">
        <v>37</v>
      </c>
      <c r="G1174" s="23">
        <f t="shared" si="18"/>
        <v>40</v>
      </c>
    </row>
    <row r="1175" spans="1:7">
      <c r="A1175" s="42">
        <v>45231</v>
      </c>
      <c r="B1175" s="43">
        <v>178</v>
      </c>
      <c r="C1175" s="23" t="s">
        <v>182</v>
      </c>
      <c r="D1175" s="23">
        <v>1</v>
      </c>
      <c r="E1175" s="23">
        <v>2</v>
      </c>
      <c r="F1175" s="23">
        <v>37</v>
      </c>
      <c r="G1175" s="23">
        <f t="shared" si="18"/>
        <v>40</v>
      </c>
    </row>
    <row r="1176" spans="1:7">
      <c r="A1176" s="42">
        <v>45247</v>
      </c>
      <c r="B1176" s="43">
        <v>178</v>
      </c>
      <c r="C1176" s="23" t="s">
        <v>182</v>
      </c>
      <c r="D1176" s="23">
        <v>1</v>
      </c>
      <c r="E1176" s="23">
        <v>2</v>
      </c>
      <c r="F1176" s="23">
        <v>37</v>
      </c>
      <c r="G1176" s="23">
        <f t="shared" si="18"/>
        <v>40</v>
      </c>
    </row>
    <row r="1177" spans="1:7">
      <c r="A1177" s="42">
        <v>45279</v>
      </c>
      <c r="B1177" s="43">
        <v>178</v>
      </c>
      <c r="C1177" s="23" t="s">
        <v>182</v>
      </c>
      <c r="D1177" s="23">
        <v>6</v>
      </c>
      <c r="F1177" s="23">
        <v>37</v>
      </c>
      <c r="G1177" s="23">
        <f t="shared" si="18"/>
        <v>43</v>
      </c>
    </row>
    <row r="1178" spans="1:7">
      <c r="A1178" s="42">
        <v>45183</v>
      </c>
      <c r="B1178" s="43">
        <v>180</v>
      </c>
      <c r="C1178" s="22" t="s">
        <v>273</v>
      </c>
      <c r="D1178" s="22">
        <v>0</v>
      </c>
      <c r="E1178" s="22">
        <v>15</v>
      </c>
      <c r="F1178" s="22">
        <v>26</v>
      </c>
      <c r="G1178" s="23">
        <f t="shared" si="18"/>
        <v>41</v>
      </c>
    </row>
    <row r="1179" spans="1:7">
      <c r="A1179" s="42">
        <v>45187</v>
      </c>
      <c r="B1179" s="43">
        <v>180</v>
      </c>
      <c r="C1179" s="23" t="s">
        <v>273</v>
      </c>
      <c r="D1179" s="23">
        <v>0</v>
      </c>
      <c r="E1179" s="23">
        <v>15</v>
      </c>
      <c r="F1179" s="23">
        <v>26</v>
      </c>
      <c r="G1179" s="23">
        <f t="shared" si="18"/>
        <v>41</v>
      </c>
    </row>
    <row r="1180" spans="1:7">
      <c r="A1180" s="42">
        <v>45189</v>
      </c>
      <c r="B1180" s="43">
        <v>180</v>
      </c>
      <c r="C1180" s="23" t="s">
        <v>273</v>
      </c>
      <c r="D1180" s="23">
        <v>0</v>
      </c>
      <c r="E1180" s="23">
        <v>15</v>
      </c>
      <c r="F1180" s="23">
        <v>26</v>
      </c>
      <c r="G1180" s="23">
        <f t="shared" si="18"/>
        <v>41</v>
      </c>
    </row>
    <row r="1181" spans="1:7">
      <c r="A1181" s="42">
        <v>45195</v>
      </c>
      <c r="B1181" s="43">
        <v>180</v>
      </c>
      <c r="C1181" s="23" t="s">
        <v>273</v>
      </c>
      <c r="D1181" s="23">
        <v>0</v>
      </c>
      <c r="E1181" s="23">
        <v>15</v>
      </c>
      <c r="F1181" s="23">
        <v>26</v>
      </c>
      <c r="G1181" s="23">
        <f t="shared" si="18"/>
        <v>41</v>
      </c>
    </row>
    <row r="1182" spans="1:7">
      <c r="A1182" s="42">
        <v>45198</v>
      </c>
      <c r="B1182" s="43">
        <v>180</v>
      </c>
      <c r="C1182" s="23" t="s">
        <v>273</v>
      </c>
      <c r="D1182" s="23">
        <v>0</v>
      </c>
      <c r="E1182" s="23">
        <v>14</v>
      </c>
      <c r="F1182" s="23">
        <v>26</v>
      </c>
      <c r="G1182" s="23">
        <f t="shared" si="18"/>
        <v>40</v>
      </c>
    </row>
    <row r="1183" spans="1:7">
      <c r="A1183" s="42">
        <v>45202</v>
      </c>
      <c r="B1183" s="43">
        <v>180</v>
      </c>
      <c r="C1183" s="23" t="s">
        <v>273</v>
      </c>
      <c r="D1183" s="23">
        <v>0</v>
      </c>
      <c r="E1183" s="23">
        <v>14</v>
      </c>
      <c r="F1183" s="23">
        <v>24</v>
      </c>
      <c r="G1183" s="23">
        <f t="shared" si="18"/>
        <v>38</v>
      </c>
    </row>
    <row r="1184" spans="1:7">
      <c r="A1184" s="42">
        <v>45205</v>
      </c>
      <c r="B1184" s="43">
        <v>180</v>
      </c>
      <c r="C1184" s="23" t="s">
        <v>273</v>
      </c>
      <c r="D1184" s="23">
        <v>0</v>
      </c>
      <c r="E1184" s="23">
        <v>14</v>
      </c>
      <c r="F1184" s="23">
        <v>23</v>
      </c>
      <c r="G1184" s="23">
        <f t="shared" si="18"/>
        <v>37</v>
      </c>
    </row>
    <row r="1185" spans="1:7">
      <c r="A1185" s="42">
        <v>45210</v>
      </c>
      <c r="B1185" s="43">
        <v>180</v>
      </c>
      <c r="C1185" s="23" t="s">
        <v>273</v>
      </c>
      <c r="D1185" s="23">
        <v>0</v>
      </c>
      <c r="E1185" s="23">
        <v>13</v>
      </c>
      <c r="F1185" s="23">
        <v>24</v>
      </c>
      <c r="G1185" s="23">
        <f t="shared" si="18"/>
        <v>37</v>
      </c>
    </row>
    <row r="1186" spans="1:7">
      <c r="A1186" s="42">
        <v>45212</v>
      </c>
      <c r="B1186" s="43">
        <v>180</v>
      </c>
      <c r="C1186" s="23" t="s">
        <v>273</v>
      </c>
      <c r="D1186" s="23">
        <v>0</v>
      </c>
      <c r="E1186" s="23">
        <v>13</v>
      </c>
      <c r="F1186" s="23">
        <v>24</v>
      </c>
      <c r="G1186" s="23">
        <f t="shared" si="18"/>
        <v>37</v>
      </c>
    </row>
    <row r="1187" spans="1:7">
      <c r="A1187" s="42">
        <v>45216</v>
      </c>
      <c r="B1187" s="43">
        <v>180</v>
      </c>
      <c r="C1187" s="23" t="s">
        <v>273</v>
      </c>
      <c r="D1187" s="23">
        <v>0</v>
      </c>
      <c r="E1187" s="23">
        <v>13</v>
      </c>
      <c r="F1187" s="23">
        <v>24</v>
      </c>
      <c r="G1187" s="23">
        <f t="shared" si="18"/>
        <v>37</v>
      </c>
    </row>
    <row r="1188" spans="1:7">
      <c r="A1188" s="42">
        <v>45223</v>
      </c>
      <c r="B1188" s="43">
        <v>180</v>
      </c>
      <c r="C1188" s="23" t="s">
        <v>273</v>
      </c>
      <c r="D1188" s="23">
        <v>0</v>
      </c>
      <c r="E1188" s="23">
        <v>13</v>
      </c>
      <c r="F1188" s="23">
        <v>24</v>
      </c>
      <c r="G1188" s="23">
        <f t="shared" si="18"/>
        <v>37</v>
      </c>
    </row>
    <row r="1189" spans="1:7">
      <c r="A1189" s="42">
        <v>45231</v>
      </c>
      <c r="B1189" s="43">
        <v>180</v>
      </c>
      <c r="C1189" s="23" t="s">
        <v>273</v>
      </c>
      <c r="D1189" s="23">
        <v>0</v>
      </c>
      <c r="E1189" s="23">
        <v>15</v>
      </c>
      <c r="F1189" s="23">
        <v>23</v>
      </c>
      <c r="G1189" s="23">
        <f t="shared" si="18"/>
        <v>38</v>
      </c>
    </row>
    <row r="1190" spans="1:7">
      <c r="A1190" s="42">
        <v>45247</v>
      </c>
      <c r="B1190" s="43">
        <v>180</v>
      </c>
      <c r="C1190" s="23" t="s">
        <v>273</v>
      </c>
      <c r="D1190" s="23">
        <v>0</v>
      </c>
      <c r="E1190" s="23">
        <v>14</v>
      </c>
      <c r="F1190" s="23">
        <v>23</v>
      </c>
      <c r="G1190" s="23">
        <f t="shared" si="18"/>
        <v>37</v>
      </c>
    </row>
    <row r="1191" spans="1:7">
      <c r="A1191" s="42">
        <v>45279</v>
      </c>
      <c r="B1191" s="43">
        <v>180</v>
      </c>
      <c r="C1191" s="23" t="s">
        <v>273</v>
      </c>
      <c r="E1191" s="23">
        <v>14</v>
      </c>
      <c r="F1191" s="23">
        <v>22</v>
      </c>
      <c r="G1191" s="23">
        <f t="shared" si="18"/>
        <v>36</v>
      </c>
    </row>
    <row r="1192" spans="1:7">
      <c r="A1192" s="42">
        <v>45183</v>
      </c>
      <c r="B1192" s="43">
        <v>181</v>
      </c>
      <c r="C1192" s="22" t="s">
        <v>243</v>
      </c>
      <c r="D1192" s="22">
        <v>0</v>
      </c>
      <c r="E1192" s="22">
        <v>22</v>
      </c>
      <c r="F1192" s="22">
        <v>39</v>
      </c>
      <c r="G1192" s="23">
        <f t="shared" si="18"/>
        <v>61</v>
      </c>
    </row>
    <row r="1193" spans="1:7">
      <c r="A1193" s="42">
        <v>45187</v>
      </c>
      <c r="B1193" s="43">
        <v>181</v>
      </c>
      <c r="C1193" s="23" t="s">
        <v>243</v>
      </c>
      <c r="D1193" s="23">
        <v>0</v>
      </c>
      <c r="E1193" s="23">
        <v>22</v>
      </c>
      <c r="F1193" s="23">
        <v>39</v>
      </c>
      <c r="G1193" s="23">
        <f t="shared" si="18"/>
        <v>61</v>
      </c>
    </row>
    <row r="1194" spans="1:7">
      <c r="A1194" s="42">
        <v>45189</v>
      </c>
      <c r="B1194" s="43">
        <v>181</v>
      </c>
      <c r="C1194" s="23" t="s">
        <v>243</v>
      </c>
      <c r="D1194" s="23">
        <v>0</v>
      </c>
      <c r="E1194" s="23">
        <v>22</v>
      </c>
      <c r="F1194" s="23">
        <v>39</v>
      </c>
      <c r="G1194" s="23">
        <f t="shared" si="18"/>
        <v>61</v>
      </c>
    </row>
    <row r="1195" spans="1:7">
      <c r="A1195" s="42">
        <v>45195</v>
      </c>
      <c r="B1195" s="43">
        <v>181</v>
      </c>
      <c r="C1195" s="23" t="s">
        <v>243</v>
      </c>
      <c r="D1195" s="23">
        <v>0</v>
      </c>
      <c r="E1195" s="23">
        <v>22</v>
      </c>
      <c r="F1195" s="23">
        <v>40</v>
      </c>
      <c r="G1195" s="23">
        <f t="shared" si="18"/>
        <v>62</v>
      </c>
    </row>
    <row r="1196" spans="1:7">
      <c r="A1196" s="42">
        <v>45198</v>
      </c>
      <c r="B1196" s="43">
        <v>181</v>
      </c>
      <c r="C1196" s="23" t="s">
        <v>243</v>
      </c>
      <c r="D1196" s="23">
        <v>0</v>
      </c>
      <c r="E1196" s="23">
        <v>22</v>
      </c>
      <c r="F1196" s="23">
        <v>41</v>
      </c>
      <c r="G1196" s="23">
        <f t="shared" si="18"/>
        <v>63</v>
      </c>
    </row>
    <row r="1197" spans="1:7">
      <c r="A1197" s="42">
        <v>45202</v>
      </c>
      <c r="B1197" s="43">
        <v>181</v>
      </c>
      <c r="C1197" s="23" t="s">
        <v>243</v>
      </c>
      <c r="D1197" s="23">
        <v>0</v>
      </c>
      <c r="E1197" s="23">
        <v>22</v>
      </c>
      <c r="F1197" s="23">
        <v>42</v>
      </c>
      <c r="G1197" s="23">
        <f t="shared" si="18"/>
        <v>64</v>
      </c>
    </row>
    <row r="1198" spans="1:7">
      <c r="A1198" s="42">
        <v>45205</v>
      </c>
      <c r="B1198" s="43">
        <v>181</v>
      </c>
      <c r="C1198" s="23" t="s">
        <v>243</v>
      </c>
      <c r="D1198" s="23">
        <v>0</v>
      </c>
      <c r="E1198" s="23">
        <v>22</v>
      </c>
      <c r="F1198" s="23">
        <v>42</v>
      </c>
      <c r="G1198" s="23">
        <f t="shared" si="18"/>
        <v>64</v>
      </c>
    </row>
    <row r="1199" spans="1:7">
      <c r="A1199" s="42">
        <v>45210</v>
      </c>
      <c r="B1199" s="43">
        <v>181</v>
      </c>
      <c r="C1199" s="23" t="s">
        <v>243</v>
      </c>
      <c r="D1199" s="23">
        <v>0</v>
      </c>
      <c r="E1199" s="23">
        <v>22</v>
      </c>
      <c r="F1199" s="23">
        <v>43</v>
      </c>
      <c r="G1199" s="23">
        <f t="shared" si="18"/>
        <v>65</v>
      </c>
    </row>
    <row r="1200" spans="1:7">
      <c r="A1200" s="42">
        <v>45212</v>
      </c>
      <c r="B1200" s="43">
        <v>181</v>
      </c>
      <c r="C1200" s="23" t="s">
        <v>243</v>
      </c>
      <c r="D1200" s="23">
        <v>0</v>
      </c>
      <c r="E1200" s="23">
        <v>21</v>
      </c>
      <c r="F1200" s="23">
        <v>43</v>
      </c>
      <c r="G1200" s="23">
        <f t="shared" si="18"/>
        <v>64</v>
      </c>
    </row>
    <row r="1201" spans="1:7">
      <c r="A1201" s="42">
        <v>45216</v>
      </c>
      <c r="B1201" s="43">
        <v>181</v>
      </c>
      <c r="C1201" s="23" t="s">
        <v>243</v>
      </c>
      <c r="D1201" s="23">
        <v>0</v>
      </c>
      <c r="E1201" s="23">
        <v>21</v>
      </c>
      <c r="F1201" s="23">
        <v>44</v>
      </c>
      <c r="G1201" s="23">
        <f t="shared" si="18"/>
        <v>65</v>
      </c>
    </row>
    <row r="1202" spans="1:7">
      <c r="A1202" s="42">
        <v>45223</v>
      </c>
      <c r="B1202" s="43">
        <v>181</v>
      </c>
      <c r="C1202" s="23" t="s">
        <v>243</v>
      </c>
      <c r="D1202" s="23">
        <v>0</v>
      </c>
      <c r="E1202" s="23">
        <v>21</v>
      </c>
      <c r="F1202" s="23">
        <v>45</v>
      </c>
      <c r="G1202" s="23">
        <f t="shared" si="18"/>
        <v>66</v>
      </c>
    </row>
    <row r="1203" spans="1:7">
      <c r="A1203" s="42">
        <v>45231</v>
      </c>
      <c r="B1203" s="43">
        <v>181</v>
      </c>
      <c r="C1203" s="23" t="s">
        <v>243</v>
      </c>
      <c r="D1203" s="23">
        <v>0</v>
      </c>
      <c r="E1203" s="23">
        <v>20</v>
      </c>
      <c r="F1203" s="23">
        <v>45</v>
      </c>
      <c r="G1203" s="23">
        <f t="shared" si="18"/>
        <v>65</v>
      </c>
    </row>
    <row r="1204" spans="1:7">
      <c r="A1204" s="42">
        <v>45247</v>
      </c>
      <c r="B1204" s="43">
        <v>181</v>
      </c>
      <c r="C1204" s="23" t="s">
        <v>243</v>
      </c>
      <c r="D1204" s="23">
        <v>0</v>
      </c>
      <c r="E1204" s="23">
        <v>20</v>
      </c>
      <c r="F1204" s="23">
        <v>44</v>
      </c>
      <c r="G1204" s="23">
        <f t="shared" si="18"/>
        <v>64</v>
      </c>
    </row>
    <row r="1205" spans="1:7">
      <c r="A1205" s="42">
        <v>45279</v>
      </c>
      <c r="B1205" s="43">
        <v>181</v>
      </c>
      <c r="C1205" s="23" t="s">
        <v>243</v>
      </c>
      <c r="E1205" s="23">
        <v>19</v>
      </c>
      <c r="F1205" s="23">
        <v>45</v>
      </c>
      <c r="G1205" s="23">
        <f t="shared" si="18"/>
        <v>64</v>
      </c>
    </row>
    <row r="1206" spans="1:7">
      <c r="A1206" s="42">
        <v>45183</v>
      </c>
      <c r="B1206" s="43">
        <v>182</v>
      </c>
      <c r="C1206" s="22" t="s">
        <v>253</v>
      </c>
      <c r="D1206" s="22">
        <v>0</v>
      </c>
      <c r="E1206" s="22">
        <v>17</v>
      </c>
      <c r="F1206" s="22">
        <v>37</v>
      </c>
      <c r="G1206" s="23">
        <f t="shared" si="18"/>
        <v>54</v>
      </c>
    </row>
    <row r="1207" spans="1:7">
      <c r="A1207" s="42">
        <v>45187</v>
      </c>
      <c r="B1207" s="43">
        <v>182</v>
      </c>
      <c r="C1207" s="23" t="s">
        <v>253</v>
      </c>
      <c r="D1207" s="23">
        <v>0</v>
      </c>
      <c r="E1207" s="23">
        <v>17</v>
      </c>
      <c r="F1207" s="23">
        <v>37</v>
      </c>
      <c r="G1207" s="23">
        <f t="shared" si="18"/>
        <v>54</v>
      </c>
    </row>
    <row r="1208" spans="1:7">
      <c r="A1208" s="42">
        <v>45189</v>
      </c>
      <c r="B1208" s="43">
        <v>182</v>
      </c>
      <c r="C1208" s="23" t="s">
        <v>253</v>
      </c>
      <c r="D1208" s="23">
        <v>0</v>
      </c>
      <c r="E1208" s="23">
        <v>17</v>
      </c>
      <c r="F1208" s="23">
        <v>37</v>
      </c>
      <c r="G1208" s="23">
        <f t="shared" si="18"/>
        <v>54</v>
      </c>
    </row>
    <row r="1209" spans="1:7">
      <c r="A1209" s="42">
        <v>45195</v>
      </c>
      <c r="B1209" s="43">
        <v>182</v>
      </c>
      <c r="C1209" s="23" t="s">
        <v>253</v>
      </c>
      <c r="D1209" s="23">
        <v>0</v>
      </c>
      <c r="E1209" s="23">
        <v>17</v>
      </c>
      <c r="F1209" s="23">
        <v>37</v>
      </c>
      <c r="G1209" s="23">
        <f t="shared" si="18"/>
        <v>54</v>
      </c>
    </row>
    <row r="1210" spans="1:7">
      <c r="A1210" s="42">
        <v>45198</v>
      </c>
      <c r="B1210" s="43">
        <v>182</v>
      </c>
      <c r="C1210" s="23" t="s">
        <v>253</v>
      </c>
      <c r="D1210" s="23">
        <v>0</v>
      </c>
      <c r="E1210" s="23">
        <v>17</v>
      </c>
      <c r="F1210" s="23">
        <v>37</v>
      </c>
      <c r="G1210" s="23">
        <f t="shared" si="18"/>
        <v>54</v>
      </c>
    </row>
    <row r="1211" spans="1:7">
      <c r="A1211" s="42">
        <v>45202</v>
      </c>
      <c r="B1211" s="43">
        <v>182</v>
      </c>
      <c r="C1211" s="23" t="s">
        <v>253</v>
      </c>
      <c r="D1211" s="23">
        <v>0</v>
      </c>
      <c r="E1211" s="23">
        <v>17</v>
      </c>
      <c r="F1211" s="23">
        <v>37</v>
      </c>
      <c r="G1211" s="23">
        <f t="shared" si="18"/>
        <v>54</v>
      </c>
    </row>
    <row r="1212" spans="1:7">
      <c r="A1212" s="42">
        <v>45205</v>
      </c>
      <c r="B1212" s="43">
        <v>182</v>
      </c>
      <c r="C1212" s="23" t="s">
        <v>253</v>
      </c>
      <c r="D1212" s="23">
        <v>0</v>
      </c>
      <c r="E1212" s="23">
        <v>17</v>
      </c>
      <c r="F1212" s="23">
        <v>37</v>
      </c>
      <c r="G1212" s="23">
        <f t="shared" si="18"/>
        <v>54</v>
      </c>
    </row>
    <row r="1213" spans="1:7">
      <c r="A1213" s="42">
        <v>45210</v>
      </c>
      <c r="B1213" s="43">
        <v>182</v>
      </c>
      <c r="C1213" s="23" t="s">
        <v>253</v>
      </c>
      <c r="D1213" s="23">
        <v>0</v>
      </c>
      <c r="E1213" s="23">
        <v>16</v>
      </c>
      <c r="F1213" s="23">
        <v>35</v>
      </c>
      <c r="G1213" s="23">
        <f t="shared" si="18"/>
        <v>51</v>
      </c>
    </row>
    <row r="1214" spans="1:7">
      <c r="A1214" s="42">
        <v>45212</v>
      </c>
      <c r="B1214" s="43">
        <v>182</v>
      </c>
      <c r="C1214" s="23" t="s">
        <v>253</v>
      </c>
      <c r="D1214" s="23">
        <v>0</v>
      </c>
      <c r="E1214" s="23">
        <v>16</v>
      </c>
      <c r="F1214" s="23">
        <v>35</v>
      </c>
      <c r="G1214" s="23">
        <f t="shared" si="18"/>
        <v>51</v>
      </c>
    </row>
    <row r="1215" spans="1:7">
      <c r="A1215" s="42">
        <v>45216</v>
      </c>
      <c r="B1215" s="43">
        <v>182</v>
      </c>
      <c r="C1215" s="23" t="s">
        <v>253</v>
      </c>
      <c r="D1215" s="23">
        <v>0</v>
      </c>
      <c r="E1215" s="23">
        <v>17</v>
      </c>
      <c r="F1215" s="23">
        <v>35</v>
      </c>
      <c r="G1215" s="23">
        <f t="shared" si="18"/>
        <v>52</v>
      </c>
    </row>
    <row r="1216" spans="1:7">
      <c r="A1216" s="42">
        <v>45223</v>
      </c>
      <c r="B1216" s="43">
        <v>182</v>
      </c>
      <c r="C1216" s="23" t="s">
        <v>253</v>
      </c>
      <c r="D1216" s="23">
        <v>0</v>
      </c>
      <c r="E1216" s="23">
        <v>16</v>
      </c>
      <c r="F1216" s="23">
        <v>35</v>
      </c>
      <c r="G1216" s="23">
        <f t="shared" si="18"/>
        <v>51</v>
      </c>
    </row>
    <row r="1217" spans="1:7">
      <c r="A1217" s="42">
        <v>45231</v>
      </c>
      <c r="B1217" s="43">
        <v>182</v>
      </c>
      <c r="C1217" s="23" t="s">
        <v>253</v>
      </c>
      <c r="D1217" s="23">
        <v>0</v>
      </c>
      <c r="E1217" s="23">
        <v>16</v>
      </c>
      <c r="F1217" s="23">
        <v>36</v>
      </c>
      <c r="G1217" s="23">
        <f t="shared" si="18"/>
        <v>52</v>
      </c>
    </row>
    <row r="1218" spans="1:7">
      <c r="A1218" s="42">
        <v>45247</v>
      </c>
      <c r="B1218" s="43">
        <v>182</v>
      </c>
      <c r="C1218" s="23" t="s">
        <v>253</v>
      </c>
      <c r="D1218" s="23">
        <v>0</v>
      </c>
      <c r="E1218" s="23">
        <v>16</v>
      </c>
      <c r="F1218" s="23">
        <v>35</v>
      </c>
      <c r="G1218" s="23">
        <f t="shared" ref="G1218:G1281" si="19">SUM(D1218:F1218)</f>
        <v>51</v>
      </c>
    </row>
    <row r="1219" spans="1:7">
      <c r="A1219" s="42">
        <v>45279</v>
      </c>
      <c r="B1219" s="43">
        <v>182</v>
      </c>
      <c r="C1219" s="23" t="s">
        <v>253</v>
      </c>
      <c r="E1219" s="23">
        <v>16</v>
      </c>
      <c r="F1219" s="23">
        <v>34</v>
      </c>
      <c r="G1219" s="23">
        <f t="shared" si="19"/>
        <v>50</v>
      </c>
    </row>
    <row r="1220" spans="1:7">
      <c r="A1220" s="42">
        <v>45183</v>
      </c>
      <c r="B1220" s="43">
        <v>185</v>
      </c>
      <c r="C1220" s="22" t="s">
        <v>211</v>
      </c>
      <c r="D1220" s="22">
        <v>1</v>
      </c>
      <c r="E1220" s="22">
        <v>26</v>
      </c>
      <c r="F1220" s="22">
        <v>29</v>
      </c>
      <c r="G1220" s="23">
        <f t="shared" si="19"/>
        <v>56</v>
      </c>
    </row>
    <row r="1221" spans="1:7">
      <c r="A1221" s="42">
        <v>45187</v>
      </c>
      <c r="B1221" s="43">
        <v>185</v>
      </c>
      <c r="C1221" s="23" t="s">
        <v>211</v>
      </c>
      <c r="D1221" s="23">
        <v>1</v>
      </c>
      <c r="E1221" s="23">
        <v>30</v>
      </c>
      <c r="F1221" s="23">
        <v>34</v>
      </c>
      <c r="G1221" s="23">
        <f t="shared" si="19"/>
        <v>65</v>
      </c>
    </row>
    <row r="1222" spans="1:7">
      <c r="A1222" s="42">
        <v>45189</v>
      </c>
      <c r="B1222" s="43">
        <v>185</v>
      </c>
      <c r="C1222" s="23" t="s">
        <v>211</v>
      </c>
      <c r="D1222" s="23">
        <v>1</v>
      </c>
      <c r="E1222" s="23">
        <v>32</v>
      </c>
      <c r="F1222" s="23">
        <v>35</v>
      </c>
      <c r="G1222" s="23">
        <f t="shared" si="19"/>
        <v>68</v>
      </c>
    </row>
    <row r="1223" spans="1:7">
      <c r="A1223" s="42">
        <v>45195</v>
      </c>
      <c r="B1223" s="43">
        <v>185</v>
      </c>
      <c r="C1223" s="23" t="s">
        <v>211</v>
      </c>
      <c r="D1223" s="23">
        <v>1</v>
      </c>
      <c r="E1223" s="23">
        <v>33</v>
      </c>
      <c r="F1223" s="23">
        <v>34</v>
      </c>
      <c r="G1223" s="23">
        <f t="shared" si="19"/>
        <v>68</v>
      </c>
    </row>
    <row r="1224" spans="1:7">
      <c r="A1224" s="42">
        <v>45198</v>
      </c>
      <c r="B1224" s="43">
        <v>185</v>
      </c>
      <c r="C1224" s="23" t="s">
        <v>211</v>
      </c>
      <c r="D1224" s="23">
        <v>1</v>
      </c>
      <c r="E1224" s="23">
        <v>33</v>
      </c>
      <c r="F1224" s="23">
        <v>36</v>
      </c>
      <c r="G1224" s="23">
        <f t="shared" si="19"/>
        <v>70</v>
      </c>
    </row>
    <row r="1225" spans="1:7">
      <c r="A1225" s="42">
        <v>45202</v>
      </c>
      <c r="B1225" s="43">
        <v>185</v>
      </c>
      <c r="C1225" s="23" t="s">
        <v>211</v>
      </c>
      <c r="D1225" s="23">
        <v>1</v>
      </c>
      <c r="E1225" s="23">
        <v>33</v>
      </c>
      <c r="F1225" s="23">
        <v>36</v>
      </c>
      <c r="G1225" s="23">
        <f t="shared" si="19"/>
        <v>70</v>
      </c>
    </row>
    <row r="1226" spans="1:7">
      <c r="A1226" s="42">
        <v>45205</v>
      </c>
      <c r="B1226" s="43">
        <v>185</v>
      </c>
      <c r="C1226" s="23" t="s">
        <v>211</v>
      </c>
      <c r="D1226" s="23">
        <v>1</v>
      </c>
      <c r="E1226" s="23">
        <v>32</v>
      </c>
      <c r="F1226" s="23">
        <v>36</v>
      </c>
      <c r="G1226" s="23">
        <f t="shared" si="19"/>
        <v>69</v>
      </c>
    </row>
    <row r="1227" spans="1:7">
      <c r="A1227" s="42">
        <v>45210</v>
      </c>
      <c r="B1227" s="43">
        <v>185</v>
      </c>
      <c r="C1227" s="23" t="s">
        <v>211</v>
      </c>
      <c r="D1227" s="23">
        <v>1</v>
      </c>
      <c r="E1227" s="23">
        <v>31</v>
      </c>
      <c r="F1227" s="23">
        <v>35</v>
      </c>
      <c r="G1227" s="23">
        <f t="shared" si="19"/>
        <v>67</v>
      </c>
    </row>
    <row r="1228" spans="1:7">
      <c r="A1228" s="42">
        <v>45212</v>
      </c>
      <c r="B1228" s="43">
        <v>185</v>
      </c>
      <c r="C1228" s="23" t="s">
        <v>211</v>
      </c>
      <c r="D1228" s="23">
        <v>1</v>
      </c>
      <c r="E1228" s="23">
        <v>32</v>
      </c>
      <c r="F1228" s="23">
        <v>35</v>
      </c>
      <c r="G1228" s="23">
        <f t="shared" si="19"/>
        <v>68</v>
      </c>
    </row>
    <row r="1229" spans="1:7">
      <c r="A1229" s="42">
        <v>45216</v>
      </c>
      <c r="B1229" s="43">
        <v>185</v>
      </c>
      <c r="C1229" s="23" t="s">
        <v>211</v>
      </c>
      <c r="D1229" s="23">
        <v>1</v>
      </c>
      <c r="E1229" s="23">
        <v>33</v>
      </c>
      <c r="F1229" s="23">
        <v>37</v>
      </c>
      <c r="G1229" s="23">
        <f t="shared" si="19"/>
        <v>71</v>
      </c>
    </row>
    <row r="1230" spans="1:7">
      <c r="A1230" s="42">
        <v>45223</v>
      </c>
      <c r="B1230" s="43">
        <v>185</v>
      </c>
      <c r="C1230" s="23" t="s">
        <v>211</v>
      </c>
      <c r="D1230" s="23">
        <v>1</v>
      </c>
      <c r="E1230" s="23">
        <v>32</v>
      </c>
      <c r="F1230" s="23">
        <v>37</v>
      </c>
      <c r="G1230" s="23">
        <f t="shared" si="19"/>
        <v>70</v>
      </c>
    </row>
    <row r="1231" spans="1:7">
      <c r="A1231" s="42">
        <v>45231</v>
      </c>
      <c r="B1231" s="43">
        <v>185</v>
      </c>
      <c r="C1231" s="23" t="s">
        <v>211</v>
      </c>
      <c r="D1231" s="23">
        <v>2</v>
      </c>
      <c r="E1231" s="23">
        <v>33</v>
      </c>
      <c r="F1231" s="23">
        <v>36</v>
      </c>
      <c r="G1231" s="23">
        <f t="shared" si="19"/>
        <v>71</v>
      </c>
    </row>
    <row r="1232" spans="1:7">
      <c r="A1232" s="42">
        <v>45247</v>
      </c>
      <c r="B1232" s="43">
        <v>185</v>
      </c>
      <c r="C1232" s="23" t="s">
        <v>211</v>
      </c>
      <c r="D1232" s="23">
        <v>2</v>
      </c>
      <c r="E1232" s="23">
        <v>33</v>
      </c>
      <c r="F1232" s="23">
        <v>37</v>
      </c>
      <c r="G1232" s="23">
        <f t="shared" si="19"/>
        <v>72</v>
      </c>
    </row>
    <row r="1233" spans="1:7">
      <c r="A1233" s="42">
        <v>45279</v>
      </c>
      <c r="B1233" s="43">
        <v>185</v>
      </c>
      <c r="C1233" s="23" t="s">
        <v>211</v>
      </c>
      <c r="D1233" s="23">
        <v>2</v>
      </c>
      <c r="E1233" s="23">
        <v>34</v>
      </c>
      <c r="F1233" s="23">
        <v>39</v>
      </c>
      <c r="G1233" s="23">
        <f t="shared" si="19"/>
        <v>75</v>
      </c>
    </row>
    <row r="1234" spans="1:7">
      <c r="A1234" s="42">
        <v>45183</v>
      </c>
      <c r="B1234" s="43">
        <v>187</v>
      </c>
      <c r="C1234" s="22" t="s">
        <v>144</v>
      </c>
      <c r="D1234" s="22">
        <v>2</v>
      </c>
      <c r="E1234" s="22">
        <v>37</v>
      </c>
      <c r="F1234" s="22">
        <v>41</v>
      </c>
      <c r="G1234" s="23">
        <f t="shared" si="19"/>
        <v>80</v>
      </c>
    </row>
    <row r="1235" spans="1:7">
      <c r="A1235" s="42">
        <v>45187</v>
      </c>
      <c r="B1235" s="43">
        <v>187</v>
      </c>
      <c r="C1235" s="23" t="s">
        <v>144</v>
      </c>
      <c r="D1235" s="23">
        <v>2</v>
      </c>
      <c r="E1235" s="23">
        <v>38</v>
      </c>
      <c r="F1235" s="23">
        <v>41</v>
      </c>
      <c r="G1235" s="23">
        <f t="shared" si="19"/>
        <v>81</v>
      </c>
    </row>
    <row r="1236" spans="1:7">
      <c r="A1236" s="42">
        <v>45189</v>
      </c>
      <c r="B1236" s="43">
        <v>187</v>
      </c>
      <c r="C1236" s="23" t="s">
        <v>144</v>
      </c>
      <c r="D1236" s="23">
        <v>2</v>
      </c>
      <c r="E1236" s="23">
        <v>38</v>
      </c>
      <c r="F1236" s="23">
        <v>41</v>
      </c>
      <c r="G1236" s="23">
        <f t="shared" si="19"/>
        <v>81</v>
      </c>
    </row>
    <row r="1237" spans="1:7">
      <c r="A1237" s="42">
        <v>45195</v>
      </c>
      <c r="B1237" s="43">
        <v>187</v>
      </c>
      <c r="C1237" s="23" t="s">
        <v>144</v>
      </c>
      <c r="D1237" s="23">
        <v>2</v>
      </c>
      <c r="E1237" s="23">
        <v>39</v>
      </c>
      <c r="F1237" s="23">
        <v>41</v>
      </c>
      <c r="G1237" s="23">
        <f t="shared" si="19"/>
        <v>82</v>
      </c>
    </row>
    <row r="1238" spans="1:7">
      <c r="A1238" s="42">
        <v>45198</v>
      </c>
      <c r="B1238" s="43">
        <v>187</v>
      </c>
      <c r="C1238" s="23" t="s">
        <v>144</v>
      </c>
      <c r="D1238" s="23">
        <v>2</v>
      </c>
      <c r="E1238" s="23">
        <v>40</v>
      </c>
      <c r="F1238" s="23">
        <v>41</v>
      </c>
      <c r="G1238" s="23">
        <f t="shared" si="19"/>
        <v>83</v>
      </c>
    </row>
    <row r="1239" spans="1:7">
      <c r="A1239" s="42">
        <v>45202</v>
      </c>
      <c r="B1239" s="43">
        <v>187</v>
      </c>
      <c r="C1239" s="23" t="s">
        <v>144</v>
      </c>
      <c r="D1239" s="23">
        <v>2</v>
      </c>
      <c r="E1239" s="23">
        <v>41</v>
      </c>
      <c r="F1239" s="23">
        <v>41</v>
      </c>
      <c r="G1239" s="23">
        <f t="shared" si="19"/>
        <v>84</v>
      </c>
    </row>
    <row r="1240" spans="1:7">
      <c r="A1240" s="42">
        <v>45205</v>
      </c>
      <c r="B1240" s="43">
        <v>187</v>
      </c>
      <c r="C1240" s="23" t="s">
        <v>144</v>
      </c>
      <c r="D1240" s="23">
        <v>2</v>
      </c>
      <c r="E1240" s="23">
        <v>41</v>
      </c>
      <c r="F1240" s="23">
        <v>42</v>
      </c>
      <c r="G1240" s="23">
        <f t="shared" si="19"/>
        <v>85</v>
      </c>
    </row>
    <row r="1241" spans="1:7">
      <c r="A1241" s="42">
        <v>45210</v>
      </c>
      <c r="B1241" s="43">
        <v>187</v>
      </c>
      <c r="C1241" s="23" t="s">
        <v>144</v>
      </c>
      <c r="D1241" s="23">
        <v>2</v>
      </c>
      <c r="E1241" s="23">
        <v>41</v>
      </c>
      <c r="F1241" s="23">
        <v>43</v>
      </c>
      <c r="G1241" s="23">
        <f t="shared" si="19"/>
        <v>86</v>
      </c>
    </row>
    <row r="1242" spans="1:7">
      <c r="A1242" s="42">
        <v>45212</v>
      </c>
      <c r="B1242" s="43">
        <v>187</v>
      </c>
      <c r="C1242" s="23" t="s">
        <v>144</v>
      </c>
      <c r="D1242" s="23">
        <v>2</v>
      </c>
      <c r="E1242" s="23">
        <v>41</v>
      </c>
      <c r="F1242" s="23">
        <v>43</v>
      </c>
      <c r="G1242" s="23">
        <f t="shared" si="19"/>
        <v>86</v>
      </c>
    </row>
    <row r="1243" spans="1:7">
      <c r="A1243" s="42">
        <v>45216</v>
      </c>
      <c r="B1243" s="43">
        <v>187</v>
      </c>
      <c r="C1243" s="23" t="s">
        <v>144</v>
      </c>
      <c r="D1243" s="23">
        <v>2</v>
      </c>
      <c r="E1243" s="23">
        <v>40</v>
      </c>
      <c r="F1243" s="23">
        <v>43</v>
      </c>
      <c r="G1243" s="23">
        <f t="shared" si="19"/>
        <v>85</v>
      </c>
    </row>
    <row r="1244" spans="1:7">
      <c r="A1244" s="42">
        <v>45223</v>
      </c>
      <c r="B1244" s="43">
        <v>187</v>
      </c>
      <c r="C1244" s="23" t="s">
        <v>144</v>
      </c>
      <c r="D1244" s="23">
        <v>2</v>
      </c>
      <c r="E1244" s="23">
        <v>40</v>
      </c>
      <c r="F1244" s="23">
        <v>43</v>
      </c>
      <c r="G1244" s="23">
        <f t="shared" si="19"/>
        <v>85</v>
      </c>
    </row>
    <row r="1245" spans="1:7">
      <c r="A1245" s="42">
        <v>45231</v>
      </c>
      <c r="B1245" s="43">
        <v>187</v>
      </c>
      <c r="C1245" s="23" t="s">
        <v>144</v>
      </c>
      <c r="D1245" s="23">
        <v>2</v>
      </c>
      <c r="E1245" s="23">
        <v>39</v>
      </c>
      <c r="F1245" s="23">
        <v>42</v>
      </c>
      <c r="G1245" s="23">
        <f t="shared" si="19"/>
        <v>83</v>
      </c>
    </row>
    <row r="1246" spans="1:7">
      <c r="A1246" s="42">
        <v>45247</v>
      </c>
      <c r="B1246" s="43">
        <v>187</v>
      </c>
      <c r="C1246" s="23" t="s">
        <v>144</v>
      </c>
      <c r="D1246" s="23">
        <v>1</v>
      </c>
      <c r="E1246" s="23">
        <v>39</v>
      </c>
      <c r="F1246" s="23">
        <v>42</v>
      </c>
      <c r="G1246" s="23">
        <f t="shared" si="19"/>
        <v>82</v>
      </c>
    </row>
    <row r="1247" spans="1:7">
      <c r="A1247" s="42">
        <v>45279</v>
      </c>
      <c r="B1247" s="43">
        <v>187</v>
      </c>
      <c r="C1247" s="23" t="s">
        <v>144</v>
      </c>
      <c r="D1247" s="23">
        <v>1</v>
      </c>
      <c r="E1247" s="23">
        <v>39</v>
      </c>
      <c r="F1247" s="23">
        <v>42</v>
      </c>
      <c r="G1247" s="23">
        <f t="shared" si="19"/>
        <v>82</v>
      </c>
    </row>
    <row r="1248" spans="1:7">
      <c r="A1248" s="42">
        <v>45183</v>
      </c>
      <c r="B1248" s="43">
        <v>188</v>
      </c>
      <c r="C1248" s="22" t="s">
        <v>278</v>
      </c>
      <c r="D1248" s="22">
        <v>0</v>
      </c>
      <c r="E1248" s="22">
        <v>13</v>
      </c>
      <c r="F1248" s="22">
        <v>38</v>
      </c>
      <c r="G1248" s="23">
        <f t="shared" si="19"/>
        <v>51</v>
      </c>
    </row>
    <row r="1249" spans="1:7">
      <c r="A1249" s="42">
        <v>45187</v>
      </c>
      <c r="B1249" s="43">
        <v>188</v>
      </c>
      <c r="C1249" s="23" t="s">
        <v>278</v>
      </c>
      <c r="D1249" s="23">
        <v>0</v>
      </c>
      <c r="E1249" s="23">
        <v>14</v>
      </c>
      <c r="F1249" s="23">
        <v>39</v>
      </c>
      <c r="G1249" s="23">
        <f t="shared" si="19"/>
        <v>53</v>
      </c>
    </row>
    <row r="1250" spans="1:7">
      <c r="A1250" s="42">
        <v>45189</v>
      </c>
      <c r="B1250" s="43">
        <v>188</v>
      </c>
      <c r="C1250" s="23" t="s">
        <v>278</v>
      </c>
      <c r="D1250" s="23">
        <v>0</v>
      </c>
      <c r="E1250" s="23">
        <v>14</v>
      </c>
      <c r="F1250" s="23">
        <v>39</v>
      </c>
      <c r="G1250" s="23">
        <f t="shared" si="19"/>
        <v>53</v>
      </c>
    </row>
    <row r="1251" spans="1:7">
      <c r="A1251" s="42">
        <v>45195</v>
      </c>
      <c r="B1251" s="43">
        <v>188</v>
      </c>
      <c r="C1251" s="23" t="s">
        <v>278</v>
      </c>
      <c r="D1251" s="23">
        <v>0</v>
      </c>
      <c r="E1251" s="23">
        <v>14</v>
      </c>
      <c r="F1251" s="23">
        <v>39</v>
      </c>
      <c r="G1251" s="23">
        <f t="shared" si="19"/>
        <v>53</v>
      </c>
    </row>
    <row r="1252" spans="1:7">
      <c r="A1252" s="42">
        <v>45198</v>
      </c>
      <c r="B1252" s="43">
        <v>188</v>
      </c>
      <c r="C1252" s="23" t="s">
        <v>278</v>
      </c>
      <c r="D1252" s="23">
        <v>0</v>
      </c>
      <c r="E1252" s="23">
        <v>14</v>
      </c>
      <c r="F1252" s="23">
        <v>39</v>
      </c>
      <c r="G1252" s="23">
        <f t="shared" si="19"/>
        <v>53</v>
      </c>
    </row>
    <row r="1253" spans="1:7">
      <c r="A1253" s="42">
        <v>45202</v>
      </c>
      <c r="B1253" s="43">
        <v>188</v>
      </c>
      <c r="C1253" s="23" t="s">
        <v>278</v>
      </c>
      <c r="D1253" s="23">
        <v>0</v>
      </c>
      <c r="E1253" s="23">
        <v>14</v>
      </c>
      <c r="F1253" s="23">
        <v>39</v>
      </c>
      <c r="G1253" s="23">
        <f t="shared" si="19"/>
        <v>53</v>
      </c>
    </row>
    <row r="1254" spans="1:7">
      <c r="A1254" s="42">
        <v>45205</v>
      </c>
      <c r="B1254" s="43">
        <v>188</v>
      </c>
      <c r="C1254" s="23" t="s">
        <v>278</v>
      </c>
      <c r="D1254" s="23">
        <v>0</v>
      </c>
      <c r="E1254" s="23">
        <v>13</v>
      </c>
      <c r="F1254" s="23">
        <v>39</v>
      </c>
      <c r="G1254" s="23">
        <f t="shared" si="19"/>
        <v>52</v>
      </c>
    </row>
    <row r="1255" spans="1:7">
      <c r="A1255" s="42">
        <v>45210</v>
      </c>
      <c r="B1255" s="43">
        <v>188</v>
      </c>
      <c r="C1255" s="23" t="s">
        <v>278</v>
      </c>
      <c r="D1255" s="23">
        <v>0</v>
      </c>
      <c r="E1255" s="23">
        <v>13</v>
      </c>
      <c r="F1255" s="23">
        <v>39</v>
      </c>
      <c r="G1255" s="23">
        <f t="shared" si="19"/>
        <v>52</v>
      </c>
    </row>
    <row r="1256" spans="1:7">
      <c r="A1256" s="42">
        <v>45212</v>
      </c>
      <c r="B1256" s="43">
        <v>188</v>
      </c>
      <c r="C1256" s="23" t="s">
        <v>278</v>
      </c>
      <c r="D1256" s="23">
        <v>0</v>
      </c>
      <c r="E1256" s="23">
        <v>13</v>
      </c>
      <c r="F1256" s="23">
        <v>39</v>
      </c>
      <c r="G1256" s="23">
        <f t="shared" si="19"/>
        <v>52</v>
      </c>
    </row>
    <row r="1257" spans="1:7">
      <c r="A1257" s="42">
        <v>45216</v>
      </c>
      <c r="B1257" s="43">
        <v>188</v>
      </c>
      <c r="C1257" s="23" t="s">
        <v>278</v>
      </c>
      <c r="D1257" s="23">
        <v>0</v>
      </c>
      <c r="E1257" s="23">
        <v>13</v>
      </c>
      <c r="F1257" s="23">
        <v>38</v>
      </c>
      <c r="G1257" s="23">
        <f t="shared" si="19"/>
        <v>51</v>
      </c>
    </row>
    <row r="1258" spans="1:7">
      <c r="A1258" s="42">
        <v>45223</v>
      </c>
      <c r="B1258" s="43">
        <v>188</v>
      </c>
      <c r="C1258" s="23" t="s">
        <v>278</v>
      </c>
      <c r="D1258" s="23">
        <v>0</v>
      </c>
      <c r="E1258" s="23">
        <v>13</v>
      </c>
      <c r="F1258" s="23">
        <v>38</v>
      </c>
      <c r="G1258" s="23">
        <f t="shared" si="19"/>
        <v>51</v>
      </c>
    </row>
    <row r="1259" spans="1:7">
      <c r="A1259" s="42">
        <v>45231</v>
      </c>
      <c r="B1259" s="43">
        <v>188</v>
      </c>
      <c r="C1259" s="23" t="s">
        <v>278</v>
      </c>
      <c r="D1259" s="23">
        <v>1</v>
      </c>
      <c r="E1259" s="23">
        <v>13</v>
      </c>
      <c r="F1259" s="23">
        <v>37</v>
      </c>
      <c r="G1259" s="23">
        <f t="shared" si="19"/>
        <v>51</v>
      </c>
    </row>
    <row r="1260" spans="1:7">
      <c r="A1260" s="42">
        <v>45247</v>
      </c>
      <c r="B1260" s="43">
        <v>188</v>
      </c>
      <c r="C1260" s="23" t="s">
        <v>278</v>
      </c>
      <c r="D1260" s="23">
        <v>1</v>
      </c>
      <c r="E1260" s="23">
        <v>14</v>
      </c>
      <c r="F1260" s="23">
        <v>39</v>
      </c>
      <c r="G1260" s="23">
        <f t="shared" si="19"/>
        <v>54</v>
      </c>
    </row>
    <row r="1261" spans="1:7">
      <c r="A1261" s="42">
        <v>45279</v>
      </c>
      <c r="B1261" s="43">
        <v>188</v>
      </c>
      <c r="C1261" s="23" t="s">
        <v>278</v>
      </c>
      <c r="D1261" s="23">
        <v>1</v>
      </c>
      <c r="E1261" s="23">
        <v>13</v>
      </c>
      <c r="F1261" s="23">
        <v>39</v>
      </c>
      <c r="G1261" s="23">
        <f t="shared" si="19"/>
        <v>53</v>
      </c>
    </row>
    <row r="1262" spans="1:7">
      <c r="A1262" s="42">
        <v>45183</v>
      </c>
      <c r="B1262" s="43">
        <v>389</v>
      </c>
      <c r="C1262" s="22" t="s">
        <v>248</v>
      </c>
      <c r="D1262" s="22">
        <v>1</v>
      </c>
      <c r="E1262" s="22">
        <v>1</v>
      </c>
      <c r="F1262" s="22">
        <v>40</v>
      </c>
      <c r="G1262" s="23">
        <f t="shared" si="19"/>
        <v>42</v>
      </c>
    </row>
    <row r="1263" spans="1:7">
      <c r="A1263" s="42">
        <v>45187</v>
      </c>
      <c r="B1263" s="43">
        <v>389</v>
      </c>
      <c r="C1263" s="23" t="s">
        <v>248</v>
      </c>
      <c r="D1263" s="23">
        <v>1</v>
      </c>
      <c r="E1263" s="23">
        <v>1</v>
      </c>
      <c r="F1263" s="23">
        <v>39</v>
      </c>
      <c r="G1263" s="23">
        <f t="shared" si="19"/>
        <v>41</v>
      </c>
    </row>
    <row r="1264" spans="1:7">
      <c r="A1264" s="42">
        <v>45189</v>
      </c>
      <c r="B1264" s="43">
        <v>389</v>
      </c>
      <c r="C1264" s="23" t="s">
        <v>248</v>
      </c>
      <c r="D1264" s="23">
        <v>1</v>
      </c>
      <c r="E1264" s="23">
        <v>0</v>
      </c>
      <c r="F1264" s="23">
        <v>40</v>
      </c>
      <c r="G1264" s="23">
        <f t="shared" si="19"/>
        <v>41</v>
      </c>
    </row>
    <row r="1265" spans="1:7">
      <c r="A1265" s="42">
        <v>45195</v>
      </c>
      <c r="B1265" s="43">
        <v>389</v>
      </c>
      <c r="C1265" s="23" t="s">
        <v>248</v>
      </c>
      <c r="D1265" s="23">
        <v>1</v>
      </c>
      <c r="E1265" s="23">
        <v>0</v>
      </c>
      <c r="F1265" s="23">
        <v>40</v>
      </c>
      <c r="G1265" s="23">
        <f t="shared" si="19"/>
        <v>41</v>
      </c>
    </row>
    <row r="1266" spans="1:7">
      <c r="A1266" s="42">
        <v>45198</v>
      </c>
      <c r="B1266" s="43">
        <v>389</v>
      </c>
      <c r="C1266" s="23" t="s">
        <v>248</v>
      </c>
      <c r="D1266" s="23">
        <v>1</v>
      </c>
      <c r="E1266" s="23">
        <v>0</v>
      </c>
      <c r="F1266" s="23">
        <v>41</v>
      </c>
      <c r="G1266" s="23">
        <f t="shared" si="19"/>
        <v>42</v>
      </c>
    </row>
    <row r="1267" spans="1:7">
      <c r="A1267" s="42">
        <v>45202</v>
      </c>
      <c r="B1267" s="43">
        <v>389</v>
      </c>
      <c r="C1267" s="23" t="s">
        <v>248</v>
      </c>
      <c r="D1267" s="23">
        <v>1</v>
      </c>
      <c r="E1267" s="23">
        <v>0</v>
      </c>
      <c r="F1267" s="23">
        <v>41</v>
      </c>
      <c r="G1267" s="23">
        <f t="shared" si="19"/>
        <v>42</v>
      </c>
    </row>
    <row r="1268" spans="1:7">
      <c r="A1268" s="42">
        <v>45205</v>
      </c>
      <c r="B1268" s="43">
        <v>389</v>
      </c>
      <c r="C1268" s="23" t="s">
        <v>248</v>
      </c>
      <c r="D1268" s="23">
        <v>1</v>
      </c>
      <c r="E1268" s="23">
        <v>0</v>
      </c>
      <c r="F1268" s="23">
        <v>41</v>
      </c>
      <c r="G1268" s="23">
        <f t="shared" si="19"/>
        <v>42</v>
      </c>
    </row>
    <row r="1269" spans="1:7">
      <c r="A1269" s="42">
        <v>45210</v>
      </c>
      <c r="B1269" s="43">
        <v>389</v>
      </c>
      <c r="C1269" s="23" t="s">
        <v>248</v>
      </c>
      <c r="D1269" s="23">
        <v>1</v>
      </c>
      <c r="E1269" s="23">
        <v>0</v>
      </c>
      <c r="F1269" s="23">
        <v>41</v>
      </c>
      <c r="G1269" s="23">
        <f t="shared" si="19"/>
        <v>42</v>
      </c>
    </row>
    <row r="1270" spans="1:7">
      <c r="A1270" s="42">
        <v>45212</v>
      </c>
      <c r="B1270" s="43">
        <v>389</v>
      </c>
      <c r="C1270" s="23" t="s">
        <v>248</v>
      </c>
      <c r="D1270" s="23">
        <v>1</v>
      </c>
      <c r="E1270" s="23">
        <v>0</v>
      </c>
      <c r="F1270" s="23">
        <v>41</v>
      </c>
      <c r="G1270" s="23">
        <f t="shared" si="19"/>
        <v>42</v>
      </c>
    </row>
    <row r="1271" spans="1:7">
      <c r="A1271" s="42">
        <v>45216</v>
      </c>
      <c r="B1271" s="43">
        <v>389</v>
      </c>
      <c r="C1271" s="23" t="s">
        <v>248</v>
      </c>
      <c r="D1271" s="23">
        <v>1</v>
      </c>
      <c r="E1271" s="23">
        <v>0</v>
      </c>
      <c r="F1271" s="23">
        <v>41</v>
      </c>
      <c r="G1271" s="23">
        <f t="shared" si="19"/>
        <v>42</v>
      </c>
    </row>
    <row r="1272" spans="1:7">
      <c r="A1272" s="42">
        <v>45223</v>
      </c>
      <c r="B1272" s="43">
        <v>389</v>
      </c>
      <c r="C1272" s="23" t="s">
        <v>248</v>
      </c>
      <c r="D1272" s="23">
        <v>1</v>
      </c>
      <c r="E1272" s="23">
        <v>0</v>
      </c>
      <c r="F1272" s="23">
        <v>41</v>
      </c>
      <c r="G1272" s="23">
        <f t="shared" si="19"/>
        <v>42</v>
      </c>
    </row>
    <row r="1273" spans="1:7">
      <c r="A1273" s="42">
        <v>45231</v>
      </c>
      <c r="B1273" s="43">
        <v>389</v>
      </c>
      <c r="C1273" s="23" t="s">
        <v>248</v>
      </c>
      <c r="D1273" s="23">
        <v>1</v>
      </c>
      <c r="E1273" s="23">
        <v>0</v>
      </c>
      <c r="F1273" s="23">
        <v>40</v>
      </c>
      <c r="G1273" s="23">
        <f t="shared" si="19"/>
        <v>41</v>
      </c>
    </row>
    <row r="1274" spans="1:7">
      <c r="A1274" s="42">
        <v>45247</v>
      </c>
      <c r="B1274" s="43">
        <v>389</v>
      </c>
      <c r="C1274" s="23" t="s">
        <v>248</v>
      </c>
      <c r="D1274" s="23">
        <v>2</v>
      </c>
      <c r="E1274" s="23">
        <v>1</v>
      </c>
      <c r="F1274" s="23">
        <v>40</v>
      </c>
      <c r="G1274" s="23">
        <f t="shared" si="19"/>
        <v>43</v>
      </c>
    </row>
    <row r="1275" spans="1:7">
      <c r="A1275" s="42">
        <v>45279</v>
      </c>
      <c r="B1275" s="43">
        <v>389</v>
      </c>
      <c r="C1275" s="23" t="s">
        <v>248</v>
      </c>
      <c r="D1275" s="23">
        <v>2</v>
      </c>
      <c r="E1275" s="23">
        <v>1</v>
      </c>
      <c r="F1275" s="23">
        <v>39</v>
      </c>
      <c r="G1275" s="23">
        <f t="shared" si="19"/>
        <v>42</v>
      </c>
    </row>
    <row r="1276" spans="1:7">
      <c r="A1276" s="42">
        <v>45183</v>
      </c>
      <c r="B1276" s="43">
        <v>189</v>
      </c>
      <c r="C1276" s="22" t="s">
        <v>175</v>
      </c>
      <c r="D1276" s="22">
        <v>1</v>
      </c>
      <c r="E1276" s="22">
        <v>7</v>
      </c>
      <c r="F1276" s="22">
        <v>25</v>
      </c>
      <c r="G1276" s="23">
        <f t="shared" si="19"/>
        <v>33</v>
      </c>
    </row>
    <row r="1277" spans="1:7">
      <c r="A1277" s="42">
        <v>45187</v>
      </c>
      <c r="B1277" s="43">
        <v>189</v>
      </c>
      <c r="C1277" s="23" t="s">
        <v>175</v>
      </c>
      <c r="D1277" s="23">
        <v>1</v>
      </c>
      <c r="E1277" s="23">
        <v>7</v>
      </c>
      <c r="F1277" s="23">
        <v>25</v>
      </c>
      <c r="G1277" s="23">
        <f t="shared" si="19"/>
        <v>33</v>
      </c>
    </row>
    <row r="1278" spans="1:7">
      <c r="A1278" s="42">
        <v>45189</v>
      </c>
      <c r="B1278" s="43">
        <v>189</v>
      </c>
      <c r="C1278" s="23" t="s">
        <v>175</v>
      </c>
      <c r="D1278" s="23">
        <v>1</v>
      </c>
      <c r="E1278" s="23">
        <v>7</v>
      </c>
      <c r="F1278" s="23">
        <v>25</v>
      </c>
      <c r="G1278" s="23">
        <f t="shared" si="19"/>
        <v>33</v>
      </c>
    </row>
    <row r="1279" spans="1:7">
      <c r="A1279" s="42">
        <v>45195</v>
      </c>
      <c r="B1279" s="43">
        <v>189</v>
      </c>
      <c r="C1279" s="23" t="s">
        <v>175</v>
      </c>
      <c r="D1279" s="23">
        <v>1</v>
      </c>
      <c r="E1279" s="23">
        <v>7</v>
      </c>
      <c r="F1279" s="23">
        <v>25</v>
      </c>
      <c r="G1279" s="23">
        <f t="shared" si="19"/>
        <v>33</v>
      </c>
    </row>
    <row r="1280" spans="1:7">
      <c r="A1280" s="42">
        <v>45198</v>
      </c>
      <c r="B1280" s="43">
        <v>189</v>
      </c>
      <c r="C1280" s="23" t="s">
        <v>175</v>
      </c>
      <c r="D1280" s="23">
        <v>1</v>
      </c>
      <c r="E1280" s="23">
        <v>7</v>
      </c>
      <c r="F1280" s="23">
        <v>25</v>
      </c>
      <c r="G1280" s="23">
        <f t="shared" si="19"/>
        <v>33</v>
      </c>
    </row>
    <row r="1281" spans="1:7">
      <c r="A1281" s="42">
        <v>45202</v>
      </c>
      <c r="B1281" s="43">
        <v>189</v>
      </c>
      <c r="C1281" s="23" t="s">
        <v>175</v>
      </c>
      <c r="D1281" s="23">
        <v>1</v>
      </c>
      <c r="E1281" s="23">
        <v>7</v>
      </c>
      <c r="F1281" s="23">
        <v>25</v>
      </c>
      <c r="G1281" s="23">
        <f t="shared" si="19"/>
        <v>33</v>
      </c>
    </row>
    <row r="1282" spans="1:7">
      <c r="A1282" s="42">
        <v>45205</v>
      </c>
      <c r="B1282" s="43">
        <v>189</v>
      </c>
      <c r="C1282" s="23" t="s">
        <v>175</v>
      </c>
      <c r="D1282" s="23">
        <v>1</v>
      </c>
      <c r="E1282" s="23">
        <v>7</v>
      </c>
      <c r="F1282" s="23">
        <v>25</v>
      </c>
      <c r="G1282" s="23">
        <f t="shared" ref="G1282:G1345" si="20">SUM(D1282:F1282)</f>
        <v>33</v>
      </c>
    </row>
    <row r="1283" spans="1:7">
      <c r="A1283" s="42">
        <v>45210</v>
      </c>
      <c r="B1283" s="43">
        <v>189</v>
      </c>
      <c r="C1283" s="23" t="s">
        <v>175</v>
      </c>
      <c r="D1283" s="23">
        <v>1</v>
      </c>
      <c r="E1283" s="23">
        <v>7</v>
      </c>
      <c r="F1283" s="23">
        <v>25</v>
      </c>
      <c r="G1283" s="23">
        <f t="shared" si="20"/>
        <v>33</v>
      </c>
    </row>
    <row r="1284" spans="1:7">
      <c r="A1284" s="42">
        <v>45212</v>
      </c>
      <c r="B1284" s="43">
        <v>189</v>
      </c>
      <c r="C1284" s="23" t="s">
        <v>175</v>
      </c>
      <c r="D1284" s="23">
        <v>1</v>
      </c>
      <c r="E1284" s="23">
        <v>5</v>
      </c>
      <c r="F1284" s="23">
        <v>27</v>
      </c>
      <c r="G1284" s="23">
        <f t="shared" si="20"/>
        <v>33</v>
      </c>
    </row>
    <row r="1285" spans="1:7">
      <c r="A1285" s="42">
        <v>45216</v>
      </c>
      <c r="B1285" s="43">
        <v>189</v>
      </c>
      <c r="C1285" s="23" t="s">
        <v>175</v>
      </c>
      <c r="D1285" s="23">
        <v>1</v>
      </c>
      <c r="E1285" s="23">
        <v>5</v>
      </c>
      <c r="F1285" s="23">
        <v>27</v>
      </c>
      <c r="G1285" s="23">
        <f t="shared" si="20"/>
        <v>33</v>
      </c>
    </row>
    <row r="1286" spans="1:7">
      <c r="A1286" s="42">
        <v>45223</v>
      </c>
      <c r="B1286" s="43">
        <v>189</v>
      </c>
      <c r="C1286" s="23" t="s">
        <v>175</v>
      </c>
      <c r="D1286" s="23">
        <v>1</v>
      </c>
      <c r="E1286" s="23">
        <v>5</v>
      </c>
      <c r="F1286" s="23">
        <v>27</v>
      </c>
      <c r="G1286" s="23">
        <f t="shared" si="20"/>
        <v>33</v>
      </c>
    </row>
    <row r="1287" spans="1:7">
      <c r="A1287" s="42">
        <v>45231</v>
      </c>
      <c r="B1287" s="43">
        <v>189</v>
      </c>
      <c r="C1287" s="23" t="s">
        <v>175</v>
      </c>
      <c r="D1287" s="23">
        <v>1</v>
      </c>
      <c r="E1287" s="23">
        <v>5</v>
      </c>
      <c r="F1287" s="23">
        <v>27</v>
      </c>
      <c r="G1287" s="23">
        <f t="shared" si="20"/>
        <v>33</v>
      </c>
    </row>
    <row r="1288" spans="1:7">
      <c r="A1288" s="42">
        <v>45247</v>
      </c>
      <c r="B1288" s="43">
        <v>189</v>
      </c>
      <c r="C1288" s="23" t="s">
        <v>175</v>
      </c>
      <c r="D1288" s="23">
        <v>5</v>
      </c>
      <c r="E1288" s="23">
        <v>4</v>
      </c>
      <c r="F1288" s="23">
        <v>25</v>
      </c>
      <c r="G1288" s="23">
        <f t="shared" si="20"/>
        <v>34</v>
      </c>
    </row>
    <row r="1289" spans="1:7">
      <c r="A1289" s="42">
        <v>45279</v>
      </c>
      <c r="B1289" s="43">
        <v>189</v>
      </c>
      <c r="C1289" s="23" t="s">
        <v>175</v>
      </c>
      <c r="D1289" s="23">
        <v>6</v>
      </c>
      <c r="E1289" s="23">
        <v>4</v>
      </c>
      <c r="F1289" s="23">
        <v>24</v>
      </c>
      <c r="G1289" s="23">
        <f t="shared" si="20"/>
        <v>34</v>
      </c>
    </row>
    <row r="1290" spans="1:7">
      <c r="A1290" s="42">
        <v>45183</v>
      </c>
      <c r="B1290" s="43">
        <v>192</v>
      </c>
      <c r="C1290" s="22" t="s">
        <v>254</v>
      </c>
      <c r="D1290" s="22">
        <v>1</v>
      </c>
      <c r="E1290" s="22">
        <v>10</v>
      </c>
      <c r="F1290" s="22">
        <v>37</v>
      </c>
      <c r="G1290" s="23">
        <f t="shared" si="20"/>
        <v>48</v>
      </c>
    </row>
    <row r="1291" spans="1:7">
      <c r="A1291" s="42">
        <v>45187</v>
      </c>
      <c r="B1291" s="43">
        <v>192</v>
      </c>
      <c r="C1291" s="23" t="s">
        <v>254</v>
      </c>
      <c r="D1291" s="23">
        <v>0</v>
      </c>
      <c r="E1291" s="23">
        <v>10</v>
      </c>
      <c r="F1291" s="23">
        <v>36</v>
      </c>
      <c r="G1291" s="23">
        <f t="shared" si="20"/>
        <v>46</v>
      </c>
    </row>
    <row r="1292" spans="1:7">
      <c r="A1292" s="42">
        <v>45189</v>
      </c>
      <c r="B1292" s="43">
        <v>192</v>
      </c>
      <c r="C1292" s="23" t="s">
        <v>254</v>
      </c>
      <c r="D1292" s="23">
        <v>0</v>
      </c>
      <c r="E1292" s="23">
        <v>10</v>
      </c>
      <c r="F1292" s="23">
        <v>36</v>
      </c>
      <c r="G1292" s="23">
        <f t="shared" si="20"/>
        <v>46</v>
      </c>
    </row>
    <row r="1293" spans="1:7">
      <c r="A1293" s="42">
        <v>45195</v>
      </c>
      <c r="B1293" s="43">
        <v>192</v>
      </c>
      <c r="C1293" s="23" t="s">
        <v>254</v>
      </c>
      <c r="D1293" s="23">
        <v>0</v>
      </c>
      <c r="E1293" s="23">
        <v>10</v>
      </c>
      <c r="F1293" s="23">
        <v>36</v>
      </c>
      <c r="G1293" s="23">
        <f t="shared" si="20"/>
        <v>46</v>
      </c>
    </row>
    <row r="1294" spans="1:7">
      <c r="A1294" s="42">
        <v>45198</v>
      </c>
      <c r="B1294" s="43">
        <v>192</v>
      </c>
      <c r="C1294" s="23" t="s">
        <v>254</v>
      </c>
      <c r="D1294" s="23">
        <v>0</v>
      </c>
      <c r="E1294" s="23">
        <v>10</v>
      </c>
      <c r="F1294" s="23">
        <v>36</v>
      </c>
      <c r="G1294" s="23">
        <f t="shared" si="20"/>
        <v>46</v>
      </c>
    </row>
    <row r="1295" spans="1:7">
      <c r="A1295" s="42">
        <v>45202</v>
      </c>
      <c r="B1295" s="43">
        <v>192</v>
      </c>
      <c r="C1295" s="23" t="s">
        <v>254</v>
      </c>
      <c r="D1295" s="23">
        <v>0</v>
      </c>
      <c r="E1295" s="23">
        <v>10</v>
      </c>
      <c r="F1295" s="23">
        <v>36</v>
      </c>
      <c r="G1295" s="23">
        <f t="shared" si="20"/>
        <v>46</v>
      </c>
    </row>
    <row r="1296" spans="1:7">
      <c r="A1296" s="42">
        <v>45205</v>
      </c>
      <c r="B1296" s="43">
        <v>192</v>
      </c>
      <c r="C1296" s="23" t="s">
        <v>254</v>
      </c>
      <c r="D1296" s="23">
        <v>0</v>
      </c>
      <c r="E1296" s="23">
        <v>10</v>
      </c>
      <c r="F1296" s="23">
        <v>36</v>
      </c>
      <c r="G1296" s="23">
        <f t="shared" si="20"/>
        <v>46</v>
      </c>
    </row>
    <row r="1297" spans="1:7">
      <c r="A1297" s="42">
        <v>45210</v>
      </c>
      <c r="B1297" s="43">
        <v>192</v>
      </c>
      <c r="C1297" s="23" t="s">
        <v>254</v>
      </c>
      <c r="D1297" s="23">
        <v>0</v>
      </c>
      <c r="E1297" s="23">
        <v>10</v>
      </c>
      <c r="F1297" s="23">
        <v>36</v>
      </c>
      <c r="G1297" s="23">
        <f t="shared" si="20"/>
        <v>46</v>
      </c>
    </row>
    <row r="1298" spans="1:7">
      <c r="A1298" s="42">
        <v>45212</v>
      </c>
      <c r="B1298" s="43">
        <v>192</v>
      </c>
      <c r="C1298" s="23" t="s">
        <v>254</v>
      </c>
      <c r="D1298" s="23">
        <v>0</v>
      </c>
      <c r="E1298" s="23">
        <v>10</v>
      </c>
      <c r="F1298" s="23">
        <v>35</v>
      </c>
      <c r="G1298" s="23">
        <f t="shared" si="20"/>
        <v>45</v>
      </c>
    </row>
    <row r="1299" spans="1:7">
      <c r="A1299" s="42">
        <v>45216</v>
      </c>
      <c r="B1299" s="43">
        <v>192</v>
      </c>
      <c r="C1299" s="23" t="s">
        <v>254</v>
      </c>
      <c r="D1299" s="23">
        <v>0</v>
      </c>
      <c r="E1299" s="23">
        <v>10</v>
      </c>
      <c r="F1299" s="23">
        <v>35</v>
      </c>
      <c r="G1299" s="23">
        <f t="shared" si="20"/>
        <v>45</v>
      </c>
    </row>
    <row r="1300" spans="1:7">
      <c r="A1300" s="42">
        <v>45223</v>
      </c>
      <c r="B1300" s="43">
        <v>192</v>
      </c>
      <c r="C1300" s="23" t="s">
        <v>254</v>
      </c>
      <c r="D1300" s="23">
        <v>0</v>
      </c>
      <c r="E1300" s="23">
        <v>10</v>
      </c>
      <c r="F1300" s="23">
        <v>35</v>
      </c>
      <c r="G1300" s="23">
        <f t="shared" si="20"/>
        <v>45</v>
      </c>
    </row>
    <row r="1301" spans="1:7">
      <c r="A1301" s="42">
        <v>45231</v>
      </c>
      <c r="B1301" s="43">
        <v>192</v>
      </c>
      <c r="C1301" s="23" t="s">
        <v>254</v>
      </c>
      <c r="D1301" s="23">
        <v>0</v>
      </c>
      <c r="E1301" s="23">
        <v>11</v>
      </c>
      <c r="F1301" s="23">
        <v>37</v>
      </c>
      <c r="G1301" s="23">
        <f t="shared" si="20"/>
        <v>48</v>
      </c>
    </row>
    <row r="1302" spans="1:7">
      <c r="A1302" s="42">
        <v>45247</v>
      </c>
      <c r="B1302" s="43">
        <v>192</v>
      </c>
      <c r="C1302" s="23" t="s">
        <v>254</v>
      </c>
      <c r="D1302" s="23">
        <v>1</v>
      </c>
      <c r="E1302" s="23">
        <v>11</v>
      </c>
      <c r="F1302" s="23">
        <v>39</v>
      </c>
      <c r="G1302" s="23">
        <f t="shared" si="20"/>
        <v>51</v>
      </c>
    </row>
    <row r="1303" spans="1:7">
      <c r="A1303" s="42">
        <v>45279</v>
      </c>
      <c r="B1303" s="43">
        <v>192</v>
      </c>
      <c r="C1303" s="23" t="s">
        <v>254</v>
      </c>
      <c r="D1303" s="23">
        <v>1</v>
      </c>
      <c r="E1303" s="23">
        <v>10</v>
      </c>
      <c r="F1303" s="23">
        <v>39</v>
      </c>
      <c r="G1303" s="23">
        <f t="shared" si="20"/>
        <v>50</v>
      </c>
    </row>
    <row r="1304" spans="1:7">
      <c r="A1304" s="42">
        <v>45183</v>
      </c>
      <c r="B1304" s="43">
        <v>357</v>
      </c>
      <c r="C1304" s="22" t="s">
        <v>116</v>
      </c>
      <c r="D1304" s="22">
        <v>0</v>
      </c>
      <c r="E1304" s="22">
        <v>100</v>
      </c>
      <c r="F1304" s="22">
        <v>124</v>
      </c>
      <c r="G1304" s="23">
        <f t="shared" si="20"/>
        <v>224</v>
      </c>
    </row>
    <row r="1305" spans="1:7">
      <c r="A1305" s="42">
        <v>45187</v>
      </c>
      <c r="B1305" s="43">
        <v>357</v>
      </c>
      <c r="C1305" s="23" t="s">
        <v>116</v>
      </c>
      <c r="D1305" s="23">
        <v>0</v>
      </c>
      <c r="E1305" s="23">
        <v>99</v>
      </c>
      <c r="F1305" s="23">
        <v>124</v>
      </c>
      <c r="G1305" s="23">
        <f t="shared" si="20"/>
        <v>223</v>
      </c>
    </row>
    <row r="1306" spans="1:7">
      <c r="A1306" s="42">
        <v>45189</v>
      </c>
      <c r="B1306" s="43">
        <v>357</v>
      </c>
      <c r="C1306" s="23" t="s">
        <v>116</v>
      </c>
      <c r="D1306" s="23">
        <v>0</v>
      </c>
      <c r="E1306" s="23">
        <v>100</v>
      </c>
      <c r="F1306" s="23">
        <v>124</v>
      </c>
      <c r="G1306" s="23">
        <f t="shared" si="20"/>
        <v>224</v>
      </c>
    </row>
    <row r="1307" spans="1:7">
      <c r="A1307" s="42">
        <v>45195</v>
      </c>
      <c r="B1307" s="43">
        <v>357</v>
      </c>
      <c r="C1307" s="23" t="s">
        <v>116</v>
      </c>
      <c r="D1307" s="23">
        <v>0</v>
      </c>
      <c r="E1307" s="23">
        <v>101</v>
      </c>
      <c r="F1307" s="23">
        <v>125</v>
      </c>
      <c r="G1307" s="23">
        <f t="shared" si="20"/>
        <v>226</v>
      </c>
    </row>
    <row r="1308" spans="1:7">
      <c r="A1308" s="42">
        <v>45198</v>
      </c>
      <c r="B1308" s="43">
        <v>357</v>
      </c>
      <c r="C1308" s="23" t="s">
        <v>116</v>
      </c>
      <c r="D1308" s="23">
        <v>0</v>
      </c>
      <c r="E1308" s="23">
        <v>101</v>
      </c>
      <c r="F1308" s="23">
        <v>125</v>
      </c>
      <c r="G1308" s="23">
        <f t="shared" si="20"/>
        <v>226</v>
      </c>
    </row>
    <row r="1309" spans="1:7">
      <c r="A1309" s="42">
        <v>45202</v>
      </c>
      <c r="B1309" s="43">
        <v>357</v>
      </c>
      <c r="C1309" s="23" t="s">
        <v>116</v>
      </c>
      <c r="D1309" s="23">
        <v>0</v>
      </c>
      <c r="E1309" s="23">
        <v>101</v>
      </c>
      <c r="F1309" s="23">
        <v>125</v>
      </c>
      <c r="G1309" s="23">
        <f t="shared" si="20"/>
        <v>226</v>
      </c>
    </row>
    <row r="1310" spans="1:7">
      <c r="A1310" s="42">
        <v>45205</v>
      </c>
      <c r="B1310" s="43">
        <v>357</v>
      </c>
      <c r="C1310" s="23" t="s">
        <v>116</v>
      </c>
      <c r="D1310" s="23">
        <v>0</v>
      </c>
      <c r="E1310" s="23">
        <v>100</v>
      </c>
      <c r="F1310" s="23">
        <v>125</v>
      </c>
      <c r="G1310" s="23">
        <f t="shared" si="20"/>
        <v>225</v>
      </c>
    </row>
    <row r="1311" spans="1:7">
      <c r="A1311" s="42">
        <v>45210</v>
      </c>
      <c r="B1311" s="43">
        <v>357</v>
      </c>
      <c r="C1311" s="23" t="s">
        <v>116</v>
      </c>
      <c r="D1311" s="23">
        <v>0</v>
      </c>
      <c r="E1311" s="23">
        <v>101</v>
      </c>
      <c r="F1311" s="23">
        <v>126</v>
      </c>
      <c r="G1311" s="23">
        <f t="shared" si="20"/>
        <v>227</v>
      </c>
    </row>
    <row r="1312" spans="1:7">
      <c r="A1312" s="42">
        <v>45212</v>
      </c>
      <c r="B1312" s="43">
        <v>357</v>
      </c>
      <c r="C1312" s="23" t="s">
        <v>116</v>
      </c>
      <c r="D1312" s="23">
        <v>0</v>
      </c>
      <c r="E1312" s="23">
        <v>101</v>
      </c>
      <c r="F1312" s="23">
        <v>126</v>
      </c>
      <c r="G1312" s="23">
        <f t="shared" si="20"/>
        <v>227</v>
      </c>
    </row>
    <row r="1313" spans="1:7">
      <c r="A1313" s="42">
        <v>45216</v>
      </c>
      <c r="B1313" s="43">
        <v>357</v>
      </c>
      <c r="C1313" s="23" t="s">
        <v>116</v>
      </c>
      <c r="D1313" s="23">
        <v>0</v>
      </c>
      <c r="E1313" s="23">
        <v>101</v>
      </c>
      <c r="F1313" s="23">
        <v>126</v>
      </c>
      <c r="G1313" s="23">
        <f t="shared" si="20"/>
        <v>227</v>
      </c>
    </row>
    <row r="1314" spans="1:7">
      <c r="A1314" s="42">
        <v>45223</v>
      </c>
      <c r="B1314" s="43">
        <v>357</v>
      </c>
      <c r="C1314" s="23" t="s">
        <v>116</v>
      </c>
      <c r="D1314" s="23">
        <v>0</v>
      </c>
      <c r="E1314" s="23">
        <v>101</v>
      </c>
      <c r="F1314" s="23">
        <v>126</v>
      </c>
      <c r="G1314" s="23">
        <f t="shared" si="20"/>
        <v>227</v>
      </c>
    </row>
    <row r="1315" spans="1:7">
      <c r="A1315" s="42">
        <v>45231</v>
      </c>
      <c r="B1315" s="43">
        <v>357</v>
      </c>
      <c r="C1315" s="23" t="s">
        <v>116</v>
      </c>
      <c r="D1315" s="23">
        <v>0</v>
      </c>
      <c r="E1315" s="23">
        <v>100</v>
      </c>
      <c r="F1315" s="23">
        <v>126</v>
      </c>
      <c r="G1315" s="23">
        <f t="shared" si="20"/>
        <v>226</v>
      </c>
    </row>
    <row r="1316" spans="1:7">
      <c r="A1316" s="42">
        <v>45247</v>
      </c>
      <c r="B1316" s="43">
        <v>357</v>
      </c>
      <c r="C1316" s="23" t="s">
        <v>116</v>
      </c>
      <c r="D1316" s="23">
        <v>0</v>
      </c>
      <c r="E1316" s="23">
        <v>98</v>
      </c>
      <c r="F1316" s="23">
        <v>122</v>
      </c>
      <c r="G1316" s="23">
        <f t="shared" si="20"/>
        <v>220</v>
      </c>
    </row>
    <row r="1317" spans="1:7">
      <c r="A1317" s="42">
        <v>45279</v>
      </c>
      <c r="B1317" s="43">
        <v>357</v>
      </c>
      <c r="C1317" s="23" t="s">
        <v>116</v>
      </c>
      <c r="E1317" s="23">
        <v>97</v>
      </c>
      <c r="F1317" s="23">
        <v>121</v>
      </c>
      <c r="G1317" s="23">
        <f t="shared" si="20"/>
        <v>218</v>
      </c>
    </row>
    <row r="1318" spans="1:7">
      <c r="A1318" s="42">
        <v>45183</v>
      </c>
      <c r="B1318" s="43">
        <v>263</v>
      </c>
      <c r="C1318" s="22" t="s">
        <v>167</v>
      </c>
      <c r="D1318" s="22">
        <v>5</v>
      </c>
      <c r="E1318" s="22">
        <v>40</v>
      </c>
      <c r="F1318" s="22">
        <v>59</v>
      </c>
      <c r="G1318" s="23">
        <f t="shared" si="20"/>
        <v>104</v>
      </c>
    </row>
    <row r="1319" spans="1:7">
      <c r="A1319" s="42">
        <v>45187</v>
      </c>
      <c r="B1319" s="43">
        <v>263</v>
      </c>
      <c r="C1319" s="23" t="s">
        <v>167</v>
      </c>
      <c r="D1319" s="23">
        <v>5</v>
      </c>
      <c r="E1319" s="23">
        <v>40</v>
      </c>
      <c r="F1319" s="23">
        <v>59</v>
      </c>
      <c r="G1319" s="23">
        <f t="shared" si="20"/>
        <v>104</v>
      </c>
    </row>
    <row r="1320" spans="1:7">
      <c r="A1320" s="42">
        <v>45189</v>
      </c>
      <c r="B1320" s="43">
        <v>263</v>
      </c>
      <c r="C1320" s="23" t="s">
        <v>167</v>
      </c>
      <c r="D1320" s="23">
        <v>5</v>
      </c>
      <c r="E1320" s="23">
        <v>40</v>
      </c>
      <c r="F1320" s="23">
        <v>60</v>
      </c>
      <c r="G1320" s="23">
        <f t="shared" si="20"/>
        <v>105</v>
      </c>
    </row>
    <row r="1321" spans="1:7">
      <c r="A1321" s="42">
        <v>45195</v>
      </c>
      <c r="B1321" s="43">
        <v>263</v>
      </c>
      <c r="C1321" s="23" t="s">
        <v>167</v>
      </c>
      <c r="D1321" s="23">
        <v>5</v>
      </c>
      <c r="E1321" s="23">
        <v>40</v>
      </c>
      <c r="F1321" s="23">
        <v>60</v>
      </c>
      <c r="G1321" s="23">
        <f t="shared" si="20"/>
        <v>105</v>
      </c>
    </row>
    <row r="1322" spans="1:7">
      <c r="A1322" s="42">
        <v>45198</v>
      </c>
      <c r="B1322" s="43">
        <v>263</v>
      </c>
      <c r="C1322" s="23" t="s">
        <v>167</v>
      </c>
      <c r="D1322" s="23">
        <v>6</v>
      </c>
      <c r="E1322" s="23">
        <v>40</v>
      </c>
      <c r="F1322" s="23">
        <v>60</v>
      </c>
      <c r="G1322" s="23">
        <f t="shared" si="20"/>
        <v>106</v>
      </c>
    </row>
    <row r="1323" spans="1:7">
      <c r="A1323" s="42">
        <v>45202</v>
      </c>
      <c r="B1323" s="43">
        <v>263</v>
      </c>
      <c r="C1323" s="23" t="s">
        <v>167</v>
      </c>
      <c r="D1323" s="23">
        <v>7</v>
      </c>
      <c r="E1323" s="23">
        <v>40</v>
      </c>
      <c r="F1323" s="23">
        <v>60</v>
      </c>
      <c r="G1323" s="23">
        <f t="shared" si="20"/>
        <v>107</v>
      </c>
    </row>
    <row r="1324" spans="1:7">
      <c r="A1324" s="42">
        <v>45205</v>
      </c>
      <c r="B1324" s="43">
        <v>263</v>
      </c>
      <c r="C1324" s="23" t="s">
        <v>167</v>
      </c>
      <c r="D1324" s="23">
        <v>7</v>
      </c>
      <c r="E1324" s="23">
        <v>40</v>
      </c>
      <c r="F1324" s="23">
        <v>60</v>
      </c>
      <c r="G1324" s="23">
        <f t="shared" si="20"/>
        <v>107</v>
      </c>
    </row>
    <row r="1325" spans="1:7">
      <c r="A1325" s="42">
        <v>45210</v>
      </c>
      <c r="B1325" s="43">
        <v>263</v>
      </c>
      <c r="C1325" s="23" t="s">
        <v>167</v>
      </c>
      <c r="D1325" s="23">
        <v>7</v>
      </c>
      <c r="E1325" s="23">
        <v>39</v>
      </c>
      <c r="F1325" s="23">
        <v>58</v>
      </c>
      <c r="G1325" s="23">
        <f t="shared" si="20"/>
        <v>104</v>
      </c>
    </row>
    <row r="1326" spans="1:7">
      <c r="A1326" s="42">
        <v>45212</v>
      </c>
      <c r="B1326" s="43">
        <v>263</v>
      </c>
      <c r="C1326" s="23" t="s">
        <v>167</v>
      </c>
      <c r="D1326" s="23">
        <v>7</v>
      </c>
      <c r="E1326" s="23">
        <v>39</v>
      </c>
      <c r="F1326" s="23">
        <v>58</v>
      </c>
      <c r="G1326" s="23">
        <f t="shared" si="20"/>
        <v>104</v>
      </c>
    </row>
    <row r="1327" spans="1:7">
      <c r="A1327" s="42">
        <v>45216</v>
      </c>
      <c r="B1327" s="43">
        <v>263</v>
      </c>
      <c r="C1327" s="23" t="s">
        <v>167</v>
      </c>
      <c r="D1327" s="23">
        <v>7</v>
      </c>
      <c r="E1327" s="23">
        <v>39</v>
      </c>
      <c r="F1327" s="23">
        <v>58</v>
      </c>
      <c r="G1327" s="23">
        <f t="shared" si="20"/>
        <v>104</v>
      </c>
    </row>
    <row r="1328" spans="1:7">
      <c r="A1328" s="42">
        <v>45223</v>
      </c>
      <c r="B1328" s="43">
        <v>263</v>
      </c>
      <c r="C1328" s="23" t="s">
        <v>167</v>
      </c>
      <c r="D1328" s="23">
        <v>7</v>
      </c>
      <c r="E1328" s="23">
        <v>38</v>
      </c>
      <c r="F1328" s="23">
        <v>57</v>
      </c>
      <c r="G1328" s="23">
        <f t="shared" si="20"/>
        <v>102</v>
      </c>
    </row>
    <row r="1329" spans="1:7">
      <c r="A1329" s="42">
        <v>45231</v>
      </c>
      <c r="B1329" s="43">
        <v>263</v>
      </c>
      <c r="C1329" s="23" t="s">
        <v>167</v>
      </c>
      <c r="D1329" s="23">
        <v>7</v>
      </c>
      <c r="E1329" s="23">
        <v>38</v>
      </c>
      <c r="F1329" s="23">
        <v>57</v>
      </c>
      <c r="G1329" s="23">
        <f t="shared" si="20"/>
        <v>102</v>
      </c>
    </row>
    <row r="1330" spans="1:7">
      <c r="A1330" s="42">
        <v>45247</v>
      </c>
      <c r="B1330" s="43">
        <v>263</v>
      </c>
      <c r="C1330" s="23" t="s">
        <v>167</v>
      </c>
      <c r="D1330" s="23">
        <v>7</v>
      </c>
      <c r="E1330" s="23">
        <v>39</v>
      </c>
      <c r="F1330" s="23">
        <v>57</v>
      </c>
      <c r="G1330" s="23">
        <f t="shared" si="20"/>
        <v>103</v>
      </c>
    </row>
    <row r="1331" spans="1:7">
      <c r="A1331" s="42">
        <v>45279</v>
      </c>
      <c r="B1331" s="43">
        <v>263</v>
      </c>
      <c r="C1331" s="23" t="s">
        <v>167</v>
      </c>
      <c r="D1331" s="23">
        <v>7</v>
      </c>
      <c r="E1331" s="23">
        <v>38</v>
      </c>
      <c r="F1331" s="23">
        <v>56</v>
      </c>
      <c r="G1331" s="23">
        <f t="shared" si="20"/>
        <v>101</v>
      </c>
    </row>
    <row r="1332" spans="1:7">
      <c r="A1332" s="42">
        <v>45183</v>
      </c>
      <c r="B1332" s="43">
        <v>194</v>
      </c>
      <c r="C1332" s="22" t="s">
        <v>290</v>
      </c>
      <c r="D1332" s="22">
        <v>2</v>
      </c>
      <c r="E1332" s="22">
        <v>2</v>
      </c>
      <c r="F1332" s="22">
        <v>0</v>
      </c>
      <c r="G1332" s="23">
        <f t="shared" si="20"/>
        <v>4</v>
      </c>
    </row>
    <row r="1333" spans="1:7">
      <c r="A1333" s="42">
        <v>45187</v>
      </c>
      <c r="B1333" s="43">
        <v>194</v>
      </c>
      <c r="C1333" s="23" t="s">
        <v>290</v>
      </c>
      <c r="D1333" s="23">
        <v>2</v>
      </c>
      <c r="E1333" s="23">
        <v>1</v>
      </c>
      <c r="F1333" s="23">
        <v>0</v>
      </c>
      <c r="G1333" s="23">
        <f t="shared" si="20"/>
        <v>3</v>
      </c>
    </row>
    <row r="1334" spans="1:7">
      <c r="A1334" s="42">
        <v>45189</v>
      </c>
      <c r="B1334" s="43">
        <v>194</v>
      </c>
      <c r="C1334" s="23" t="s">
        <v>290</v>
      </c>
      <c r="D1334" s="23">
        <v>2</v>
      </c>
      <c r="E1334" s="23">
        <v>1</v>
      </c>
      <c r="F1334" s="23">
        <v>0</v>
      </c>
      <c r="G1334" s="23">
        <f t="shared" si="20"/>
        <v>3</v>
      </c>
    </row>
    <row r="1335" spans="1:7">
      <c r="A1335" s="42">
        <v>45195</v>
      </c>
      <c r="B1335" s="43">
        <v>194</v>
      </c>
      <c r="C1335" s="23" t="s">
        <v>290</v>
      </c>
      <c r="D1335" s="23">
        <v>2</v>
      </c>
      <c r="E1335" s="23">
        <v>1</v>
      </c>
      <c r="F1335" s="23">
        <v>0</v>
      </c>
      <c r="G1335" s="23">
        <f t="shared" si="20"/>
        <v>3</v>
      </c>
    </row>
    <row r="1336" spans="1:7">
      <c r="A1336" s="42">
        <v>45198</v>
      </c>
      <c r="B1336" s="43">
        <v>194</v>
      </c>
      <c r="C1336" s="23" t="s">
        <v>290</v>
      </c>
      <c r="D1336" s="23">
        <v>2</v>
      </c>
      <c r="E1336" s="23">
        <v>2</v>
      </c>
      <c r="F1336" s="23">
        <v>0</v>
      </c>
      <c r="G1336" s="23">
        <f t="shared" si="20"/>
        <v>4</v>
      </c>
    </row>
    <row r="1337" spans="1:7">
      <c r="A1337" s="42">
        <v>45202</v>
      </c>
      <c r="B1337" s="43">
        <v>194</v>
      </c>
      <c r="C1337" s="23" t="s">
        <v>290</v>
      </c>
      <c r="D1337" s="23">
        <v>2</v>
      </c>
      <c r="E1337" s="23">
        <v>2</v>
      </c>
      <c r="F1337" s="23">
        <v>0</v>
      </c>
      <c r="G1337" s="23">
        <f t="shared" si="20"/>
        <v>4</v>
      </c>
    </row>
    <row r="1338" spans="1:7">
      <c r="A1338" s="42">
        <v>45205</v>
      </c>
      <c r="B1338" s="43">
        <v>194</v>
      </c>
      <c r="C1338" s="23" t="s">
        <v>290</v>
      </c>
      <c r="D1338" s="23">
        <v>3</v>
      </c>
      <c r="E1338" s="23">
        <v>2</v>
      </c>
      <c r="F1338" s="23">
        <v>0</v>
      </c>
      <c r="G1338" s="23">
        <f t="shared" si="20"/>
        <v>5</v>
      </c>
    </row>
    <row r="1339" spans="1:7">
      <c r="A1339" s="42">
        <v>45210</v>
      </c>
      <c r="B1339" s="43">
        <v>194</v>
      </c>
      <c r="C1339" s="23" t="s">
        <v>290</v>
      </c>
      <c r="D1339" s="23">
        <v>3</v>
      </c>
      <c r="E1339" s="23">
        <v>2</v>
      </c>
      <c r="F1339" s="23">
        <v>0</v>
      </c>
      <c r="G1339" s="23">
        <f t="shared" si="20"/>
        <v>5</v>
      </c>
    </row>
    <row r="1340" spans="1:7">
      <c r="A1340" s="42">
        <v>45212</v>
      </c>
      <c r="B1340" s="43">
        <v>194</v>
      </c>
      <c r="C1340" s="23" t="s">
        <v>290</v>
      </c>
      <c r="D1340" s="23">
        <v>3</v>
      </c>
      <c r="E1340" s="23">
        <v>2</v>
      </c>
      <c r="F1340" s="23">
        <v>0</v>
      </c>
      <c r="G1340" s="23">
        <f t="shared" si="20"/>
        <v>5</v>
      </c>
    </row>
    <row r="1341" spans="1:7">
      <c r="A1341" s="42">
        <v>45216</v>
      </c>
      <c r="B1341" s="43">
        <v>194</v>
      </c>
      <c r="C1341" s="23" t="s">
        <v>290</v>
      </c>
      <c r="D1341" s="23">
        <v>3</v>
      </c>
      <c r="E1341" s="23">
        <v>2</v>
      </c>
      <c r="F1341" s="23">
        <v>0</v>
      </c>
      <c r="G1341" s="23">
        <f t="shared" si="20"/>
        <v>5</v>
      </c>
    </row>
    <row r="1342" spans="1:7">
      <c r="A1342" s="42">
        <v>45223</v>
      </c>
      <c r="B1342" s="43">
        <v>194</v>
      </c>
      <c r="C1342" s="23" t="s">
        <v>290</v>
      </c>
      <c r="D1342" s="23">
        <v>3</v>
      </c>
      <c r="E1342" s="23">
        <v>2</v>
      </c>
      <c r="F1342" s="23">
        <v>0</v>
      </c>
      <c r="G1342" s="23">
        <f t="shared" si="20"/>
        <v>5</v>
      </c>
    </row>
    <row r="1343" spans="1:7">
      <c r="A1343" s="42">
        <v>45231</v>
      </c>
      <c r="B1343" s="43">
        <v>194</v>
      </c>
      <c r="C1343" s="23" t="s">
        <v>290</v>
      </c>
      <c r="D1343" s="23">
        <v>3</v>
      </c>
      <c r="E1343" s="23">
        <v>2</v>
      </c>
      <c r="F1343" s="23">
        <v>0</v>
      </c>
      <c r="G1343" s="23">
        <f t="shared" si="20"/>
        <v>5</v>
      </c>
    </row>
    <row r="1344" spans="1:7">
      <c r="A1344" s="42">
        <v>45247</v>
      </c>
      <c r="B1344" s="43">
        <v>194</v>
      </c>
      <c r="C1344" s="23" t="s">
        <v>290</v>
      </c>
      <c r="D1344" s="23">
        <v>6</v>
      </c>
      <c r="E1344" s="23">
        <v>0</v>
      </c>
      <c r="F1344" s="23">
        <v>0</v>
      </c>
      <c r="G1344" s="23">
        <f t="shared" si="20"/>
        <v>6</v>
      </c>
    </row>
    <row r="1345" spans="1:7">
      <c r="A1345" s="42">
        <v>45279</v>
      </c>
      <c r="B1345" s="43">
        <v>194</v>
      </c>
      <c r="C1345" s="23" t="s">
        <v>290</v>
      </c>
      <c r="D1345" s="23">
        <v>8</v>
      </c>
      <c r="G1345" s="23">
        <f t="shared" si="20"/>
        <v>8</v>
      </c>
    </row>
    <row r="1346" spans="1:7">
      <c r="A1346" s="42">
        <v>45183</v>
      </c>
      <c r="B1346" s="43">
        <v>195</v>
      </c>
      <c r="C1346" s="22" t="s">
        <v>245</v>
      </c>
      <c r="D1346" s="22">
        <v>0</v>
      </c>
      <c r="E1346" s="22">
        <v>29</v>
      </c>
      <c r="F1346" s="22">
        <v>30</v>
      </c>
      <c r="G1346" s="23">
        <f t="shared" ref="G1346:G1409" si="21">SUM(D1346:F1346)</f>
        <v>59</v>
      </c>
    </row>
    <row r="1347" spans="1:7">
      <c r="A1347" s="42">
        <v>45187</v>
      </c>
      <c r="B1347" s="43">
        <v>195</v>
      </c>
      <c r="C1347" s="23" t="s">
        <v>245</v>
      </c>
      <c r="D1347" s="23">
        <v>0</v>
      </c>
      <c r="E1347" s="23">
        <v>29</v>
      </c>
      <c r="F1347" s="23">
        <v>31</v>
      </c>
      <c r="G1347" s="23">
        <f t="shared" si="21"/>
        <v>60</v>
      </c>
    </row>
    <row r="1348" spans="1:7">
      <c r="A1348" s="42">
        <v>45189</v>
      </c>
      <c r="B1348" s="43">
        <v>195</v>
      </c>
      <c r="C1348" s="23" t="s">
        <v>245</v>
      </c>
      <c r="D1348" s="23">
        <v>0</v>
      </c>
      <c r="E1348" s="23">
        <v>29</v>
      </c>
      <c r="F1348" s="23">
        <v>32</v>
      </c>
      <c r="G1348" s="23">
        <f t="shared" si="21"/>
        <v>61</v>
      </c>
    </row>
    <row r="1349" spans="1:7">
      <c r="A1349" s="42">
        <v>45195</v>
      </c>
      <c r="B1349" s="43">
        <v>195</v>
      </c>
      <c r="C1349" s="23" t="s">
        <v>245</v>
      </c>
      <c r="D1349" s="23">
        <v>0</v>
      </c>
      <c r="E1349" s="23">
        <v>29</v>
      </c>
      <c r="F1349" s="23">
        <v>32</v>
      </c>
      <c r="G1349" s="23">
        <f t="shared" si="21"/>
        <v>61</v>
      </c>
    </row>
    <row r="1350" spans="1:7">
      <c r="A1350" s="42">
        <v>45198</v>
      </c>
      <c r="B1350" s="43">
        <v>195</v>
      </c>
      <c r="C1350" s="23" t="s">
        <v>245</v>
      </c>
      <c r="D1350" s="23">
        <v>0</v>
      </c>
      <c r="E1350" s="23">
        <v>30</v>
      </c>
      <c r="F1350" s="23">
        <v>32</v>
      </c>
      <c r="G1350" s="23">
        <f t="shared" si="21"/>
        <v>62</v>
      </c>
    </row>
    <row r="1351" spans="1:7">
      <c r="A1351" s="42">
        <v>45202</v>
      </c>
      <c r="B1351" s="43">
        <v>195</v>
      </c>
      <c r="C1351" s="23" t="s">
        <v>245</v>
      </c>
      <c r="D1351" s="23">
        <v>0</v>
      </c>
      <c r="E1351" s="23">
        <v>30</v>
      </c>
      <c r="F1351" s="23">
        <v>33</v>
      </c>
      <c r="G1351" s="23">
        <f t="shared" si="21"/>
        <v>63</v>
      </c>
    </row>
    <row r="1352" spans="1:7">
      <c r="A1352" s="42">
        <v>45205</v>
      </c>
      <c r="B1352" s="43">
        <v>195</v>
      </c>
      <c r="C1352" s="23" t="s">
        <v>245</v>
      </c>
      <c r="D1352" s="23">
        <v>0</v>
      </c>
      <c r="E1352" s="23">
        <v>31</v>
      </c>
      <c r="F1352" s="23">
        <v>33</v>
      </c>
      <c r="G1352" s="23">
        <f t="shared" si="21"/>
        <v>64</v>
      </c>
    </row>
    <row r="1353" spans="1:7">
      <c r="A1353" s="42">
        <v>45210</v>
      </c>
      <c r="B1353" s="43">
        <v>195</v>
      </c>
      <c r="C1353" s="23" t="s">
        <v>245</v>
      </c>
      <c r="D1353" s="23">
        <v>0</v>
      </c>
      <c r="E1353" s="23">
        <v>32</v>
      </c>
      <c r="F1353" s="23">
        <v>32</v>
      </c>
      <c r="G1353" s="23">
        <f t="shared" si="21"/>
        <v>64</v>
      </c>
    </row>
    <row r="1354" spans="1:7">
      <c r="A1354" s="42">
        <v>45212</v>
      </c>
      <c r="B1354" s="43">
        <v>195</v>
      </c>
      <c r="C1354" s="23" t="s">
        <v>245</v>
      </c>
      <c r="D1354" s="23">
        <v>0</v>
      </c>
      <c r="E1354" s="23">
        <v>32</v>
      </c>
      <c r="F1354" s="23">
        <v>31</v>
      </c>
      <c r="G1354" s="23">
        <f t="shared" si="21"/>
        <v>63</v>
      </c>
    </row>
    <row r="1355" spans="1:7">
      <c r="A1355" s="42">
        <v>45216</v>
      </c>
      <c r="B1355" s="43">
        <v>195</v>
      </c>
      <c r="C1355" s="23" t="s">
        <v>245</v>
      </c>
      <c r="D1355" s="23">
        <v>0</v>
      </c>
      <c r="E1355" s="23">
        <v>32</v>
      </c>
      <c r="F1355" s="23">
        <v>31</v>
      </c>
      <c r="G1355" s="23">
        <f t="shared" si="21"/>
        <v>63</v>
      </c>
    </row>
    <row r="1356" spans="1:7">
      <c r="A1356" s="42">
        <v>45223</v>
      </c>
      <c r="B1356" s="43">
        <v>195</v>
      </c>
      <c r="C1356" s="23" t="s">
        <v>245</v>
      </c>
      <c r="D1356" s="23">
        <v>0</v>
      </c>
      <c r="E1356" s="23">
        <v>31</v>
      </c>
      <c r="F1356" s="23">
        <v>31</v>
      </c>
      <c r="G1356" s="23">
        <f t="shared" si="21"/>
        <v>62</v>
      </c>
    </row>
    <row r="1357" spans="1:7">
      <c r="A1357" s="42">
        <v>45231</v>
      </c>
      <c r="B1357" s="43">
        <v>195</v>
      </c>
      <c r="C1357" s="23" t="s">
        <v>245</v>
      </c>
      <c r="D1357" s="23">
        <v>0</v>
      </c>
      <c r="E1357" s="23">
        <v>30</v>
      </c>
      <c r="F1357" s="23">
        <v>32</v>
      </c>
      <c r="G1357" s="23">
        <f t="shared" si="21"/>
        <v>62</v>
      </c>
    </row>
    <row r="1358" spans="1:7">
      <c r="A1358" s="42">
        <v>45247</v>
      </c>
      <c r="B1358" s="43">
        <v>195</v>
      </c>
      <c r="C1358" s="23" t="s">
        <v>245</v>
      </c>
      <c r="D1358" s="23">
        <v>0</v>
      </c>
      <c r="E1358" s="23">
        <v>30</v>
      </c>
      <c r="F1358" s="23">
        <v>32</v>
      </c>
      <c r="G1358" s="23">
        <f t="shared" si="21"/>
        <v>62</v>
      </c>
    </row>
    <row r="1359" spans="1:7">
      <c r="A1359" s="42">
        <v>45279</v>
      </c>
      <c r="B1359" s="43">
        <v>195</v>
      </c>
      <c r="C1359" s="23" t="s">
        <v>245</v>
      </c>
      <c r="E1359" s="23">
        <v>29</v>
      </c>
      <c r="F1359" s="23">
        <v>32</v>
      </c>
      <c r="G1359" s="23">
        <f t="shared" si="21"/>
        <v>61</v>
      </c>
    </row>
    <row r="1360" spans="1:7">
      <c r="A1360" s="42">
        <v>45183</v>
      </c>
      <c r="B1360" s="43">
        <v>196</v>
      </c>
      <c r="C1360" s="22" t="s">
        <v>275</v>
      </c>
      <c r="D1360" s="22">
        <v>0</v>
      </c>
      <c r="E1360" s="22">
        <v>2</v>
      </c>
      <c r="F1360" s="22">
        <v>62</v>
      </c>
      <c r="G1360" s="23">
        <f t="shared" si="21"/>
        <v>64</v>
      </c>
    </row>
    <row r="1361" spans="1:7">
      <c r="A1361" s="42">
        <v>45187</v>
      </c>
      <c r="B1361" s="43">
        <v>196</v>
      </c>
      <c r="C1361" s="23" t="s">
        <v>275</v>
      </c>
      <c r="D1361" s="23">
        <v>0</v>
      </c>
      <c r="E1361" s="23">
        <v>2</v>
      </c>
      <c r="F1361" s="23">
        <v>62</v>
      </c>
      <c r="G1361" s="23">
        <f t="shared" si="21"/>
        <v>64</v>
      </c>
    </row>
    <row r="1362" spans="1:7">
      <c r="A1362" s="42">
        <v>45189</v>
      </c>
      <c r="B1362" s="43">
        <v>196</v>
      </c>
      <c r="C1362" s="23" t="s">
        <v>275</v>
      </c>
      <c r="D1362" s="23">
        <v>0</v>
      </c>
      <c r="E1362" s="23">
        <v>2</v>
      </c>
      <c r="F1362" s="23">
        <v>61</v>
      </c>
      <c r="G1362" s="23">
        <f t="shared" si="21"/>
        <v>63</v>
      </c>
    </row>
    <row r="1363" spans="1:7">
      <c r="A1363" s="42">
        <v>45195</v>
      </c>
      <c r="B1363" s="43">
        <v>196</v>
      </c>
      <c r="C1363" s="23" t="s">
        <v>275</v>
      </c>
      <c r="D1363" s="23">
        <v>0</v>
      </c>
      <c r="E1363" s="23">
        <v>2</v>
      </c>
      <c r="F1363" s="23">
        <v>62</v>
      </c>
      <c r="G1363" s="23">
        <f t="shared" si="21"/>
        <v>64</v>
      </c>
    </row>
    <row r="1364" spans="1:7">
      <c r="A1364" s="42">
        <v>45198</v>
      </c>
      <c r="B1364" s="43">
        <v>196</v>
      </c>
      <c r="C1364" s="23" t="s">
        <v>275</v>
      </c>
      <c r="D1364" s="23">
        <v>0</v>
      </c>
      <c r="E1364" s="23">
        <v>2</v>
      </c>
      <c r="F1364" s="23">
        <v>61</v>
      </c>
      <c r="G1364" s="23">
        <f t="shared" si="21"/>
        <v>63</v>
      </c>
    </row>
    <row r="1365" spans="1:7">
      <c r="A1365" s="42">
        <v>45202</v>
      </c>
      <c r="B1365" s="43">
        <v>196</v>
      </c>
      <c r="C1365" s="23" t="s">
        <v>275</v>
      </c>
      <c r="D1365" s="23">
        <v>0</v>
      </c>
      <c r="E1365" s="23">
        <v>2</v>
      </c>
      <c r="F1365" s="23">
        <v>62</v>
      </c>
      <c r="G1365" s="23">
        <f t="shared" si="21"/>
        <v>64</v>
      </c>
    </row>
    <row r="1366" spans="1:7">
      <c r="A1366" s="42">
        <v>45205</v>
      </c>
      <c r="B1366" s="43">
        <v>196</v>
      </c>
      <c r="C1366" s="23" t="s">
        <v>275</v>
      </c>
      <c r="D1366" s="23">
        <v>0</v>
      </c>
      <c r="E1366" s="23">
        <v>2</v>
      </c>
      <c r="F1366" s="23">
        <v>62</v>
      </c>
      <c r="G1366" s="23">
        <f t="shared" si="21"/>
        <v>64</v>
      </c>
    </row>
    <row r="1367" spans="1:7">
      <c r="A1367" s="42">
        <v>45210</v>
      </c>
      <c r="B1367" s="43">
        <v>196</v>
      </c>
      <c r="C1367" s="23" t="s">
        <v>275</v>
      </c>
      <c r="D1367" s="23">
        <v>0</v>
      </c>
      <c r="E1367" s="23">
        <v>2</v>
      </c>
      <c r="F1367" s="23">
        <v>62</v>
      </c>
      <c r="G1367" s="23">
        <f t="shared" si="21"/>
        <v>64</v>
      </c>
    </row>
    <row r="1368" spans="1:7">
      <c r="A1368" s="42">
        <v>45212</v>
      </c>
      <c r="B1368" s="43">
        <v>196</v>
      </c>
      <c r="C1368" s="23" t="s">
        <v>275</v>
      </c>
      <c r="D1368" s="23">
        <v>0</v>
      </c>
      <c r="E1368" s="23">
        <v>2</v>
      </c>
      <c r="F1368" s="23">
        <v>61</v>
      </c>
      <c r="G1368" s="23">
        <f t="shared" si="21"/>
        <v>63</v>
      </c>
    </row>
    <row r="1369" spans="1:7">
      <c r="A1369" s="42">
        <v>45216</v>
      </c>
      <c r="B1369" s="43">
        <v>196</v>
      </c>
      <c r="C1369" s="23" t="s">
        <v>275</v>
      </c>
      <c r="D1369" s="23">
        <v>0</v>
      </c>
      <c r="E1369" s="23">
        <v>2</v>
      </c>
      <c r="F1369" s="23">
        <v>62</v>
      </c>
      <c r="G1369" s="23">
        <f t="shared" si="21"/>
        <v>64</v>
      </c>
    </row>
    <row r="1370" spans="1:7">
      <c r="A1370" s="42">
        <v>45223</v>
      </c>
      <c r="B1370" s="43">
        <v>196</v>
      </c>
      <c r="C1370" s="23" t="s">
        <v>275</v>
      </c>
      <c r="D1370" s="23">
        <v>0</v>
      </c>
      <c r="E1370" s="23">
        <v>2</v>
      </c>
      <c r="F1370" s="23">
        <v>61</v>
      </c>
      <c r="G1370" s="23">
        <f t="shared" si="21"/>
        <v>63</v>
      </c>
    </row>
    <row r="1371" spans="1:7">
      <c r="A1371" s="42">
        <v>45231</v>
      </c>
      <c r="B1371" s="43">
        <v>196</v>
      </c>
      <c r="C1371" s="23" t="s">
        <v>275</v>
      </c>
      <c r="D1371" s="23">
        <v>0</v>
      </c>
      <c r="E1371" s="23">
        <v>2</v>
      </c>
      <c r="F1371" s="23">
        <v>62</v>
      </c>
      <c r="G1371" s="23">
        <f t="shared" si="21"/>
        <v>64</v>
      </c>
    </row>
    <row r="1372" spans="1:7">
      <c r="A1372" s="42">
        <v>45247</v>
      </c>
      <c r="B1372" s="43">
        <v>196</v>
      </c>
      <c r="C1372" s="23" t="s">
        <v>275</v>
      </c>
      <c r="D1372" s="23">
        <v>0</v>
      </c>
      <c r="E1372" s="23">
        <v>1</v>
      </c>
      <c r="F1372" s="23">
        <v>60</v>
      </c>
      <c r="G1372" s="23">
        <f t="shared" si="21"/>
        <v>61</v>
      </c>
    </row>
    <row r="1373" spans="1:7">
      <c r="A1373" s="42">
        <v>45279</v>
      </c>
      <c r="B1373" s="43">
        <v>196</v>
      </c>
      <c r="C1373" s="23" t="s">
        <v>275</v>
      </c>
      <c r="D1373" s="23">
        <v>2</v>
      </c>
      <c r="F1373" s="23">
        <v>60</v>
      </c>
      <c r="G1373" s="23">
        <f t="shared" si="21"/>
        <v>62</v>
      </c>
    </row>
    <row r="1374" spans="1:7">
      <c r="A1374" s="42">
        <v>45183</v>
      </c>
      <c r="B1374" s="43">
        <v>197</v>
      </c>
      <c r="C1374" s="22" t="s">
        <v>191</v>
      </c>
      <c r="D1374" s="22">
        <v>0</v>
      </c>
      <c r="E1374" s="22">
        <v>11</v>
      </c>
      <c r="F1374" s="22">
        <v>21</v>
      </c>
      <c r="G1374" s="23">
        <f t="shared" si="21"/>
        <v>32</v>
      </c>
    </row>
    <row r="1375" spans="1:7">
      <c r="A1375" s="42">
        <v>45187</v>
      </c>
      <c r="B1375" s="43">
        <v>197</v>
      </c>
      <c r="C1375" s="23" t="s">
        <v>191</v>
      </c>
      <c r="D1375" s="23">
        <v>0</v>
      </c>
      <c r="E1375" s="23">
        <v>12</v>
      </c>
      <c r="F1375" s="23">
        <v>21</v>
      </c>
      <c r="G1375" s="23">
        <f t="shared" si="21"/>
        <v>33</v>
      </c>
    </row>
    <row r="1376" spans="1:7">
      <c r="A1376" s="42">
        <v>45189</v>
      </c>
      <c r="B1376" s="43">
        <v>197</v>
      </c>
      <c r="C1376" s="23" t="s">
        <v>191</v>
      </c>
      <c r="D1376" s="23">
        <v>0</v>
      </c>
      <c r="E1376" s="23">
        <v>12</v>
      </c>
      <c r="F1376" s="23">
        <v>21</v>
      </c>
      <c r="G1376" s="23">
        <f t="shared" si="21"/>
        <v>33</v>
      </c>
    </row>
    <row r="1377" spans="1:7">
      <c r="A1377" s="42">
        <v>45195</v>
      </c>
      <c r="B1377" s="43">
        <v>197</v>
      </c>
      <c r="C1377" s="23" t="s">
        <v>191</v>
      </c>
      <c r="D1377" s="23">
        <v>0</v>
      </c>
      <c r="E1377" s="23">
        <v>13</v>
      </c>
      <c r="F1377" s="23">
        <v>21</v>
      </c>
      <c r="G1377" s="23">
        <f t="shared" si="21"/>
        <v>34</v>
      </c>
    </row>
    <row r="1378" spans="1:7">
      <c r="A1378" s="42">
        <v>45198</v>
      </c>
      <c r="B1378" s="43">
        <v>197</v>
      </c>
      <c r="C1378" s="23" t="s">
        <v>191</v>
      </c>
      <c r="D1378" s="23">
        <v>0</v>
      </c>
      <c r="E1378" s="23">
        <v>13</v>
      </c>
      <c r="F1378" s="23">
        <v>21</v>
      </c>
      <c r="G1378" s="23">
        <f t="shared" si="21"/>
        <v>34</v>
      </c>
    </row>
    <row r="1379" spans="1:7">
      <c r="A1379" s="42">
        <v>45202</v>
      </c>
      <c r="B1379" s="43">
        <v>197</v>
      </c>
      <c r="C1379" s="23" t="s">
        <v>191</v>
      </c>
      <c r="D1379" s="23">
        <v>0</v>
      </c>
      <c r="E1379" s="23">
        <v>12</v>
      </c>
      <c r="F1379" s="23">
        <v>21</v>
      </c>
      <c r="G1379" s="23">
        <f t="shared" si="21"/>
        <v>33</v>
      </c>
    </row>
    <row r="1380" spans="1:7">
      <c r="A1380" s="42">
        <v>45205</v>
      </c>
      <c r="B1380" s="43">
        <v>197</v>
      </c>
      <c r="C1380" s="23" t="s">
        <v>191</v>
      </c>
      <c r="D1380" s="23">
        <v>0</v>
      </c>
      <c r="E1380" s="23">
        <v>12</v>
      </c>
      <c r="F1380" s="23">
        <v>21</v>
      </c>
      <c r="G1380" s="23">
        <f t="shared" si="21"/>
        <v>33</v>
      </c>
    </row>
    <row r="1381" spans="1:7">
      <c r="A1381" s="42">
        <v>45210</v>
      </c>
      <c r="B1381" s="43">
        <v>197</v>
      </c>
      <c r="C1381" s="23" t="s">
        <v>191</v>
      </c>
      <c r="D1381" s="23">
        <v>0</v>
      </c>
      <c r="E1381" s="23">
        <v>12</v>
      </c>
      <c r="F1381" s="23">
        <v>21</v>
      </c>
      <c r="G1381" s="23">
        <f t="shared" si="21"/>
        <v>33</v>
      </c>
    </row>
    <row r="1382" spans="1:7">
      <c r="A1382" s="42">
        <v>45212</v>
      </c>
      <c r="B1382" s="43">
        <v>197</v>
      </c>
      <c r="C1382" s="23" t="s">
        <v>191</v>
      </c>
      <c r="D1382" s="23">
        <v>1</v>
      </c>
      <c r="E1382" s="23">
        <v>12</v>
      </c>
      <c r="F1382" s="23">
        <v>21</v>
      </c>
      <c r="G1382" s="23">
        <f t="shared" si="21"/>
        <v>34</v>
      </c>
    </row>
    <row r="1383" spans="1:7">
      <c r="A1383" s="42">
        <v>45216</v>
      </c>
      <c r="B1383" s="43">
        <v>197</v>
      </c>
      <c r="C1383" s="23" t="s">
        <v>191</v>
      </c>
      <c r="D1383" s="23">
        <v>1</v>
      </c>
      <c r="E1383" s="23">
        <v>12</v>
      </c>
      <c r="F1383" s="23">
        <v>21</v>
      </c>
      <c r="G1383" s="23">
        <f t="shared" si="21"/>
        <v>34</v>
      </c>
    </row>
    <row r="1384" spans="1:7">
      <c r="A1384" s="42">
        <v>45223</v>
      </c>
      <c r="B1384" s="43">
        <v>197</v>
      </c>
      <c r="C1384" s="23" t="s">
        <v>191</v>
      </c>
      <c r="D1384" s="23">
        <v>1</v>
      </c>
      <c r="E1384" s="23">
        <v>13</v>
      </c>
      <c r="F1384" s="23">
        <v>21</v>
      </c>
      <c r="G1384" s="23">
        <f t="shared" si="21"/>
        <v>35</v>
      </c>
    </row>
    <row r="1385" spans="1:7">
      <c r="A1385" s="42">
        <v>45231</v>
      </c>
      <c r="B1385" s="43">
        <v>197</v>
      </c>
      <c r="C1385" s="23" t="s">
        <v>191</v>
      </c>
      <c r="D1385" s="23">
        <v>0</v>
      </c>
      <c r="E1385" s="23">
        <v>16</v>
      </c>
      <c r="F1385" s="23">
        <v>21</v>
      </c>
      <c r="G1385" s="23">
        <f t="shared" si="21"/>
        <v>37</v>
      </c>
    </row>
    <row r="1386" spans="1:7">
      <c r="A1386" s="42">
        <v>45247</v>
      </c>
      <c r="B1386" s="43">
        <v>197</v>
      </c>
      <c r="C1386" s="23" t="s">
        <v>191</v>
      </c>
      <c r="D1386" s="23">
        <v>0</v>
      </c>
      <c r="E1386" s="23">
        <v>15</v>
      </c>
      <c r="F1386" s="23">
        <v>22</v>
      </c>
      <c r="G1386" s="23">
        <f t="shared" si="21"/>
        <v>37</v>
      </c>
    </row>
    <row r="1387" spans="1:7">
      <c r="A1387" s="42">
        <v>45279</v>
      </c>
      <c r="B1387" s="43">
        <v>197</v>
      </c>
      <c r="C1387" s="23" t="s">
        <v>191</v>
      </c>
      <c r="E1387" s="23">
        <v>15</v>
      </c>
      <c r="F1387" s="23">
        <v>22</v>
      </c>
      <c r="G1387" s="23">
        <f t="shared" si="21"/>
        <v>37</v>
      </c>
    </row>
    <row r="1388" spans="1:7">
      <c r="A1388" s="42">
        <v>45183</v>
      </c>
      <c r="B1388" s="43">
        <v>198</v>
      </c>
      <c r="C1388" s="22" t="s">
        <v>262</v>
      </c>
      <c r="D1388" s="22">
        <v>0</v>
      </c>
      <c r="E1388" s="22">
        <v>10</v>
      </c>
      <c r="F1388" s="22">
        <v>53</v>
      </c>
      <c r="G1388" s="23">
        <f t="shared" si="21"/>
        <v>63</v>
      </c>
    </row>
    <row r="1389" spans="1:7">
      <c r="A1389" s="42">
        <v>45187</v>
      </c>
      <c r="B1389" s="43">
        <v>198</v>
      </c>
      <c r="C1389" s="23" t="s">
        <v>262</v>
      </c>
      <c r="D1389" s="23">
        <v>0</v>
      </c>
      <c r="E1389" s="23">
        <v>10</v>
      </c>
      <c r="F1389" s="23">
        <v>53</v>
      </c>
      <c r="G1389" s="23">
        <f t="shared" si="21"/>
        <v>63</v>
      </c>
    </row>
    <row r="1390" spans="1:7">
      <c r="A1390" s="42">
        <v>45189</v>
      </c>
      <c r="B1390" s="43">
        <v>198</v>
      </c>
      <c r="C1390" s="23" t="s">
        <v>262</v>
      </c>
      <c r="D1390" s="23">
        <v>0</v>
      </c>
      <c r="E1390" s="23">
        <v>11</v>
      </c>
      <c r="F1390" s="23">
        <v>53</v>
      </c>
      <c r="G1390" s="23">
        <f t="shared" si="21"/>
        <v>64</v>
      </c>
    </row>
    <row r="1391" spans="1:7">
      <c r="A1391" s="42">
        <v>45195</v>
      </c>
      <c r="B1391" s="43">
        <v>198</v>
      </c>
      <c r="C1391" s="23" t="s">
        <v>262</v>
      </c>
      <c r="D1391" s="23">
        <v>0</v>
      </c>
      <c r="E1391" s="23">
        <v>11</v>
      </c>
      <c r="F1391" s="23">
        <v>52</v>
      </c>
      <c r="G1391" s="23">
        <f t="shared" si="21"/>
        <v>63</v>
      </c>
    </row>
    <row r="1392" spans="1:7">
      <c r="A1392" s="42">
        <v>45198</v>
      </c>
      <c r="B1392" s="43">
        <v>198</v>
      </c>
      <c r="C1392" s="23" t="s">
        <v>262</v>
      </c>
      <c r="D1392" s="23">
        <v>0</v>
      </c>
      <c r="E1392" s="23">
        <v>11</v>
      </c>
      <c r="F1392" s="23">
        <v>52</v>
      </c>
      <c r="G1392" s="23">
        <f t="shared" si="21"/>
        <v>63</v>
      </c>
    </row>
    <row r="1393" spans="1:7">
      <c r="A1393" s="42">
        <v>45202</v>
      </c>
      <c r="B1393" s="43">
        <v>198</v>
      </c>
      <c r="C1393" s="23" t="s">
        <v>262</v>
      </c>
      <c r="D1393" s="23">
        <v>0</v>
      </c>
      <c r="E1393" s="23">
        <v>11</v>
      </c>
      <c r="F1393" s="23">
        <v>52</v>
      </c>
      <c r="G1393" s="23">
        <f t="shared" si="21"/>
        <v>63</v>
      </c>
    </row>
    <row r="1394" spans="1:7">
      <c r="A1394" s="42">
        <v>45205</v>
      </c>
      <c r="B1394" s="43">
        <v>198</v>
      </c>
      <c r="C1394" s="23" t="s">
        <v>262</v>
      </c>
      <c r="D1394" s="23">
        <v>0</v>
      </c>
      <c r="E1394" s="23">
        <v>11</v>
      </c>
      <c r="F1394" s="23">
        <v>51</v>
      </c>
      <c r="G1394" s="23">
        <f t="shared" si="21"/>
        <v>62</v>
      </c>
    </row>
    <row r="1395" spans="1:7">
      <c r="A1395" s="42">
        <v>45210</v>
      </c>
      <c r="B1395" s="43">
        <v>198</v>
      </c>
      <c r="C1395" s="23" t="s">
        <v>262</v>
      </c>
      <c r="D1395" s="23">
        <v>0</v>
      </c>
      <c r="E1395" s="23">
        <v>11</v>
      </c>
      <c r="F1395" s="23">
        <v>51</v>
      </c>
      <c r="G1395" s="23">
        <f t="shared" si="21"/>
        <v>62</v>
      </c>
    </row>
    <row r="1396" spans="1:7">
      <c r="A1396" s="42">
        <v>45212</v>
      </c>
      <c r="B1396" s="43">
        <v>198</v>
      </c>
      <c r="C1396" s="23" t="s">
        <v>262</v>
      </c>
      <c r="D1396" s="23">
        <v>0</v>
      </c>
      <c r="E1396" s="23">
        <v>11</v>
      </c>
      <c r="F1396" s="23">
        <v>51</v>
      </c>
      <c r="G1396" s="23">
        <f t="shared" si="21"/>
        <v>62</v>
      </c>
    </row>
    <row r="1397" spans="1:7">
      <c r="A1397" s="42">
        <v>45216</v>
      </c>
      <c r="B1397" s="43">
        <v>198</v>
      </c>
      <c r="C1397" s="23" t="s">
        <v>262</v>
      </c>
      <c r="D1397" s="23">
        <v>0</v>
      </c>
      <c r="E1397" s="23">
        <v>11</v>
      </c>
      <c r="F1397" s="23">
        <v>51</v>
      </c>
      <c r="G1397" s="23">
        <f t="shared" si="21"/>
        <v>62</v>
      </c>
    </row>
    <row r="1398" spans="1:7">
      <c r="A1398" s="42">
        <v>45223</v>
      </c>
      <c r="B1398" s="43">
        <v>198</v>
      </c>
      <c r="C1398" s="23" t="s">
        <v>262</v>
      </c>
      <c r="D1398" s="23">
        <v>0</v>
      </c>
      <c r="E1398" s="23">
        <v>11</v>
      </c>
      <c r="F1398" s="23">
        <v>51</v>
      </c>
      <c r="G1398" s="23">
        <f t="shared" si="21"/>
        <v>62</v>
      </c>
    </row>
    <row r="1399" spans="1:7">
      <c r="A1399" s="42">
        <v>45231</v>
      </c>
      <c r="B1399" s="43">
        <v>198</v>
      </c>
      <c r="C1399" s="23" t="s">
        <v>262</v>
      </c>
      <c r="D1399" s="23">
        <v>0</v>
      </c>
      <c r="E1399" s="23">
        <v>11</v>
      </c>
      <c r="F1399" s="23">
        <v>50</v>
      </c>
      <c r="G1399" s="23">
        <f t="shared" si="21"/>
        <v>61</v>
      </c>
    </row>
    <row r="1400" spans="1:7">
      <c r="A1400" s="42">
        <v>45247</v>
      </c>
      <c r="B1400" s="43">
        <v>198</v>
      </c>
      <c r="C1400" s="23" t="s">
        <v>262</v>
      </c>
      <c r="D1400" s="23">
        <v>0</v>
      </c>
      <c r="E1400" s="23">
        <v>11</v>
      </c>
      <c r="F1400" s="23">
        <v>49</v>
      </c>
      <c r="G1400" s="23">
        <f t="shared" si="21"/>
        <v>60</v>
      </c>
    </row>
    <row r="1401" spans="1:7">
      <c r="A1401" s="42">
        <v>45279</v>
      </c>
      <c r="B1401" s="43">
        <v>198</v>
      </c>
      <c r="C1401" s="23" t="s">
        <v>262</v>
      </c>
      <c r="E1401" s="23">
        <v>11</v>
      </c>
      <c r="F1401" s="23">
        <v>48</v>
      </c>
      <c r="G1401" s="23">
        <f t="shared" si="21"/>
        <v>59</v>
      </c>
    </row>
    <row r="1402" spans="1:7">
      <c r="A1402" s="42">
        <v>45183</v>
      </c>
      <c r="B1402" s="43">
        <v>199</v>
      </c>
      <c r="C1402" s="22" t="s">
        <v>206</v>
      </c>
      <c r="D1402" s="22">
        <v>6</v>
      </c>
      <c r="E1402" s="22">
        <v>0</v>
      </c>
      <c r="F1402" s="22">
        <v>22</v>
      </c>
      <c r="G1402" s="23">
        <f t="shared" si="21"/>
        <v>28</v>
      </c>
    </row>
    <row r="1403" spans="1:7">
      <c r="A1403" s="42">
        <v>45187</v>
      </c>
      <c r="B1403" s="43">
        <v>199</v>
      </c>
      <c r="C1403" s="23" t="s">
        <v>206</v>
      </c>
      <c r="D1403" s="23">
        <v>6</v>
      </c>
      <c r="E1403" s="23">
        <v>0</v>
      </c>
      <c r="F1403" s="23">
        <v>22</v>
      </c>
      <c r="G1403" s="23">
        <f t="shared" si="21"/>
        <v>28</v>
      </c>
    </row>
    <row r="1404" spans="1:7">
      <c r="A1404" s="42">
        <v>45189</v>
      </c>
      <c r="B1404" s="43">
        <v>199</v>
      </c>
      <c r="C1404" s="23" t="s">
        <v>206</v>
      </c>
      <c r="D1404" s="23">
        <v>6</v>
      </c>
      <c r="E1404" s="23">
        <v>0</v>
      </c>
      <c r="F1404" s="23">
        <v>21</v>
      </c>
      <c r="G1404" s="23">
        <f t="shared" si="21"/>
        <v>27</v>
      </c>
    </row>
    <row r="1405" spans="1:7">
      <c r="A1405" s="42">
        <v>45195</v>
      </c>
      <c r="B1405" s="43">
        <v>199</v>
      </c>
      <c r="C1405" s="23" t="s">
        <v>206</v>
      </c>
      <c r="D1405" s="23">
        <v>6</v>
      </c>
      <c r="E1405" s="23">
        <v>0</v>
      </c>
      <c r="F1405" s="23">
        <v>22</v>
      </c>
      <c r="G1405" s="23">
        <f t="shared" si="21"/>
        <v>28</v>
      </c>
    </row>
    <row r="1406" spans="1:7">
      <c r="A1406" s="42">
        <v>45198</v>
      </c>
      <c r="B1406" s="43">
        <v>199</v>
      </c>
      <c r="C1406" s="23" t="s">
        <v>206</v>
      </c>
      <c r="D1406" s="23">
        <v>6</v>
      </c>
      <c r="E1406" s="23">
        <v>0</v>
      </c>
      <c r="F1406" s="23">
        <v>22</v>
      </c>
      <c r="G1406" s="23">
        <f t="shared" si="21"/>
        <v>28</v>
      </c>
    </row>
    <row r="1407" spans="1:7">
      <c r="A1407" s="42">
        <v>45202</v>
      </c>
      <c r="B1407" s="43">
        <v>199</v>
      </c>
      <c r="C1407" s="23" t="s">
        <v>206</v>
      </c>
      <c r="D1407" s="23">
        <v>6</v>
      </c>
      <c r="E1407" s="23">
        <v>0</v>
      </c>
      <c r="F1407" s="23">
        <v>22</v>
      </c>
      <c r="G1407" s="23">
        <f t="shared" si="21"/>
        <v>28</v>
      </c>
    </row>
    <row r="1408" spans="1:7">
      <c r="A1408" s="42">
        <v>45205</v>
      </c>
      <c r="B1408" s="43">
        <v>199</v>
      </c>
      <c r="C1408" s="23" t="s">
        <v>206</v>
      </c>
      <c r="D1408" s="23">
        <v>5</v>
      </c>
      <c r="E1408" s="23">
        <v>0</v>
      </c>
      <c r="F1408" s="23">
        <v>22</v>
      </c>
      <c r="G1408" s="23">
        <f t="shared" si="21"/>
        <v>27</v>
      </c>
    </row>
    <row r="1409" spans="1:7">
      <c r="A1409" s="42">
        <v>45210</v>
      </c>
      <c r="B1409" s="43">
        <v>199</v>
      </c>
      <c r="C1409" s="23" t="s">
        <v>206</v>
      </c>
      <c r="D1409" s="23">
        <v>5</v>
      </c>
      <c r="E1409" s="23">
        <v>0</v>
      </c>
      <c r="F1409" s="23">
        <v>22</v>
      </c>
      <c r="G1409" s="23">
        <f t="shared" si="21"/>
        <v>27</v>
      </c>
    </row>
    <row r="1410" spans="1:7">
      <c r="A1410" s="42">
        <v>45212</v>
      </c>
      <c r="B1410" s="43">
        <v>199</v>
      </c>
      <c r="C1410" s="23" t="s">
        <v>206</v>
      </c>
      <c r="D1410" s="23">
        <v>5</v>
      </c>
      <c r="E1410" s="23">
        <v>0</v>
      </c>
      <c r="F1410" s="23">
        <v>22</v>
      </c>
      <c r="G1410" s="23">
        <f t="shared" ref="G1410:G1473" si="22">SUM(D1410:F1410)</f>
        <v>27</v>
      </c>
    </row>
    <row r="1411" spans="1:7">
      <c r="A1411" s="42">
        <v>45216</v>
      </c>
      <c r="B1411" s="43">
        <v>199</v>
      </c>
      <c r="C1411" s="23" t="s">
        <v>206</v>
      </c>
      <c r="D1411" s="23">
        <v>5</v>
      </c>
      <c r="E1411" s="23">
        <v>0</v>
      </c>
      <c r="F1411" s="23">
        <v>22</v>
      </c>
      <c r="G1411" s="23">
        <f t="shared" si="22"/>
        <v>27</v>
      </c>
    </row>
    <row r="1412" spans="1:7">
      <c r="A1412" s="42">
        <v>45223</v>
      </c>
      <c r="B1412" s="43">
        <v>199</v>
      </c>
      <c r="C1412" s="23" t="s">
        <v>206</v>
      </c>
      <c r="D1412" s="23">
        <v>5</v>
      </c>
      <c r="E1412" s="23">
        <v>0</v>
      </c>
      <c r="F1412" s="23">
        <v>22</v>
      </c>
      <c r="G1412" s="23">
        <f t="shared" si="22"/>
        <v>27</v>
      </c>
    </row>
    <row r="1413" spans="1:7">
      <c r="A1413" s="42">
        <v>45231</v>
      </c>
      <c r="B1413" s="43">
        <v>199</v>
      </c>
      <c r="C1413" s="23" t="s">
        <v>206</v>
      </c>
      <c r="D1413" s="23">
        <v>5</v>
      </c>
      <c r="E1413" s="23">
        <v>0</v>
      </c>
      <c r="F1413" s="23">
        <v>22</v>
      </c>
      <c r="G1413" s="23">
        <f t="shared" si="22"/>
        <v>27</v>
      </c>
    </row>
    <row r="1414" spans="1:7">
      <c r="A1414" s="42">
        <v>45247</v>
      </c>
      <c r="B1414" s="43">
        <v>199</v>
      </c>
      <c r="C1414" s="23" t="s">
        <v>206</v>
      </c>
      <c r="D1414" s="23">
        <v>5</v>
      </c>
      <c r="E1414" s="23">
        <v>0</v>
      </c>
      <c r="F1414" s="23">
        <v>22</v>
      </c>
      <c r="G1414" s="23">
        <f t="shared" si="22"/>
        <v>27</v>
      </c>
    </row>
    <row r="1415" spans="1:7">
      <c r="A1415" s="42">
        <v>45279</v>
      </c>
      <c r="B1415" s="43">
        <v>199</v>
      </c>
      <c r="C1415" s="23" t="s">
        <v>206</v>
      </c>
      <c r="D1415" s="23">
        <v>6</v>
      </c>
      <c r="F1415" s="23">
        <v>22</v>
      </c>
      <c r="G1415" s="23">
        <f t="shared" si="22"/>
        <v>28</v>
      </c>
    </row>
    <row r="1416" spans="1:7">
      <c r="A1416" s="42">
        <v>45183</v>
      </c>
      <c r="B1416" s="43">
        <v>128</v>
      </c>
      <c r="C1416" s="22" t="s">
        <v>102</v>
      </c>
      <c r="D1416" s="22">
        <v>2</v>
      </c>
      <c r="E1416" s="22">
        <v>44</v>
      </c>
      <c r="F1416" s="22">
        <v>82</v>
      </c>
      <c r="G1416" s="23">
        <f t="shared" si="22"/>
        <v>128</v>
      </c>
    </row>
    <row r="1417" spans="1:7">
      <c r="A1417" s="42">
        <v>45187</v>
      </c>
      <c r="B1417" s="43">
        <v>128</v>
      </c>
      <c r="C1417" s="23" t="s">
        <v>102</v>
      </c>
      <c r="D1417" s="23">
        <v>1</v>
      </c>
      <c r="E1417" s="23">
        <v>45</v>
      </c>
      <c r="F1417" s="23">
        <v>82</v>
      </c>
      <c r="G1417" s="23">
        <f t="shared" si="22"/>
        <v>128</v>
      </c>
    </row>
    <row r="1418" spans="1:7">
      <c r="A1418" s="42">
        <v>45189</v>
      </c>
      <c r="B1418" s="43">
        <v>128</v>
      </c>
      <c r="C1418" s="23" t="s">
        <v>102</v>
      </c>
      <c r="D1418" s="23">
        <v>1</v>
      </c>
      <c r="E1418" s="23">
        <v>45</v>
      </c>
      <c r="F1418" s="23">
        <v>80</v>
      </c>
      <c r="G1418" s="23">
        <f t="shared" si="22"/>
        <v>126</v>
      </c>
    </row>
    <row r="1419" spans="1:7">
      <c r="A1419" s="42">
        <v>45195</v>
      </c>
      <c r="B1419" s="43">
        <v>128</v>
      </c>
      <c r="C1419" s="23" t="s">
        <v>102</v>
      </c>
      <c r="D1419" s="23">
        <v>1</v>
      </c>
      <c r="E1419" s="23">
        <v>44</v>
      </c>
      <c r="F1419" s="23">
        <v>80</v>
      </c>
      <c r="G1419" s="23">
        <f t="shared" si="22"/>
        <v>125</v>
      </c>
    </row>
    <row r="1420" spans="1:7">
      <c r="A1420" s="42">
        <v>45198</v>
      </c>
      <c r="B1420" s="43">
        <v>128</v>
      </c>
      <c r="C1420" s="23" t="s">
        <v>102</v>
      </c>
      <c r="D1420" s="23">
        <v>1</v>
      </c>
      <c r="E1420" s="23">
        <v>44</v>
      </c>
      <c r="F1420" s="23">
        <v>81</v>
      </c>
      <c r="G1420" s="23">
        <f t="shared" si="22"/>
        <v>126</v>
      </c>
    </row>
    <row r="1421" spans="1:7">
      <c r="A1421" s="42">
        <v>45202</v>
      </c>
      <c r="B1421" s="43">
        <v>128</v>
      </c>
      <c r="C1421" s="23" t="s">
        <v>102</v>
      </c>
      <c r="D1421" s="23">
        <v>0</v>
      </c>
      <c r="E1421" s="23">
        <v>45</v>
      </c>
      <c r="F1421" s="23">
        <v>81</v>
      </c>
      <c r="G1421" s="23">
        <f t="shared" si="22"/>
        <v>126</v>
      </c>
    </row>
    <row r="1422" spans="1:7">
      <c r="A1422" s="42">
        <v>45205</v>
      </c>
      <c r="B1422" s="43">
        <v>128</v>
      </c>
      <c r="C1422" s="23" t="s">
        <v>102</v>
      </c>
      <c r="D1422" s="23">
        <v>0</v>
      </c>
      <c r="E1422" s="23">
        <v>45</v>
      </c>
      <c r="F1422" s="23">
        <v>81</v>
      </c>
      <c r="G1422" s="23">
        <f t="shared" si="22"/>
        <v>126</v>
      </c>
    </row>
    <row r="1423" spans="1:7">
      <c r="A1423" s="42">
        <v>45210</v>
      </c>
      <c r="B1423" s="43">
        <v>128</v>
      </c>
      <c r="C1423" s="23" t="s">
        <v>102</v>
      </c>
      <c r="D1423" s="23">
        <v>0</v>
      </c>
      <c r="E1423" s="23">
        <v>44</v>
      </c>
      <c r="F1423" s="23">
        <v>81</v>
      </c>
      <c r="G1423" s="23">
        <f t="shared" si="22"/>
        <v>125</v>
      </c>
    </row>
    <row r="1424" spans="1:7">
      <c r="A1424" s="42">
        <v>45212</v>
      </c>
      <c r="B1424" s="43">
        <v>128</v>
      </c>
      <c r="C1424" s="23" t="s">
        <v>102</v>
      </c>
      <c r="D1424" s="23">
        <v>0</v>
      </c>
      <c r="E1424" s="23">
        <v>44</v>
      </c>
      <c r="F1424" s="23">
        <v>81</v>
      </c>
      <c r="G1424" s="23">
        <f t="shared" si="22"/>
        <v>125</v>
      </c>
    </row>
    <row r="1425" spans="1:7">
      <c r="A1425" s="42">
        <v>45216</v>
      </c>
      <c r="B1425" s="43">
        <v>128</v>
      </c>
      <c r="C1425" s="23" t="s">
        <v>102</v>
      </c>
      <c r="D1425" s="23">
        <v>0</v>
      </c>
      <c r="E1425" s="23">
        <v>44</v>
      </c>
      <c r="F1425" s="23">
        <v>81</v>
      </c>
      <c r="G1425" s="23">
        <f t="shared" si="22"/>
        <v>125</v>
      </c>
    </row>
    <row r="1426" spans="1:7">
      <c r="A1426" s="42">
        <v>45223</v>
      </c>
      <c r="B1426" s="43">
        <v>128</v>
      </c>
      <c r="C1426" s="23" t="s">
        <v>102</v>
      </c>
      <c r="D1426" s="23">
        <v>0</v>
      </c>
      <c r="E1426" s="23">
        <v>44</v>
      </c>
      <c r="F1426" s="23">
        <v>81</v>
      </c>
      <c r="G1426" s="23">
        <f t="shared" si="22"/>
        <v>125</v>
      </c>
    </row>
    <row r="1427" spans="1:7">
      <c r="A1427" s="42">
        <v>45231</v>
      </c>
      <c r="B1427" s="43">
        <v>128</v>
      </c>
      <c r="C1427" s="23" t="s">
        <v>102</v>
      </c>
      <c r="D1427" s="23">
        <v>0</v>
      </c>
      <c r="E1427" s="23">
        <v>44</v>
      </c>
      <c r="F1427" s="23">
        <v>79</v>
      </c>
      <c r="G1427" s="23">
        <f t="shared" si="22"/>
        <v>123</v>
      </c>
    </row>
    <row r="1428" spans="1:7">
      <c r="A1428" s="42">
        <v>45247</v>
      </c>
      <c r="B1428" s="43">
        <v>128</v>
      </c>
      <c r="C1428" s="23" t="s">
        <v>102</v>
      </c>
      <c r="D1428" s="23">
        <v>0</v>
      </c>
      <c r="E1428" s="23">
        <v>45</v>
      </c>
      <c r="F1428" s="23">
        <v>78</v>
      </c>
      <c r="G1428" s="23">
        <f t="shared" si="22"/>
        <v>123</v>
      </c>
    </row>
    <row r="1429" spans="1:7">
      <c r="A1429" s="42">
        <v>45279</v>
      </c>
      <c r="B1429" s="43">
        <v>128</v>
      </c>
      <c r="C1429" s="23" t="s">
        <v>102</v>
      </c>
      <c r="E1429" s="23">
        <v>45</v>
      </c>
      <c r="F1429" s="23">
        <v>77</v>
      </c>
      <c r="G1429" s="23">
        <f t="shared" si="22"/>
        <v>122</v>
      </c>
    </row>
    <row r="1430" spans="1:7">
      <c r="A1430" s="42">
        <v>45183</v>
      </c>
      <c r="B1430" s="43">
        <v>201</v>
      </c>
      <c r="C1430" s="22" t="s">
        <v>146</v>
      </c>
      <c r="D1430" s="22">
        <v>0</v>
      </c>
      <c r="E1430" s="22">
        <v>52</v>
      </c>
      <c r="F1430" s="22">
        <v>50</v>
      </c>
      <c r="G1430" s="23">
        <f t="shared" si="22"/>
        <v>102</v>
      </c>
    </row>
    <row r="1431" spans="1:7">
      <c r="A1431" s="42">
        <v>45187</v>
      </c>
      <c r="B1431" s="43">
        <v>201</v>
      </c>
      <c r="C1431" s="23" t="s">
        <v>146</v>
      </c>
      <c r="D1431" s="23">
        <v>0</v>
      </c>
      <c r="E1431" s="23">
        <v>53</v>
      </c>
      <c r="F1431" s="23">
        <v>50</v>
      </c>
      <c r="G1431" s="23">
        <f t="shared" si="22"/>
        <v>103</v>
      </c>
    </row>
    <row r="1432" spans="1:7">
      <c r="A1432" s="42">
        <v>45189</v>
      </c>
      <c r="B1432" s="43">
        <v>201</v>
      </c>
      <c r="C1432" s="23" t="s">
        <v>146</v>
      </c>
      <c r="D1432" s="23">
        <v>0</v>
      </c>
      <c r="E1432" s="23">
        <v>53</v>
      </c>
      <c r="F1432" s="23">
        <v>47</v>
      </c>
      <c r="G1432" s="23">
        <f t="shared" si="22"/>
        <v>100</v>
      </c>
    </row>
    <row r="1433" spans="1:7">
      <c r="A1433" s="42">
        <v>45195</v>
      </c>
      <c r="B1433" s="43">
        <v>201</v>
      </c>
      <c r="C1433" s="23" t="s">
        <v>146</v>
      </c>
      <c r="D1433" s="23">
        <v>0</v>
      </c>
      <c r="E1433" s="23">
        <v>53</v>
      </c>
      <c r="F1433" s="23">
        <v>48</v>
      </c>
      <c r="G1433" s="23">
        <f t="shared" si="22"/>
        <v>101</v>
      </c>
    </row>
    <row r="1434" spans="1:7">
      <c r="A1434" s="42">
        <v>45198</v>
      </c>
      <c r="B1434" s="43">
        <v>201</v>
      </c>
      <c r="C1434" s="23" t="s">
        <v>146</v>
      </c>
      <c r="D1434" s="23">
        <v>0</v>
      </c>
      <c r="E1434" s="23">
        <v>52</v>
      </c>
      <c r="F1434" s="23">
        <v>47</v>
      </c>
      <c r="G1434" s="23">
        <f t="shared" si="22"/>
        <v>99</v>
      </c>
    </row>
    <row r="1435" spans="1:7">
      <c r="A1435" s="42">
        <v>45202</v>
      </c>
      <c r="B1435" s="43">
        <v>201</v>
      </c>
      <c r="C1435" s="23" t="s">
        <v>146</v>
      </c>
      <c r="D1435" s="23">
        <v>0</v>
      </c>
      <c r="E1435" s="23">
        <v>52</v>
      </c>
      <c r="F1435" s="23">
        <v>47</v>
      </c>
      <c r="G1435" s="23">
        <f t="shared" si="22"/>
        <v>99</v>
      </c>
    </row>
    <row r="1436" spans="1:7">
      <c r="A1436" s="42">
        <v>45205</v>
      </c>
      <c r="B1436" s="43">
        <v>201</v>
      </c>
      <c r="C1436" s="23" t="s">
        <v>146</v>
      </c>
      <c r="D1436" s="23">
        <v>0</v>
      </c>
      <c r="E1436" s="23">
        <v>51</v>
      </c>
      <c r="F1436" s="23">
        <v>47</v>
      </c>
      <c r="G1436" s="23">
        <f t="shared" si="22"/>
        <v>98</v>
      </c>
    </row>
    <row r="1437" spans="1:7">
      <c r="A1437" s="42">
        <v>45210</v>
      </c>
      <c r="B1437" s="43">
        <v>201</v>
      </c>
      <c r="C1437" s="23" t="s">
        <v>146</v>
      </c>
      <c r="D1437" s="23">
        <v>0</v>
      </c>
      <c r="E1437" s="23">
        <v>50</v>
      </c>
      <c r="F1437" s="23">
        <v>47</v>
      </c>
      <c r="G1437" s="23">
        <f t="shared" si="22"/>
        <v>97</v>
      </c>
    </row>
    <row r="1438" spans="1:7">
      <c r="A1438" s="42">
        <v>45212</v>
      </c>
      <c r="B1438" s="43">
        <v>201</v>
      </c>
      <c r="C1438" s="23" t="s">
        <v>146</v>
      </c>
      <c r="D1438" s="23">
        <v>0</v>
      </c>
      <c r="E1438" s="23">
        <v>50</v>
      </c>
      <c r="F1438" s="23">
        <v>47</v>
      </c>
      <c r="G1438" s="23">
        <f t="shared" si="22"/>
        <v>97</v>
      </c>
    </row>
    <row r="1439" spans="1:7">
      <c r="A1439" s="42">
        <v>45216</v>
      </c>
      <c r="B1439" s="43">
        <v>201</v>
      </c>
      <c r="C1439" s="23" t="s">
        <v>146</v>
      </c>
      <c r="D1439" s="23">
        <v>0</v>
      </c>
      <c r="E1439" s="23">
        <v>50</v>
      </c>
      <c r="F1439" s="23">
        <v>47</v>
      </c>
      <c r="G1439" s="23">
        <f t="shared" si="22"/>
        <v>97</v>
      </c>
    </row>
    <row r="1440" spans="1:7">
      <c r="A1440" s="42">
        <v>45223</v>
      </c>
      <c r="B1440" s="43">
        <v>201</v>
      </c>
      <c r="C1440" s="23" t="s">
        <v>146</v>
      </c>
      <c r="D1440" s="23">
        <v>0</v>
      </c>
      <c r="E1440" s="23">
        <v>50</v>
      </c>
      <c r="F1440" s="23">
        <v>47</v>
      </c>
      <c r="G1440" s="23">
        <f t="shared" si="22"/>
        <v>97</v>
      </c>
    </row>
    <row r="1441" spans="1:7">
      <c r="A1441" s="42">
        <v>45231</v>
      </c>
      <c r="B1441" s="43">
        <v>201</v>
      </c>
      <c r="C1441" s="23" t="s">
        <v>146</v>
      </c>
      <c r="D1441" s="23">
        <v>0</v>
      </c>
      <c r="E1441" s="23">
        <v>50</v>
      </c>
      <c r="F1441" s="23">
        <v>47</v>
      </c>
      <c r="G1441" s="23">
        <f t="shared" si="22"/>
        <v>97</v>
      </c>
    </row>
    <row r="1442" spans="1:7">
      <c r="A1442" s="42">
        <v>45247</v>
      </c>
      <c r="B1442" s="43">
        <v>201</v>
      </c>
      <c r="C1442" s="23" t="s">
        <v>146</v>
      </c>
      <c r="D1442" s="23">
        <v>0</v>
      </c>
      <c r="E1442" s="23">
        <v>49</v>
      </c>
      <c r="F1442" s="23">
        <v>46</v>
      </c>
      <c r="G1442" s="23">
        <f t="shared" si="22"/>
        <v>95</v>
      </c>
    </row>
    <row r="1443" spans="1:7">
      <c r="A1443" s="42">
        <v>45279</v>
      </c>
      <c r="B1443" s="43">
        <v>201</v>
      </c>
      <c r="C1443" s="23" t="s">
        <v>146</v>
      </c>
      <c r="E1443" s="23">
        <v>47</v>
      </c>
      <c r="F1443" s="23">
        <v>46</v>
      </c>
      <c r="G1443" s="23">
        <f t="shared" si="22"/>
        <v>93</v>
      </c>
    </row>
    <row r="1444" spans="1:7">
      <c r="A1444" s="42">
        <v>45183</v>
      </c>
      <c r="B1444" s="43">
        <v>203</v>
      </c>
      <c r="C1444" s="22" t="s">
        <v>138</v>
      </c>
      <c r="D1444" s="22">
        <v>1</v>
      </c>
      <c r="E1444" s="22">
        <v>23</v>
      </c>
      <c r="F1444" s="22">
        <v>40</v>
      </c>
      <c r="G1444" s="23">
        <f t="shared" si="22"/>
        <v>64</v>
      </c>
    </row>
    <row r="1445" spans="1:7">
      <c r="A1445" s="42">
        <v>45187</v>
      </c>
      <c r="B1445" s="43">
        <v>203</v>
      </c>
      <c r="C1445" s="23" t="s">
        <v>138</v>
      </c>
      <c r="D1445" s="23">
        <v>2</v>
      </c>
      <c r="E1445" s="23">
        <v>23</v>
      </c>
      <c r="F1445" s="23">
        <v>40</v>
      </c>
      <c r="G1445" s="23">
        <f t="shared" si="22"/>
        <v>65</v>
      </c>
    </row>
    <row r="1446" spans="1:7">
      <c r="A1446" s="42">
        <v>45189</v>
      </c>
      <c r="B1446" s="43">
        <v>203</v>
      </c>
      <c r="C1446" s="23" t="s">
        <v>138</v>
      </c>
      <c r="D1446" s="23">
        <v>2</v>
      </c>
      <c r="E1446" s="23">
        <v>23</v>
      </c>
      <c r="F1446" s="23">
        <v>40</v>
      </c>
      <c r="G1446" s="23">
        <f t="shared" si="22"/>
        <v>65</v>
      </c>
    </row>
    <row r="1447" spans="1:7">
      <c r="A1447" s="42">
        <v>45195</v>
      </c>
      <c r="B1447" s="43">
        <v>203</v>
      </c>
      <c r="C1447" s="23" t="s">
        <v>138</v>
      </c>
      <c r="D1447" s="23">
        <v>2</v>
      </c>
      <c r="E1447" s="23">
        <v>23</v>
      </c>
      <c r="F1447" s="23">
        <v>40</v>
      </c>
      <c r="G1447" s="23">
        <f t="shared" si="22"/>
        <v>65</v>
      </c>
    </row>
    <row r="1448" spans="1:7">
      <c r="A1448" s="42">
        <v>45198</v>
      </c>
      <c r="B1448" s="43">
        <v>203</v>
      </c>
      <c r="C1448" s="23" t="s">
        <v>138</v>
      </c>
      <c r="D1448" s="23">
        <v>2</v>
      </c>
      <c r="E1448" s="23">
        <v>24</v>
      </c>
      <c r="F1448" s="23">
        <v>40</v>
      </c>
      <c r="G1448" s="23">
        <f t="shared" si="22"/>
        <v>66</v>
      </c>
    </row>
    <row r="1449" spans="1:7">
      <c r="A1449" s="42">
        <v>45202</v>
      </c>
      <c r="B1449" s="43">
        <v>203</v>
      </c>
      <c r="C1449" s="23" t="s">
        <v>138</v>
      </c>
      <c r="D1449" s="23">
        <v>2</v>
      </c>
      <c r="E1449" s="23">
        <v>23</v>
      </c>
      <c r="F1449" s="23">
        <v>39</v>
      </c>
      <c r="G1449" s="23">
        <f t="shared" si="22"/>
        <v>64</v>
      </c>
    </row>
    <row r="1450" spans="1:7">
      <c r="A1450" s="42">
        <v>45205</v>
      </c>
      <c r="B1450" s="43">
        <v>203</v>
      </c>
      <c r="C1450" s="23" t="s">
        <v>138</v>
      </c>
      <c r="D1450" s="23">
        <v>2</v>
      </c>
      <c r="E1450" s="23">
        <v>24</v>
      </c>
      <c r="F1450" s="23">
        <v>39</v>
      </c>
      <c r="G1450" s="23">
        <f t="shared" si="22"/>
        <v>65</v>
      </c>
    </row>
    <row r="1451" spans="1:7">
      <c r="A1451" s="42">
        <v>45210</v>
      </c>
      <c r="B1451" s="43">
        <v>203</v>
      </c>
      <c r="C1451" s="23" t="s">
        <v>138</v>
      </c>
      <c r="D1451" s="23">
        <v>2</v>
      </c>
      <c r="E1451" s="23">
        <v>24</v>
      </c>
      <c r="F1451" s="23">
        <v>39</v>
      </c>
      <c r="G1451" s="23">
        <f t="shared" si="22"/>
        <v>65</v>
      </c>
    </row>
    <row r="1452" spans="1:7">
      <c r="A1452" s="42">
        <v>45212</v>
      </c>
      <c r="B1452" s="43">
        <v>203</v>
      </c>
      <c r="C1452" s="23" t="s">
        <v>138</v>
      </c>
      <c r="D1452" s="23">
        <v>2</v>
      </c>
      <c r="E1452" s="23">
        <v>24</v>
      </c>
      <c r="F1452" s="23">
        <v>39</v>
      </c>
      <c r="G1452" s="23">
        <f t="shared" si="22"/>
        <v>65</v>
      </c>
    </row>
    <row r="1453" spans="1:7">
      <c r="A1453" s="42">
        <v>45216</v>
      </c>
      <c r="B1453" s="43">
        <v>203</v>
      </c>
      <c r="C1453" s="23" t="s">
        <v>138</v>
      </c>
      <c r="D1453" s="23">
        <v>2</v>
      </c>
      <c r="E1453" s="23">
        <v>24</v>
      </c>
      <c r="F1453" s="23">
        <v>38</v>
      </c>
      <c r="G1453" s="23">
        <f t="shared" si="22"/>
        <v>64</v>
      </c>
    </row>
    <row r="1454" spans="1:7">
      <c r="A1454" s="42">
        <v>45223</v>
      </c>
      <c r="B1454" s="43">
        <v>203</v>
      </c>
      <c r="C1454" s="23" t="s">
        <v>138</v>
      </c>
      <c r="D1454" s="23">
        <v>2</v>
      </c>
      <c r="E1454" s="23">
        <v>24</v>
      </c>
      <c r="F1454" s="23">
        <v>37</v>
      </c>
      <c r="G1454" s="23">
        <f t="shared" si="22"/>
        <v>63</v>
      </c>
    </row>
    <row r="1455" spans="1:7">
      <c r="A1455" s="42">
        <v>45231</v>
      </c>
      <c r="B1455" s="43">
        <v>203</v>
      </c>
      <c r="C1455" s="23" t="s">
        <v>138</v>
      </c>
      <c r="D1455" s="23">
        <v>2</v>
      </c>
      <c r="E1455" s="23">
        <v>24</v>
      </c>
      <c r="F1455" s="23">
        <v>38</v>
      </c>
      <c r="G1455" s="23">
        <f t="shared" si="22"/>
        <v>64</v>
      </c>
    </row>
    <row r="1456" spans="1:7">
      <c r="A1456" s="42">
        <v>45247</v>
      </c>
      <c r="B1456" s="43">
        <v>203</v>
      </c>
      <c r="C1456" s="23" t="s">
        <v>138</v>
      </c>
      <c r="D1456" s="23">
        <v>2</v>
      </c>
      <c r="E1456" s="23">
        <v>24</v>
      </c>
      <c r="F1456" s="23">
        <v>38</v>
      </c>
      <c r="G1456" s="23">
        <f t="shared" si="22"/>
        <v>64</v>
      </c>
    </row>
    <row r="1457" spans="1:7">
      <c r="A1457" s="42">
        <v>45279</v>
      </c>
      <c r="B1457" s="43">
        <v>203</v>
      </c>
      <c r="C1457" s="23" t="s">
        <v>138</v>
      </c>
      <c r="D1457" s="23">
        <v>2</v>
      </c>
      <c r="E1457" s="23">
        <v>24</v>
      </c>
      <c r="F1457" s="23">
        <v>38</v>
      </c>
      <c r="G1457" s="23">
        <f t="shared" si="22"/>
        <v>64</v>
      </c>
    </row>
    <row r="1458" spans="1:7">
      <c r="A1458" s="42">
        <v>45183</v>
      </c>
      <c r="B1458" s="43">
        <v>460</v>
      </c>
      <c r="C1458" s="22" t="s">
        <v>194</v>
      </c>
      <c r="D1458" s="22">
        <v>0</v>
      </c>
      <c r="E1458" s="22">
        <v>0</v>
      </c>
      <c r="F1458" s="22">
        <v>44</v>
      </c>
      <c r="G1458" s="23">
        <f t="shared" si="22"/>
        <v>44</v>
      </c>
    </row>
    <row r="1459" spans="1:7">
      <c r="A1459" s="42">
        <v>45187</v>
      </c>
      <c r="B1459" s="43">
        <v>460</v>
      </c>
      <c r="C1459" s="23" t="s">
        <v>194</v>
      </c>
      <c r="D1459" s="23">
        <v>0</v>
      </c>
      <c r="E1459" s="23">
        <v>0</v>
      </c>
      <c r="F1459" s="23">
        <v>44</v>
      </c>
      <c r="G1459" s="23">
        <f t="shared" si="22"/>
        <v>44</v>
      </c>
    </row>
    <row r="1460" spans="1:7">
      <c r="A1460" s="42">
        <v>45189</v>
      </c>
      <c r="B1460" s="43">
        <v>460</v>
      </c>
      <c r="C1460" s="23" t="s">
        <v>194</v>
      </c>
      <c r="D1460" s="23">
        <v>0</v>
      </c>
      <c r="E1460" s="23">
        <v>0</v>
      </c>
      <c r="F1460" s="23">
        <v>44</v>
      </c>
      <c r="G1460" s="23">
        <f t="shared" si="22"/>
        <v>44</v>
      </c>
    </row>
    <row r="1461" spans="1:7">
      <c r="A1461" s="42">
        <v>45195</v>
      </c>
      <c r="B1461" s="43">
        <v>460</v>
      </c>
      <c r="C1461" s="23" t="s">
        <v>194</v>
      </c>
      <c r="D1461" s="23">
        <v>0</v>
      </c>
      <c r="E1461" s="23">
        <v>0</v>
      </c>
      <c r="F1461" s="23">
        <v>44</v>
      </c>
      <c r="G1461" s="23">
        <f t="shared" si="22"/>
        <v>44</v>
      </c>
    </row>
    <row r="1462" spans="1:7">
      <c r="A1462" s="42">
        <v>45198</v>
      </c>
      <c r="B1462" s="43">
        <v>460</v>
      </c>
      <c r="C1462" s="23" t="s">
        <v>194</v>
      </c>
      <c r="D1462" s="23">
        <v>0</v>
      </c>
      <c r="E1462" s="23">
        <v>0</v>
      </c>
      <c r="F1462" s="23">
        <v>44</v>
      </c>
      <c r="G1462" s="23">
        <f t="shared" si="22"/>
        <v>44</v>
      </c>
    </row>
    <row r="1463" spans="1:7">
      <c r="A1463" s="42">
        <v>45202</v>
      </c>
      <c r="B1463" s="43">
        <v>460</v>
      </c>
      <c r="C1463" s="23" t="s">
        <v>194</v>
      </c>
      <c r="D1463" s="23">
        <v>0</v>
      </c>
      <c r="E1463" s="23">
        <v>0</v>
      </c>
      <c r="F1463" s="23">
        <v>44</v>
      </c>
      <c r="G1463" s="23">
        <f t="shared" si="22"/>
        <v>44</v>
      </c>
    </row>
    <row r="1464" spans="1:7">
      <c r="A1464" s="42">
        <v>45205</v>
      </c>
      <c r="B1464" s="43">
        <v>460</v>
      </c>
      <c r="C1464" s="23" t="s">
        <v>194</v>
      </c>
      <c r="D1464" s="23">
        <v>0</v>
      </c>
      <c r="E1464" s="23">
        <v>0</v>
      </c>
      <c r="F1464" s="23">
        <v>44</v>
      </c>
      <c r="G1464" s="23">
        <f t="shared" si="22"/>
        <v>44</v>
      </c>
    </row>
    <row r="1465" spans="1:7">
      <c r="A1465" s="42">
        <v>45210</v>
      </c>
      <c r="B1465" s="43">
        <v>460</v>
      </c>
      <c r="C1465" s="23" t="s">
        <v>194</v>
      </c>
      <c r="D1465" s="23">
        <v>0</v>
      </c>
      <c r="E1465" s="23">
        <v>0</v>
      </c>
      <c r="F1465" s="23">
        <v>44</v>
      </c>
      <c r="G1465" s="23">
        <f t="shared" si="22"/>
        <v>44</v>
      </c>
    </row>
    <row r="1466" spans="1:7">
      <c r="A1466" s="42">
        <v>45212</v>
      </c>
      <c r="B1466" s="43">
        <v>460</v>
      </c>
      <c r="C1466" s="23" t="s">
        <v>194</v>
      </c>
      <c r="D1466" s="23">
        <v>0</v>
      </c>
      <c r="E1466" s="23">
        <v>0</v>
      </c>
      <c r="F1466" s="23">
        <v>44</v>
      </c>
      <c r="G1466" s="23">
        <f t="shared" si="22"/>
        <v>44</v>
      </c>
    </row>
    <row r="1467" spans="1:7">
      <c r="A1467" s="42">
        <v>45216</v>
      </c>
      <c r="B1467" s="43">
        <v>460</v>
      </c>
      <c r="C1467" s="23" t="s">
        <v>194</v>
      </c>
      <c r="D1467" s="23">
        <v>0</v>
      </c>
      <c r="E1467" s="23">
        <v>0</v>
      </c>
      <c r="F1467" s="23">
        <v>44</v>
      </c>
      <c r="G1467" s="23">
        <f t="shared" si="22"/>
        <v>44</v>
      </c>
    </row>
    <row r="1468" spans="1:7">
      <c r="A1468" s="42">
        <v>45223</v>
      </c>
      <c r="B1468" s="43">
        <v>460</v>
      </c>
      <c r="C1468" s="23" t="s">
        <v>194</v>
      </c>
      <c r="D1468" s="23">
        <v>0</v>
      </c>
      <c r="E1468" s="23">
        <v>0</v>
      </c>
      <c r="F1468" s="23">
        <v>44</v>
      </c>
      <c r="G1468" s="23">
        <f t="shared" si="22"/>
        <v>44</v>
      </c>
    </row>
    <row r="1469" spans="1:7">
      <c r="A1469" s="42">
        <v>45231</v>
      </c>
      <c r="B1469" s="43">
        <v>460</v>
      </c>
      <c r="C1469" s="23" t="s">
        <v>194</v>
      </c>
      <c r="D1469" s="23">
        <v>0</v>
      </c>
      <c r="E1469" s="23">
        <v>0</v>
      </c>
      <c r="F1469" s="23">
        <v>44</v>
      </c>
      <c r="G1469" s="23">
        <f t="shared" si="22"/>
        <v>44</v>
      </c>
    </row>
    <row r="1470" spans="1:7">
      <c r="A1470" s="42">
        <v>45247</v>
      </c>
      <c r="B1470" s="43">
        <v>460</v>
      </c>
      <c r="C1470" s="23" t="s">
        <v>194</v>
      </c>
      <c r="D1470" s="23">
        <v>0</v>
      </c>
      <c r="E1470" s="23">
        <v>0</v>
      </c>
      <c r="F1470" s="23">
        <v>44</v>
      </c>
      <c r="G1470" s="23">
        <f t="shared" si="22"/>
        <v>44</v>
      </c>
    </row>
    <row r="1471" spans="1:7">
      <c r="A1471" s="42">
        <v>45279</v>
      </c>
      <c r="B1471" s="43">
        <v>460</v>
      </c>
      <c r="C1471" s="23" t="s">
        <v>194</v>
      </c>
      <c r="F1471" s="23">
        <v>43</v>
      </c>
      <c r="G1471" s="23">
        <f t="shared" si="22"/>
        <v>43</v>
      </c>
    </row>
    <row r="1472" spans="1:7">
      <c r="A1472" s="42">
        <v>45247</v>
      </c>
      <c r="B1472" s="43">
        <v>480</v>
      </c>
      <c r="C1472" s="23" t="s">
        <v>301</v>
      </c>
      <c r="D1472" s="23">
        <v>1</v>
      </c>
      <c r="E1472" s="23">
        <v>0</v>
      </c>
      <c r="F1472" s="23">
        <v>0</v>
      </c>
      <c r="G1472" s="23">
        <f t="shared" si="22"/>
        <v>1</v>
      </c>
    </row>
    <row r="1473" spans="1:7">
      <c r="A1473" s="42">
        <v>45279</v>
      </c>
      <c r="B1473" s="43">
        <v>480</v>
      </c>
      <c r="C1473" s="23" t="s">
        <v>301</v>
      </c>
      <c r="D1473" s="23">
        <v>1</v>
      </c>
      <c r="G1473" s="23">
        <f t="shared" si="22"/>
        <v>1</v>
      </c>
    </row>
    <row r="1474" spans="1:7">
      <c r="A1474" s="42">
        <v>45183</v>
      </c>
      <c r="B1474" s="43">
        <v>289</v>
      </c>
      <c r="C1474" s="22" t="s">
        <v>247</v>
      </c>
      <c r="D1474" s="22">
        <v>0</v>
      </c>
      <c r="E1474" s="22">
        <v>17</v>
      </c>
      <c r="F1474" s="22">
        <v>28</v>
      </c>
      <c r="G1474" s="23">
        <f t="shared" ref="G1474:G1537" si="23">SUM(D1474:F1474)</f>
        <v>45</v>
      </c>
    </row>
    <row r="1475" spans="1:7">
      <c r="A1475" s="42">
        <v>45187</v>
      </c>
      <c r="B1475" s="43">
        <v>289</v>
      </c>
      <c r="C1475" s="23" t="s">
        <v>247</v>
      </c>
      <c r="D1475" s="23">
        <v>0</v>
      </c>
      <c r="E1475" s="23">
        <v>17</v>
      </c>
      <c r="F1475" s="23">
        <v>27</v>
      </c>
      <c r="G1475" s="23">
        <f t="shared" si="23"/>
        <v>44</v>
      </c>
    </row>
    <row r="1476" spans="1:7">
      <c r="A1476" s="42">
        <v>45189</v>
      </c>
      <c r="B1476" s="43">
        <v>289</v>
      </c>
      <c r="C1476" s="23" t="s">
        <v>247</v>
      </c>
      <c r="D1476" s="23">
        <v>0</v>
      </c>
      <c r="E1476" s="23">
        <v>17</v>
      </c>
      <c r="F1476" s="23">
        <v>27</v>
      </c>
      <c r="G1476" s="23">
        <f t="shared" si="23"/>
        <v>44</v>
      </c>
    </row>
    <row r="1477" spans="1:7">
      <c r="A1477" s="42">
        <v>45195</v>
      </c>
      <c r="B1477" s="43">
        <v>289</v>
      </c>
      <c r="C1477" s="23" t="s">
        <v>247</v>
      </c>
      <c r="D1477" s="23">
        <v>0</v>
      </c>
      <c r="E1477" s="23">
        <v>16</v>
      </c>
      <c r="F1477" s="23">
        <v>27</v>
      </c>
      <c r="G1477" s="23">
        <f t="shared" si="23"/>
        <v>43</v>
      </c>
    </row>
    <row r="1478" spans="1:7">
      <c r="A1478" s="42">
        <v>45198</v>
      </c>
      <c r="B1478" s="43">
        <v>289</v>
      </c>
      <c r="C1478" s="23" t="s">
        <v>247</v>
      </c>
      <c r="D1478" s="23">
        <v>0</v>
      </c>
      <c r="E1478" s="23">
        <v>16</v>
      </c>
      <c r="F1478" s="23">
        <v>27</v>
      </c>
      <c r="G1478" s="23">
        <f t="shared" si="23"/>
        <v>43</v>
      </c>
    </row>
    <row r="1479" spans="1:7">
      <c r="A1479" s="42">
        <v>45202</v>
      </c>
      <c r="B1479" s="43">
        <v>289</v>
      </c>
      <c r="C1479" s="23" t="s">
        <v>247</v>
      </c>
      <c r="D1479" s="23">
        <v>0</v>
      </c>
      <c r="E1479" s="23">
        <v>16</v>
      </c>
      <c r="F1479" s="23">
        <v>27</v>
      </c>
      <c r="G1479" s="23">
        <f t="shared" si="23"/>
        <v>43</v>
      </c>
    </row>
    <row r="1480" spans="1:7">
      <c r="A1480" s="42">
        <v>45205</v>
      </c>
      <c r="B1480" s="43">
        <v>289</v>
      </c>
      <c r="C1480" s="23" t="s">
        <v>247</v>
      </c>
      <c r="D1480" s="23">
        <v>0</v>
      </c>
      <c r="E1480" s="23">
        <v>16</v>
      </c>
      <c r="F1480" s="23">
        <v>27</v>
      </c>
      <c r="G1480" s="23">
        <f t="shared" si="23"/>
        <v>43</v>
      </c>
    </row>
    <row r="1481" spans="1:7">
      <c r="A1481" s="42">
        <v>45210</v>
      </c>
      <c r="B1481" s="43">
        <v>289</v>
      </c>
      <c r="C1481" s="23" t="s">
        <v>247</v>
      </c>
      <c r="D1481" s="23">
        <v>0</v>
      </c>
      <c r="E1481" s="23">
        <v>16</v>
      </c>
      <c r="F1481" s="23">
        <v>27</v>
      </c>
      <c r="G1481" s="23">
        <f t="shared" si="23"/>
        <v>43</v>
      </c>
    </row>
    <row r="1482" spans="1:7">
      <c r="A1482" s="42">
        <v>45212</v>
      </c>
      <c r="B1482" s="43">
        <v>289</v>
      </c>
      <c r="C1482" s="23" t="s">
        <v>247</v>
      </c>
      <c r="D1482" s="23">
        <v>0</v>
      </c>
      <c r="E1482" s="23">
        <v>16</v>
      </c>
      <c r="F1482" s="23">
        <v>27</v>
      </c>
      <c r="G1482" s="23">
        <f t="shared" si="23"/>
        <v>43</v>
      </c>
    </row>
    <row r="1483" spans="1:7">
      <c r="A1483" s="42">
        <v>45216</v>
      </c>
      <c r="B1483" s="43">
        <v>289</v>
      </c>
      <c r="C1483" s="23" t="s">
        <v>247</v>
      </c>
      <c r="D1483" s="23">
        <v>0</v>
      </c>
      <c r="E1483" s="23">
        <v>16</v>
      </c>
      <c r="F1483" s="23">
        <v>27</v>
      </c>
      <c r="G1483" s="23">
        <f t="shared" si="23"/>
        <v>43</v>
      </c>
    </row>
    <row r="1484" spans="1:7">
      <c r="A1484" s="42">
        <v>45223</v>
      </c>
      <c r="B1484" s="43">
        <v>289</v>
      </c>
      <c r="C1484" s="23" t="s">
        <v>247</v>
      </c>
      <c r="D1484" s="23">
        <v>0</v>
      </c>
      <c r="E1484" s="23">
        <v>16</v>
      </c>
      <c r="F1484" s="23">
        <v>27</v>
      </c>
      <c r="G1484" s="23">
        <f t="shared" si="23"/>
        <v>43</v>
      </c>
    </row>
    <row r="1485" spans="1:7">
      <c r="A1485" s="42">
        <v>45231</v>
      </c>
      <c r="B1485" s="43">
        <v>289</v>
      </c>
      <c r="C1485" s="23" t="s">
        <v>247</v>
      </c>
      <c r="D1485" s="23">
        <v>0</v>
      </c>
      <c r="E1485" s="23">
        <v>15</v>
      </c>
      <c r="F1485" s="23">
        <v>27</v>
      </c>
      <c r="G1485" s="23">
        <f t="shared" si="23"/>
        <v>42</v>
      </c>
    </row>
    <row r="1486" spans="1:7">
      <c r="A1486" s="42">
        <v>45247</v>
      </c>
      <c r="B1486" s="43">
        <v>289</v>
      </c>
      <c r="C1486" s="23" t="s">
        <v>247</v>
      </c>
      <c r="D1486" s="23">
        <v>0</v>
      </c>
      <c r="E1486" s="23">
        <v>15</v>
      </c>
      <c r="F1486" s="23">
        <v>27</v>
      </c>
      <c r="G1486" s="23">
        <f t="shared" si="23"/>
        <v>42</v>
      </c>
    </row>
    <row r="1487" spans="1:7">
      <c r="A1487" s="42">
        <v>45279</v>
      </c>
      <c r="B1487" s="43">
        <v>289</v>
      </c>
      <c r="C1487" s="23" t="s">
        <v>247</v>
      </c>
      <c r="E1487" s="23">
        <v>14</v>
      </c>
      <c r="F1487" s="23">
        <v>28</v>
      </c>
      <c r="G1487" s="23">
        <f t="shared" si="23"/>
        <v>42</v>
      </c>
    </row>
    <row r="1488" spans="1:7">
      <c r="A1488" s="42">
        <v>45183</v>
      </c>
      <c r="B1488" s="43">
        <v>298</v>
      </c>
      <c r="C1488" s="22" t="s">
        <v>237</v>
      </c>
      <c r="D1488" s="22">
        <v>4</v>
      </c>
      <c r="E1488" s="22">
        <v>22</v>
      </c>
      <c r="F1488" s="22">
        <v>42</v>
      </c>
      <c r="G1488" s="23">
        <f t="shared" si="23"/>
        <v>68</v>
      </c>
    </row>
    <row r="1489" spans="1:7">
      <c r="A1489" s="42">
        <v>45187</v>
      </c>
      <c r="B1489" s="43">
        <v>298</v>
      </c>
      <c r="C1489" s="23" t="s">
        <v>237</v>
      </c>
      <c r="D1489" s="23">
        <v>4</v>
      </c>
      <c r="E1489" s="23">
        <v>22</v>
      </c>
      <c r="F1489" s="23">
        <v>42</v>
      </c>
      <c r="G1489" s="23">
        <f t="shared" si="23"/>
        <v>68</v>
      </c>
    </row>
    <row r="1490" spans="1:7">
      <c r="A1490" s="42">
        <v>45189</v>
      </c>
      <c r="B1490" s="43">
        <v>298</v>
      </c>
      <c r="C1490" s="23" t="s">
        <v>237</v>
      </c>
      <c r="D1490" s="23">
        <v>4</v>
      </c>
      <c r="E1490" s="23">
        <v>21</v>
      </c>
      <c r="F1490" s="23">
        <v>42</v>
      </c>
      <c r="G1490" s="23">
        <f t="shared" si="23"/>
        <v>67</v>
      </c>
    </row>
    <row r="1491" spans="1:7">
      <c r="A1491" s="42">
        <v>45195</v>
      </c>
      <c r="B1491" s="43">
        <v>298</v>
      </c>
      <c r="C1491" s="23" t="s">
        <v>237</v>
      </c>
      <c r="D1491" s="23">
        <v>4</v>
      </c>
      <c r="E1491" s="23">
        <v>21</v>
      </c>
      <c r="F1491" s="23">
        <v>42</v>
      </c>
      <c r="G1491" s="23">
        <f t="shared" si="23"/>
        <v>67</v>
      </c>
    </row>
    <row r="1492" spans="1:7">
      <c r="A1492" s="42">
        <v>45198</v>
      </c>
      <c r="B1492" s="43">
        <v>298</v>
      </c>
      <c r="C1492" s="23" t="s">
        <v>237</v>
      </c>
      <c r="D1492" s="23">
        <v>4</v>
      </c>
      <c r="E1492" s="23">
        <v>21</v>
      </c>
      <c r="F1492" s="23">
        <v>43</v>
      </c>
      <c r="G1492" s="23">
        <f t="shared" si="23"/>
        <v>68</v>
      </c>
    </row>
    <row r="1493" spans="1:7">
      <c r="A1493" s="42">
        <v>45202</v>
      </c>
      <c r="B1493" s="43">
        <v>298</v>
      </c>
      <c r="C1493" s="23" t="s">
        <v>237</v>
      </c>
      <c r="D1493" s="23">
        <v>4</v>
      </c>
      <c r="E1493" s="23">
        <v>21</v>
      </c>
      <c r="F1493" s="23">
        <v>42</v>
      </c>
      <c r="G1493" s="23">
        <f t="shared" si="23"/>
        <v>67</v>
      </c>
    </row>
    <row r="1494" spans="1:7">
      <c r="A1494" s="42">
        <v>45205</v>
      </c>
      <c r="B1494" s="43">
        <v>298</v>
      </c>
      <c r="C1494" s="23" t="s">
        <v>237</v>
      </c>
      <c r="D1494" s="23">
        <v>5</v>
      </c>
      <c r="E1494" s="23">
        <v>21</v>
      </c>
      <c r="F1494" s="23">
        <v>42</v>
      </c>
      <c r="G1494" s="23">
        <f t="shared" si="23"/>
        <v>68</v>
      </c>
    </row>
    <row r="1495" spans="1:7">
      <c r="A1495" s="42">
        <v>45210</v>
      </c>
      <c r="B1495" s="43">
        <v>298</v>
      </c>
      <c r="C1495" s="23" t="s">
        <v>237</v>
      </c>
      <c r="D1495" s="23">
        <v>5</v>
      </c>
      <c r="E1495" s="23">
        <v>21</v>
      </c>
      <c r="F1495" s="23">
        <v>42</v>
      </c>
      <c r="G1495" s="23">
        <f t="shared" si="23"/>
        <v>68</v>
      </c>
    </row>
    <row r="1496" spans="1:7">
      <c r="A1496" s="42">
        <v>45212</v>
      </c>
      <c r="B1496" s="43">
        <v>298</v>
      </c>
      <c r="C1496" s="23" t="s">
        <v>237</v>
      </c>
      <c r="D1496" s="23">
        <v>5</v>
      </c>
      <c r="E1496" s="23">
        <v>21</v>
      </c>
      <c r="F1496" s="23">
        <v>42</v>
      </c>
      <c r="G1496" s="23">
        <f t="shared" si="23"/>
        <v>68</v>
      </c>
    </row>
    <row r="1497" spans="1:7">
      <c r="A1497" s="42">
        <v>45216</v>
      </c>
      <c r="B1497" s="43">
        <v>298</v>
      </c>
      <c r="C1497" s="23" t="s">
        <v>237</v>
      </c>
      <c r="D1497" s="23">
        <v>5</v>
      </c>
      <c r="E1497" s="23">
        <v>21</v>
      </c>
      <c r="F1497" s="23">
        <v>42</v>
      </c>
      <c r="G1497" s="23">
        <f t="shared" si="23"/>
        <v>68</v>
      </c>
    </row>
    <row r="1498" spans="1:7">
      <c r="A1498" s="42">
        <v>45223</v>
      </c>
      <c r="B1498" s="43">
        <v>298</v>
      </c>
      <c r="C1498" s="23" t="s">
        <v>237</v>
      </c>
      <c r="D1498" s="23">
        <v>6</v>
      </c>
      <c r="E1498" s="23">
        <v>21</v>
      </c>
      <c r="F1498" s="23">
        <v>43</v>
      </c>
      <c r="G1498" s="23">
        <f t="shared" si="23"/>
        <v>70</v>
      </c>
    </row>
    <row r="1499" spans="1:7">
      <c r="A1499" s="42">
        <v>45231</v>
      </c>
      <c r="B1499" s="43">
        <v>298</v>
      </c>
      <c r="C1499" s="23" t="s">
        <v>237</v>
      </c>
      <c r="D1499" s="23">
        <v>6</v>
      </c>
      <c r="E1499" s="23">
        <v>21</v>
      </c>
      <c r="F1499" s="23">
        <v>43</v>
      </c>
      <c r="G1499" s="23">
        <f t="shared" si="23"/>
        <v>70</v>
      </c>
    </row>
    <row r="1500" spans="1:7">
      <c r="A1500" s="42">
        <v>45247</v>
      </c>
      <c r="B1500" s="43">
        <v>298</v>
      </c>
      <c r="C1500" s="23" t="s">
        <v>237</v>
      </c>
      <c r="D1500" s="23">
        <v>6</v>
      </c>
      <c r="E1500" s="23">
        <v>21</v>
      </c>
      <c r="F1500" s="23">
        <v>43</v>
      </c>
      <c r="G1500" s="23">
        <f t="shared" si="23"/>
        <v>70</v>
      </c>
    </row>
    <row r="1501" spans="1:7">
      <c r="A1501" s="42">
        <v>45279</v>
      </c>
      <c r="B1501" s="43">
        <v>298</v>
      </c>
      <c r="C1501" s="23" t="s">
        <v>237</v>
      </c>
      <c r="D1501" s="23">
        <v>7</v>
      </c>
      <c r="E1501" s="23">
        <v>21</v>
      </c>
      <c r="F1501" s="23">
        <v>42</v>
      </c>
      <c r="G1501" s="23">
        <f t="shared" si="23"/>
        <v>70</v>
      </c>
    </row>
    <row r="1502" spans="1:7">
      <c r="A1502" s="42">
        <v>45195</v>
      </c>
      <c r="B1502" s="43">
        <v>227</v>
      </c>
      <c r="C1502" s="23" t="s">
        <v>302</v>
      </c>
      <c r="D1502" s="23">
        <v>1</v>
      </c>
      <c r="E1502" s="23">
        <v>11</v>
      </c>
      <c r="F1502" s="23">
        <v>84</v>
      </c>
      <c r="G1502" s="23">
        <f t="shared" si="23"/>
        <v>96</v>
      </c>
    </row>
    <row r="1503" spans="1:7">
      <c r="A1503" s="42">
        <v>45183</v>
      </c>
      <c r="B1503" s="43">
        <v>179</v>
      </c>
      <c r="C1503" s="22" t="s">
        <v>121</v>
      </c>
      <c r="D1503" s="22">
        <v>0</v>
      </c>
      <c r="E1503" s="22">
        <v>21</v>
      </c>
      <c r="F1503" s="22">
        <v>39</v>
      </c>
      <c r="G1503" s="23">
        <f t="shared" si="23"/>
        <v>60</v>
      </c>
    </row>
    <row r="1504" spans="1:7">
      <c r="A1504" s="42">
        <v>45187</v>
      </c>
      <c r="B1504" s="43">
        <v>179</v>
      </c>
      <c r="C1504" s="23" t="s">
        <v>121</v>
      </c>
      <c r="D1504" s="23">
        <v>5</v>
      </c>
      <c r="E1504" s="23">
        <v>16</v>
      </c>
      <c r="F1504" s="23">
        <v>39</v>
      </c>
      <c r="G1504" s="23">
        <f t="shared" si="23"/>
        <v>60</v>
      </c>
    </row>
    <row r="1505" spans="1:7">
      <c r="A1505" s="42">
        <v>45189</v>
      </c>
      <c r="B1505" s="43">
        <v>179</v>
      </c>
      <c r="C1505" s="23" t="s">
        <v>121</v>
      </c>
      <c r="D1505" s="23">
        <v>5</v>
      </c>
      <c r="E1505" s="23">
        <v>16</v>
      </c>
      <c r="F1505" s="23">
        <v>39</v>
      </c>
      <c r="G1505" s="23">
        <f t="shared" si="23"/>
        <v>60</v>
      </c>
    </row>
    <row r="1506" spans="1:7">
      <c r="A1506" s="42">
        <v>45195</v>
      </c>
      <c r="B1506" s="43">
        <v>179</v>
      </c>
      <c r="C1506" s="23" t="s">
        <v>121</v>
      </c>
      <c r="D1506" s="23">
        <v>5</v>
      </c>
      <c r="E1506" s="23">
        <v>16</v>
      </c>
      <c r="F1506" s="23">
        <v>38</v>
      </c>
      <c r="G1506" s="23">
        <f t="shared" si="23"/>
        <v>59</v>
      </c>
    </row>
    <row r="1507" spans="1:7">
      <c r="A1507" s="42">
        <v>45198</v>
      </c>
      <c r="B1507" s="43">
        <v>179</v>
      </c>
      <c r="C1507" s="23" t="s">
        <v>121</v>
      </c>
      <c r="D1507" s="23">
        <v>5</v>
      </c>
      <c r="E1507" s="23">
        <v>16</v>
      </c>
      <c r="F1507" s="23">
        <v>38</v>
      </c>
      <c r="G1507" s="23">
        <f t="shared" si="23"/>
        <v>59</v>
      </c>
    </row>
    <row r="1508" spans="1:7">
      <c r="A1508" s="42">
        <v>45202</v>
      </c>
      <c r="B1508" s="43">
        <v>179</v>
      </c>
      <c r="C1508" s="23" t="s">
        <v>121</v>
      </c>
      <c r="D1508" s="23">
        <v>5</v>
      </c>
      <c r="E1508" s="23">
        <v>16</v>
      </c>
      <c r="F1508" s="23">
        <v>38</v>
      </c>
      <c r="G1508" s="23">
        <f t="shared" si="23"/>
        <v>59</v>
      </c>
    </row>
    <row r="1509" spans="1:7">
      <c r="A1509" s="42">
        <v>45205</v>
      </c>
      <c r="B1509" s="43">
        <v>179</v>
      </c>
      <c r="C1509" s="23" t="s">
        <v>121</v>
      </c>
      <c r="D1509" s="23">
        <v>5</v>
      </c>
      <c r="E1509" s="23">
        <v>16</v>
      </c>
      <c r="F1509" s="23">
        <v>38</v>
      </c>
      <c r="G1509" s="23">
        <f t="shared" si="23"/>
        <v>59</v>
      </c>
    </row>
    <row r="1510" spans="1:7">
      <c r="A1510" s="42">
        <v>45210</v>
      </c>
      <c r="B1510" s="43">
        <v>179</v>
      </c>
      <c r="C1510" s="23" t="s">
        <v>121</v>
      </c>
      <c r="D1510" s="23">
        <v>5</v>
      </c>
      <c r="E1510" s="23">
        <v>16</v>
      </c>
      <c r="F1510" s="23">
        <v>38</v>
      </c>
      <c r="G1510" s="23">
        <f t="shared" si="23"/>
        <v>59</v>
      </c>
    </row>
    <row r="1511" spans="1:7">
      <c r="A1511" s="42">
        <v>45212</v>
      </c>
      <c r="B1511" s="43">
        <v>179</v>
      </c>
      <c r="C1511" s="23" t="s">
        <v>121</v>
      </c>
      <c r="D1511" s="23">
        <v>5</v>
      </c>
      <c r="E1511" s="23">
        <v>16</v>
      </c>
      <c r="F1511" s="23">
        <v>38</v>
      </c>
      <c r="G1511" s="23">
        <f t="shared" si="23"/>
        <v>59</v>
      </c>
    </row>
    <row r="1512" spans="1:7">
      <c r="A1512" s="42">
        <v>45216</v>
      </c>
      <c r="B1512" s="43">
        <v>179</v>
      </c>
      <c r="C1512" s="23" t="s">
        <v>121</v>
      </c>
      <c r="D1512" s="23">
        <v>5</v>
      </c>
      <c r="E1512" s="23">
        <v>16</v>
      </c>
      <c r="F1512" s="23">
        <v>38</v>
      </c>
      <c r="G1512" s="23">
        <f t="shared" si="23"/>
        <v>59</v>
      </c>
    </row>
    <row r="1513" spans="1:7">
      <c r="A1513" s="42">
        <v>45223</v>
      </c>
      <c r="B1513" s="43">
        <v>179</v>
      </c>
      <c r="C1513" s="23" t="s">
        <v>121</v>
      </c>
      <c r="D1513" s="23">
        <v>6</v>
      </c>
      <c r="E1513" s="23">
        <v>16</v>
      </c>
      <c r="F1513" s="23">
        <v>40</v>
      </c>
      <c r="G1513" s="23">
        <f t="shared" si="23"/>
        <v>62</v>
      </c>
    </row>
    <row r="1514" spans="1:7">
      <c r="A1514" s="42">
        <v>45231</v>
      </c>
      <c r="B1514" s="43">
        <v>179</v>
      </c>
      <c r="C1514" s="23" t="s">
        <v>121</v>
      </c>
      <c r="D1514" s="23">
        <v>6</v>
      </c>
      <c r="E1514" s="23">
        <v>16</v>
      </c>
      <c r="F1514" s="23">
        <v>41</v>
      </c>
      <c r="G1514" s="23">
        <f t="shared" si="23"/>
        <v>63</v>
      </c>
    </row>
    <row r="1515" spans="1:7">
      <c r="A1515" s="42">
        <v>45247</v>
      </c>
      <c r="B1515" s="43">
        <v>179</v>
      </c>
      <c r="C1515" s="23" t="s">
        <v>121</v>
      </c>
      <c r="D1515" s="23">
        <v>6</v>
      </c>
      <c r="E1515" s="23">
        <v>16</v>
      </c>
      <c r="F1515" s="23">
        <v>42</v>
      </c>
      <c r="G1515" s="23">
        <f t="shared" si="23"/>
        <v>64</v>
      </c>
    </row>
    <row r="1516" spans="1:7">
      <c r="A1516" s="42">
        <v>45279</v>
      </c>
      <c r="B1516" s="43">
        <v>179</v>
      </c>
      <c r="C1516" s="23" t="s">
        <v>121</v>
      </c>
      <c r="D1516" s="23">
        <v>6</v>
      </c>
      <c r="E1516" s="23">
        <v>16</v>
      </c>
      <c r="F1516" s="23">
        <v>43</v>
      </c>
      <c r="G1516" s="23">
        <f t="shared" si="23"/>
        <v>65</v>
      </c>
    </row>
    <row r="1517" spans="1:7">
      <c r="A1517" s="42">
        <v>45183</v>
      </c>
      <c r="B1517" s="43">
        <v>227</v>
      </c>
      <c r="C1517" s="22" t="s">
        <v>233</v>
      </c>
      <c r="D1517" s="22">
        <v>0</v>
      </c>
      <c r="E1517" s="22">
        <v>11</v>
      </c>
      <c r="F1517" s="22">
        <v>83</v>
      </c>
      <c r="G1517" s="23">
        <f t="shared" si="23"/>
        <v>94</v>
      </c>
    </row>
    <row r="1518" spans="1:7">
      <c r="A1518" s="42">
        <v>45187</v>
      </c>
      <c r="B1518" s="43">
        <v>227</v>
      </c>
      <c r="C1518" s="23" t="s">
        <v>233</v>
      </c>
      <c r="D1518" s="23">
        <v>0</v>
      </c>
      <c r="E1518" s="23">
        <v>11</v>
      </c>
      <c r="F1518" s="23">
        <v>83</v>
      </c>
      <c r="G1518" s="23">
        <f t="shared" si="23"/>
        <v>94</v>
      </c>
    </row>
    <row r="1519" spans="1:7">
      <c r="A1519" s="42">
        <v>45189</v>
      </c>
      <c r="B1519" s="43">
        <v>227</v>
      </c>
      <c r="C1519" s="23" t="s">
        <v>233</v>
      </c>
      <c r="D1519" s="23">
        <v>1</v>
      </c>
      <c r="E1519" s="23">
        <v>11</v>
      </c>
      <c r="F1519" s="23">
        <v>84</v>
      </c>
      <c r="G1519" s="23">
        <f t="shared" si="23"/>
        <v>96</v>
      </c>
    </row>
    <row r="1520" spans="1:7">
      <c r="A1520" s="42">
        <v>45198</v>
      </c>
      <c r="B1520" s="43">
        <v>227</v>
      </c>
      <c r="C1520" s="23" t="s">
        <v>233</v>
      </c>
      <c r="D1520" s="23">
        <v>1</v>
      </c>
      <c r="E1520" s="23">
        <v>11</v>
      </c>
      <c r="F1520" s="23">
        <v>85</v>
      </c>
      <c r="G1520" s="23">
        <f t="shared" si="23"/>
        <v>97</v>
      </c>
    </row>
    <row r="1521" spans="1:7">
      <c r="A1521" s="42">
        <v>45202</v>
      </c>
      <c r="B1521" s="43">
        <v>227</v>
      </c>
      <c r="C1521" s="23" t="s">
        <v>233</v>
      </c>
      <c r="D1521" s="23">
        <v>1</v>
      </c>
      <c r="E1521" s="23">
        <v>12</v>
      </c>
      <c r="F1521" s="23">
        <v>85</v>
      </c>
      <c r="G1521" s="23">
        <f t="shared" si="23"/>
        <v>98</v>
      </c>
    </row>
    <row r="1522" spans="1:7">
      <c r="A1522" s="42">
        <v>45205</v>
      </c>
      <c r="B1522" s="43">
        <v>227</v>
      </c>
      <c r="C1522" s="23" t="s">
        <v>233</v>
      </c>
      <c r="D1522" s="23">
        <v>1</v>
      </c>
      <c r="E1522" s="23">
        <v>12</v>
      </c>
      <c r="F1522" s="23">
        <v>84</v>
      </c>
      <c r="G1522" s="23">
        <f t="shared" si="23"/>
        <v>97</v>
      </c>
    </row>
    <row r="1523" spans="1:7">
      <c r="A1523" s="42">
        <v>45210</v>
      </c>
      <c r="B1523" s="43">
        <v>227</v>
      </c>
      <c r="C1523" s="23" t="s">
        <v>233</v>
      </c>
      <c r="D1523" s="23">
        <v>1</v>
      </c>
      <c r="E1523" s="23">
        <v>12</v>
      </c>
      <c r="F1523" s="23">
        <v>87</v>
      </c>
      <c r="G1523" s="23">
        <f t="shared" si="23"/>
        <v>100</v>
      </c>
    </row>
    <row r="1524" spans="1:7">
      <c r="A1524" s="42">
        <v>45212</v>
      </c>
      <c r="B1524" s="43">
        <v>227</v>
      </c>
      <c r="C1524" s="23" t="s">
        <v>233</v>
      </c>
      <c r="D1524" s="23">
        <v>1</v>
      </c>
      <c r="E1524" s="23">
        <v>12</v>
      </c>
      <c r="F1524" s="23">
        <v>87</v>
      </c>
      <c r="G1524" s="23">
        <f t="shared" si="23"/>
        <v>100</v>
      </c>
    </row>
    <row r="1525" spans="1:7">
      <c r="A1525" s="42">
        <v>45216</v>
      </c>
      <c r="B1525" s="43">
        <v>227</v>
      </c>
      <c r="C1525" s="23" t="s">
        <v>233</v>
      </c>
      <c r="D1525" s="23">
        <v>1</v>
      </c>
      <c r="E1525" s="23">
        <v>12</v>
      </c>
      <c r="F1525" s="23">
        <v>87</v>
      </c>
      <c r="G1525" s="23">
        <f t="shared" si="23"/>
        <v>100</v>
      </c>
    </row>
    <row r="1526" spans="1:7">
      <c r="A1526" s="42">
        <v>45223</v>
      </c>
      <c r="B1526" s="43">
        <v>227</v>
      </c>
      <c r="C1526" s="23" t="s">
        <v>233</v>
      </c>
      <c r="D1526" s="23">
        <v>1</v>
      </c>
      <c r="E1526" s="23">
        <v>12</v>
      </c>
      <c r="F1526" s="23">
        <v>87</v>
      </c>
      <c r="G1526" s="23">
        <f t="shared" si="23"/>
        <v>100</v>
      </c>
    </row>
    <row r="1527" spans="1:7">
      <c r="A1527" s="42">
        <v>45231</v>
      </c>
      <c r="B1527" s="43">
        <v>227</v>
      </c>
      <c r="C1527" s="23" t="s">
        <v>233</v>
      </c>
      <c r="D1527" s="23">
        <v>2</v>
      </c>
      <c r="E1527" s="23">
        <v>11</v>
      </c>
      <c r="F1527" s="23">
        <v>87</v>
      </c>
      <c r="G1527" s="23">
        <f t="shared" si="23"/>
        <v>100</v>
      </c>
    </row>
    <row r="1528" spans="1:7">
      <c r="A1528" s="42">
        <v>45247</v>
      </c>
      <c r="B1528" s="43">
        <v>227</v>
      </c>
      <c r="C1528" s="23" t="s">
        <v>233</v>
      </c>
      <c r="D1528" s="23">
        <v>2</v>
      </c>
      <c r="E1528" s="23">
        <v>10</v>
      </c>
      <c r="F1528" s="23">
        <v>87</v>
      </c>
      <c r="G1528" s="23">
        <f t="shared" si="23"/>
        <v>99</v>
      </c>
    </row>
    <row r="1529" spans="1:7">
      <c r="A1529" s="42">
        <v>45279</v>
      </c>
      <c r="B1529" s="43">
        <v>227</v>
      </c>
      <c r="C1529" s="23" t="s">
        <v>233</v>
      </c>
      <c r="D1529" s="23">
        <v>3</v>
      </c>
      <c r="E1529" s="23">
        <v>10</v>
      </c>
      <c r="F1529" s="23">
        <v>87</v>
      </c>
      <c r="G1529" s="23">
        <f t="shared" si="23"/>
        <v>100</v>
      </c>
    </row>
    <row r="1530" spans="1:7">
      <c r="A1530" s="42">
        <v>45183</v>
      </c>
      <c r="B1530" s="43">
        <v>204</v>
      </c>
      <c r="C1530" s="22" t="s">
        <v>212</v>
      </c>
      <c r="D1530" s="22">
        <v>7</v>
      </c>
      <c r="E1530" s="22">
        <v>1</v>
      </c>
      <c r="F1530" s="22">
        <v>23</v>
      </c>
      <c r="G1530" s="23">
        <f t="shared" si="23"/>
        <v>31</v>
      </c>
    </row>
    <row r="1531" spans="1:7">
      <c r="A1531" s="42">
        <v>45187</v>
      </c>
      <c r="B1531" s="43">
        <v>204</v>
      </c>
      <c r="C1531" s="23" t="s">
        <v>212</v>
      </c>
      <c r="D1531" s="23">
        <v>7</v>
      </c>
      <c r="E1531" s="23">
        <v>1</v>
      </c>
      <c r="F1531" s="23">
        <v>23</v>
      </c>
      <c r="G1531" s="23">
        <f t="shared" si="23"/>
        <v>31</v>
      </c>
    </row>
    <row r="1532" spans="1:7">
      <c r="A1532" s="42">
        <v>45189</v>
      </c>
      <c r="B1532" s="43">
        <v>204</v>
      </c>
      <c r="C1532" s="23" t="s">
        <v>212</v>
      </c>
      <c r="D1532" s="23">
        <v>7</v>
      </c>
      <c r="E1532" s="23">
        <v>1</v>
      </c>
      <c r="F1532" s="23">
        <v>23</v>
      </c>
      <c r="G1532" s="23">
        <f t="shared" si="23"/>
        <v>31</v>
      </c>
    </row>
    <row r="1533" spans="1:7">
      <c r="A1533" s="42">
        <v>45195</v>
      </c>
      <c r="B1533" s="43">
        <v>204</v>
      </c>
      <c r="C1533" s="23" t="s">
        <v>212</v>
      </c>
      <c r="D1533" s="23">
        <v>7</v>
      </c>
      <c r="E1533" s="23">
        <v>1</v>
      </c>
      <c r="F1533" s="23">
        <v>23</v>
      </c>
      <c r="G1533" s="23">
        <f t="shared" si="23"/>
        <v>31</v>
      </c>
    </row>
    <row r="1534" spans="1:7">
      <c r="A1534" s="42">
        <v>45198</v>
      </c>
      <c r="B1534" s="43">
        <v>204</v>
      </c>
      <c r="C1534" s="23" t="s">
        <v>212</v>
      </c>
      <c r="D1534" s="23">
        <v>7</v>
      </c>
      <c r="E1534" s="23">
        <v>1</v>
      </c>
      <c r="F1534" s="23">
        <v>23</v>
      </c>
      <c r="G1534" s="23">
        <f t="shared" si="23"/>
        <v>31</v>
      </c>
    </row>
    <row r="1535" spans="1:7">
      <c r="A1535" s="42">
        <v>45202</v>
      </c>
      <c r="B1535" s="43">
        <v>204</v>
      </c>
      <c r="C1535" s="23" t="s">
        <v>212</v>
      </c>
      <c r="D1535" s="23">
        <v>6</v>
      </c>
      <c r="E1535" s="23">
        <v>1</v>
      </c>
      <c r="F1535" s="23">
        <v>26</v>
      </c>
      <c r="G1535" s="23">
        <f t="shared" si="23"/>
        <v>33</v>
      </c>
    </row>
    <row r="1536" spans="1:7">
      <c r="A1536" s="42">
        <v>45205</v>
      </c>
      <c r="B1536" s="43">
        <v>204</v>
      </c>
      <c r="C1536" s="23" t="s">
        <v>212</v>
      </c>
      <c r="D1536" s="23">
        <v>7</v>
      </c>
      <c r="E1536" s="23">
        <v>1</v>
      </c>
      <c r="F1536" s="23">
        <v>27</v>
      </c>
      <c r="G1536" s="23">
        <f t="shared" si="23"/>
        <v>35</v>
      </c>
    </row>
    <row r="1537" spans="1:7">
      <c r="A1537" s="42">
        <v>45210</v>
      </c>
      <c r="B1537" s="43">
        <v>204</v>
      </c>
      <c r="C1537" s="23" t="s">
        <v>212</v>
      </c>
      <c r="D1537" s="23">
        <v>8</v>
      </c>
      <c r="E1537" s="23">
        <v>1</v>
      </c>
      <c r="F1537" s="23">
        <v>27</v>
      </c>
      <c r="G1537" s="23">
        <f t="shared" si="23"/>
        <v>36</v>
      </c>
    </row>
    <row r="1538" spans="1:7">
      <c r="A1538" s="42">
        <v>45212</v>
      </c>
      <c r="B1538" s="43">
        <v>204</v>
      </c>
      <c r="C1538" s="23" t="s">
        <v>212</v>
      </c>
      <c r="D1538" s="23">
        <v>8</v>
      </c>
      <c r="E1538" s="23">
        <v>1</v>
      </c>
      <c r="F1538" s="23">
        <v>27</v>
      </c>
      <c r="G1538" s="23">
        <f t="shared" ref="G1538:G1601" si="24">SUM(D1538:F1538)</f>
        <v>36</v>
      </c>
    </row>
    <row r="1539" spans="1:7">
      <c r="A1539" s="42">
        <v>45216</v>
      </c>
      <c r="B1539" s="43">
        <v>204</v>
      </c>
      <c r="C1539" s="23" t="s">
        <v>212</v>
      </c>
      <c r="D1539" s="23">
        <v>8</v>
      </c>
      <c r="E1539" s="23">
        <v>1</v>
      </c>
      <c r="F1539" s="23">
        <v>28</v>
      </c>
      <c r="G1539" s="23">
        <f t="shared" si="24"/>
        <v>37</v>
      </c>
    </row>
    <row r="1540" spans="1:7">
      <c r="A1540" s="42">
        <v>45223</v>
      </c>
      <c r="B1540" s="43">
        <v>204</v>
      </c>
      <c r="C1540" s="23" t="s">
        <v>212</v>
      </c>
      <c r="D1540" s="23">
        <v>9</v>
      </c>
      <c r="E1540" s="23">
        <v>1</v>
      </c>
      <c r="F1540" s="23">
        <v>28</v>
      </c>
      <c r="G1540" s="23">
        <f t="shared" si="24"/>
        <v>38</v>
      </c>
    </row>
    <row r="1541" spans="1:7">
      <c r="A1541" s="42">
        <v>45231</v>
      </c>
      <c r="B1541" s="43">
        <v>204</v>
      </c>
      <c r="C1541" s="23" t="s">
        <v>212</v>
      </c>
      <c r="D1541" s="23">
        <v>9</v>
      </c>
      <c r="E1541" s="23">
        <v>1</v>
      </c>
      <c r="F1541" s="23">
        <v>28</v>
      </c>
      <c r="G1541" s="23">
        <f t="shared" si="24"/>
        <v>38</v>
      </c>
    </row>
    <row r="1542" spans="1:7">
      <c r="A1542" s="42">
        <v>45247</v>
      </c>
      <c r="B1542" s="43">
        <v>204</v>
      </c>
      <c r="C1542" s="23" t="s">
        <v>212</v>
      </c>
      <c r="D1542" s="23">
        <v>9</v>
      </c>
      <c r="E1542" s="23">
        <v>1</v>
      </c>
      <c r="F1542" s="23">
        <v>29</v>
      </c>
      <c r="G1542" s="23">
        <f t="shared" si="24"/>
        <v>39</v>
      </c>
    </row>
    <row r="1543" spans="1:7">
      <c r="A1543" s="42">
        <v>45279</v>
      </c>
      <c r="B1543" s="43">
        <v>204</v>
      </c>
      <c r="C1543" s="23" t="s">
        <v>212</v>
      </c>
      <c r="D1543" s="23">
        <v>9</v>
      </c>
      <c r="E1543" s="23">
        <v>1</v>
      </c>
      <c r="F1543" s="23">
        <v>29</v>
      </c>
      <c r="G1543" s="23">
        <f t="shared" si="24"/>
        <v>39</v>
      </c>
    </row>
    <row r="1544" spans="1:7">
      <c r="A1544" s="42">
        <v>45183</v>
      </c>
      <c r="B1544" s="43">
        <v>299</v>
      </c>
      <c r="C1544" s="22" t="s">
        <v>192</v>
      </c>
      <c r="D1544" s="22">
        <v>1</v>
      </c>
      <c r="E1544" s="22">
        <v>6</v>
      </c>
      <c r="F1544" s="22">
        <v>36</v>
      </c>
      <c r="G1544" s="23">
        <f t="shared" si="24"/>
        <v>43</v>
      </c>
    </row>
    <row r="1545" spans="1:7">
      <c r="A1545" s="42">
        <v>45187</v>
      </c>
      <c r="B1545" s="43">
        <v>299</v>
      </c>
      <c r="C1545" s="23" t="s">
        <v>192</v>
      </c>
      <c r="D1545" s="23">
        <v>1</v>
      </c>
      <c r="E1545" s="23">
        <v>6</v>
      </c>
      <c r="F1545" s="23">
        <v>36</v>
      </c>
      <c r="G1545" s="23">
        <f t="shared" si="24"/>
        <v>43</v>
      </c>
    </row>
    <row r="1546" spans="1:7">
      <c r="A1546" s="42">
        <v>45189</v>
      </c>
      <c r="B1546" s="43">
        <v>299</v>
      </c>
      <c r="C1546" s="23" t="s">
        <v>192</v>
      </c>
      <c r="D1546" s="23">
        <v>1</v>
      </c>
      <c r="E1546" s="23">
        <v>6</v>
      </c>
      <c r="F1546" s="23">
        <v>34</v>
      </c>
      <c r="G1546" s="23">
        <f t="shared" si="24"/>
        <v>41</v>
      </c>
    </row>
    <row r="1547" spans="1:7">
      <c r="A1547" s="42">
        <v>45195</v>
      </c>
      <c r="B1547" s="43">
        <v>299</v>
      </c>
      <c r="C1547" s="23" t="s">
        <v>192</v>
      </c>
      <c r="D1547" s="23">
        <v>1</v>
      </c>
      <c r="E1547" s="23">
        <v>6</v>
      </c>
      <c r="F1547" s="23">
        <v>34</v>
      </c>
      <c r="G1547" s="23">
        <f t="shared" si="24"/>
        <v>41</v>
      </c>
    </row>
    <row r="1548" spans="1:7">
      <c r="A1548" s="42">
        <v>45198</v>
      </c>
      <c r="B1548" s="43">
        <v>299</v>
      </c>
      <c r="C1548" s="23" t="s">
        <v>192</v>
      </c>
      <c r="D1548" s="23">
        <v>1</v>
      </c>
      <c r="E1548" s="23">
        <v>4</v>
      </c>
      <c r="F1548" s="23">
        <v>34</v>
      </c>
      <c r="G1548" s="23">
        <f t="shared" si="24"/>
        <v>39</v>
      </c>
    </row>
    <row r="1549" spans="1:7">
      <c r="A1549" s="42">
        <v>45202</v>
      </c>
      <c r="B1549" s="43">
        <v>299</v>
      </c>
      <c r="C1549" s="23" t="s">
        <v>192</v>
      </c>
      <c r="D1549" s="23">
        <v>1</v>
      </c>
      <c r="E1549" s="23">
        <v>4</v>
      </c>
      <c r="F1549" s="23">
        <v>34</v>
      </c>
      <c r="G1549" s="23">
        <f t="shared" si="24"/>
        <v>39</v>
      </c>
    </row>
    <row r="1550" spans="1:7">
      <c r="A1550" s="42">
        <v>45205</v>
      </c>
      <c r="B1550" s="43">
        <v>299</v>
      </c>
      <c r="C1550" s="23" t="s">
        <v>192</v>
      </c>
      <c r="D1550" s="23">
        <v>1</v>
      </c>
      <c r="E1550" s="23">
        <v>4</v>
      </c>
      <c r="F1550" s="23">
        <v>34</v>
      </c>
      <c r="G1550" s="23">
        <f t="shared" si="24"/>
        <v>39</v>
      </c>
    </row>
    <row r="1551" spans="1:7">
      <c r="A1551" s="42">
        <v>45210</v>
      </c>
      <c r="B1551" s="43">
        <v>299</v>
      </c>
      <c r="C1551" s="23" t="s">
        <v>192</v>
      </c>
      <c r="D1551" s="23">
        <v>1</v>
      </c>
      <c r="E1551" s="23">
        <v>4</v>
      </c>
      <c r="F1551" s="23">
        <v>34</v>
      </c>
      <c r="G1551" s="23">
        <f t="shared" si="24"/>
        <v>39</v>
      </c>
    </row>
    <row r="1552" spans="1:7">
      <c r="A1552" s="42">
        <v>45212</v>
      </c>
      <c r="B1552" s="43">
        <v>299</v>
      </c>
      <c r="C1552" s="23" t="s">
        <v>192</v>
      </c>
      <c r="D1552" s="23">
        <v>1</v>
      </c>
      <c r="E1552" s="23">
        <v>4</v>
      </c>
      <c r="F1552" s="23">
        <v>34</v>
      </c>
      <c r="G1552" s="23">
        <f t="shared" si="24"/>
        <v>39</v>
      </c>
    </row>
    <row r="1553" spans="1:7">
      <c r="A1553" s="42">
        <v>45216</v>
      </c>
      <c r="B1553" s="43">
        <v>299</v>
      </c>
      <c r="C1553" s="23" t="s">
        <v>192</v>
      </c>
      <c r="D1553" s="23">
        <v>2</v>
      </c>
      <c r="E1553" s="23">
        <v>4</v>
      </c>
      <c r="F1553" s="23">
        <v>34</v>
      </c>
      <c r="G1553" s="23">
        <f t="shared" si="24"/>
        <v>40</v>
      </c>
    </row>
    <row r="1554" spans="1:7">
      <c r="A1554" s="42">
        <v>45223</v>
      </c>
      <c r="B1554" s="43">
        <v>299</v>
      </c>
      <c r="C1554" s="23" t="s">
        <v>192</v>
      </c>
      <c r="D1554" s="23">
        <v>1</v>
      </c>
      <c r="E1554" s="23">
        <v>2</v>
      </c>
      <c r="F1554" s="23">
        <v>36</v>
      </c>
      <c r="G1554" s="23">
        <f t="shared" si="24"/>
        <v>39</v>
      </c>
    </row>
    <row r="1555" spans="1:7">
      <c r="A1555" s="42">
        <v>45231</v>
      </c>
      <c r="B1555" s="43">
        <v>299</v>
      </c>
      <c r="C1555" s="23" t="s">
        <v>192</v>
      </c>
      <c r="D1555" s="23">
        <v>1</v>
      </c>
      <c r="E1555" s="23">
        <v>3</v>
      </c>
      <c r="F1555" s="23">
        <v>36</v>
      </c>
      <c r="G1555" s="23">
        <f t="shared" si="24"/>
        <v>40</v>
      </c>
    </row>
    <row r="1556" spans="1:7">
      <c r="A1556" s="42">
        <v>45247</v>
      </c>
      <c r="B1556" s="43">
        <v>299</v>
      </c>
      <c r="C1556" s="23" t="s">
        <v>192</v>
      </c>
      <c r="D1556" s="23">
        <v>1</v>
      </c>
      <c r="E1556" s="23">
        <v>3</v>
      </c>
      <c r="F1556" s="23">
        <v>36</v>
      </c>
      <c r="G1556" s="23">
        <f t="shared" si="24"/>
        <v>40</v>
      </c>
    </row>
    <row r="1557" spans="1:7">
      <c r="A1557" s="42">
        <v>45279</v>
      </c>
      <c r="B1557" s="43">
        <v>299</v>
      </c>
      <c r="C1557" s="23" t="s">
        <v>192</v>
      </c>
      <c r="D1557" s="23">
        <v>1</v>
      </c>
      <c r="E1557" s="23">
        <v>3</v>
      </c>
      <c r="F1557" s="23">
        <v>37</v>
      </c>
      <c r="G1557" s="23">
        <f t="shared" si="24"/>
        <v>41</v>
      </c>
    </row>
    <row r="1558" spans="1:7">
      <c r="A1558" s="42">
        <v>45183</v>
      </c>
      <c r="B1558" s="43">
        <v>354</v>
      </c>
      <c r="C1558" s="22" t="s">
        <v>255</v>
      </c>
      <c r="D1558" s="22">
        <v>2</v>
      </c>
      <c r="E1558" s="22">
        <v>153</v>
      </c>
      <c r="F1558" s="22">
        <v>196</v>
      </c>
      <c r="G1558" s="23">
        <f t="shared" si="24"/>
        <v>351</v>
      </c>
    </row>
    <row r="1559" spans="1:7">
      <c r="A1559" s="42">
        <v>45187</v>
      </c>
      <c r="B1559" s="43">
        <v>354</v>
      </c>
      <c r="C1559" s="23" t="s">
        <v>255</v>
      </c>
      <c r="D1559" s="23">
        <v>2</v>
      </c>
      <c r="E1559" s="23">
        <v>152</v>
      </c>
      <c r="F1559" s="23">
        <v>195</v>
      </c>
      <c r="G1559" s="23">
        <f t="shared" si="24"/>
        <v>349</v>
      </c>
    </row>
    <row r="1560" spans="1:7">
      <c r="A1560" s="42">
        <v>45189</v>
      </c>
      <c r="B1560" s="43">
        <v>354</v>
      </c>
      <c r="C1560" s="23" t="s">
        <v>255</v>
      </c>
      <c r="D1560" s="23">
        <v>0</v>
      </c>
      <c r="E1560" s="23">
        <v>154</v>
      </c>
      <c r="F1560" s="23">
        <v>196</v>
      </c>
      <c r="G1560" s="23">
        <f t="shared" si="24"/>
        <v>350</v>
      </c>
    </row>
    <row r="1561" spans="1:7">
      <c r="A1561" s="42">
        <v>45195</v>
      </c>
      <c r="B1561" s="43">
        <v>354</v>
      </c>
      <c r="C1561" s="23" t="s">
        <v>255</v>
      </c>
      <c r="D1561" s="23">
        <v>0</v>
      </c>
      <c r="E1561" s="23">
        <v>154</v>
      </c>
      <c r="F1561" s="23">
        <v>196</v>
      </c>
      <c r="G1561" s="23">
        <f t="shared" si="24"/>
        <v>350</v>
      </c>
    </row>
    <row r="1562" spans="1:7">
      <c r="A1562" s="42">
        <v>45198</v>
      </c>
      <c r="B1562" s="43">
        <v>354</v>
      </c>
      <c r="C1562" s="23" t="s">
        <v>255</v>
      </c>
      <c r="D1562" s="23">
        <v>0</v>
      </c>
      <c r="E1562" s="23">
        <v>154</v>
      </c>
      <c r="F1562" s="23">
        <v>198</v>
      </c>
      <c r="G1562" s="23">
        <f t="shared" si="24"/>
        <v>352</v>
      </c>
    </row>
    <row r="1563" spans="1:7">
      <c r="A1563" s="42">
        <v>45202</v>
      </c>
      <c r="B1563" s="43">
        <v>354</v>
      </c>
      <c r="C1563" s="23" t="s">
        <v>255</v>
      </c>
      <c r="D1563" s="23">
        <v>0</v>
      </c>
      <c r="E1563" s="23">
        <v>153</v>
      </c>
      <c r="F1563" s="23">
        <v>198</v>
      </c>
      <c r="G1563" s="23">
        <f t="shared" si="24"/>
        <v>351</v>
      </c>
    </row>
    <row r="1564" spans="1:7">
      <c r="A1564" s="42">
        <v>45205</v>
      </c>
      <c r="B1564" s="43">
        <v>354</v>
      </c>
      <c r="C1564" s="23" t="s">
        <v>255</v>
      </c>
      <c r="D1564" s="23">
        <v>0</v>
      </c>
      <c r="E1564" s="23">
        <v>152</v>
      </c>
      <c r="F1564" s="23">
        <v>196</v>
      </c>
      <c r="G1564" s="23">
        <f t="shared" si="24"/>
        <v>348</v>
      </c>
    </row>
    <row r="1565" spans="1:7">
      <c r="A1565" s="42">
        <v>45210</v>
      </c>
      <c r="B1565" s="43">
        <v>354</v>
      </c>
      <c r="C1565" s="23" t="s">
        <v>255</v>
      </c>
      <c r="D1565" s="23">
        <v>0</v>
      </c>
      <c r="E1565" s="23">
        <v>152</v>
      </c>
      <c r="F1565" s="23">
        <v>197</v>
      </c>
      <c r="G1565" s="23">
        <f t="shared" si="24"/>
        <v>349</v>
      </c>
    </row>
    <row r="1566" spans="1:7">
      <c r="A1566" s="42">
        <v>45212</v>
      </c>
      <c r="B1566" s="43">
        <v>354</v>
      </c>
      <c r="C1566" s="23" t="s">
        <v>255</v>
      </c>
      <c r="D1566" s="23">
        <v>0</v>
      </c>
      <c r="E1566" s="23">
        <v>152</v>
      </c>
      <c r="F1566" s="23">
        <v>197</v>
      </c>
      <c r="G1566" s="23">
        <f t="shared" si="24"/>
        <v>349</v>
      </c>
    </row>
    <row r="1567" spans="1:7">
      <c r="A1567" s="42">
        <v>45216</v>
      </c>
      <c r="B1567" s="43">
        <v>354</v>
      </c>
      <c r="C1567" s="23" t="s">
        <v>255</v>
      </c>
      <c r="D1567" s="23">
        <v>0</v>
      </c>
      <c r="E1567" s="23">
        <v>152</v>
      </c>
      <c r="F1567" s="23">
        <v>197</v>
      </c>
      <c r="G1567" s="23">
        <f t="shared" si="24"/>
        <v>349</v>
      </c>
    </row>
    <row r="1568" spans="1:7">
      <c r="A1568" s="42">
        <v>45223</v>
      </c>
      <c r="B1568" s="43">
        <v>354</v>
      </c>
      <c r="C1568" s="23" t="s">
        <v>255</v>
      </c>
      <c r="D1568" s="23">
        <v>0</v>
      </c>
      <c r="E1568" s="23">
        <v>149</v>
      </c>
      <c r="F1568" s="23">
        <v>197</v>
      </c>
      <c r="G1568" s="23">
        <f t="shared" si="24"/>
        <v>346</v>
      </c>
    </row>
    <row r="1569" spans="1:7">
      <c r="A1569" s="42">
        <v>45231</v>
      </c>
      <c r="B1569" s="43">
        <v>354</v>
      </c>
      <c r="C1569" s="23" t="s">
        <v>255</v>
      </c>
      <c r="D1569" s="23">
        <v>0</v>
      </c>
      <c r="E1569" s="23">
        <v>151</v>
      </c>
      <c r="F1569" s="23">
        <v>199</v>
      </c>
      <c r="G1569" s="23">
        <f t="shared" si="24"/>
        <v>350</v>
      </c>
    </row>
    <row r="1570" spans="1:7">
      <c r="A1570" s="42">
        <v>45247</v>
      </c>
      <c r="B1570" s="43">
        <v>354</v>
      </c>
      <c r="C1570" s="23" t="s">
        <v>255</v>
      </c>
      <c r="D1570" s="23">
        <v>0</v>
      </c>
      <c r="E1570" s="23">
        <v>146</v>
      </c>
      <c r="F1570" s="23">
        <v>203</v>
      </c>
      <c r="G1570" s="23">
        <f t="shared" si="24"/>
        <v>349</v>
      </c>
    </row>
    <row r="1571" spans="1:7">
      <c r="A1571" s="42">
        <v>45279</v>
      </c>
      <c r="B1571" s="43">
        <v>354</v>
      </c>
      <c r="C1571" s="23" t="s">
        <v>255</v>
      </c>
      <c r="E1571" s="23">
        <v>145</v>
      </c>
      <c r="F1571" s="23">
        <v>202</v>
      </c>
      <c r="G1571" s="23">
        <f t="shared" si="24"/>
        <v>347</v>
      </c>
    </row>
    <row r="1572" spans="1:7">
      <c r="A1572" s="42">
        <v>45183</v>
      </c>
      <c r="B1572" s="43">
        <v>264</v>
      </c>
      <c r="C1572" s="22" t="s">
        <v>168</v>
      </c>
      <c r="D1572" s="22">
        <v>2</v>
      </c>
      <c r="E1572" s="22">
        <v>43</v>
      </c>
      <c r="F1572" s="22">
        <v>77</v>
      </c>
      <c r="G1572" s="23">
        <f t="shared" si="24"/>
        <v>122</v>
      </c>
    </row>
    <row r="1573" spans="1:7">
      <c r="A1573" s="42">
        <v>45187</v>
      </c>
      <c r="B1573" s="43">
        <v>264</v>
      </c>
      <c r="C1573" s="23" t="s">
        <v>168</v>
      </c>
      <c r="D1573" s="23">
        <v>3</v>
      </c>
      <c r="E1573" s="23">
        <v>44</v>
      </c>
      <c r="F1573" s="23">
        <v>77</v>
      </c>
      <c r="G1573" s="23">
        <f t="shared" si="24"/>
        <v>124</v>
      </c>
    </row>
    <row r="1574" spans="1:7">
      <c r="A1574" s="42">
        <v>45189</v>
      </c>
      <c r="B1574" s="43">
        <v>264</v>
      </c>
      <c r="C1574" s="23" t="s">
        <v>168</v>
      </c>
      <c r="D1574" s="23">
        <v>3</v>
      </c>
      <c r="E1574" s="23">
        <v>43</v>
      </c>
      <c r="F1574" s="23">
        <v>78</v>
      </c>
      <c r="G1574" s="23">
        <f t="shared" si="24"/>
        <v>124</v>
      </c>
    </row>
    <row r="1575" spans="1:7">
      <c r="A1575" s="42">
        <v>45195</v>
      </c>
      <c r="B1575" s="43">
        <v>264</v>
      </c>
      <c r="C1575" s="23" t="s">
        <v>168</v>
      </c>
      <c r="D1575" s="23">
        <v>3</v>
      </c>
      <c r="E1575" s="23">
        <v>43</v>
      </c>
      <c r="F1575" s="23">
        <v>78</v>
      </c>
      <c r="G1575" s="23">
        <f t="shared" si="24"/>
        <v>124</v>
      </c>
    </row>
    <row r="1576" spans="1:7">
      <c r="A1576" s="42">
        <v>45198</v>
      </c>
      <c r="B1576" s="43">
        <v>264</v>
      </c>
      <c r="C1576" s="23" t="s">
        <v>168</v>
      </c>
      <c r="D1576" s="23">
        <v>3</v>
      </c>
      <c r="E1576" s="23">
        <v>43</v>
      </c>
      <c r="F1576" s="23">
        <v>78</v>
      </c>
      <c r="G1576" s="23">
        <f t="shared" si="24"/>
        <v>124</v>
      </c>
    </row>
    <row r="1577" spans="1:7">
      <c r="A1577" s="42">
        <v>45202</v>
      </c>
      <c r="B1577" s="43">
        <v>264</v>
      </c>
      <c r="C1577" s="23" t="s">
        <v>168</v>
      </c>
      <c r="D1577" s="23">
        <v>4</v>
      </c>
      <c r="E1577" s="23">
        <v>42</v>
      </c>
      <c r="F1577" s="23">
        <v>79</v>
      </c>
      <c r="G1577" s="23">
        <f t="shared" si="24"/>
        <v>125</v>
      </c>
    </row>
    <row r="1578" spans="1:7">
      <c r="A1578" s="42">
        <v>45205</v>
      </c>
      <c r="B1578" s="43">
        <v>264</v>
      </c>
      <c r="C1578" s="23" t="s">
        <v>168</v>
      </c>
      <c r="D1578" s="23">
        <v>4</v>
      </c>
      <c r="E1578" s="23">
        <v>42</v>
      </c>
      <c r="F1578" s="23">
        <v>79</v>
      </c>
      <c r="G1578" s="23">
        <f t="shared" si="24"/>
        <v>125</v>
      </c>
    </row>
    <row r="1579" spans="1:7">
      <c r="A1579" s="42">
        <v>45210</v>
      </c>
      <c r="B1579" s="43">
        <v>264</v>
      </c>
      <c r="C1579" s="23" t="s">
        <v>168</v>
      </c>
      <c r="D1579" s="23">
        <v>5</v>
      </c>
      <c r="E1579" s="23">
        <v>42</v>
      </c>
      <c r="F1579" s="23">
        <v>80</v>
      </c>
      <c r="G1579" s="23">
        <f t="shared" si="24"/>
        <v>127</v>
      </c>
    </row>
    <row r="1580" spans="1:7">
      <c r="A1580" s="42">
        <v>45212</v>
      </c>
      <c r="B1580" s="43">
        <v>264</v>
      </c>
      <c r="C1580" s="23" t="s">
        <v>168</v>
      </c>
      <c r="D1580" s="23">
        <v>5</v>
      </c>
      <c r="E1580" s="23">
        <v>42</v>
      </c>
      <c r="F1580" s="23">
        <v>80</v>
      </c>
      <c r="G1580" s="23">
        <f t="shared" si="24"/>
        <v>127</v>
      </c>
    </row>
    <row r="1581" spans="1:7">
      <c r="A1581" s="42">
        <v>45216</v>
      </c>
      <c r="B1581" s="43">
        <v>264</v>
      </c>
      <c r="C1581" s="23" t="s">
        <v>168</v>
      </c>
      <c r="D1581" s="23">
        <v>5</v>
      </c>
      <c r="E1581" s="23">
        <v>41</v>
      </c>
      <c r="F1581" s="23">
        <v>80</v>
      </c>
      <c r="G1581" s="23">
        <f t="shared" si="24"/>
        <v>126</v>
      </c>
    </row>
    <row r="1582" spans="1:7">
      <c r="A1582" s="42">
        <v>45223</v>
      </c>
      <c r="B1582" s="43">
        <v>264</v>
      </c>
      <c r="C1582" s="23" t="s">
        <v>168</v>
      </c>
      <c r="D1582" s="23">
        <v>5</v>
      </c>
      <c r="E1582" s="23">
        <v>41</v>
      </c>
      <c r="F1582" s="23">
        <v>81</v>
      </c>
      <c r="G1582" s="23">
        <f t="shared" si="24"/>
        <v>127</v>
      </c>
    </row>
    <row r="1583" spans="1:7">
      <c r="A1583" s="42">
        <v>45231</v>
      </c>
      <c r="B1583" s="43">
        <v>264</v>
      </c>
      <c r="C1583" s="23" t="s">
        <v>168</v>
      </c>
      <c r="D1583" s="23">
        <v>5</v>
      </c>
      <c r="E1583" s="23">
        <v>40</v>
      </c>
      <c r="F1583" s="23">
        <v>81</v>
      </c>
      <c r="G1583" s="23">
        <f t="shared" si="24"/>
        <v>126</v>
      </c>
    </row>
    <row r="1584" spans="1:7">
      <c r="A1584" s="42">
        <v>45247</v>
      </c>
      <c r="B1584" s="43">
        <v>264</v>
      </c>
      <c r="C1584" s="23" t="s">
        <v>168</v>
      </c>
      <c r="D1584" s="23">
        <v>5</v>
      </c>
      <c r="E1584" s="23">
        <v>40</v>
      </c>
      <c r="F1584" s="23">
        <v>80</v>
      </c>
      <c r="G1584" s="23">
        <f t="shared" si="24"/>
        <v>125</v>
      </c>
    </row>
    <row r="1585" spans="1:7">
      <c r="A1585" s="42">
        <v>45279</v>
      </c>
      <c r="B1585" s="43">
        <v>264</v>
      </c>
      <c r="C1585" s="23" t="s">
        <v>168</v>
      </c>
      <c r="D1585" s="23">
        <v>5</v>
      </c>
      <c r="E1585" s="23">
        <v>38</v>
      </c>
      <c r="F1585" s="23">
        <v>80</v>
      </c>
      <c r="G1585" s="23">
        <f t="shared" si="24"/>
        <v>123</v>
      </c>
    </row>
    <row r="1586" spans="1:7">
      <c r="A1586" s="42">
        <v>45183</v>
      </c>
      <c r="B1586" s="43">
        <v>355</v>
      </c>
      <c r="C1586" s="22" t="s">
        <v>108</v>
      </c>
      <c r="D1586" s="22">
        <v>1</v>
      </c>
      <c r="E1586" s="22">
        <v>99</v>
      </c>
      <c r="F1586" s="22">
        <v>205</v>
      </c>
      <c r="G1586" s="23">
        <f t="shared" si="24"/>
        <v>305</v>
      </c>
    </row>
    <row r="1587" spans="1:7">
      <c r="A1587" s="42">
        <v>45187</v>
      </c>
      <c r="B1587" s="43">
        <v>355</v>
      </c>
      <c r="C1587" s="23" t="s">
        <v>108</v>
      </c>
      <c r="D1587" s="23">
        <v>1</v>
      </c>
      <c r="E1587" s="23">
        <v>98</v>
      </c>
      <c r="F1587" s="23">
        <v>205</v>
      </c>
      <c r="G1587" s="23">
        <f t="shared" si="24"/>
        <v>304</v>
      </c>
    </row>
    <row r="1588" spans="1:7">
      <c r="A1588" s="42">
        <v>45189</v>
      </c>
      <c r="B1588" s="43">
        <v>355</v>
      </c>
      <c r="C1588" s="23" t="s">
        <v>108</v>
      </c>
      <c r="D1588" s="23">
        <v>1</v>
      </c>
      <c r="E1588" s="23">
        <v>98</v>
      </c>
      <c r="F1588" s="23">
        <v>205</v>
      </c>
      <c r="G1588" s="23">
        <f t="shared" si="24"/>
        <v>304</v>
      </c>
    </row>
    <row r="1589" spans="1:7">
      <c r="A1589" s="42">
        <v>45195</v>
      </c>
      <c r="B1589" s="43">
        <v>355</v>
      </c>
      <c r="C1589" s="23" t="s">
        <v>108</v>
      </c>
      <c r="D1589" s="23">
        <v>0</v>
      </c>
      <c r="E1589" s="23">
        <v>98</v>
      </c>
      <c r="F1589" s="23">
        <v>205</v>
      </c>
      <c r="G1589" s="23">
        <f t="shared" si="24"/>
        <v>303</v>
      </c>
    </row>
    <row r="1590" spans="1:7">
      <c r="A1590" s="42">
        <v>45198</v>
      </c>
      <c r="B1590" s="43">
        <v>355</v>
      </c>
      <c r="C1590" s="23" t="s">
        <v>108</v>
      </c>
      <c r="D1590" s="23">
        <v>1</v>
      </c>
      <c r="E1590" s="23">
        <v>98</v>
      </c>
      <c r="F1590" s="23">
        <v>204</v>
      </c>
      <c r="G1590" s="23">
        <f t="shared" si="24"/>
        <v>303</v>
      </c>
    </row>
    <row r="1591" spans="1:7">
      <c r="A1591" s="42">
        <v>45202</v>
      </c>
      <c r="B1591" s="43">
        <v>355</v>
      </c>
      <c r="C1591" s="23" t="s">
        <v>108</v>
      </c>
      <c r="D1591" s="23">
        <v>1</v>
      </c>
      <c r="E1591" s="23">
        <v>98</v>
      </c>
      <c r="F1591" s="23">
        <v>203</v>
      </c>
      <c r="G1591" s="23">
        <f t="shared" si="24"/>
        <v>302</v>
      </c>
    </row>
    <row r="1592" spans="1:7">
      <c r="A1592" s="42">
        <v>45205</v>
      </c>
      <c r="B1592" s="43">
        <v>355</v>
      </c>
      <c r="C1592" s="23" t="s">
        <v>108</v>
      </c>
      <c r="D1592" s="23">
        <v>1</v>
      </c>
      <c r="E1592" s="23">
        <v>98</v>
      </c>
      <c r="F1592" s="23">
        <v>203</v>
      </c>
      <c r="G1592" s="23">
        <f t="shared" si="24"/>
        <v>302</v>
      </c>
    </row>
    <row r="1593" spans="1:7">
      <c r="A1593" s="42">
        <v>45210</v>
      </c>
      <c r="B1593" s="43">
        <v>355</v>
      </c>
      <c r="C1593" s="23" t="s">
        <v>108</v>
      </c>
      <c r="D1593" s="23">
        <v>1</v>
      </c>
      <c r="E1593" s="23">
        <v>99</v>
      </c>
      <c r="F1593" s="23">
        <v>203</v>
      </c>
      <c r="G1593" s="23">
        <f t="shared" si="24"/>
        <v>303</v>
      </c>
    </row>
    <row r="1594" spans="1:7">
      <c r="A1594" s="42">
        <v>45212</v>
      </c>
      <c r="B1594" s="43">
        <v>355</v>
      </c>
      <c r="C1594" s="23" t="s">
        <v>108</v>
      </c>
      <c r="D1594" s="23">
        <v>1</v>
      </c>
      <c r="E1594" s="23">
        <v>99</v>
      </c>
      <c r="F1594" s="23">
        <v>203</v>
      </c>
      <c r="G1594" s="23">
        <f t="shared" si="24"/>
        <v>303</v>
      </c>
    </row>
    <row r="1595" spans="1:7">
      <c r="A1595" s="42">
        <v>45216</v>
      </c>
      <c r="B1595" s="43">
        <v>355</v>
      </c>
      <c r="C1595" s="23" t="s">
        <v>108</v>
      </c>
      <c r="D1595" s="23">
        <v>1</v>
      </c>
      <c r="E1595" s="23">
        <v>99</v>
      </c>
      <c r="F1595" s="23">
        <v>203</v>
      </c>
      <c r="G1595" s="23">
        <f t="shared" si="24"/>
        <v>303</v>
      </c>
    </row>
    <row r="1596" spans="1:7">
      <c r="A1596" s="42">
        <v>45223</v>
      </c>
      <c r="B1596" s="43">
        <v>355</v>
      </c>
      <c r="C1596" s="23" t="s">
        <v>108</v>
      </c>
      <c r="D1596" s="23">
        <v>1</v>
      </c>
      <c r="E1596" s="23">
        <v>99</v>
      </c>
      <c r="F1596" s="23">
        <v>201</v>
      </c>
      <c r="G1596" s="23">
        <f t="shared" si="24"/>
        <v>301</v>
      </c>
    </row>
    <row r="1597" spans="1:7">
      <c r="A1597" s="42">
        <v>45231</v>
      </c>
      <c r="B1597" s="43">
        <v>355</v>
      </c>
      <c r="C1597" s="23" t="s">
        <v>108</v>
      </c>
      <c r="D1597" s="23">
        <v>1</v>
      </c>
      <c r="E1597" s="23">
        <v>99</v>
      </c>
      <c r="F1597" s="23">
        <v>202</v>
      </c>
      <c r="G1597" s="23">
        <f t="shared" si="24"/>
        <v>302</v>
      </c>
    </row>
    <row r="1598" spans="1:7">
      <c r="A1598" s="42">
        <v>45247</v>
      </c>
      <c r="B1598" s="43">
        <v>355</v>
      </c>
      <c r="C1598" s="23" t="s">
        <v>108</v>
      </c>
      <c r="D1598" s="23">
        <v>1</v>
      </c>
      <c r="E1598" s="23">
        <v>99</v>
      </c>
      <c r="F1598" s="23">
        <v>204</v>
      </c>
      <c r="G1598" s="23">
        <f t="shared" si="24"/>
        <v>304</v>
      </c>
    </row>
    <row r="1599" spans="1:7">
      <c r="A1599" s="42">
        <v>45279</v>
      </c>
      <c r="B1599" s="43">
        <v>355</v>
      </c>
      <c r="C1599" s="23" t="s">
        <v>108</v>
      </c>
      <c r="D1599" s="23">
        <v>1</v>
      </c>
      <c r="E1599" s="23">
        <v>99</v>
      </c>
      <c r="F1599" s="23">
        <v>202</v>
      </c>
      <c r="G1599" s="23">
        <f t="shared" si="24"/>
        <v>302</v>
      </c>
    </row>
    <row r="1600" spans="1:7">
      <c r="A1600" s="42">
        <v>45183</v>
      </c>
      <c r="B1600" s="43">
        <v>207</v>
      </c>
      <c r="C1600" s="22" t="s">
        <v>155</v>
      </c>
      <c r="D1600" s="22">
        <v>0</v>
      </c>
      <c r="E1600" s="22">
        <v>2</v>
      </c>
      <c r="F1600" s="22">
        <v>49</v>
      </c>
      <c r="G1600" s="23">
        <f t="shared" si="24"/>
        <v>51</v>
      </c>
    </row>
    <row r="1601" spans="1:7">
      <c r="A1601" s="42">
        <v>45187</v>
      </c>
      <c r="B1601" s="43">
        <v>207</v>
      </c>
      <c r="C1601" s="23" t="s">
        <v>155</v>
      </c>
      <c r="D1601" s="23">
        <v>0</v>
      </c>
      <c r="E1601" s="23">
        <v>2</v>
      </c>
      <c r="F1601" s="23">
        <v>49</v>
      </c>
      <c r="G1601" s="23">
        <f t="shared" si="24"/>
        <v>51</v>
      </c>
    </row>
    <row r="1602" spans="1:7">
      <c r="A1602" s="42">
        <v>45189</v>
      </c>
      <c r="B1602" s="43">
        <v>207</v>
      </c>
      <c r="C1602" s="23" t="s">
        <v>155</v>
      </c>
      <c r="D1602" s="23">
        <v>0</v>
      </c>
      <c r="E1602" s="23">
        <v>2</v>
      </c>
      <c r="F1602" s="23">
        <v>49</v>
      </c>
      <c r="G1602" s="23">
        <f t="shared" ref="G1602:G1665" si="25">SUM(D1602:F1602)</f>
        <v>51</v>
      </c>
    </row>
    <row r="1603" spans="1:7">
      <c r="A1603" s="42">
        <v>45195</v>
      </c>
      <c r="B1603" s="43">
        <v>207</v>
      </c>
      <c r="C1603" s="23" t="s">
        <v>155</v>
      </c>
      <c r="D1603" s="23">
        <v>0</v>
      </c>
      <c r="E1603" s="23">
        <v>2</v>
      </c>
      <c r="F1603" s="23">
        <v>49</v>
      </c>
      <c r="G1603" s="23">
        <f t="shared" si="25"/>
        <v>51</v>
      </c>
    </row>
    <row r="1604" spans="1:7">
      <c r="A1604" s="42">
        <v>45198</v>
      </c>
      <c r="B1604" s="43">
        <v>207</v>
      </c>
      <c r="C1604" s="23" t="s">
        <v>155</v>
      </c>
      <c r="D1604" s="23">
        <v>0</v>
      </c>
      <c r="E1604" s="23">
        <v>2</v>
      </c>
      <c r="F1604" s="23">
        <v>49</v>
      </c>
      <c r="G1604" s="23">
        <f t="shared" si="25"/>
        <v>51</v>
      </c>
    </row>
    <row r="1605" spans="1:7">
      <c r="A1605" s="42">
        <v>45202</v>
      </c>
      <c r="B1605" s="43">
        <v>207</v>
      </c>
      <c r="C1605" s="23" t="s">
        <v>155</v>
      </c>
      <c r="D1605" s="23">
        <v>0</v>
      </c>
      <c r="E1605" s="23">
        <v>2</v>
      </c>
      <c r="F1605" s="23">
        <v>49</v>
      </c>
      <c r="G1605" s="23">
        <f t="shared" si="25"/>
        <v>51</v>
      </c>
    </row>
    <row r="1606" spans="1:7">
      <c r="A1606" s="42">
        <v>45205</v>
      </c>
      <c r="B1606" s="43">
        <v>207</v>
      </c>
      <c r="C1606" s="23" t="s">
        <v>155</v>
      </c>
      <c r="D1606" s="23">
        <v>0</v>
      </c>
      <c r="E1606" s="23">
        <v>2</v>
      </c>
      <c r="F1606" s="23">
        <v>49</v>
      </c>
      <c r="G1606" s="23">
        <f t="shared" si="25"/>
        <v>51</v>
      </c>
    </row>
    <row r="1607" spans="1:7">
      <c r="A1607" s="42">
        <v>45210</v>
      </c>
      <c r="B1607" s="43">
        <v>207</v>
      </c>
      <c r="C1607" s="23" t="s">
        <v>155</v>
      </c>
      <c r="D1607" s="23">
        <v>0</v>
      </c>
      <c r="E1607" s="23">
        <v>2</v>
      </c>
      <c r="F1607" s="23">
        <v>49</v>
      </c>
      <c r="G1607" s="23">
        <f t="shared" si="25"/>
        <v>51</v>
      </c>
    </row>
    <row r="1608" spans="1:7">
      <c r="A1608" s="42">
        <v>45212</v>
      </c>
      <c r="B1608" s="43">
        <v>207</v>
      </c>
      <c r="C1608" s="23" t="s">
        <v>155</v>
      </c>
      <c r="D1608" s="23">
        <v>0</v>
      </c>
      <c r="E1608" s="23">
        <v>2</v>
      </c>
      <c r="F1608" s="23">
        <v>49</v>
      </c>
      <c r="G1608" s="23">
        <f t="shared" si="25"/>
        <v>51</v>
      </c>
    </row>
    <row r="1609" spans="1:7">
      <c r="A1609" s="42">
        <v>45216</v>
      </c>
      <c r="B1609" s="43">
        <v>207</v>
      </c>
      <c r="C1609" s="23" t="s">
        <v>155</v>
      </c>
      <c r="D1609" s="23">
        <v>0</v>
      </c>
      <c r="E1609" s="23">
        <v>2</v>
      </c>
      <c r="F1609" s="23">
        <v>49</v>
      </c>
      <c r="G1609" s="23">
        <f t="shared" si="25"/>
        <v>51</v>
      </c>
    </row>
    <row r="1610" spans="1:7">
      <c r="A1610" s="42">
        <v>45223</v>
      </c>
      <c r="B1610" s="43">
        <v>207</v>
      </c>
      <c r="C1610" s="23" t="s">
        <v>155</v>
      </c>
      <c r="D1610" s="23">
        <v>0</v>
      </c>
      <c r="E1610" s="23">
        <v>2</v>
      </c>
      <c r="F1610" s="23">
        <v>48</v>
      </c>
      <c r="G1610" s="23">
        <f t="shared" si="25"/>
        <v>50</v>
      </c>
    </row>
    <row r="1611" spans="1:7">
      <c r="A1611" s="42">
        <v>45231</v>
      </c>
      <c r="B1611" s="43">
        <v>207</v>
      </c>
      <c r="C1611" s="23" t="s">
        <v>155</v>
      </c>
      <c r="D1611" s="23">
        <v>0</v>
      </c>
      <c r="E1611" s="23">
        <v>2</v>
      </c>
      <c r="F1611" s="23">
        <v>48</v>
      </c>
      <c r="G1611" s="23">
        <f t="shared" si="25"/>
        <v>50</v>
      </c>
    </row>
    <row r="1612" spans="1:7">
      <c r="A1612" s="42">
        <v>45247</v>
      </c>
      <c r="B1612" s="43">
        <v>207</v>
      </c>
      <c r="C1612" s="23" t="s">
        <v>155</v>
      </c>
      <c r="D1612" s="23">
        <v>0</v>
      </c>
      <c r="E1612" s="23">
        <v>2</v>
      </c>
      <c r="F1612" s="23">
        <v>45</v>
      </c>
      <c r="G1612" s="23">
        <f t="shared" si="25"/>
        <v>47</v>
      </c>
    </row>
    <row r="1613" spans="1:7">
      <c r="A1613" s="42">
        <v>45279</v>
      </c>
      <c r="B1613" s="43">
        <v>207</v>
      </c>
      <c r="C1613" s="23" t="s">
        <v>155</v>
      </c>
      <c r="E1613" s="23">
        <v>2</v>
      </c>
      <c r="F1613" s="23">
        <v>46</v>
      </c>
      <c r="G1613" s="23">
        <f t="shared" si="25"/>
        <v>48</v>
      </c>
    </row>
    <row r="1614" spans="1:7">
      <c r="A1614" s="42">
        <v>45183</v>
      </c>
      <c r="B1614" s="43">
        <v>359</v>
      </c>
      <c r="C1614" s="22" t="s">
        <v>205</v>
      </c>
      <c r="D1614" s="22">
        <v>0</v>
      </c>
      <c r="E1614" s="22">
        <v>2</v>
      </c>
      <c r="F1614" s="22">
        <v>23</v>
      </c>
      <c r="G1614" s="23">
        <f t="shared" si="25"/>
        <v>25</v>
      </c>
    </row>
    <row r="1615" spans="1:7">
      <c r="A1615" s="42">
        <v>45187</v>
      </c>
      <c r="B1615" s="43">
        <v>359</v>
      </c>
      <c r="C1615" s="23" t="s">
        <v>205</v>
      </c>
      <c r="D1615" s="23">
        <v>0</v>
      </c>
      <c r="E1615" s="23">
        <v>3</v>
      </c>
      <c r="F1615" s="23">
        <v>24</v>
      </c>
      <c r="G1615" s="23">
        <f t="shared" si="25"/>
        <v>27</v>
      </c>
    </row>
    <row r="1616" spans="1:7">
      <c r="A1616" s="42">
        <v>45189</v>
      </c>
      <c r="B1616" s="43">
        <v>359</v>
      </c>
      <c r="C1616" s="23" t="s">
        <v>205</v>
      </c>
      <c r="D1616" s="23">
        <v>0</v>
      </c>
      <c r="E1616" s="23">
        <v>2</v>
      </c>
      <c r="F1616" s="23">
        <v>23</v>
      </c>
      <c r="G1616" s="23">
        <f t="shared" si="25"/>
        <v>25</v>
      </c>
    </row>
    <row r="1617" spans="1:7">
      <c r="A1617" s="42">
        <v>45195</v>
      </c>
      <c r="B1617" s="43">
        <v>359</v>
      </c>
      <c r="C1617" s="23" t="s">
        <v>205</v>
      </c>
      <c r="D1617" s="23">
        <v>0</v>
      </c>
      <c r="E1617" s="23">
        <v>2</v>
      </c>
      <c r="F1617" s="23">
        <v>23</v>
      </c>
      <c r="G1617" s="23">
        <f t="shared" si="25"/>
        <v>25</v>
      </c>
    </row>
    <row r="1618" spans="1:7">
      <c r="A1618" s="42">
        <v>45198</v>
      </c>
      <c r="B1618" s="43">
        <v>359</v>
      </c>
      <c r="C1618" s="23" t="s">
        <v>205</v>
      </c>
      <c r="D1618" s="23">
        <v>0</v>
      </c>
      <c r="E1618" s="23">
        <v>2</v>
      </c>
      <c r="F1618" s="23">
        <v>23</v>
      </c>
      <c r="G1618" s="23">
        <f t="shared" si="25"/>
        <v>25</v>
      </c>
    </row>
    <row r="1619" spans="1:7">
      <c r="A1619" s="42">
        <v>45202</v>
      </c>
      <c r="B1619" s="43">
        <v>359</v>
      </c>
      <c r="C1619" s="23" t="s">
        <v>205</v>
      </c>
      <c r="D1619" s="23">
        <v>0</v>
      </c>
      <c r="E1619" s="23">
        <v>2</v>
      </c>
      <c r="F1619" s="23">
        <v>23</v>
      </c>
      <c r="G1619" s="23">
        <f t="shared" si="25"/>
        <v>25</v>
      </c>
    </row>
    <row r="1620" spans="1:7">
      <c r="A1620" s="42">
        <v>45205</v>
      </c>
      <c r="B1620" s="43">
        <v>359</v>
      </c>
      <c r="C1620" s="23" t="s">
        <v>205</v>
      </c>
      <c r="D1620" s="23">
        <v>0</v>
      </c>
      <c r="E1620" s="23">
        <v>2</v>
      </c>
      <c r="F1620" s="23">
        <v>23</v>
      </c>
      <c r="G1620" s="23">
        <f t="shared" si="25"/>
        <v>25</v>
      </c>
    </row>
    <row r="1621" spans="1:7">
      <c r="A1621" s="42">
        <v>45210</v>
      </c>
      <c r="B1621" s="43">
        <v>359</v>
      </c>
      <c r="C1621" s="23" t="s">
        <v>205</v>
      </c>
      <c r="D1621" s="23">
        <v>0</v>
      </c>
      <c r="E1621" s="23">
        <v>2</v>
      </c>
      <c r="F1621" s="23">
        <v>24</v>
      </c>
      <c r="G1621" s="23">
        <f t="shared" si="25"/>
        <v>26</v>
      </c>
    </row>
    <row r="1622" spans="1:7">
      <c r="A1622" s="42">
        <v>45212</v>
      </c>
      <c r="B1622" s="43">
        <v>359</v>
      </c>
      <c r="C1622" s="23" t="s">
        <v>205</v>
      </c>
      <c r="D1622" s="23">
        <v>0</v>
      </c>
      <c r="E1622" s="23">
        <v>2</v>
      </c>
      <c r="F1622" s="23">
        <v>24</v>
      </c>
      <c r="G1622" s="23">
        <f t="shared" si="25"/>
        <v>26</v>
      </c>
    </row>
    <row r="1623" spans="1:7">
      <c r="A1623" s="42">
        <v>45216</v>
      </c>
      <c r="B1623" s="43">
        <v>359</v>
      </c>
      <c r="C1623" s="23" t="s">
        <v>205</v>
      </c>
      <c r="D1623" s="23">
        <v>0</v>
      </c>
      <c r="E1623" s="23">
        <v>2</v>
      </c>
      <c r="F1623" s="23">
        <v>24</v>
      </c>
      <c r="G1623" s="23">
        <f t="shared" si="25"/>
        <v>26</v>
      </c>
    </row>
    <row r="1624" spans="1:7">
      <c r="A1624" s="42">
        <v>45223</v>
      </c>
      <c r="B1624" s="43">
        <v>359</v>
      </c>
      <c r="C1624" s="23" t="s">
        <v>205</v>
      </c>
      <c r="D1624" s="23">
        <v>1</v>
      </c>
      <c r="E1624" s="23">
        <v>2</v>
      </c>
      <c r="F1624" s="23">
        <v>24</v>
      </c>
      <c r="G1624" s="23">
        <f t="shared" si="25"/>
        <v>27</v>
      </c>
    </row>
    <row r="1625" spans="1:7">
      <c r="A1625" s="42">
        <v>45231</v>
      </c>
      <c r="B1625" s="43">
        <v>359</v>
      </c>
      <c r="C1625" s="23" t="s">
        <v>205</v>
      </c>
      <c r="D1625" s="23">
        <v>1</v>
      </c>
      <c r="E1625" s="23">
        <v>2</v>
      </c>
      <c r="F1625" s="23">
        <v>24</v>
      </c>
      <c r="G1625" s="23">
        <f t="shared" si="25"/>
        <v>27</v>
      </c>
    </row>
    <row r="1626" spans="1:7">
      <c r="A1626" s="42">
        <v>45247</v>
      </c>
      <c r="B1626" s="43">
        <v>359</v>
      </c>
      <c r="C1626" s="23" t="s">
        <v>205</v>
      </c>
      <c r="D1626" s="23">
        <v>2</v>
      </c>
      <c r="E1626" s="23">
        <v>2</v>
      </c>
      <c r="F1626" s="23">
        <v>25</v>
      </c>
      <c r="G1626" s="23">
        <f t="shared" si="25"/>
        <v>29</v>
      </c>
    </row>
    <row r="1627" spans="1:7">
      <c r="A1627" s="42">
        <v>45279</v>
      </c>
      <c r="B1627" s="43">
        <v>359</v>
      </c>
      <c r="C1627" s="23" t="s">
        <v>205</v>
      </c>
      <c r="D1627" s="23">
        <v>2</v>
      </c>
      <c r="E1627" s="23">
        <v>2</v>
      </c>
      <c r="F1627" s="23">
        <v>25</v>
      </c>
      <c r="G1627" s="23">
        <f t="shared" si="25"/>
        <v>29</v>
      </c>
    </row>
    <row r="1628" spans="1:7">
      <c r="A1628" s="42">
        <v>45183</v>
      </c>
      <c r="B1628" s="43">
        <v>209</v>
      </c>
      <c r="C1628" s="22" t="s">
        <v>110</v>
      </c>
      <c r="D1628" s="22">
        <v>0</v>
      </c>
      <c r="E1628" s="22">
        <v>72</v>
      </c>
      <c r="F1628" s="22">
        <v>156</v>
      </c>
      <c r="G1628" s="23">
        <f t="shared" si="25"/>
        <v>228</v>
      </c>
    </row>
    <row r="1629" spans="1:7">
      <c r="A1629" s="42">
        <v>45187</v>
      </c>
      <c r="B1629" s="43">
        <v>209</v>
      </c>
      <c r="C1629" s="23" t="s">
        <v>110</v>
      </c>
      <c r="D1629" s="23">
        <v>0</v>
      </c>
      <c r="E1629" s="23">
        <v>73</v>
      </c>
      <c r="F1629" s="23">
        <v>155</v>
      </c>
      <c r="G1629" s="23">
        <f t="shared" si="25"/>
        <v>228</v>
      </c>
    </row>
    <row r="1630" spans="1:7">
      <c r="A1630" s="42">
        <v>45189</v>
      </c>
      <c r="B1630" s="43">
        <v>209</v>
      </c>
      <c r="C1630" s="23" t="s">
        <v>110</v>
      </c>
      <c r="D1630" s="23">
        <v>0</v>
      </c>
      <c r="E1630" s="23">
        <v>73</v>
      </c>
      <c r="F1630" s="23">
        <v>154</v>
      </c>
      <c r="G1630" s="23">
        <f t="shared" si="25"/>
        <v>227</v>
      </c>
    </row>
    <row r="1631" spans="1:7">
      <c r="A1631" s="42">
        <v>45195</v>
      </c>
      <c r="B1631" s="43">
        <v>209</v>
      </c>
      <c r="C1631" s="23" t="s">
        <v>110</v>
      </c>
      <c r="D1631" s="23">
        <v>0</v>
      </c>
      <c r="E1631" s="23">
        <v>73</v>
      </c>
      <c r="F1631" s="23">
        <v>154</v>
      </c>
      <c r="G1631" s="23">
        <f t="shared" si="25"/>
        <v>227</v>
      </c>
    </row>
    <row r="1632" spans="1:7">
      <c r="A1632" s="42">
        <v>45198</v>
      </c>
      <c r="B1632" s="43">
        <v>209</v>
      </c>
      <c r="C1632" s="23" t="s">
        <v>110</v>
      </c>
      <c r="D1632" s="23">
        <v>0</v>
      </c>
      <c r="E1632" s="23">
        <v>73</v>
      </c>
      <c r="F1632" s="23">
        <v>153</v>
      </c>
      <c r="G1632" s="23">
        <f t="shared" si="25"/>
        <v>226</v>
      </c>
    </row>
    <row r="1633" spans="1:7">
      <c r="A1633" s="42">
        <v>45202</v>
      </c>
      <c r="B1633" s="43">
        <v>209</v>
      </c>
      <c r="C1633" s="23" t="s">
        <v>110</v>
      </c>
      <c r="D1633" s="23">
        <v>0</v>
      </c>
      <c r="E1633" s="23">
        <v>74</v>
      </c>
      <c r="F1633" s="23">
        <v>153</v>
      </c>
      <c r="G1633" s="23">
        <f t="shared" si="25"/>
        <v>227</v>
      </c>
    </row>
    <row r="1634" spans="1:7">
      <c r="A1634" s="42">
        <v>45205</v>
      </c>
      <c r="B1634" s="43">
        <v>209</v>
      </c>
      <c r="C1634" s="23" t="s">
        <v>110</v>
      </c>
      <c r="D1634" s="23">
        <v>0</v>
      </c>
      <c r="E1634" s="23">
        <v>74</v>
      </c>
      <c r="F1634" s="23">
        <v>153</v>
      </c>
      <c r="G1634" s="23">
        <f t="shared" si="25"/>
        <v>227</v>
      </c>
    </row>
    <row r="1635" spans="1:7">
      <c r="A1635" s="42">
        <v>45210</v>
      </c>
      <c r="B1635" s="43">
        <v>209</v>
      </c>
      <c r="C1635" s="23" t="s">
        <v>110</v>
      </c>
      <c r="D1635" s="23">
        <v>0</v>
      </c>
      <c r="E1635" s="23">
        <v>73</v>
      </c>
      <c r="F1635" s="23">
        <v>153</v>
      </c>
      <c r="G1635" s="23">
        <f t="shared" si="25"/>
        <v>226</v>
      </c>
    </row>
    <row r="1636" spans="1:7">
      <c r="A1636" s="42">
        <v>45212</v>
      </c>
      <c r="B1636" s="43">
        <v>209</v>
      </c>
      <c r="C1636" s="23" t="s">
        <v>110</v>
      </c>
      <c r="D1636" s="23">
        <v>0</v>
      </c>
      <c r="E1636" s="23">
        <v>73</v>
      </c>
      <c r="F1636" s="23">
        <v>153</v>
      </c>
      <c r="G1636" s="23">
        <f t="shared" si="25"/>
        <v>226</v>
      </c>
    </row>
    <row r="1637" spans="1:7">
      <c r="A1637" s="42">
        <v>45216</v>
      </c>
      <c r="B1637" s="43">
        <v>209</v>
      </c>
      <c r="C1637" s="23" t="s">
        <v>110</v>
      </c>
      <c r="D1637" s="23">
        <v>0</v>
      </c>
      <c r="E1637" s="23">
        <v>73</v>
      </c>
      <c r="F1637" s="23">
        <v>153</v>
      </c>
      <c r="G1637" s="23">
        <f t="shared" si="25"/>
        <v>226</v>
      </c>
    </row>
    <row r="1638" spans="1:7">
      <c r="A1638" s="42">
        <v>45223</v>
      </c>
      <c r="B1638" s="43">
        <v>209</v>
      </c>
      <c r="C1638" s="23" t="s">
        <v>110</v>
      </c>
      <c r="D1638" s="23">
        <v>0</v>
      </c>
      <c r="E1638" s="23">
        <v>73</v>
      </c>
      <c r="F1638" s="23">
        <v>153</v>
      </c>
      <c r="G1638" s="23">
        <f t="shared" si="25"/>
        <v>226</v>
      </c>
    </row>
    <row r="1639" spans="1:7">
      <c r="A1639" s="42">
        <v>45231</v>
      </c>
      <c r="B1639" s="43">
        <v>209</v>
      </c>
      <c r="C1639" s="23" t="s">
        <v>110</v>
      </c>
      <c r="D1639" s="23">
        <v>0</v>
      </c>
      <c r="E1639" s="23">
        <v>73</v>
      </c>
      <c r="F1639" s="23">
        <v>152</v>
      </c>
      <c r="G1639" s="23">
        <f t="shared" si="25"/>
        <v>225</v>
      </c>
    </row>
    <row r="1640" spans="1:7">
      <c r="A1640" s="42">
        <v>45247</v>
      </c>
      <c r="B1640" s="43">
        <v>209</v>
      </c>
      <c r="C1640" s="23" t="s">
        <v>110</v>
      </c>
      <c r="D1640" s="23">
        <v>0</v>
      </c>
      <c r="E1640" s="23">
        <v>74</v>
      </c>
      <c r="F1640" s="23">
        <v>150</v>
      </c>
      <c r="G1640" s="23">
        <f t="shared" si="25"/>
        <v>224</v>
      </c>
    </row>
    <row r="1641" spans="1:7">
      <c r="A1641" s="42">
        <v>45279</v>
      </c>
      <c r="B1641" s="43">
        <v>209</v>
      </c>
      <c r="C1641" s="23" t="s">
        <v>110</v>
      </c>
      <c r="E1641" s="23">
        <v>74</v>
      </c>
      <c r="F1641" s="23">
        <v>150</v>
      </c>
      <c r="G1641" s="23">
        <f t="shared" si="25"/>
        <v>224</v>
      </c>
    </row>
    <row r="1642" spans="1:7">
      <c r="A1642" s="42">
        <v>45183</v>
      </c>
      <c r="B1642" s="43">
        <v>210</v>
      </c>
      <c r="C1642" s="22" t="s">
        <v>156</v>
      </c>
      <c r="D1642" s="22">
        <v>12</v>
      </c>
      <c r="E1642" s="22">
        <v>8</v>
      </c>
      <c r="F1642" s="22">
        <v>32</v>
      </c>
      <c r="G1642" s="23">
        <f t="shared" si="25"/>
        <v>52</v>
      </c>
    </row>
    <row r="1643" spans="1:7">
      <c r="A1643" s="42">
        <v>45187</v>
      </c>
      <c r="B1643" s="43">
        <v>210</v>
      </c>
      <c r="C1643" s="23" t="s">
        <v>156</v>
      </c>
      <c r="D1643" s="23">
        <v>3</v>
      </c>
      <c r="E1643" s="23">
        <v>11</v>
      </c>
      <c r="F1643" s="23">
        <v>38</v>
      </c>
      <c r="G1643" s="23">
        <f t="shared" si="25"/>
        <v>52</v>
      </c>
    </row>
    <row r="1644" spans="1:7">
      <c r="A1644" s="42">
        <v>45189</v>
      </c>
      <c r="B1644" s="43">
        <v>210</v>
      </c>
      <c r="C1644" s="23" t="s">
        <v>156</v>
      </c>
      <c r="D1644" s="23">
        <v>3</v>
      </c>
      <c r="E1644" s="23">
        <v>11</v>
      </c>
      <c r="F1644" s="23">
        <v>38</v>
      </c>
      <c r="G1644" s="23">
        <f t="shared" si="25"/>
        <v>52</v>
      </c>
    </row>
    <row r="1645" spans="1:7">
      <c r="A1645" s="42">
        <v>45195</v>
      </c>
      <c r="B1645" s="43">
        <v>210</v>
      </c>
      <c r="C1645" s="23" t="s">
        <v>156</v>
      </c>
      <c r="D1645" s="23">
        <v>2</v>
      </c>
      <c r="E1645" s="23">
        <v>11</v>
      </c>
      <c r="F1645" s="23">
        <v>39</v>
      </c>
      <c r="G1645" s="23">
        <f t="shared" si="25"/>
        <v>52</v>
      </c>
    </row>
    <row r="1646" spans="1:7">
      <c r="A1646" s="42">
        <v>45198</v>
      </c>
      <c r="B1646" s="43">
        <v>210</v>
      </c>
      <c r="C1646" s="23" t="s">
        <v>156</v>
      </c>
      <c r="D1646" s="23">
        <v>2</v>
      </c>
      <c r="E1646" s="23">
        <v>10</v>
      </c>
      <c r="F1646" s="23">
        <v>39</v>
      </c>
      <c r="G1646" s="23">
        <f t="shared" si="25"/>
        <v>51</v>
      </c>
    </row>
    <row r="1647" spans="1:7">
      <c r="A1647" s="42">
        <v>45202</v>
      </c>
      <c r="B1647" s="43">
        <v>210</v>
      </c>
      <c r="C1647" s="23" t="s">
        <v>156</v>
      </c>
      <c r="D1647" s="23">
        <v>1</v>
      </c>
      <c r="E1647" s="23">
        <v>10</v>
      </c>
      <c r="F1647" s="23">
        <v>40</v>
      </c>
      <c r="G1647" s="23">
        <f t="shared" si="25"/>
        <v>51</v>
      </c>
    </row>
    <row r="1648" spans="1:7">
      <c r="A1648" s="42">
        <v>45205</v>
      </c>
      <c r="B1648" s="43">
        <v>210</v>
      </c>
      <c r="C1648" s="23" t="s">
        <v>156</v>
      </c>
      <c r="D1648" s="23">
        <v>0</v>
      </c>
      <c r="E1648" s="23">
        <v>10</v>
      </c>
      <c r="F1648" s="23">
        <v>40</v>
      </c>
      <c r="G1648" s="23">
        <f t="shared" si="25"/>
        <v>50</v>
      </c>
    </row>
    <row r="1649" spans="1:7">
      <c r="A1649" s="42">
        <v>45210</v>
      </c>
      <c r="B1649" s="43">
        <v>210</v>
      </c>
      <c r="C1649" s="23" t="s">
        <v>156</v>
      </c>
      <c r="D1649" s="23">
        <v>0</v>
      </c>
      <c r="E1649" s="23">
        <v>10</v>
      </c>
      <c r="F1649" s="23">
        <v>39</v>
      </c>
      <c r="G1649" s="23">
        <f t="shared" si="25"/>
        <v>49</v>
      </c>
    </row>
    <row r="1650" spans="1:7">
      <c r="A1650" s="42">
        <v>45212</v>
      </c>
      <c r="B1650" s="43">
        <v>210</v>
      </c>
      <c r="C1650" s="23" t="s">
        <v>156</v>
      </c>
      <c r="D1650" s="23">
        <v>0</v>
      </c>
      <c r="E1650" s="23">
        <v>10</v>
      </c>
      <c r="F1650" s="23">
        <v>39</v>
      </c>
      <c r="G1650" s="23">
        <f t="shared" si="25"/>
        <v>49</v>
      </c>
    </row>
    <row r="1651" spans="1:7">
      <c r="A1651" s="42">
        <v>45216</v>
      </c>
      <c r="B1651" s="43">
        <v>210</v>
      </c>
      <c r="C1651" s="23" t="s">
        <v>156</v>
      </c>
      <c r="D1651" s="23">
        <v>0</v>
      </c>
      <c r="E1651" s="23">
        <v>10</v>
      </c>
      <c r="F1651" s="23">
        <v>39</v>
      </c>
      <c r="G1651" s="23">
        <f t="shared" si="25"/>
        <v>49</v>
      </c>
    </row>
    <row r="1652" spans="1:7">
      <c r="A1652" s="42">
        <v>45223</v>
      </c>
      <c r="B1652" s="43">
        <v>210</v>
      </c>
      <c r="C1652" s="23" t="s">
        <v>156</v>
      </c>
      <c r="D1652" s="23">
        <v>0</v>
      </c>
      <c r="E1652" s="23">
        <v>10</v>
      </c>
      <c r="F1652" s="23">
        <v>38</v>
      </c>
      <c r="G1652" s="23">
        <f t="shared" si="25"/>
        <v>48</v>
      </c>
    </row>
    <row r="1653" spans="1:7">
      <c r="A1653" s="42">
        <v>45231</v>
      </c>
      <c r="B1653" s="43">
        <v>210</v>
      </c>
      <c r="C1653" s="23" t="s">
        <v>156</v>
      </c>
      <c r="D1653" s="23">
        <v>0</v>
      </c>
      <c r="E1653" s="23">
        <v>10</v>
      </c>
      <c r="F1653" s="23">
        <v>38</v>
      </c>
      <c r="G1653" s="23">
        <f t="shared" si="25"/>
        <v>48</v>
      </c>
    </row>
    <row r="1654" spans="1:7">
      <c r="A1654" s="42">
        <v>45247</v>
      </c>
      <c r="B1654" s="43">
        <v>210</v>
      </c>
      <c r="C1654" s="23" t="s">
        <v>156</v>
      </c>
      <c r="D1654" s="23">
        <v>0</v>
      </c>
      <c r="E1654" s="23">
        <v>9</v>
      </c>
      <c r="F1654" s="23">
        <v>38</v>
      </c>
      <c r="G1654" s="23">
        <f t="shared" si="25"/>
        <v>47</v>
      </c>
    </row>
    <row r="1655" spans="1:7">
      <c r="A1655" s="42">
        <v>45279</v>
      </c>
      <c r="B1655" s="43">
        <v>210</v>
      </c>
      <c r="C1655" s="23" t="s">
        <v>156</v>
      </c>
      <c r="E1655" s="23">
        <v>9</v>
      </c>
      <c r="F1655" s="23">
        <v>37</v>
      </c>
      <c r="G1655" s="23">
        <f t="shared" si="25"/>
        <v>46</v>
      </c>
    </row>
    <row r="1656" spans="1:7">
      <c r="A1656" s="42">
        <v>45183</v>
      </c>
      <c r="B1656" s="43">
        <v>211</v>
      </c>
      <c r="C1656" s="22" t="s">
        <v>291</v>
      </c>
      <c r="D1656" s="22">
        <v>1</v>
      </c>
      <c r="E1656" s="22">
        <v>0</v>
      </c>
      <c r="F1656" s="22">
        <v>0</v>
      </c>
      <c r="G1656" s="23">
        <f t="shared" si="25"/>
        <v>1</v>
      </c>
    </row>
    <row r="1657" spans="1:7">
      <c r="A1657" s="42">
        <v>45187</v>
      </c>
      <c r="B1657" s="43">
        <v>211</v>
      </c>
      <c r="C1657" s="23" t="s">
        <v>291</v>
      </c>
      <c r="D1657" s="23">
        <v>1</v>
      </c>
      <c r="E1657" s="23">
        <v>0</v>
      </c>
      <c r="F1657" s="23">
        <v>0</v>
      </c>
      <c r="G1657" s="23">
        <f t="shared" si="25"/>
        <v>1</v>
      </c>
    </row>
    <row r="1658" spans="1:7">
      <c r="A1658" s="42">
        <v>45189</v>
      </c>
      <c r="B1658" s="43">
        <v>211</v>
      </c>
      <c r="C1658" s="23" t="s">
        <v>291</v>
      </c>
      <c r="D1658" s="23">
        <v>1</v>
      </c>
      <c r="E1658" s="23">
        <v>0</v>
      </c>
      <c r="F1658" s="23">
        <v>0</v>
      </c>
      <c r="G1658" s="23">
        <f t="shared" si="25"/>
        <v>1</v>
      </c>
    </row>
    <row r="1659" spans="1:7">
      <c r="A1659" s="42">
        <v>45195</v>
      </c>
      <c r="B1659" s="43">
        <v>211</v>
      </c>
      <c r="C1659" s="23" t="s">
        <v>291</v>
      </c>
      <c r="D1659" s="23">
        <v>1</v>
      </c>
      <c r="E1659" s="23">
        <v>0</v>
      </c>
      <c r="F1659" s="23">
        <v>0</v>
      </c>
      <c r="G1659" s="23">
        <f t="shared" si="25"/>
        <v>1</v>
      </c>
    </row>
    <row r="1660" spans="1:7">
      <c r="A1660" s="42">
        <v>45198</v>
      </c>
      <c r="B1660" s="43">
        <v>211</v>
      </c>
      <c r="C1660" s="23" t="s">
        <v>291</v>
      </c>
      <c r="D1660" s="23">
        <v>1</v>
      </c>
      <c r="E1660" s="23">
        <v>0</v>
      </c>
      <c r="F1660" s="23">
        <v>0</v>
      </c>
      <c r="G1660" s="23">
        <f t="shared" si="25"/>
        <v>1</v>
      </c>
    </row>
    <row r="1661" spans="1:7">
      <c r="A1661" s="42">
        <v>45202</v>
      </c>
      <c r="B1661" s="43">
        <v>211</v>
      </c>
      <c r="C1661" s="23" t="s">
        <v>291</v>
      </c>
      <c r="D1661" s="23">
        <v>1</v>
      </c>
      <c r="E1661" s="23">
        <v>0</v>
      </c>
      <c r="F1661" s="23">
        <v>0</v>
      </c>
      <c r="G1661" s="23">
        <f t="shared" si="25"/>
        <v>1</v>
      </c>
    </row>
    <row r="1662" spans="1:7">
      <c r="A1662" s="42">
        <v>45205</v>
      </c>
      <c r="B1662" s="43">
        <v>211</v>
      </c>
      <c r="C1662" s="23" t="s">
        <v>291</v>
      </c>
      <c r="D1662" s="23">
        <v>1</v>
      </c>
      <c r="E1662" s="23">
        <v>0</v>
      </c>
      <c r="F1662" s="23">
        <v>0</v>
      </c>
      <c r="G1662" s="23">
        <f t="shared" si="25"/>
        <v>1</v>
      </c>
    </row>
    <row r="1663" spans="1:7">
      <c r="A1663" s="42">
        <v>45210</v>
      </c>
      <c r="B1663" s="43">
        <v>211</v>
      </c>
      <c r="C1663" s="23" t="s">
        <v>291</v>
      </c>
      <c r="D1663" s="23">
        <v>1</v>
      </c>
      <c r="E1663" s="23">
        <v>0</v>
      </c>
      <c r="F1663" s="23">
        <v>0</v>
      </c>
      <c r="G1663" s="23">
        <f t="shared" si="25"/>
        <v>1</v>
      </c>
    </row>
    <row r="1664" spans="1:7">
      <c r="A1664" s="42">
        <v>45212</v>
      </c>
      <c r="B1664" s="43">
        <v>211</v>
      </c>
      <c r="C1664" s="23" t="s">
        <v>291</v>
      </c>
      <c r="D1664" s="23">
        <v>1</v>
      </c>
      <c r="E1664" s="23">
        <v>0</v>
      </c>
      <c r="F1664" s="23">
        <v>0</v>
      </c>
      <c r="G1664" s="23">
        <f t="shared" si="25"/>
        <v>1</v>
      </c>
    </row>
    <row r="1665" spans="1:7">
      <c r="A1665" s="42">
        <v>45216</v>
      </c>
      <c r="B1665" s="43">
        <v>211</v>
      </c>
      <c r="C1665" s="23" t="s">
        <v>291</v>
      </c>
      <c r="D1665" s="23">
        <v>1</v>
      </c>
      <c r="E1665" s="23">
        <v>0</v>
      </c>
      <c r="F1665" s="23">
        <v>0</v>
      </c>
      <c r="G1665" s="23">
        <f t="shared" si="25"/>
        <v>1</v>
      </c>
    </row>
    <row r="1666" spans="1:7">
      <c r="A1666" s="42">
        <v>45223</v>
      </c>
      <c r="B1666" s="43">
        <v>211</v>
      </c>
      <c r="C1666" s="23" t="s">
        <v>291</v>
      </c>
      <c r="D1666" s="23">
        <v>1</v>
      </c>
      <c r="E1666" s="23">
        <v>0</v>
      </c>
      <c r="F1666" s="23">
        <v>0</v>
      </c>
      <c r="G1666" s="23">
        <f t="shared" ref="G1666:G1729" si="26">SUM(D1666:F1666)</f>
        <v>1</v>
      </c>
    </row>
    <row r="1667" spans="1:7">
      <c r="A1667" s="42">
        <v>45231</v>
      </c>
      <c r="B1667" s="43">
        <v>211</v>
      </c>
      <c r="C1667" s="23" t="s">
        <v>291</v>
      </c>
      <c r="D1667" s="23">
        <v>2</v>
      </c>
      <c r="E1667" s="23">
        <v>0</v>
      </c>
      <c r="F1667" s="23">
        <v>0</v>
      </c>
      <c r="G1667" s="23">
        <f t="shared" si="26"/>
        <v>2</v>
      </c>
    </row>
    <row r="1668" spans="1:7">
      <c r="A1668" s="42">
        <v>45247</v>
      </c>
      <c r="B1668" s="43">
        <v>211</v>
      </c>
      <c r="C1668" s="23" t="s">
        <v>291</v>
      </c>
      <c r="D1668" s="23">
        <v>2</v>
      </c>
      <c r="E1668" s="23">
        <v>0</v>
      </c>
      <c r="F1668" s="23">
        <v>0</v>
      </c>
      <c r="G1668" s="23">
        <f t="shared" si="26"/>
        <v>2</v>
      </c>
    </row>
    <row r="1669" spans="1:7">
      <c r="A1669" s="42">
        <v>45279</v>
      </c>
      <c r="B1669" s="43">
        <v>211</v>
      </c>
      <c r="C1669" s="23" t="s">
        <v>291</v>
      </c>
      <c r="D1669" s="23">
        <v>3</v>
      </c>
      <c r="G1669" s="23">
        <f t="shared" si="26"/>
        <v>3</v>
      </c>
    </row>
    <row r="1670" spans="1:7">
      <c r="A1670" s="42">
        <v>45183</v>
      </c>
      <c r="B1670" s="43">
        <v>212</v>
      </c>
      <c r="C1670" s="22" t="s">
        <v>141</v>
      </c>
      <c r="D1670" s="22">
        <v>0</v>
      </c>
      <c r="E1670" s="22">
        <v>12</v>
      </c>
      <c r="F1670" s="22">
        <v>35</v>
      </c>
      <c r="G1670" s="23">
        <f t="shared" si="26"/>
        <v>47</v>
      </c>
    </row>
    <row r="1671" spans="1:7">
      <c r="A1671" s="42">
        <v>45187</v>
      </c>
      <c r="B1671" s="43">
        <v>212</v>
      </c>
      <c r="C1671" s="23" t="s">
        <v>141</v>
      </c>
      <c r="D1671" s="23">
        <v>0</v>
      </c>
      <c r="E1671" s="23">
        <v>12</v>
      </c>
      <c r="F1671" s="23">
        <v>35</v>
      </c>
      <c r="G1671" s="23">
        <f t="shared" si="26"/>
        <v>47</v>
      </c>
    </row>
    <row r="1672" spans="1:7">
      <c r="A1672" s="42">
        <v>45189</v>
      </c>
      <c r="B1672" s="43">
        <v>212</v>
      </c>
      <c r="C1672" s="23" t="s">
        <v>141</v>
      </c>
      <c r="D1672" s="23">
        <v>0</v>
      </c>
      <c r="E1672" s="23">
        <v>12</v>
      </c>
      <c r="F1672" s="23">
        <v>37</v>
      </c>
      <c r="G1672" s="23">
        <f t="shared" si="26"/>
        <v>49</v>
      </c>
    </row>
    <row r="1673" spans="1:7">
      <c r="A1673" s="42">
        <v>45195</v>
      </c>
      <c r="B1673" s="43">
        <v>212</v>
      </c>
      <c r="C1673" s="23" t="s">
        <v>141</v>
      </c>
      <c r="D1673" s="23">
        <v>0</v>
      </c>
      <c r="E1673" s="23">
        <v>12</v>
      </c>
      <c r="F1673" s="23">
        <v>39</v>
      </c>
      <c r="G1673" s="23">
        <f t="shared" si="26"/>
        <v>51</v>
      </c>
    </row>
    <row r="1674" spans="1:7">
      <c r="A1674" s="42">
        <v>45198</v>
      </c>
      <c r="B1674" s="43">
        <v>212</v>
      </c>
      <c r="C1674" s="23" t="s">
        <v>141</v>
      </c>
      <c r="D1674" s="23">
        <v>0</v>
      </c>
      <c r="E1674" s="23">
        <v>13</v>
      </c>
      <c r="F1674" s="23">
        <v>39</v>
      </c>
      <c r="G1674" s="23">
        <f t="shared" si="26"/>
        <v>52</v>
      </c>
    </row>
    <row r="1675" spans="1:7">
      <c r="A1675" s="42">
        <v>45202</v>
      </c>
      <c r="B1675" s="43">
        <v>212</v>
      </c>
      <c r="C1675" s="23" t="s">
        <v>141</v>
      </c>
      <c r="D1675" s="23">
        <v>0</v>
      </c>
      <c r="E1675" s="23">
        <v>13</v>
      </c>
      <c r="F1675" s="23">
        <v>39</v>
      </c>
      <c r="G1675" s="23">
        <f t="shared" si="26"/>
        <v>52</v>
      </c>
    </row>
    <row r="1676" spans="1:7">
      <c r="A1676" s="42">
        <v>45205</v>
      </c>
      <c r="B1676" s="43">
        <v>212</v>
      </c>
      <c r="C1676" s="23" t="s">
        <v>141</v>
      </c>
      <c r="D1676" s="23">
        <v>0</v>
      </c>
      <c r="E1676" s="23">
        <v>14</v>
      </c>
      <c r="F1676" s="23">
        <v>39</v>
      </c>
      <c r="G1676" s="23">
        <f t="shared" si="26"/>
        <v>53</v>
      </c>
    </row>
    <row r="1677" spans="1:7">
      <c r="A1677" s="42">
        <v>45210</v>
      </c>
      <c r="B1677" s="43">
        <v>212</v>
      </c>
      <c r="C1677" s="23" t="s">
        <v>141</v>
      </c>
      <c r="D1677" s="23">
        <v>0</v>
      </c>
      <c r="E1677" s="23">
        <v>14</v>
      </c>
      <c r="F1677" s="23">
        <v>39</v>
      </c>
      <c r="G1677" s="23">
        <f t="shared" si="26"/>
        <v>53</v>
      </c>
    </row>
    <row r="1678" spans="1:7">
      <c r="A1678" s="42">
        <v>45212</v>
      </c>
      <c r="B1678" s="43">
        <v>212</v>
      </c>
      <c r="C1678" s="23" t="s">
        <v>141</v>
      </c>
      <c r="D1678" s="23">
        <v>0</v>
      </c>
      <c r="E1678" s="23">
        <v>14</v>
      </c>
      <c r="F1678" s="23">
        <v>39</v>
      </c>
      <c r="G1678" s="23">
        <f t="shared" si="26"/>
        <v>53</v>
      </c>
    </row>
    <row r="1679" spans="1:7">
      <c r="A1679" s="42">
        <v>45216</v>
      </c>
      <c r="B1679" s="43">
        <v>212</v>
      </c>
      <c r="C1679" s="23" t="s">
        <v>141</v>
      </c>
      <c r="D1679" s="23">
        <v>0</v>
      </c>
      <c r="E1679" s="23">
        <v>14</v>
      </c>
      <c r="F1679" s="23">
        <v>39</v>
      </c>
      <c r="G1679" s="23">
        <f t="shared" si="26"/>
        <v>53</v>
      </c>
    </row>
    <row r="1680" spans="1:7">
      <c r="A1680" s="42">
        <v>45223</v>
      </c>
      <c r="B1680" s="43">
        <v>212</v>
      </c>
      <c r="C1680" s="23" t="s">
        <v>141</v>
      </c>
      <c r="D1680" s="23">
        <v>0</v>
      </c>
      <c r="E1680" s="23">
        <v>14</v>
      </c>
      <c r="F1680" s="23">
        <v>39</v>
      </c>
      <c r="G1680" s="23">
        <f t="shared" si="26"/>
        <v>53</v>
      </c>
    </row>
    <row r="1681" spans="1:7">
      <c r="A1681" s="42">
        <v>45231</v>
      </c>
      <c r="B1681" s="43">
        <v>212</v>
      </c>
      <c r="C1681" s="23" t="s">
        <v>141</v>
      </c>
      <c r="D1681" s="23">
        <v>0</v>
      </c>
      <c r="E1681" s="23">
        <v>14</v>
      </c>
      <c r="F1681" s="23">
        <v>38</v>
      </c>
      <c r="G1681" s="23">
        <f t="shared" si="26"/>
        <v>52</v>
      </c>
    </row>
    <row r="1682" spans="1:7">
      <c r="A1682" s="42">
        <v>45247</v>
      </c>
      <c r="B1682" s="43">
        <v>212</v>
      </c>
      <c r="C1682" s="23" t="s">
        <v>141</v>
      </c>
      <c r="D1682" s="23">
        <v>0</v>
      </c>
      <c r="E1682" s="23">
        <v>13</v>
      </c>
      <c r="F1682" s="23">
        <v>37</v>
      </c>
      <c r="G1682" s="23">
        <f t="shared" si="26"/>
        <v>50</v>
      </c>
    </row>
    <row r="1683" spans="1:7">
      <c r="A1683" s="42">
        <v>45279</v>
      </c>
      <c r="B1683" s="43">
        <v>212</v>
      </c>
      <c r="C1683" s="23" t="s">
        <v>141</v>
      </c>
      <c r="E1683" s="23">
        <v>12</v>
      </c>
      <c r="F1683" s="23">
        <v>37</v>
      </c>
      <c r="G1683" s="23">
        <f t="shared" si="26"/>
        <v>49</v>
      </c>
    </row>
    <row r="1684" spans="1:7">
      <c r="A1684" s="42">
        <v>45183</v>
      </c>
      <c r="B1684" s="43">
        <v>213</v>
      </c>
      <c r="C1684" s="22" t="s">
        <v>198</v>
      </c>
      <c r="D1684" s="22">
        <v>0</v>
      </c>
      <c r="E1684" s="22">
        <v>16</v>
      </c>
      <c r="F1684" s="22">
        <v>44</v>
      </c>
      <c r="G1684" s="23">
        <f t="shared" si="26"/>
        <v>60</v>
      </c>
    </row>
    <row r="1685" spans="1:7">
      <c r="A1685" s="42">
        <v>45187</v>
      </c>
      <c r="B1685" s="43">
        <v>213</v>
      </c>
      <c r="C1685" s="23" t="s">
        <v>198</v>
      </c>
      <c r="D1685" s="23">
        <v>0</v>
      </c>
      <c r="E1685" s="23">
        <v>16</v>
      </c>
      <c r="F1685" s="23">
        <v>44</v>
      </c>
      <c r="G1685" s="23">
        <f t="shared" si="26"/>
        <v>60</v>
      </c>
    </row>
    <row r="1686" spans="1:7">
      <c r="A1686" s="42">
        <v>45189</v>
      </c>
      <c r="B1686" s="43">
        <v>213</v>
      </c>
      <c r="C1686" s="23" t="s">
        <v>198</v>
      </c>
      <c r="D1686" s="23">
        <v>0</v>
      </c>
      <c r="E1686" s="23">
        <v>15</v>
      </c>
      <c r="F1686" s="23">
        <v>44</v>
      </c>
      <c r="G1686" s="23">
        <f t="shared" si="26"/>
        <v>59</v>
      </c>
    </row>
    <row r="1687" spans="1:7">
      <c r="A1687" s="42">
        <v>45195</v>
      </c>
      <c r="B1687" s="43">
        <v>213</v>
      </c>
      <c r="C1687" s="23" t="s">
        <v>198</v>
      </c>
      <c r="D1687" s="23">
        <v>0</v>
      </c>
      <c r="E1687" s="23">
        <v>16</v>
      </c>
      <c r="F1687" s="23">
        <v>44</v>
      </c>
      <c r="G1687" s="23">
        <f t="shared" si="26"/>
        <v>60</v>
      </c>
    </row>
    <row r="1688" spans="1:7">
      <c r="A1688" s="42">
        <v>45198</v>
      </c>
      <c r="B1688" s="43">
        <v>213</v>
      </c>
      <c r="C1688" s="23" t="s">
        <v>198</v>
      </c>
      <c r="D1688" s="23">
        <v>0</v>
      </c>
      <c r="E1688" s="23">
        <v>16</v>
      </c>
      <c r="F1688" s="23">
        <v>44</v>
      </c>
      <c r="G1688" s="23">
        <f t="shared" si="26"/>
        <v>60</v>
      </c>
    </row>
    <row r="1689" spans="1:7">
      <c r="A1689" s="42">
        <v>45202</v>
      </c>
      <c r="B1689" s="43">
        <v>213</v>
      </c>
      <c r="C1689" s="23" t="s">
        <v>198</v>
      </c>
      <c r="D1689" s="23">
        <v>0</v>
      </c>
      <c r="E1689" s="23">
        <v>16</v>
      </c>
      <c r="F1689" s="23">
        <v>44</v>
      </c>
      <c r="G1689" s="23">
        <f t="shared" si="26"/>
        <v>60</v>
      </c>
    </row>
    <row r="1690" spans="1:7">
      <c r="A1690" s="42">
        <v>45205</v>
      </c>
      <c r="B1690" s="43">
        <v>213</v>
      </c>
      <c r="C1690" s="23" t="s">
        <v>198</v>
      </c>
      <c r="D1690" s="23">
        <v>0</v>
      </c>
      <c r="E1690" s="23">
        <v>17</v>
      </c>
      <c r="F1690" s="23">
        <v>44</v>
      </c>
      <c r="G1690" s="23">
        <f t="shared" si="26"/>
        <v>61</v>
      </c>
    </row>
    <row r="1691" spans="1:7">
      <c r="A1691" s="42">
        <v>45210</v>
      </c>
      <c r="B1691" s="43">
        <v>213</v>
      </c>
      <c r="C1691" s="23" t="s">
        <v>198</v>
      </c>
      <c r="D1691" s="23">
        <v>0</v>
      </c>
      <c r="E1691" s="23">
        <v>17</v>
      </c>
      <c r="F1691" s="23">
        <v>44</v>
      </c>
      <c r="G1691" s="23">
        <f t="shared" si="26"/>
        <v>61</v>
      </c>
    </row>
    <row r="1692" spans="1:7">
      <c r="A1692" s="42">
        <v>45212</v>
      </c>
      <c r="B1692" s="43">
        <v>213</v>
      </c>
      <c r="C1692" s="23" t="s">
        <v>198</v>
      </c>
      <c r="D1692" s="23">
        <v>0</v>
      </c>
      <c r="E1692" s="23">
        <v>17</v>
      </c>
      <c r="F1692" s="23">
        <v>44</v>
      </c>
      <c r="G1692" s="23">
        <f t="shared" si="26"/>
        <v>61</v>
      </c>
    </row>
    <row r="1693" spans="1:7">
      <c r="A1693" s="42">
        <v>45216</v>
      </c>
      <c r="B1693" s="43">
        <v>213</v>
      </c>
      <c r="C1693" s="23" t="s">
        <v>198</v>
      </c>
      <c r="D1693" s="23">
        <v>0</v>
      </c>
      <c r="E1693" s="23">
        <v>17</v>
      </c>
      <c r="F1693" s="23">
        <v>44</v>
      </c>
      <c r="G1693" s="23">
        <f t="shared" si="26"/>
        <v>61</v>
      </c>
    </row>
    <row r="1694" spans="1:7">
      <c r="A1694" s="42">
        <v>45223</v>
      </c>
      <c r="B1694" s="43">
        <v>213</v>
      </c>
      <c r="C1694" s="23" t="s">
        <v>198</v>
      </c>
      <c r="D1694" s="23">
        <v>0</v>
      </c>
      <c r="E1694" s="23">
        <v>17</v>
      </c>
      <c r="F1694" s="23">
        <v>44</v>
      </c>
      <c r="G1694" s="23">
        <f t="shared" si="26"/>
        <v>61</v>
      </c>
    </row>
    <row r="1695" spans="1:7">
      <c r="A1695" s="42">
        <v>45231</v>
      </c>
      <c r="B1695" s="43">
        <v>213</v>
      </c>
      <c r="C1695" s="23" t="s">
        <v>198</v>
      </c>
      <c r="D1695" s="23">
        <v>0</v>
      </c>
      <c r="E1695" s="23">
        <v>17</v>
      </c>
      <c r="F1695" s="23">
        <v>45</v>
      </c>
      <c r="G1695" s="23">
        <f t="shared" si="26"/>
        <v>62</v>
      </c>
    </row>
    <row r="1696" spans="1:7">
      <c r="A1696" s="42">
        <v>45247</v>
      </c>
      <c r="B1696" s="43">
        <v>213</v>
      </c>
      <c r="C1696" s="23" t="s">
        <v>198</v>
      </c>
      <c r="D1696" s="23">
        <v>0</v>
      </c>
      <c r="E1696" s="23">
        <v>17</v>
      </c>
      <c r="F1696" s="23">
        <v>44</v>
      </c>
      <c r="G1696" s="23">
        <f t="shared" si="26"/>
        <v>61</v>
      </c>
    </row>
    <row r="1697" spans="1:7">
      <c r="A1697" s="42">
        <v>45279</v>
      </c>
      <c r="B1697" s="43">
        <v>213</v>
      </c>
      <c r="C1697" s="23" t="s">
        <v>198</v>
      </c>
      <c r="E1697" s="23">
        <v>19</v>
      </c>
      <c r="F1697" s="23">
        <v>45</v>
      </c>
      <c r="G1697" s="23">
        <f t="shared" si="26"/>
        <v>64</v>
      </c>
    </row>
    <row r="1698" spans="1:7">
      <c r="A1698" s="42">
        <v>45183</v>
      </c>
      <c r="B1698" s="43">
        <v>113</v>
      </c>
      <c r="C1698" s="22" t="s">
        <v>244</v>
      </c>
      <c r="D1698" s="22">
        <v>1</v>
      </c>
      <c r="E1698" s="22">
        <v>6</v>
      </c>
      <c r="F1698" s="22">
        <v>43</v>
      </c>
      <c r="G1698" s="23">
        <f t="shared" si="26"/>
        <v>50</v>
      </c>
    </row>
    <row r="1699" spans="1:7">
      <c r="A1699" s="42">
        <v>45187</v>
      </c>
      <c r="B1699" s="43">
        <v>113</v>
      </c>
      <c r="C1699" s="23" t="s">
        <v>244</v>
      </c>
      <c r="D1699" s="23">
        <v>1</v>
      </c>
      <c r="E1699" s="23">
        <v>6</v>
      </c>
      <c r="F1699" s="23">
        <v>43</v>
      </c>
      <c r="G1699" s="23">
        <f t="shared" si="26"/>
        <v>50</v>
      </c>
    </row>
    <row r="1700" spans="1:7">
      <c r="A1700" s="42">
        <v>45189</v>
      </c>
      <c r="B1700" s="43">
        <v>113</v>
      </c>
      <c r="C1700" s="23" t="s">
        <v>244</v>
      </c>
      <c r="D1700" s="23">
        <v>1</v>
      </c>
      <c r="E1700" s="23">
        <v>5</v>
      </c>
      <c r="F1700" s="23">
        <v>43</v>
      </c>
      <c r="G1700" s="23">
        <f t="shared" si="26"/>
        <v>49</v>
      </c>
    </row>
    <row r="1701" spans="1:7">
      <c r="A1701" s="42">
        <v>45195</v>
      </c>
      <c r="B1701" s="43">
        <v>113</v>
      </c>
      <c r="C1701" s="23" t="s">
        <v>244</v>
      </c>
      <c r="D1701" s="23">
        <v>1</v>
      </c>
      <c r="E1701" s="23">
        <v>5</v>
      </c>
      <c r="F1701" s="23">
        <v>43</v>
      </c>
      <c r="G1701" s="23">
        <f t="shared" si="26"/>
        <v>49</v>
      </c>
    </row>
    <row r="1702" spans="1:7">
      <c r="A1702" s="42">
        <v>45198</v>
      </c>
      <c r="B1702" s="43">
        <v>113</v>
      </c>
      <c r="C1702" s="23" t="s">
        <v>244</v>
      </c>
      <c r="D1702" s="23">
        <v>1</v>
      </c>
      <c r="E1702" s="23">
        <v>5</v>
      </c>
      <c r="F1702" s="23">
        <v>43</v>
      </c>
      <c r="G1702" s="23">
        <f t="shared" si="26"/>
        <v>49</v>
      </c>
    </row>
    <row r="1703" spans="1:7">
      <c r="A1703" s="42">
        <v>45202</v>
      </c>
      <c r="B1703" s="43">
        <v>113</v>
      </c>
      <c r="C1703" s="23" t="s">
        <v>244</v>
      </c>
      <c r="D1703" s="23">
        <v>1</v>
      </c>
      <c r="E1703" s="23">
        <v>5</v>
      </c>
      <c r="F1703" s="23">
        <v>43</v>
      </c>
      <c r="G1703" s="23">
        <f t="shared" si="26"/>
        <v>49</v>
      </c>
    </row>
    <row r="1704" spans="1:7">
      <c r="A1704" s="42">
        <v>45205</v>
      </c>
      <c r="B1704" s="43">
        <v>113</v>
      </c>
      <c r="C1704" s="23" t="s">
        <v>244</v>
      </c>
      <c r="D1704" s="23">
        <v>1</v>
      </c>
      <c r="E1704" s="23">
        <v>5</v>
      </c>
      <c r="F1704" s="23">
        <v>43</v>
      </c>
      <c r="G1704" s="23">
        <f t="shared" si="26"/>
        <v>49</v>
      </c>
    </row>
    <row r="1705" spans="1:7">
      <c r="A1705" s="42">
        <v>45210</v>
      </c>
      <c r="B1705" s="43">
        <v>113</v>
      </c>
      <c r="C1705" s="23" t="s">
        <v>244</v>
      </c>
      <c r="D1705" s="23">
        <v>1</v>
      </c>
      <c r="E1705" s="23">
        <v>5</v>
      </c>
      <c r="F1705" s="23">
        <v>43</v>
      </c>
      <c r="G1705" s="23">
        <f t="shared" si="26"/>
        <v>49</v>
      </c>
    </row>
    <row r="1706" spans="1:7">
      <c r="A1706" s="42">
        <v>45212</v>
      </c>
      <c r="B1706" s="43">
        <v>113</v>
      </c>
      <c r="C1706" s="23" t="s">
        <v>244</v>
      </c>
      <c r="D1706" s="23">
        <v>1</v>
      </c>
      <c r="E1706" s="23">
        <v>5</v>
      </c>
      <c r="F1706" s="23">
        <v>43</v>
      </c>
      <c r="G1706" s="23">
        <f t="shared" si="26"/>
        <v>49</v>
      </c>
    </row>
    <row r="1707" spans="1:7">
      <c r="A1707" s="42">
        <v>45216</v>
      </c>
      <c r="B1707" s="43">
        <v>113</v>
      </c>
      <c r="C1707" s="23" t="s">
        <v>244</v>
      </c>
      <c r="D1707" s="23">
        <v>1</v>
      </c>
      <c r="E1707" s="23">
        <v>5</v>
      </c>
      <c r="F1707" s="23">
        <v>43</v>
      </c>
      <c r="G1707" s="23">
        <f t="shared" si="26"/>
        <v>49</v>
      </c>
    </row>
    <row r="1708" spans="1:7">
      <c r="A1708" s="42">
        <v>45223</v>
      </c>
      <c r="B1708" s="43">
        <v>113</v>
      </c>
      <c r="C1708" s="23" t="s">
        <v>244</v>
      </c>
      <c r="D1708" s="23">
        <v>1</v>
      </c>
      <c r="E1708" s="23">
        <v>5</v>
      </c>
      <c r="F1708" s="23">
        <v>43</v>
      </c>
      <c r="G1708" s="23">
        <f t="shared" si="26"/>
        <v>49</v>
      </c>
    </row>
    <row r="1709" spans="1:7">
      <c r="A1709" s="42">
        <v>45231</v>
      </c>
      <c r="B1709" s="43">
        <v>113</v>
      </c>
      <c r="C1709" s="23" t="s">
        <v>244</v>
      </c>
      <c r="D1709" s="23">
        <v>1</v>
      </c>
      <c r="E1709" s="23">
        <v>5</v>
      </c>
      <c r="F1709" s="23">
        <v>45</v>
      </c>
      <c r="G1709" s="23">
        <f t="shared" si="26"/>
        <v>51</v>
      </c>
    </row>
    <row r="1710" spans="1:7">
      <c r="A1710" s="42">
        <v>45247</v>
      </c>
      <c r="B1710" s="43">
        <v>113</v>
      </c>
      <c r="C1710" s="23" t="s">
        <v>244</v>
      </c>
      <c r="D1710" s="23">
        <v>2</v>
      </c>
      <c r="E1710" s="23">
        <v>5</v>
      </c>
      <c r="F1710" s="23">
        <v>42</v>
      </c>
      <c r="G1710" s="23">
        <f t="shared" si="26"/>
        <v>49</v>
      </c>
    </row>
    <row r="1711" spans="1:7">
      <c r="A1711" s="42">
        <v>45279</v>
      </c>
      <c r="B1711" s="43">
        <v>113</v>
      </c>
      <c r="C1711" s="23" t="s">
        <v>244</v>
      </c>
      <c r="D1711" s="23">
        <v>2</v>
      </c>
      <c r="E1711" s="23">
        <v>5</v>
      </c>
      <c r="F1711" s="23">
        <v>40</v>
      </c>
      <c r="G1711" s="23">
        <f t="shared" si="26"/>
        <v>47</v>
      </c>
    </row>
    <row r="1712" spans="1:7">
      <c r="A1712" s="42">
        <v>45183</v>
      </c>
      <c r="B1712" s="43">
        <v>214</v>
      </c>
      <c r="C1712" s="22" t="s">
        <v>197</v>
      </c>
      <c r="D1712" s="22">
        <v>1</v>
      </c>
      <c r="E1712" s="22">
        <v>19</v>
      </c>
      <c r="F1712" s="22">
        <v>62</v>
      </c>
      <c r="G1712" s="23">
        <f t="shared" si="26"/>
        <v>82</v>
      </c>
    </row>
    <row r="1713" spans="1:7">
      <c r="A1713" s="42">
        <v>45187</v>
      </c>
      <c r="B1713" s="43">
        <v>214</v>
      </c>
      <c r="C1713" s="23" t="s">
        <v>197</v>
      </c>
      <c r="D1713" s="23">
        <v>0</v>
      </c>
      <c r="E1713" s="23">
        <v>19</v>
      </c>
      <c r="F1713" s="23">
        <v>64</v>
      </c>
      <c r="G1713" s="23">
        <f t="shared" si="26"/>
        <v>83</v>
      </c>
    </row>
    <row r="1714" spans="1:7">
      <c r="A1714" s="42">
        <v>45189</v>
      </c>
      <c r="B1714" s="43">
        <v>214</v>
      </c>
      <c r="C1714" s="23" t="s">
        <v>197</v>
      </c>
      <c r="D1714" s="23">
        <v>0</v>
      </c>
      <c r="E1714" s="23">
        <v>19</v>
      </c>
      <c r="F1714" s="23">
        <v>64</v>
      </c>
      <c r="G1714" s="23">
        <f t="shared" si="26"/>
        <v>83</v>
      </c>
    </row>
    <row r="1715" spans="1:7">
      <c r="A1715" s="42">
        <v>45195</v>
      </c>
      <c r="B1715" s="43">
        <v>214</v>
      </c>
      <c r="C1715" s="23" t="s">
        <v>197</v>
      </c>
      <c r="D1715" s="23">
        <v>0</v>
      </c>
      <c r="E1715" s="23">
        <v>19</v>
      </c>
      <c r="F1715" s="23">
        <v>64</v>
      </c>
      <c r="G1715" s="23">
        <f t="shared" si="26"/>
        <v>83</v>
      </c>
    </row>
    <row r="1716" spans="1:7">
      <c r="A1716" s="42">
        <v>45198</v>
      </c>
      <c r="B1716" s="43">
        <v>214</v>
      </c>
      <c r="C1716" s="23" t="s">
        <v>197</v>
      </c>
      <c r="D1716" s="23">
        <v>0</v>
      </c>
      <c r="E1716" s="23">
        <v>20</v>
      </c>
      <c r="F1716" s="23">
        <v>65</v>
      </c>
      <c r="G1716" s="23">
        <f t="shared" si="26"/>
        <v>85</v>
      </c>
    </row>
    <row r="1717" spans="1:7">
      <c r="A1717" s="42">
        <v>45202</v>
      </c>
      <c r="B1717" s="43">
        <v>214</v>
      </c>
      <c r="C1717" s="23" t="s">
        <v>197</v>
      </c>
      <c r="D1717" s="23">
        <v>0</v>
      </c>
      <c r="E1717" s="23">
        <v>20</v>
      </c>
      <c r="F1717" s="23">
        <v>65</v>
      </c>
      <c r="G1717" s="23">
        <f t="shared" si="26"/>
        <v>85</v>
      </c>
    </row>
    <row r="1718" spans="1:7">
      <c r="A1718" s="42">
        <v>45205</v>
      </c>
      <c r="B1718" s="43">
        <v>214</v>
      </c>
      <c r="C1718" s="23" t="s">
        <v>197</v>
      </c>
      <c r="D1718" s="23">
        <v>0</v>
      </c>
      <c r="E1718" s="23">
        <v>20</v>
      </c>
      <c r="F1718" s="23">
        <v>65</v>
      </c>
      <c r="G1718" s="23">
        <f t="shared" si="26"/>
        <v>85</v>
      </c>
    </row>
    <row r="1719" spans="1:7">
      <c r="A1719" s="42">
        <v>45210</v>
      </c>
      <c r="B1719" s="43">
        <v>214</v>
      </c>
      <c r="C1719" s="23" t="s">
        <v>197</v>
      </c>
      <c r="D1719" s="23">
        <v>0</v>
      </c>
      <c r="E1719" s="23">
        <v>20</v>
      </c>
      <c r="F1719" s="23">
        <v>65</v>
      </c>
      <c r="G1719" s="23">
        <f t="shared" si="26"/>
        <v>85</v>
      </c>
    </row>
    <row r="1720" spans="1:7">
      <c r="A1720" s="42">
        <v>45212</v>
      </c>
      <c r="B1720" s="43">
        <v>214</v>
      </c>
      <c r="C1720" s="23" t="s">
        <v>197</v>
      </c>
      <c r="D1720" s="23">
        <v>0</v>
      </c>
      <c r="E1720" s="23">
        <v>20</v>
      </c>
      <c r="F1720" s="23">
        <v>65</v>
      </c>
      <c r="G1720" s="23">
        <f t="shared" si="26"/>
        <v>85</v>
      </c>
    </row>
    <row r="1721" spans="1:7">
      <c r="A1721" s="42">
        <v>45216</v>
      </c>
      <c r="B1721" s="43">
        <v>214</v>
      </c>
      <c r="C1721" s="23" t="s">
        <v>197</v>
      </c>
      <c r="D1721" s="23">
        <v>0</v>
      </c>
      <c r="E1721" s="23">
        <v>20</v>
      </c>
      <c r="F1721" s="23">
        <v>65</v>
      </c>
      <c r="G1721" s="23">
        <f t="shared" si="26"/>
        <v>85</v>
      </c>
    </row>
    <row r="1722" spans="1:7">
      <c r="A1722" s="42">
        <v>45223</v>
      </c>
      <c r="B1722" s="43">
        <v>214</v>
      </c>
      <c r="C1722" s="23" t="s">
        <v>197</v>
      </c>
      <c r="D1722" s="23">
        <v>0</v>
      </c>
      <c r="E1722" s="23">
        <v>20</v>
      </c>
      <c r="F1722" s="23">
        <v>65</v>
      </c>
      <c r="G1722" s="23">
        <f t="shared" si="26"/>
        <v>85</v>
      </c>
    </row>
    <row r="1723" spans="1:7">
      <c r="A1723" s="42">
        <v>45231</v>
      </c>
      <c r="B1723" s="43">
        <v>214</v>
      </c>
      <c r="C1723" s="23" t="s">
        <v>197</v>
      </c>
      <c r="D1723" s="23">
        <v>0</v>
      </c>
      <c r="E1723" s="23">
        <v>20</v>
      </c>
      <c r="F1723" s="23">
        <v>65</v>
      </c>
      <c r="G1723" s="23">
        <f t="shared" si="26"/>
        <v>85</v>
      </c>
    </row>
    <row r="1724" spans="1:7">
      <c r="A1724" s="42">
        <v>45247</v>
      </c>
      <c r="B1724" s="43">
        <v>214</v>
      </c>
      <c r="C1724" s="23" t="s">
        <v>197</v>
      </c>
      <c r="D1724" s="23">
        <v>0</v>
      </c>
      <c r="E1724" s="23">
        <v>20</v>
      </c>
      <c r="F1724" s="23">
        <v>64</v>
      </c>
      <c r="G1724" s="23">
        <f t="shared" si="26"/>
        <v>84</v>
      </c>
    </row>
    <row r="1725" spans="1:7">
      <c r="A1725" s="42">
        <v>45279</v>
      </c>
      <c r="B1725" s="43">
        <v>214</v>
      </c>
      <c r="C1725" s="23" t="s">
        <v>197</v>
      </c>
      <c r="E1725" s="23">
        <v>20</v>
      </c>
      <c r="F1725" s="23">
        <v>64</v>
      </c>
      <c r="G1725" s="23">
        <f t="shared" si="26"/>
        <v>84</v>
      </c>
    </row>
    <row r="1726" spans="1:7">
      <c r="A1726" s="42">
        <v>45183</v>
      </c>
      <c r="B1726" s="43">
        <v>215</v>
      </c>
      <c r="C1726" s="22" t="s">
        <v>271</v>
      </c>
      <c r="D1726" s="22">
        <v>9</v>
      </c>
      <c r="E1726" s="22">
        <v>0</v>
      </c>
      <c r="F1726" s="22">
        <v>44</v>
      </c>
      <c r="G1726" s="23">
        <f t="shared" si="26"/>
        <v>53</v>
      </c>
    </row>
    <row r="1727" spans="1:7">
      <c r="A1727" s="42">
        <v>45187</v>
      </c>
      <c r="B1727" s="43">
        <v>215</v>
      </c>
      <c r="C1727" s="23" t="s">
        <v>271</v>
      </c>
      <c r="D1727" s="23">
        <v>9</v>
      </c>
      <c r="E1727" s="23">
        <v>0</v>
      </c>
      <c r="F1727" s="23">
        <v>44</v>
      </c>
      <c r="G1727" s="23">
        <f t="shared" si="26"/>
        <v>53</v>
      </c>
    </row>
    <row r="1728" spans="1:7">
      <c r="A1728" s="42">
        <v>45189</v>
      </c>
      <c r="B1728" s="43">
        <v>215</v>
      </c>
      <c r="C1728" s="23" t="s">
        <v>271</v>
      </c>
      <c r="D1728" s="23">
        <v>9</v>
      </c>
      <c r="E1728" s="23">
        <v>0</v>
      </c>
      <c r="F1728" s="23">
        <v>44</v>
      </c>
      <c r="G1728" s="23">
        <f t="shared" si="26"/>
        <v>53</v>
      </c>
    </row>
    <row r="1729" spans="1:7">
      <c r="A1729" s="42">
        <v>45195</v>
      </c>
      <c r="B1729" s="43">
        <v>215</v>
      </c>
      <c r="C1729" s="23" t="s">
        <v>271</v>
      </c>
      <c r="D1729" s="23">
        <v>9</v>
      </c>
      <c r="E1729" s="23">
        <v>0</v>
      </c>
      <c r="F1729" s="23">
        <v>44</v>
      </c>
      <c r="G1729" s="23">
        <f t="shared" si="26"/>
        <v>53</v>
      </c>
    </row>
    <row r="1730" spans="1:7">
      <c r="A1730" s="42">
        <v>45198</v>
      </c>
      <c r="B1730" s="43">
        <v>215</v>
      </c>
      <c r="C1730" s="23" t="s">
        <v>271</v>
      </c>
      <c r="D1730" s="23">
        <v>9</v>
      </c>
      <c r="E1730" s="23">
        <v>0</v>
      </c>
      <c r="F1730" s="23">
        <v>44</v>
      </c>
      <c r="G1730" s="23">
        <f t="shared" ref="G1730:G1793" si="27">SUM(D1730:F1730)</f>
        <v>53</v>
      </c>
    </row>
    <row r="1731" spans="1:7">
      <c r="A1731" s="42">
        <v>45202</v>
      </c>
      <c r="B1731" s="43">
        <v>215</v>
      </c>
      <c r="C1731" s="23" t="s">
        <v>271</v>
      </c>
      <c r="D1731" s="23">
        <v>9</v>
      </c>
      <c r="E1731" s="23">
        <v>0</v>
      </c>
      <c r="F1731" s="23">
        <v>44</v>
      </c>
      <c r="G1731" s="23">
        <f t="shared" si="27"/>
        <v>53</v>
      </c>
    </row>
    <row r="1732" spans="1:7">
      <c r="A1732" s="42">
        <v>45205</v>
      </c>
      <c r="B1732" s="43">
        <v>215</v>
      </c>
      <c r="C1732" s="23" t="s">
        <v>271</v>
      </c>
      <c r="D1732" s="23">
        <v>9</v>
      </c>
      <c r="E1732" s="23">
        <v>0</v>
      </c>
      <c r="F1732" s="23">
        <v>44</v>
      </c>
      <c r="G1732" s="23">
        <f t="shared" si="27"/>
        <v>53</v>
      </c>
    </row>
    <row r="1733" spans="1:7">
      <c r="A1733" s="42">
        <v>45210</v>
      </c>
      <c r="B1733" s="43">
        <v>215</v>
      </c>
      <c r="C1733" s="23" t="s">
        <v>271</v>
      </c>
      <c r="D1733" s="23">
        <v>9</v>
      </c>
      <c r="E1733" s="23">
        <v>0</v>
      </c>
      <c r="F1733" s="23">
        <v>44</v>
      </c>
      <c r="G1733" s="23">
        <f t="shared" si="27"/>
        <v>53</v>
      </c>
    </row>
    <row r="1734" spans="1:7">
      <c r="A1734" s="42">
        <v>45212</v>
      </c>
      <c r="B1734" s="43">
        <v>215</v>
      </c>
      <c r="C1734" s="23" t="s">
        <v>271</v>
      </c>
      <c r="D1734" s="23">
        <v>9</v>
      </c>
      <c r="E1734" s="23">
        <v>0</v>
      </c>
      <c r="F1734" s="23">
        <v>44</v>
      </c>
      <c r="G1734" s="23">
        <f t="shared" si="27"/>
        <v>53</v>
      </c>
    </row>
    <row r="1735" spans="1:7">
      <c r="A1735" s="42">
        <v>45216</v>
      </c>
      <c r="B1735" s="43">
        <v>215</v>
      </c>
      <c r="C1735" s="23" t="s">
        <v>271</v>
      </c>
      <c r="D1735" s="23">
        <v>9</v>
      </c>
      <c r="E1735" s="23">
        <v>0</v>
      </c>
      <c r="F1735" s="23">
        <v>44</v>
      </c>
      <c r="G1735" s="23">
        <f t="shared" si="27"/>
        <v>53</v>
      </c>
    </row>
    <row r="1736" spans="1:7">
      <c r="A1736" s="42">
        <v>45223</v>
      </c>
      <c r="B1736" s="43">
        <v>215</v>
      </c>
      <c r="C1736" s="23" t="s">
        <v>271</v>
      </c>
      <c r="D1736" s="23">
        <v>9</v>
      </c>
      <c r="E1736" s="23">
        <v>0</v>
      </c>
      <c r="F1736" s="23">
        <v>44</v>
      </c>
      <c r="G1736" s="23">
        <f t="shared" si="27"/>
        <v>53</v>
      </c>
    </row>
    <row r="1737" spans="1:7">
      <c r="A1737" s="42">
        <v>45231</v>
      </c>
      <c r="B1737" s="43">
        <v>215</v>
      </c>
      <c r="C1737" s="23" t="s">
        <v>271</v>
      </c>
      <c r="D1737" s="23">
        <v>9</v>
      </c>
      <c r="E1737" s="23">
        <v>0</v>
      </c>
      <c r="F1737" s="23">
        <v>44</v>
      </c>
      <c r="G1737" s="23">
        <f t="shared" si="27"/>
        <v>53</v>
      </c>
    </row>
    <row r="1738" spans="1:7">
      <c r="A1738" s="42">
        <v>45247</v>
      </c>
      <c r="B1738" s="43">
        <v>215</v>
      </c>
      <c r="C1738" s="23" t="s">
        <v>271</v>
      </c>
      <c r="D1738" s="23">
        <v>9</v>
      </c>
      <c r="E1738" s="23">
        <v>0</v>
      </c>
      <c r="F1738" s="23">
        <v>44</v>
      </c>
      <c r="G1738" s="23">
        <f t="shared" si="27"/>
        <v>53</v>
      </c>
    </row>
    <row r="1739" spans="1:7">
      <c r="A1739" s="42">
        <v>45279</v>
      </c>
      <c r="B1739" s="43">
        <v>215</v>
      </c>
      <c r="C1739" s="23" t="s">
        <v>271</v>
      </c>
      <c r="D1739" s="23">
        <v>11</v>
      </c>
      <c r="F1739" s="23">
        <v>44</v>
      </c>
      <c r="G1739" s="23">
        <f t="shared" si="27"/>
        <v>55</v>
      </c>
    </row>
    <row r="1740" spans="1:7">
      <c r="A1740" s="42">
        <v>45183</v>
      </c>
      <c r="B1740" s="43">
        <v>216</v>
      </c>
      <c r="C1740" s="22" t="s">
        <v>264</v>
      </c>
      <c r="D1740" s="22">
        <v>1</v>
      </c>
      <c r="E1740" s="22">
        <v>75</v>
      </c>
      <c r="F1740" s="22">
        <v>110</v>
      </c>
      <c r="G1740" s="23">
        <f t="shared" si="27"/>
        <v>186</v>
      </c>
    </row>
    <row r="1741" spans="1:7">
      <c r="A1741" s="42">
        <v>45187</v>
      </c>
      <c r="B1741" s="43">
        <v>216</v>
      </c>
      <c r="C1741" s="23" t="s">
        <v>264</v>
      </c>
      <c r="D1741" s="23">
        <v>1</v>
      </c>
      <c r="E1741" s="23">
        <v>75</v>
      </c>
      <c r="F1741" s="23">
        <v>110</v>
      </c>
      <c r="G1741" s="23">
        <f t="shared" si="27"/>
        <v>186</v>
      </c>
    </row>
    <row r="1742" spans="1:7">
      <c r="A1742" s="42">
        <v>45189</v>
      </c>
      <c r="B1742" s="43">
        <v>216</v>
      </c>
      <c r="C1742" s="23" t="s">
        <v>264</v>
      </c>
      <c r="D1742" s="23">
        <v>1</v>
      </c>
      <c r="E1742" s="23">
        <v>75</v>
      </c>
      <c r="F1742" s="23">
        <v>110</v>
      </c>
      <c r="G1742" s="23">
        <f t="shared" si="27"/>
        <v>186</v>
      </c>
    </row>
    <row r="1743" spans="1:7">
      <c r="A1743" s="42">
        <v>45195</v>
      </c>
      <c r="B1743" s="43">
        <v>216</v>
      </c>
      <c r="C1743" s="23" t="s">
        <v>264</v>
      </c>
      <c r="D1743" s="23">
        <v>1</v>
      </c>
      <c r="E1743" s="23">
        <v>76</v>
      </c>
      <c r="F1743" s="23">
        <v>111</v>
      </c>
      <c r="G1743" s="23">
        <f t="shared" si="27"/>
        <v>188</v>
      </c>
    </row>
    <row r="1744" spans="1:7">
      <c r="A1744" s="42">
        <v>45198</v>
      </c>
      <c r="B1744" s="43">
        <v>216</v>
      </c>
      <c r="C1744" s="23" t="s">
        <v>264</v>
      </c>
      <c r="D1744" s="23">
        <v>1</v>
      </c>
      <c r="E1744" s="23">
        <v>76</v>
      </c>
      <c r="F1744" s="23">
        <v>111</v>
      </c>
      <c r="G1744" s="23">
        <f t="shared" si="27"/>
        <v>188</v>
      </c>
    </row>
    <row r="1745" spans="1:7">
      <c r="A1745" s="42">
        <v>45202</v>
      </c>
      <c r="B1745" s="43">
        <v>216</v>
      </c>
      <c r="C1745" s="23" t="s">
        <v>264</v>
      </c>
      <c r="D1745" s="23">
        <v>1</v>
      </c>
      <c r="E1745" s="23">
        <v>76</v>
      </c>
      <c r="F1745" s="23">
        <v>111</v>
      </c>
      <c r="G1745" s="23">
        <f t="shared" si="27"/>
        <v>188</v>
      </c>
    </row>
    <row r="1746" spans="1:7">
      <c r="A1746" s="42">
        <v>45205</v>
      </c>
      <c r="B1746" s="43">
        <v>216</v>
      </c>
      <c r="C1746" s="23" t="s">
        <v>264</v>
      </c>
      <c r="D1746" s="23">
        <v>1</v>
      </c>
      <c r="E1746" s="23">
        <v>76</v>
      </c>
      <c r="F1746" s="23">
        <v>111</v>
      </c>
      <c r="G1746" s="23">
        <f t="shared" si="27"/>
        <v>188</v>
      </c>
    </row>
    <row r="1747" spans="1:7">
      <c r="A1747" s="42">
        <v>45210</v>
      </c>
      <c r="B1747" s="43">
        <v>216</v>
      </c>
      <c r="C1747" s="23" t="s">
        <v>264</v>
      </c>
      <c r="D1747" s="23">
        <v>1</v>
      </c>
      <c r="E1747" s="23">
        <v>75</v>
      </c>
      <c r="F1747" s="23">
        <v>110</v>
      </c>
      <c r="G1747" s="23">
        <f t="shared" si="27"/>
        <v>186</v>
      </c>
    </row>
    <row r="1748" spans="1:7">
      <c r="A1748" s="42">
        <v>45212</v>
      </c>
      <c r="B1748" s="43">
        <v>216</v>
      </c>
      <c r="C1748" s="23" t="s">
        <v>264</v>
      </c>
      <c r="D1748" s="23">
        <v>1</v>
      </c>
      <c r="E1748" s="23">
        <v>75</v>
      </c>
      <c r="F1748" s="23">
        <v>110</v>
      </c>
      <c r="G1748" s="23">
        <f t="shared" si="27"/>
        <v>186</v>
      </c>
    </row>
    <row r="1749" spans="1:7">
      <c r="A1749" s="42">
        <v>45216</v>
      </c>
      <c r="B1749" s="43">
        <v>216</v>
      </c>
      <c r="C1749" s="23" t="s">
        <v>264</v>
      </c>
      <c r="D1749" s="23">
        <v>1</v>
      </c>
      <c r="E1749" s="23">
        <v>75</v>
      </c>
      <c r="F1749" s="23">
        <v>110</v>
      </c>
      <c r="G1749" s="23">
        <f t="shared" si="27"/>
        <v>186</v>
      </c>
    </row>
    <row r="1750" spans="1:7">
      <c r="A1750" s="42">
        <v>45223</v>
      </c>
      <c r="B1750" s="43">
        <v>216</v>
      </c>
      <c r="C1750" s="23" t="s">
        <v>264</v>
      </c>
      <c r="D1750" s="23">
        <v>1</v>
      </c>
      <c r="E1750" s="23">
        <v>76</v>
      </c>
      <c r="F1750" s="23">
        <v>110</v>
      </c>
      <c r="G1750" s="23">
        <f t="shared" si="27"/>
        <v>187</v>
      </c>
    </row>
    <row r="1751" spans="1:7">
      <c r="A1751" s="42">
        <v>45231</v>
      </c>
      <c r="B1751" s="43">
        <v>216</v>
      </c>
      <c r="C1751" s="23" t="s">
        <v>264</v>
      </c>
      <c r="D1751" s="23">
        <v>1</v>
      </c>
      <c r="E1751" s="23">
        <v>77</v>
      </c>
      <c r="F1751" s="23">
        <v>110</v>
      </c>
      <c r="G1751" s="23">
        <f t="shared" si="27"/>
        <v>188</v>
      </c>
    </row>
    <row r="1752" spans="1:7">
      <c r="A1752" s="42">
        <v>45247</v>
      </c>
      <c r="B1752" s="43">
        <v>216</v>
      </c>
      <c r="C1752" s="23" t="s">
        <v>264</v>
      </c>
      <c r="D1752" s="23">
        <v>1</v>
      </c>
      <c r="E1752" s="23">
        <v>76</v>
      </c>
      <c r="F1752" s="23">
        <v>109</v>
      </c>
      <c r="G1752" s="23">
        <f t="shared" si="27"/>
        <v>186</v>
      </c>
    </row>
    <row r="1753" spans="1:7">
      <c r="A1753" s="42">
        <v>45279</v>
      </c>
      <c r="B1753" s="43">
        <v>216</v>
      </c>
      <c r="C1753" s="23" t="s">
        <v>264</v>
      </c>
      <c r="D1753" s="23">
        <v>1</v>
      </c>
      <c r="E1753" s="23">
        <v>76</v>
      </c>
      <c r="F1753" s="23">
        <v>105</v>
      </c>
      <c r="G1753" s="23">
        <f t="shared" si="27"/>
        <v>182</v>
      </c>
    </row>
    <row r="1754" spans="1:7">
      <c r="A1754" s="42">
        <v>45183</v>
      </c>
      <c r="B1754" s="43">
        <v>217</v>
      </c>
      <c r="C1754" s="22" t="s">
        <v>276</v>
      </c>
      <c r="D1754" s="22">
        <v>0</v>
      </c>
      <c r="E1754" s="22">
        <v>25</v>
      </c>
      <c r="F1754" s="22">
        <v>37</v>
      </c>
      <c r="G1754" s="23">
        <f t="shared" si="27"/>
        <v>62</v>
      </c>
    </row>
    <row r="1755" spans="1:7">
      <c r="A1755" s="42">
        <v>45187</v>
      </c>
      <c r="B1755" s="43">
        <v>217</v>
      </c>
      <c r="C1755" s="23" t="s">
        <v>276</v>
      </c>
      <c r="D1755" s="23">
        <v>0</v>
      </c>
      <c r="E1755" s="23">
        <v>26</v>
      </c>
      <c r="F1755" s="23">
        <v>38</v>
      </c>
      <c r="G1755" s="23">
        <f t="shared" si="27"/>
        <v>64</v>
      </c>
    </row>
    <row r="1756" spans="1:7">
      <c r="A1756" s="42">
        <v>45189</v>
      </c>
      <c r="B1756" s="43">
        <v>217</v>
      </c>
      <c r="C1756" s="23" t="s">
        <v>276</v>
      </c>
      <c r="D1756" s="23">
        <v>0</v>
      </c>
      <c r="E1756" s="23">
        <v>26</v>
      </c>
      <c r="F1756" s="23">
        <v>39</v>
      </c>
      <c r="G1756" s="23">
        <f t="shared" si="27"/>
        <v>65</v>
      </c>
    </row>
    <row r="1757" spans="1:7">
      <c r="A1757" s="42">
        <v>45195</v>
      </c>
      <c r="B1757" s="43">
        <v>217</v>
      </c>
      <c r="C1757" s="23" t="s">
        <v>276</v>
      </c>
      <c r="D1757" s="23">
        <v>0</v>
      </c>
      <c r="E1757" s="23">
        <v>25</v>
      </c>
      <c r="F1757" s="23">
        <v>39</v>
      </c>
      <c r="G1757" s="23">
        <f t="shared" si="27"/>
        <v>64</v>
      </c>
    </row>
    <row r="1758" spans="1:7">
      <c r="A1758" s="42">
        <v>45198</v>
      </c>
      <c r="B1758" s="43">
        <v>217</v>
      </c>
      <c r="C1758" s="23" t="s">
        <v>276</v>
      </c>
      <c r="D1758" s="23">
        <v>0</v>
      </c>
      <c r="E1758" s="23">
        <v>25</v>
      </c>
      <c r="F1758" s="23">
        <v>38</v>
      </c>
      <c r="G1758" s="23">
        <f t="shared" si="27"/>
        <v>63</v>
      </c>
    </row>
    <row r="1759" spans="1:7">
      <c r="A1759" s="42">
        <v>45202</v>
      </c>
      <c r="B1759" s="43">
        <v>217</v>
      </c>
      <c r="C1759" s="23" t="s">
        <v>276</v>
      </c>
      <c r="D1759" s="23">
        <v>0</v>
      </c>
      <c r="E1759" s="23">
        <v>25</v>
      </c>
      <c r="F1759" s="23">
        <v>39</v>
      </c>
      <c r="G1759" s="23">
        <f t="shared" si="27"/>
        <v>64</v>
      </c>
    </row>
    <row r="1760" spans="1:7">
      <c r="A1760" s="42">
        <v>45205</v>
      </c>
      <c r="B1760" s="43">
        <v>217</v>
      </c>
      <c r="C1760" s="23" t="s">
        <v>276</v>
      </c>
      <c r="D1760" s="23">
        <v>1</v>
      </c>
      <c r="E1760" s="23">
        <v>25</v>
      </c>
      <c r="F1760" s="23">
        <v>39</v>
      </c>
      <c r="G1760" s="23">
        <f t="shared" si="27"/>
        <v>65</v>
      </c>
    </row>
    <row r="1761" spans="1:7">
      <c r="A1761" s="42">
        <v>45210</v>
      </c>
      <c r="B1761" s="43">
        <v>217</v>
      </c>
      <c r="C1761" s="23" t="s">
        <v>276</v>
      </c>
      <c r="D1761" s="23">
        <v>1</v>
      </c>
      <c r="E1761" s="23">
        <v>25</v>
      </c>
      <c r="F1761" s="23">
        <v>39</v>
      </c>
      <c r="G1761" s="23">
        <f t="shared" si="27"/>
        <v>65</v>
      </c>
    </row>
    <row r="1762" spans="1:7">
      <c r="A1762" s="42">
        <v>45212</v>
      </c>
      <c r="B1762" s="43">
        <v>217</v>
      </c>
      <c r="C1762" s="23" t="s">
        <v>276</v>
      </c>
      <c r="D1762" s="23">
        <v>1</v>
      </c>
      <c r="E1762" s="23">
        <v>25</v>
      </c>
      <c r="F1762" s="23">
        <v>40</v>
      </c>
      <c r="G1762" s="23">
        <f t="shared" si="27"/>
        <v>66</v>
      </c>
    </row>
    <row r="1763" spans="1:7">
      <c r="A1763" s="42">
        <v>45216</v>
      </c>
      <c r="B1763" s="43">
        <v>217</v>
      </c>
      <c r="C1763" s="23" t="s">
        <v>276</v>
      </c>
      <c r="D1763" s="23">
        <v>1</v>
      </c>
      <c r="E1763" s="23">
        <v>25</v>
      </c>
      <c r="F1763" s="23">
        <v>40</v>
      </c>
      <c r="G1763" s="23">
        <f t="shared" si="27"/>
        <v>66</v>
      </c>
    </row>
    <row r="1764" spans="1:7">
      <c r="A1764" s="42">
        <v>45223</v>
      </c>
      <c r="B1764" s="43">
        <v>217</v>
      </c>
      <c r="C1764" s="23" t="s">
        <v>276</v>
      </c>
      <c r="D1764" s="23">
        <v>3</v>
      </c>
      <c r="E1764" s="23">
        <v>23</v>
      </c>
      <c r="F1764" s="23">
        <v>41</v>
      </c>
      <c r="G1764" s="23">
        <f t="shared" si="27"/>
        <v>67</v>
      </c>
    </row>
    <row r="1765" spans="1:7">
      <c r="A1765" s="42">
        <v>45231</v>
      </c>
      <c r="B1765" s="43">
        <v>217</v>
      </c>
      <c r="C1765" s="23" t="s">
        <v>276</v>
      </c>
      <c r="D1765" s="23">
        <v>3</v>
      </c>
      <c r="E1765" s="23">
        <v>23</v>
      </c>
      <c r="F1765" s="23">
        <v>40</v>
      </c>
      <c r="G1765" s="23">
        <f t="shared" si="27"/>
        <v>66</v>
      </c>
    </row>
    <row r="1766" spans="1:7">
      <c r="A1766" s="42">
        <v>45247</v>
      </c>
      <c r="B1766" s="43">
        <v>217</v>
      </c>
      <c r="C1766" s="23" t="s">
        <v>276</v>
      </c>
      <c r="D1766" s="23">
        <v>3</v>
      </c>
      <c r="E1766" s="23">
        <v>23</v>
      </c>
      <c r="F1766" s="23">
        <v>39</v>
      </c>
      <c r="G1766" s="23">
        <f t="shared" si="27"/>
        <v>65</v>
      </c>
    </row>
    <row r="1767" spans="1:7">
      <c r="A1767" s="42">
        <v>45279</v>
      </c>
      <c r="B1767" s="43">
        <v>217</v>
      </c>
      <c r="C1767" s="23" t="s">
        <v>276</v>
      </c>
      <c r="D1767" s="23">
        <v>3</v>
      </c>
      <c r="E1767" s="23">
        <v>22</v>
      </c>
      <c r="F1767" s="23">
        <v>36</v>
      </c>
      <c r="G1767" s="23">
        <f t="shared" si="27"/>
        <v>61</v>
      </c>
    </row>
    <row r="1768" spans="1:7">
      <c r="A1768" s="42">
        <v>45183</v>
      </c>
      <c r="B1768" s="43">
        <v>265</v>
      </c>
      <c r="C1768" s="22" t="s">
        <v>213</v>
      </c>
      <c r="D1768" s="22">
        <v>1</v>
      </c>
      <c r="E1768" s="22">
        <v>1</v>
      </c>
      <c r="F1768" s="22">
        <v>31</v>
      </c>
      <c r="G1768" s="23">
        <f t="shared" si="27"/>
        <v>33</v>
      </c>
    </row>
    <row r="1769" spans="1:7">
      <c r="A1769" s="42">
        <v>45187</v>
      </c>
      <c r="B1769" s="43">
        <v>265</v>
      </c>
      <c r="C1769" s="23" t="s">
        <v>213</v>
      </c>
      <c r="D1769" s="23">
        <v>1</v>
      </c>
      <c r="E1769" s="23">
        <v>1</v>
      </c>
      <c r="F1769" s="23">
        <v>33</v>
      </c>
      <c r="G1769" s="23">
        <f t="shared" si="27"/>
        <v>35</v>
      </c>
    </row>
    <row r="1770" spans="1:7">
      <c r="A1770" s="42">
        <v>45189</v>
      </c>
      <c r="B1770" s="43">
        <v>265</v>
      </c>
      <c r="C1770" s="23" t="s">
        <v>213</v>
      </c>
      <c r="D1770" s="23">
        <v>2</v>
      </c>
      <c r="E1770" s="23">
        <v>1</v>
      </c>
      <c r="F1770" s="23">
        <v>32</v>
      </c>
      <c r="G1770" s="23">
        <f t="shared" si="27"/>
        <v>35</v>
      </c>
    </row>
    <row r="1771" spans="1:7">
      <c r="A1771" s="42">
        <v>45195</v>
      </c>
      <c r="B1771" s="43">
        <v>265</v>
      </c>
      <c r="C1771" s="23" t="s">
        <v>213</v>
      </c>
      <c r="D1771" s="23">
        <v>2</v>
      </c>
      <c r="E1771" s="23">
        <v>1</v>
      </c>
      <c r="F1771" s="23">
        <v>32</v>
      </c>
      <c r="G1771" s="23">
        <f t="shared" si="27"/>
        <v>35</v>
      </c>
    </row>
    <row r="1772" spans="1:7">
      <c r="A1772" s="42">
        <v>45198</v>
      </c>
      <c r="B1772" s="43">
        <v>265</v>
      </c>
      <c r="C1772" s="23" t="s">
        <v>213</v>
      </c>
      <c r="D1772" s="23">
        <v>2</v>
      </c>
      <c r="E1772" s="23">
        <v>1</v>
      </c>
      <c r="F1772" s="23">
        <v>33</v>
      </c>
      <c r="G1772" s="23">
        <f t="shared" si="27"/>
        <v>36</v>
      </c>
    </row>
    <row r="1773" spans="1:7">
      <c r="A1773" s="42">
        <v>45202</v>
      </c>
      <c r="B1773" s="43">
        <v>265</v>
      </c>
      <c r="C1773" s="23" t="s">
        <v>213</v>
      </c>
      <c r="D1773" s="23">
        <v>2</v>
      </c>
      <c r="E1773" s="23">
        <v>1</v>
      </c>
      <c r="F1773" s="23">
        <v>32</v>
      </c>
      <c r="G1773" s="23">
        <f t="shared" si="27"/>
        <v>35</v>
      </c>
    </row>
    <row r="1774" spans="1:7">
      <c r="A1774" s="42">
        <v>45205</v>
      </c>
      <c r="B1774" s="43">
        <v>265</v>
      </c>
      <c r="C1774" s="23" t="s">
        <v>213</v>
      </c>
      <c r="D1774" s="23">
        <v>2</v>
      </c>
      <c r="E1774" s="23">
        <v>1</v>
      </c>
      <c r="F1774" s="23">
        <v>33</v>
      </c>
      <c r="G1774" s="23">
        <f t="shared" si="27"/>
        <v>36</v>
      </c>
    </row>
    <row r="1775" spans="1:7">
      <c r="A1775" s="42">
        <v>45210</v>
      </c>
      <c r="B1775" s="43">
        <v>265</v>
      </c>
      <c r="C1775" s="23" t="s">
        <v>213</v>
      </c>
      <c r="D1775" s="23">
        <v>3</v>
      </c>
      <c r="E1775" s="23">
        <v>1</v>
      </c>
      <c r="F1775" s="23">
        <v>33</v>
      </c>
      <c r="G1775" s="23">
        <f t="shared" si="27"/>
        <v>37</v>
      </c>
    </row>
    <row r="1776" spans="1:7">
      <c r="A1776" s="42">
        <v>45212</v>
      </c>
      <c r="B1776" s="43">
        <v>265</v>
      </c>
      <c r="C1776" s="23" t="s">
        <v>213</v>
      </c>
      <c r="D1776" s="23">
        <v>3</v>
      </c>
      <c r="E1776" s="23">
        <v>1</v>
      </c>
      <c r="F1776" s="23">
        <v>33</v>
      </c>
      <c r="G1776" s="23">
        <f t="shared" si="27"/>
        <v>37</v>
      </c>
    </row>
    <row r="1777" spans="1:7">
      <c r="A1777" s="42">
        <v>45216</v>
      </c>
      <c r="B1777" s="43">
        <v>265</v>
      </c>
      <c r="C1777" s="23" t="s">
        <v>213</v>
      </c>
      <c r="D1777" s="23">
        <v>3</v>
      </c>
      <c r="E1777" s="23">
        <v>1</v>
      </c>
      <c r="F1777" s="23">
        <v>33</v>
      </c>
      <c r="G1777" s="23">
        <f t="shared" si="27"/>
        <v>37</v>
      </c>
    </row>
    <row r="1778" spans="1:7">
      <c r="A1778" s="42">
        <v>45223</v>
      </c>
      <c r="B1778" s="43">
        <v>265</v>
      </c>
      <c r="C1778" s="23" t="s">
        <v>213</v>
      </c>
      <c r="D1778" s="23">
        <v>4</v>
      </c>
      <c r="E1778" s="23">
        <v>0</v>
      </c>
      <c r="F1778" s="23">
        <v>32</v>
      </c>
      <c r="G1778" s="23">
        <f t="shared" si="27"/>
        <v>36</v>
      </c>
    </row>
    <row r="1779" spans="1:7">
      <c r="A1779" s="42">
        <v>45231</v>
      </c>
      <c r="B1779" s="43">
        <v>265</v>
      </c>
      <c r="C1779" s="23" t="s">
        <v>213</v>
      </c>
      <c r="D1779" s="23">
        <v>4</v>
      </c>
      <c r="E1779" s="23">
        <v>0</v>
      </c>
      <c r="F1779" s="23">
        <v>32</v>
      </c>
      <c r="G1779" s="23">
        <f t="shared" si="27"/>
        <v>36</v>
      </c>
    </row>
    <row r="1780" spans="1:7">
      <c r="A1780" s="42">
        <v>45247</v>
      </c>
      <c r="B1780" s="43">
        <v>265</v>
      </c>
      <c r="C1780" s="23" t="s">
        <v>213</v>
      </c>
      <c r="D1780" s="23">
        <v>4</v>
      </c>
      <c r="E1780" s="23">
        <v>0</v>
      </c>
      <c r="F1780" s="23">
        <v>33</v>
      </c>
      <c r="G1780" s="23">
        <f t="shared" si="27"/>
        <v>37</v>
      </c>
    </row>
    <row r="1781" spans="1:7">
      <c r="A1781" s="42">
        <v>45279</v>
      </c>
      <c r="B1781" s="43">
        <v>265</v>
      </c>
      <c r="C1781" s="23" t="s">
        <v>213</v>
      </c>
      <c r="D1781" s="23">
        <v>4</v>
      </c>
      <c r="F1781" s="23">
        <v>35</v>
      </c>
      <c r="G1781" s="23">
        <f t="shared" si="27"/>
        <v>39</v>
      </c>
    </row>
    <row r="1782" spans="1:7">
      <c r="A1782" s="42">
        <v>45183</v>
      </c>
      <c r="B1782" s="43">
        <v>218</v>
      </c>
      <c r="C1782" s="22" t="s">
        <v>187</v>
      </c>
      <c r="D1782" s="22">
        <v>6</v>
      </c>
      <c r="E1782" s="22">
        <v>11</v>
      </c>
      <c r="F1782" s="22">
        <v>59</v>
      </c>
      <c r="G1782" s="23">
        <f t="shared" si="27"/>
        <v>76</v>
      </c>
    </row>
    <row r="1783" spans="1:7">
      <c r="A1783" s="42">
        <v>45187</v>
      </c>
      <c r="B1783" s="43">
        <v>218</v>
      </c>
      <c r="C1783" s="23" t="s">
        <v>187</v>
      </c>
      <c r="D1783" s="23">
        <v>5</v>
      </c>
      <c r="E1783" s="23">
        <v>11</v>
      </c>
      <c r="F1783" s="23">
        <v>59</v>
      </c>
      <c r="G1783" s="23">
        <f t="shared" si="27"/>
        <v>75</v>
      </c>
    </row>
    <row r="1784" spans="1:7">
      <c r="A1784" s="42">
        <v>45189</v>
      </c>
      <c r="B1784" s="43">
        <v>218</v>
      </c>
      <c r="C1784" s="23" t="s">
        <v>187</v>
      </c>
      <c r="D1784" s="23">
        <v>5</v>
      </c>
      <c r="E1784" s="23">
        <v>11</v>
      </c>
      <c r="F1784" s="23">
        <v>59</v>
      </c>
      <c r="G1784" s="23">
        <f t="shared" si="27"/>
        <v>75</v>
      </c>
    </row>
    <row r="1785" spans="1:7">
      <c r="A1785" s="42">
        <v>45195</v>
      </c>
      <c r="B1785" s="43">
        <v>218</v>
      </c>
      <c r="C1785" s="23" t="s">
        <v>187</v>
      </c>
      <c r="D1785" s="23">
        <v>5</v>
      </c>
      <c r="E1785" s="23">
        <v>11</v>
      </c>
      <c r="F1785" s="23">
        <v>59</v>
      </c>
      <c r="G1785" s="23">
        <f t="shared" si="27"/>
        <v>75</v>
      </c>
    </row>
    <row r="1786" spans="1:7">
      <c r="A1786" s="42">
        <v>45198</v>
      </c>
      <c r="B1786" s="43">
        <v>218</v>
      </c>
      <c r="C1786" s="23" t="s">
        <v>187</v>
      </c>
      <c r="D1786" s="23">
        <v>6</v>
      </c>
      <c r="E1786" s="23">
        <v>11</v>
      </c>
      <c r="F1786" s="23">
        <v>59</v>
      </c>
      <c r="G1786" s="23">
        <f t="shared" si="27"/>
        <v>76</v>
      </c>
    </row>
    <row r="1787" spans="1:7">
      <c r="A1787" s="42">
        <v>45202</v>
      </c>
      <c r="B1787" s="43">
        <v>218</v>
      </c>
      <c r="C1787" s="23" t="s">
        <v>187</v>
      </c>
      <c r="D1787" s="23">
        <v>6</v>
      </c>
      <c r="E1787" s="23">
        <v>11</v>
      </c>
      <c r="F1787" s="23">
        <v>59</v>
      </c>
      <c r="G1787" s="23">
        <f t="shared" si="27"/>
        <v>76</v>
      </c>
    </row>
    <row r="1788" spans="1:7">
      <c r="A1788" s="42">
        <v>45205</v>
      </c>
      <c r="B1788" s="43">
        <v>218</v>
      </c>
      <c r="C1788" s="23" t="s">
        <v>187</v>
      </c>
      <c r="D1788" s="23">
        <v>6</v>
      </c>
      <c r="E1788" s="23">
        <v>11</v>
      </c>
      <c r="F1788" s="23">
        <v>59</v>
      </c>
      <c r="G1788" s="23">
        <f t="shared" si="27"/>
        <v>76</v>
      </c>
    </row>
    <row r="1789" spans="1:7">
      <c r="A1789" s="42">
        <v>45210</v>
      </c>
      <c r="B1789" s="43">
        <v>218</v>
      </c>
      <c r="C1789" s="23" t="s">
        <v>187</v>
      </c>
      <c r="D1789" s="23">
        <v>6</v>
      </c>
      <c r="E1789" s="23">
        <v>11</v>
      </c>
      <c r="F1789" s="23">
        <v>59</v>
      </c>
      <c r="G1789" s="23">
        <f t="shared" si="27"/>
        <v>76</v>
      </c>
    </row>
    <row r="1790" spans="1:7">
      <c r="A1790" s="42">
        <v>45212</v>
      </c>
      <c r="B1790" s="43">
        <v>218</v>
      </c>
      <c r="C1790" s="23" t="s">
        <v>187</v>
      </c>
      <c r="D1790" s="23">
        <v>6</v>
      </c>
      <c r="E1790" s="23">
        <v>11</v>
      </c>
      <c r="F1790" s="23">
        <v>59</v>
      </c>
      <c r="G1790" s="23">
        <f t="shared" si="27"/>
        <v>76</v>
      </c>
    </row>
    <row r="1791" spans="1:7">
      <c r="A1791" s="42">
        <v>45216</v>
      </c>
      <c r="B1791" s="43">
        <v>218</v>
      </c>
      <c r="C1791" s="23" t="s">
        <v>187</v>
      </c>
      <c r="D1791" s="23">
        <v>6</v>
      </c>
      <c r="E1791" s="23">
        <v>11</v>
      </c>
      <c r="F1791" s="23">
        <v>59</v>
      </c>
      <c r="G1791" s="23">
        <f t="shared" si="27"/>
        <v>76</v>
      </c>
    </row>
    <row r="1792" spans="1:7">
      <c r="A1792" s="42">
        <v>45223</v>
      </c>
      <c r="B1792" s="43">
        <v>218</v>
      </c>
      <c r="C1792" s="23" t="s">
        <v>187</v>
      </c>
      <c r="D1792" s="23">
        <v>6</v>
      </c>
      <c r="E1792" s="23">
        <v>11</v>
      </c>
      <c r="F1792" s="23">
        <v>59</v>
      </c>
      <c r="G1792" s="23">
        <f t="shared" si="27"/>
        <v>76</v>
      </c>
    </row>
    <row r="1793" spans="1:7">
      <c r="A1793" s="42">
        <v>45231</v>
      </c>
      <c r="B1793" s="43">
        <v>218</v>
      </c>
      <c r="C1793" s="23" t="s">
        <v>187</v>
      </c>
      <c r="D1793" s="23">
        <v>6</v>
      </c>
      <c r="E1793" s="23">
        <v>11</v>
      </c>
      <c r="F1793" s="23">
        <v>59</v>
      </c>
      <c r="G1793" s="23">
        <f t="shared" si="27"/>
        <v>76</v>
      </c>
    </row>
    <row r="1794" spans="1:7">
      <c r="A1794" s="42">
        <v>45247</v>
      </c>
      <c r="B1794" s="43">
        <v>218</v>
      </c>
      <c r="C1794" s="23" t="s">
        <v>187</v>
      </c>
      <c r="D1794" s="23">
        <v>6</v>
      </c>
      <c r="E1794" s="23">
        <v>10</v>
      </c>
      <c r="F1794" s="23">
        <v>59</v>
      </c>
      <c r="G1794" s="23">
        <f t="shared" ref="G1794:G1857" si="28">SUM(D1794:F1794)</f>
        <v>75</v>
      </c>
    </row>
    <row r="1795" spans="1:7">
      <c r="A1795" s="42">
        <v>45279</v>
      </c>
      <c r="B1795" s="43">
        <v>218</v>
      </c>
      <c r="C1795" s="23" t="s">
        <v>187</v>
      </c>
      <c r="D1795" s="23">
        <v>6</v>
      </c>
      <c r="E1795" s="23">
        <v>10</v>
      </c>
      <c r="F1795" s="23">
        <v>59</v>
      </c>
      <c r="G1795" s="23">
        <f t="shared" si="28"/>
        <v>75</v>
      </c>
    </row>
    <row r="1796" spans="1:7">
      <c r="A1796" s="42">
        <v>45183</v>
      </c>
      <c r="B1796" s="43">
        <v>219</v>
      </c>
      <c r="C1796" s="22" t="s">
        <v>124</v>
      </c>
      <c r="D1796" s="22">
        <v>1</v>
      </c>
      <c r="E1796" s="22">
        <v>5</v>
      </c>
      <c r="F1796" s="22">
        <v>94</v>
      </c>
      <c r="G1796" s="23">
        <f t="shared" si="28"/>
        <v>100</v>
      </c>
    </row>
    <row r="1797" spans="1:7">
      <c r="A1797" s="42">
        <v>45187</v>
      </c>
      <c r="B1797" s="43">
        <v>219</v>
      </c>
      <c r="C1797" s="23" t="s">
        <v>124</v>
      </c>
      <c r="D1797" s="23">
        <v>1</v>
      </c>
      <c r="E1797" s="23">
        <v>6</v>
      </c>
      <c r="F1797" s="23">
        <v>95</v>
      </c>
      <c r="G1797" s="23">
        <f t="shared" si="28"/>
        <v>102</v>
      </c>
    </row>
    <row r="1798" spans="1:7">
      <c r="A1798" s="42">
        <v>45189</v>
      </c>
      <c r="B1798" s="43">
        <v>219</v>
      </c>
      <c r="C1798" s="23" t="s">
        <v>124</v>
      </c>
      <c r="D1798" s="23">
        <v>1</v>
      </c>
      <c r="E1798" s="23">
        <v>6</v>
      </c>
      <c r="F1798" s="23">
        <v>94</v>
      </c>
      <c r="G1798" s="23">
        <f t="shared" si="28"/>
        <v>101</v>
      </c>
    </row>
    <row r="1799" spans="1:7">
      <c r="A1799" s="42">
        <v>45195</v>
      </c>
      <c r="B1799" s="43">
        <v>219</v>
      </c>
      <c r="C1799" s="23" t="s">
        <v>124</v>
      </c>
      <c r="D1799" s="23">
        <v>1</v>
      </c>
      <c r="E1799" s="23">
        <v>7</v>
      </c>
      <c r="F1799" s="23">
        <v>94</v>
      </c>
      <c r="G1799" s="23">
        <f t="shared" si="28"/>
        <v>102</v>
      </c>
    </row>
    <row r="1800" spans="1:7">
      <c r="A1800" s="42">
        <v>45198</v>
      </c>
      <c r="B1800" s="43">
        <v>219</v>
      </c>
      <c r="C1800" s="23" t="s">
        <v>124</v>
      </c>
      <c r="D1800" s="23">
        <v>2</v>
      </c>
      <c r="E1800" s="23">
        <v>7</v>
      </c>
      <c r="F1800" s="23">
        <v>92</v>
      </c>
      <c r="G1800" s="23">
        <f t="shared" si="28"/>
        <v>101</v>
      </c>
    </row>
    <row r="1801" spans="1:7">
      <c r="A1801" s="42">
        <v>45202</v>
      </c>
      <c r="B1801" s="43">
        <v>219</v>
      </c>
      <c r="C1801" s="23" t="s">
        <v>124</v>
      </c>
      <c r="D1801" s="23">
        <v>2</v>
      </c>
      <c r="E1801" s="23">
        <v>7</v>
      </c>
      <c r="F1801" s="23">
        <v>92</v>
      </c>
      <c r="G1801" s="23">
        <f t="shared" si="28"/>
        <v>101</v>
      </c>
    </row>
    <row r="1802" spans="1:7">
      <c r="A1802" s="42">
        <v>45205</v>
      </c>
      <c r="B1802" s="43">
        <v>219</v>
      </c>
      <c r="C1802" s="23" t="s">
        <v>124</v>
      </c>
      <c r="D1802" s="23">
        <v>2</v>
      </c>
      <c r="E1802" s="23">
        <v>7</v>
      </c>
      <c r="F1802" s="23">
        <v>92</v>
      </c>
      <c r="G1802" s="23">
        <f t="shared" si="28"/>
        <v>101</v>
      </c>
    </row>
    <row r="1803" spans="1:7">
      <c r="A1803" s="42">
        <v>45210</v>
      </c>
      <c r="B1803" s="43">
        <v>219</v>
      </c>
      <c r="C1803" s="23" t="s">
        <v>124</v>
      </c>
      <c r="D1803" s="23">
        <v>2</v>
      </c>
      <c r="E1803" s="23">
        <v>7</v>
      </c>
      <c r="F1803" s="23">
        <v>93</v>
      </c>
      <c r="G1803" s="23">
        <f t="shared" si="28"/>
        <v>102</v>
      </c>
    </row>
    <row r="1804" spans="1:7">
      <c r="A1804" s="42">
        <v>45212</v>
      </c>
      <c r="B1804" s="43">
        <v>219</v>
      </c>
      <c r="C1804" s="23" t="s">
        <v>124</v>
      </c>
      <c r="D1804" s="23">
        <v>2</v>
      </c>
      <c r="E1804" s="23">
        <v>7</v>
      </c>
      <c r="F1804" s="23">
        <v>93</v>
      </c>
      <c r="G1804" s="23">
        <f t="shared" si="28"/>
        <v>102</v>
      </c>
    </row>
    <row r="1805" spans="1:7">
      <c r="A1805" s="42">
        <v>45216</v>
      </c>
      <c r="B1805" s="43">
        <v>219</v>
      </c>
      <c r="C1805" s="23" t="s">
        <v>124</v>
      </c>
      <c r="D1805" s="23">
        <v>2</v>
      </c>
      <c r="E1805" s="23">
        <v>7</v>
      </c>
      <c r="F1805" s="23">
        <v>93</v>
      </c>
      <c r="G1805" s="23">
        <f t="shared" si="28"/>
        <v>102</v>
      </c>
    </row>
    <row r="1806" spans="1:7">
      <c r="A1806" s="42">
        <v>45223</v>
      </c>
      <c r="B1806" s="43">
        <v>219</v>
      </c>
      <c r="C1806" s="23" t="s">
        <v>124</v>
      </c>
      <c r="D1806" s="23">
        <v>2</v>
      </c>
      <c r="E1806" s="23">
        <v>7</v>
      </c>
      <c r="F1806" s="23">
        <v>94</v>
      </c>
      <c r="G1806" s="23">
        <f t="shared" si="28"/>
        <v>103</v>
      </c>
    </row>
    <row r="1807" spans="1:7">
      <c r="A1807" s="42">
        <v>45231</v>
      </c>
      <c r="B1807" s="43">
        <v>219</v>
      </c>
      <c r="C1807" s="23" t="s">
        <v>124</v>
      </c>
      <c r="D1807" s="23">
        <v>3</v>
      </c>
      <c r="E1807" s="23">
        <v>9</v>
      </c>
      <c r="F1807" s="23">
        <v>98</v>
      </c>
      <c r="G1807" s="23">
        <f t="shared" si="28"/>
        <v>110</v>
      </c>
    </row>
    <row r="1808" spans="1:7">
      <c r="A1808" s="42">
        <v>45247</v>
      </c>
      <c r="B1808" s="43">
        <v>219</v>
      </c>
      <c r="C1808" s="23" t="s">
        <v>124</v>
      </c>
      <c r="D1808" s="23">
        <v>3</v>
      </c>
      <c r="E1808" s="23">
        <v>8</v>
      </c>
      <c r="F1808" s="23">
        <v>98</v>
      </c>
      <c r="G1808" s="23">
        <f t="shared" si="28"/>
        <v>109</v>
      </c>
    </row>
    <row r="1809" spans="1:7">
      <c r="A1809" s="42">
        <v>45279</v>
      </c>
      <c r="B1809" s="43">
        <v>219</v>
      </c>
      <c r="C1809" s="23" t="s">
        <v>124</v>
      </c>
      <c r="D1809" s="23">
        <v>3</v>
      </c>
      <c r="E1809" s="23">
        <v>9</v>
      </c>
      <c r="F1809" s="23">
        <v>101</v>
      </c>
      <c r="G1809" s="23">
        <f t="shared" si="28"/>
        <v>113</v>
      </c>
    </row>
    <row r="1810" spans="1:7">
      <c r="A1810" s="42">
        <v>45183</v>
      </c>
      <c r="B1810" s="43">
        <v>220</v>
      </c>
      <c r="C1810" s="22" t="s">
        <v>162</v>
      </c>
      <c r="D1810" s="22">
        <v>0</v>
      </c>
      <c r="E1810" s="22">
        <v>20</v>
      </c>
      <c r="F1810" s="22">
        <v>29</v>
      </c>
      <c r="G1810" s="23">
        <f t="shared" si="28"/>
        <v>49</v>
      </c>
    </row>
    <row r="1811" spans="1:7">
      <c r="A1811" s="42">
        <v>45187</v>
      </c>
      <c r="B1811" s="43">
        <v>220</v>
      </c>
      <c r="C1811" s="23" t="s">
        <v>162</v>
      </c>
      <c r="D1811" s="23">
        <v>0</v>
      </c>
      <c r="E1811" s="23">
        <v>21</v>
      </c>
      <c r="F1811" s="23">
        <v>29</v>
      </c>
      <c r="G1811" s="23">
        <f t="shared" si="28"/>
        <v>50</v>
      </c>
    </row>
    <row r="1812" spans="1:7">
      <c r="A1812" s="42">
        <v>45189</v>
      </c>
      <c r="B1812" s="43">
        <v>220</v>
      </c>
      <c r="C1812" s="23" t="s">
        <v>162</v>
      </c>
      <c r="D1812" s="23">
        <v>0</v>
      </c>
      <c r="E1812" s="23">
        <v>21</v>
      </c>
      <c r="F1812" s="23">
        <v>29</v>
      </c>
      <c r="G1812" s="23">
        <f t="shared" si="28"/>
        <v>50</v>
      </c>
    </row>
    <row r="1813" spans="1:7">
      <c r="A1813" s="42">
        <v>45195</v>
      </c>
      <c r="B1813" s="43">
        <v>220</v>
      </c>
      <c r="C1813" s="23" t="s">
        <v>162</v>
      </c>
      <c r="D1813" s="23">
        <v>0</v>
      </c>
      <c r="E1813" s="23">
        <v>21</v>
      </c>
      <c r="F1813" s="23">
        <v>29</v>
      </c>
      <c r="G1813" s="23">
        <f t="shared" si="28"/>
        <v>50</v>
      </c>
    </row>
    <row r="1814" spans="1:7">
      <c r="A1814" s="42">
        <v>45198</v>
      </c>
      <c r="B1814" s="43">
        <v>220</v>
      </c>
      <c r="C1814" s="23" t="s">
        <v>162</v>
      </c>
      <c r="D1814" s="23">
        <v>0</v>
      </c>
      <c r="E1814" s="23">
        <v>21</v>
      </c>
      <c r="F1814" s="23">
        <v>29</v>
      </c>
      <c r="G1814" s="23">
        <f t="shared" si="28"/>
        <v>50</v>
      </c>
    </row>
    <row r="1815" spans="1:7">
      <c r="A1815" s="42">
        <v>45202</v>
      </c>
      <c r="B1815" s="43">
        <v>220</v>
      </c>
      <c r="C1815" s="23" t="s">
        <v>162</v>
      </c>
      <c r="D1815" s="23">
        <v>0</v>
      </c>
      <c r="E1815" s="23">
        <v>21</v>
      </c>
      <c r="F1815" s="23">
        <v>29</v>
      </c>
      <c r="G1815" s="23">
        <f t="shared" si="28"/>
        <v>50</v>
      </c>
    </row>
    <row r="1816" spans="1:7">
      <c r="A1816" s="42">
        <v>45205</v>
      </c>
      <c r="B1816" s="43">
        <v>220</v>
      </c>
      <c r="C1816" s="23" t="s">
        <v>162</v>
      </c>
      <c r="D1816" s="23">
        <v>0</v>
      </c>
      <c r="E1816" s="23">
        <v>20</v>
      </c>
      <c r="F1816" s="23">
        <v>29</v>
      </c>
      <c r="G1816" s="23">
        <f t="shared" si="28"/>
        <v>49</v>
      </c>
    </row>
    <row r="1817" spans="1:7">
      <c r="A1817" s="42">
        <v>45210</v>
      </c>
      <c r="B1817" s="43">
        <v>220</v>
      </c>
      <c r="C1817" s="23" t="s">
        <v>162</v>
      </c>
      <c r="D1817" s="23">
        <v>0</v>
      </c>
      <c r="E1817" s="23">
        <v>20</v>
      </c>
      <c r="F1817" s="23">
        <v>29</v>
      </c>
      <c r="G1817" s="23">
        <f t="shared" si="28"/>
        <v>49</v>
      </c>
    </row>
    <row r="1818" spans="1:7">
      <c r="A1818" s="42">
        <v>45212</v>
      </c>
      <c r="B1818" s="43">
        <v>220</v>
      </c>
      <c r="C1818" s="23" t="s">
        <v>162</v>
      </c>
      <c r="D1818" s="23">
        <v>0</v>
      </c>
      <c r="E1818" s="23">
        <v>20</v>
      </c>
      <c r="F1818" s="23">
        <v>29</v>
      </c>
      <c r="G1818" s="23">
        <f t="shared" si="28"/>
        <v>49</v>
      </c>
    </row>
    <row r="1819" spans="1:7">
      <c r="A1819" s="42">
        <v>45216</v>
      </c>
      <c r="B1819" s="43">
        <v>220</v>
      </c>
      <c r="C1819" s="23" t="s">
        <v>162</v>
      </c>
      <c r="D1819" s="23">
        <v>0</v>
      </c>
      <c r="E1819" s="23">
        <v>20</v>
      </c>
      <c r="F1819" s="23">
        <v>29</v>
      </c>
      <c r="G1819" s="23">
        <f t="shared" si="28"/>
        <v>49</v>
      </c>
    </row>
    <row r="1820" spans="1:7">
      <c r="A1820" s="42">
        <v>45223</v>
      </c>
      <c r="B1820" s="43">
        <v>220</v>
      </c>
      <c r="C1820" s="23" t="s">
        <v>162</v>
      </c>
      <c r="D1820" s="23">
        <v>0</v>
      </c>
      <c r="E1820" s="23">
        <v>20</v>
      </c>
      <c r="F1820" s="23">
        <v>28</v>
      </c>
      <c r="G1820" s="23">
        <f t="shared" si="28"/>
        <v>48</v>
      </c>
    </row>
    <row r="1821" spans="1:7">
      <c r="A1821" s="42">
        <v>45231</v>
      </c>
      <c r="B1821" s="43">
        <v>220</v>
      </c>
      <c r="C1821" s="23" t="s">
        <v>162</v>
      </c>
      <c r="D1821" s="23">
        <v>0</v>
      </c>
      <c r="E1821" s="23">
        <v>20</v>
      </c>
      <c r="F1821" s="23">
        <v>28</v>
      </c>
      <c r="G1821" s="23">
        <f t="shared" si="28"/>
        <v>48</v>
      </c>
    </row>
    <row r="1822" spans="1:7">
      <c r="A1822" s="42">
        <v>45247</v>
      </c>
      <c r="B1822" s="43">
        <v>220</v>
      </c>
      <c r="C1822" s="23" t="s">
        <v>162</v>
      </c>
      <c r="D1822" s="23">
        <v>0</v>
      </c>
      <c r="E1822" s="23">
        <v>19</v>
      </c>
      <c r="F1822" s="23">
        <v>28</v>
      </c>
      <c r="G1822" s="23">
        <f t="shared" si="28"/>
        <v>47</v>
      </c>
    </row>
    <row r="1823" spans="1:7">
      <c r="A1823" s="42">
        <v>45279</v>
      </c>
      <c r="B1823" s="43">
        <v>220</v>
      </c>
      <c r="C1823" s="23" t="s">
        <v>162</v>
      </c>
      <c r="E1823" s="23">
        <v>19</v>
      </c>
      <c r="F1823" s="23">
        <v>28</v>
      </c>
      <c r="G1823" s="23">
        <f t="shared" si="28"/>
        <v>47</v>
      </c>
    </row>
    <row r="1824" spans="1:7">
      <c r="A1824" s="42">
        <v>45183</v>
      </c>
      <c r="B1824" s="43">
        <v>221</v>
      </c>
      <c r="C1824" s="22" t="s">
        <v>240</v>
      </c>
      <c r="D1824" s="22">
        <v>3</v>
      </c>
      <c r="E1824" s="22">
        <v>4</v>
      </c>
      <c r="F1824" s="22">
        <v>20</v>
      </c>
      <c r="G1824" s="23">
        <f t="shared" si="28"/>
        <v>27</v>
      </c>
    </row>
    <row r="1825" spans="1:7">
      <c r="A1825" s="42">
        <v>45187</v>
      </c>
      <c r="B1825" s="43">
        <v>221</v>
      </c>
      <c r="C1825" s="23" t="s">
        <v>240</v>
      </c>
      <c r="D1825" s="23">
        <v>3</v>
      </c>
      <c r="E1825" s="23">
        <v>4</v>
      </c>
      <c r="F1825" s="23">
        <v>20</v>
      </c>
      <c r="G1825" s="23">
        <f t="shared" si="28"/>
        <v>27</v>
      </c>
    </row>
    <row r="1826" spans="1:7">
      <c r="A1826" s="42">
        <v>45189</v>
      </c>
      <c r="B1826" s="43">
        <v>221</v>
      </c>
      <c r="C1826" s="23" t="s">
        <v>240</v>
      </c>
      <c r="D1826" s="23">
        <v>3</v>
      </c>
      <c r="E1826" s="23">
        <v>4</v>
      </c>
      <c r="F1826" s="23">
        <v>20</v>
      </c>
      <c r="G1826" s="23">
        <f t="shared" si="28"/>
        <v>27</v>
      </c>
    </row>
    <row r="1827" spans="1:7">
      <c r="A1827" s="42">
        <v>45195</v>
      </c>
      <c r="B1827" s="43">
        <v>221</v>
      </c>
      <c r="C1827" s="23" t="s">
        <v>240</v>
      </c>
      <c r="D1827" s="23">
        <v>4</v>
      </c>
      <c r="E1827" s="23">
        <v>4</v>
      </c>
      <c r="F1827" s="23">
        <v>21</v>
      </c>
      <c r="G1827" s="23">
        <f t="shared" si="28"/>
        <v>29</v>
      </c>
    </row>
    <row r="1828" spans="1:7">
      <c r="A1828" s="42">
        <v>45198</v>
      </c>
      <c r="B1828" s="43">
        <v>221</v>
      </c>
      <c r="C1828" s="23" t="s">
        <v>240</v>
      </c>
      <c r="D1828" s="23">
        <v>4</v>
      </c>
      <c r="E1828" s="23">
        <v>4</v>
      </c>
      <c r="F1828" s="23">
        <v>21</v>
      </c>
      <c r="G1828" s="23">
        <f t="shared" si="28"/>
        <v>29</v>
      </c>
    </row>
    <row r="1829" spans="1:7">
      <c r="A1829" s="42">
        <v>45202</v>
      </c>
      <c r="B1829" s="43">
        <v>221</v>
      </c>
      <c r="C1829" s="23" t="s">
        <v>240</v>
      </c>
      <c r="D1829" s="23">
        <v>4</v>
      </c>
      <c r="E1829" s="23">
        <v>5</v>
      </c>
      <c r="F1829" s="23">
        <v>21</v>
      </c>
      <c r="G1829" s="23">
        <f t="shared" si="28"/>
        <v>30</v>
      </c>
    </row>
    <row r="1830" spans="1:7">
      <c r="A1830" s="42">
        <v>45205</v>
      </c>
      <c r="B1830" s="43">
        <v>221</v>
      </c>
      <c r="C1830" s="23" t="s">
        <v>240</v>
      </c>
      <c r="D1830" s="23">
        <v>5</v>
      </c>
      <c r="E1830" s="23">
        <v>5</v>
      </c>
      <c r="F1830" s="23">
        <v>21</v>
      </c>
      <c r="G1830" s="23">
        <f t="shared" si="28"/>
        <v>31</v>
      </c>
    </row>
    <row r="1831" spans="1:7">
      <c r="A1831" s="42">
        <v>45210</v>
      </c>
      <c r="B1831" s="43">
        <v>221</v>
      </c>
      <c r="C1831" s="23" t="s">
        <v>240</v>
      </c>
      <c r="D1831" s="23">
        <v>5</v>
      </c>
      <c r="E1831" s="23">
        <v>5</v>
      </c>
      <c r="F1831" s="23">
        <v>23</v>
      </c>
      <c r="G1831" s="23">
        <f t="shared" si="28"/>
        <v>33</v>
      </c>
    </row>
    <row r="1832" spans="1:7">
      <c r="A1832" s="42">
        <v>45212</v>
      </c>
      <c r="B1832" s="43">
        <v>221</v>
      </c>
      <c r="C1832" s="23" t="s">
        <v>240</v>
      </c>
      <c r="D1832" s="23">
        <v>5</v>
      </c>
      <c r="E1832" s="23">
        <v>5</v>
      </c>
      <c r="F1832" s="23">
        <v>23</v>
      </c>
      <c r="G1832" s="23">
        <f t="shared" si="28"/>
        <v>33</v>
      </c>
    </row>
    <row r="1833" spans="1:7">
      <c r="A1833" s="42">
        <v>45216</v>
      </c>
      <c r="B1833" s="43">
        <v>221</v>
      </c>
      <c r="C1833" s="23" t="s">
        <v>240</v>
      </c>
      <c r="D1833" s="23">
        <v>5</v>
      </c>
      <c r="E1833" s="23">
        <v>5</v>
      </c>
      <c r="F1833" s="23">
        <v>24</v>
      </c>
      <c r="G1833" s="23">
        <f t="shared" si="28"/>
        <v>34</v>
      </c>
    </row>
    <row r="1834" spans="1:7">
      <c r="A1834" s="42">
        <v>45223</v>
      </c>
      <c r="B1834" s="43">
        <v>221</v>
      </c>
      <c r="C1834" s="23" t="s">
        <v>240</v>
      </c>
      <c r="D1834" s="23">
        <v>5</v>
      </c>
      <c r="E1834" s="23">
        <v>5</v>
      </c>
      <c r="F1834" s="23">
        <v>25</v>
      </c>
      <c r="G1834" s="23">
        <f t="shared" si="28"/>
        <v>35</v>
      </c>
    </row>
    <row r="1835" spans="1:7">
      <c r="A1835" s="42">
        <v>45231</v>
      </c>
      <c r="B1835" s="43">
        <v>221</v>
      </c>
      <c r="C1835" s="23" t="s">
        <v>240</v>
      </c>
      <c r="D1835" s="23">
        <v>5</v>
      </c>
      <c r="E1835" s="23">
        <v>5</v>
      </c>
      <c r="F1835" s="23">
        <v>25</v>
      </c>
      <c r="G1835" s="23">
        <f t="shared" si="28"/>
        <v>35</v>
      </c>
    </row>
    <row r="1836" spans="1:7">
      <c r="A1836" s="42">
        <v>45247</v>
      </c>
      <c r="B1836" s="43">
        <v>221</v>
      </c>
      <c r="C1836" s="23" t="s">
        <v>240</v>
      </c>
      <c r="D1836" s="23">
        <v>4</v>
      </c>
      <c r="E1836" s="23">
        <v>5</v>
      </c>
      <c r="F1836" s="23">
        <v>25</v>
      </c>
      <c r="G1836" s="23">
        <f t="shared" si="28"/>
        <v>34</v>
      </c>
    </row>
    <row r="1837" spans="1:7">
      <c r="A1837" s="42">
        <v>45279</v>
      </c>
      <c r="B1837" s="43">
        <v>221</v>
      </c>
      <c r="C1837" s="23" t="s">
        <v>240</v>
      </c>
      <c r="D1837" s="23">
        <v>4</v>
      </c>
      <c r="E1837" s="23">
        <v>5</v>
      </c>
      <c r="F1837" s="23">
        <v>24</v>
      </c>
      <c r="G1837" s="23">
        <f t="shared" si="28"/>
        <v>33</v>
      </c>
    </row>
    <row r="1838" spans="1:7">
      <c r="A1838" s="42">
        <v>45183</v>
      </c>
      <c r="B1838" s="43">
        <v>222</v>
      </c>
      <c r="C1838" s="22" t="s">
        <v>215</v>
      </c>
      <c r="D1838" s="22">
        <v>5</v>
      </c>
      <c r="E1838" s="22">
        <v>6</v>
      </c>
      <c r="F1838" s="22">
        <v>20</v>
      </c>
      <c r="G1838" s="23">
        <f t="shared" si="28"/>
        <v>31</v>
      </c>
    </row>
    <row r="1839" spans="1:7">
      <c r="A1839" s="42">
        <v>45187</v>
      </c>
      <c r="B1839" s="43">
        <v>222</v>
      </c>
      <c r="C1839" s="23" t="s">
        <v>215</v>
      </c>
      <c r="D1839" s="23">
        <v>1</v>
      </c>
      <c r="E1839" s="23">
        <v>10</v>
      </c>
      <c r="F1839" s="23">
        <v>20</v>
      </c>
      <c r="G1839" s="23">
        <f t="shared" si="28"/>
        <v>31</v>
      </c>
    </row>
    <row r="1840" spans="1:7">
      <c r="A1840" s="42">
        <v>45189</v>
      </c>
      <c r="B1840" s="43">
        <v>222</v>
      </c>
      <c r="C1840" s="23" t="s">
        <v>215</v>
      </c>
      <c r="D1840" s="23">
        <v>1</v>
      </c>
      <c r="E1840" s="23">
        <v>11</v>
      </c>
      <c r="F1840" s="23">
        <v>19</v>
      </c>
      <c r="G1840" s="23">
        <f t="shared" si="28"/>
        <v>31</v>
      </c>
    </row>
    <row r="1841" spans="1:7">
      <c r="A1841" s="42">
        <v>45195</v>
      </c>
      <c r="B1841" s="43">
        <v>222</v>
      </c>
      <c r="C1841" s="23" t="s">
        <v>215</v>
      </c>
      <c r="D1841" s="23">
        <v>1</v>
      </c>
      <c r="E1841" s="23">
        <v>10</v>
      </c>
      <c r="F1841" s="23">
        <v>19</v>
      </c>
      <c r="G1841" s="23">
        <f t="shared" si="28"/>
        <v>30</v>
      </c>
    </row>
    <row r="1842" spans="1:7">
      <c r="A1842" s="42">
        <v>45198</v>
      </c>
      <c r="B1842" s="43">
        <v>222</v>
      </c>
      <c r="C1842" s="23" t="s">
        <v>215</v>
      </c>
      <c r="D1842" s="23">
        <v>1</v>
      </c>
      <c r="E1842" s="23">
        <v>11</v>
      </c>
      <c r="F1842" s="23">
        <v>18</v>
      </c>
      <c r="G1842" s="23">
        <f t="shared" si="28"/>
        <v>30</v>
      </c>
    </row>
    <row r="1843" spans="1:7">
      <c r="A1843" s="42">
        <v>45202</v>
      </c>
      <c r="B1843" s="43">
        <v>222</v>
      </c>
      <c r="C1843" s="23" t="s">
        <v>215</v>
      </c>
      <c r="D1843" s="23">
        <v>1</v>
      </c>
      <c r="E1843" s="23">
        <v>11</v>
      </c>
      <c r="F1843" s="23">
        <v>18</v>
      </c>
      <c r="G1843" s="23">
        <f t="shared" si="28"/>
        <v>30</v>
      </c>
    </row>
    <row r="1844" spans="1:7">
      <c r="A1844" s="42">
        <v>45205</v>
      </c>
      <c r="B1844" s="43">
        <v>222</v>
      </c>
      <c r="C1844" s="23" t="s">
        <v>215</v>
      </c>
      <c r="D1844" s="23">
        <v>1</v>
      </c>
      <c r="E1844" s="23">
        <v>14</v>
      </c>
      <c r="F1844" s="23">
        <v>18</v>
      </c>
      <c r="G1844" s="23">
        <f t="shared" si="28"/>
        <v>33</v>
      </c>
    </row>
    <row r="1845" spans="1:7">
      <c r="A1845" s="42">
        <v>45210</v>
      </c>
      <c r="B1845" s="43">
        <v>222</v>
      </c>
      <c r="C1845" s="23" t="s">
        <v>215</v>
      </c>
      <c r="D1845" s="23">
        <v>1</v>
      </c>
      <c r="E1845" s="23">
        <v>14</v>
      </c>
      <c r="F1845" s="23">
        <v>19</v>
      </c>
      <c r="G1845" s="23">
        <f t="shared" si="28"/>
        <v>34</v>
      </c>
    </row>
    <row r="1846" spans="1:7">
      <c r="A1846" s="42">
        <v>45212</v>
      </c>
      <c r="B1846" s="43">
        <v>222</v>
      </c>
      <c r="C1846" s="23" t="s">
        <v>215</v>
      </c>
      <c r="D1846" s="23">
        <v>1</v>
      </c>
      <c r="E1846" s="23">
        <v>14</v>
      </c>
      <c r="F1846" s="23">
        <v>20</v>
      </c>
      <c r="G1846" s="23">
        <f t="shared" si="28"/>
        <v>35</v>
      </c>
    </row>
    <row r="1847" spans="1:7">
      <c r="A1847" s="42">
        <v>45216</v>
      </c>
      <c r="B1847" s="43">
        <v>222</v>
      </c>
      <c r="C1847" s="23" t="s">
        <v>215</v>
      </c>
      <c r="D1847" s="23">
        <v>1</v>
      </c>
      <c r="E1847" s="23">
        <v>14</v>
      </c>
      <c r="F1847" s="23">
        <v>20</v>
      </c>
      <c r="G1847" s="23">
        <f t="shared" si="28"/>
        <v>35</v>
      </c>
    </row>
    <row r="1848" spans="1:7">
      <c r="A1848" s="42">
        <v>45223</v>
      </c>
      <c r="B1848" s="43">
        <v>222</v>
      </c>
      <c r="C1848" s="23" t="s">
        <v>215</v>
      </c>
      <c r="D1848" s="23">
        <v>1</v>
      </c>
      <c r="E1848" s="23">
        <v>14</v>
      </c>
      <c r="F1848" s="23">
        <v>20</v>
      </c>
      <c r="G1848" s="23">
        <f t="shared" si="28"/>
        <v>35</v>
      </c>
    </row>
    <row r="1849" spans="1:7">
      <c r="A1849" s="42">
        <v>45231</v>
      </c>
      <c r="B1849" s="43">
        <v>222</v>
      </c>
      <c r="C1849" s="23" t="s">
        <v>215</v>
      </c>
      <c r="D1849" s="23">
        <v>1</v>
      </c>
      <c r="E1849" s="23">
        <v>14</v>
      </c>
      <c r="F1849" s="23">
        <v>20</v>
      </c>
      <c r="G1849" s="23">
        <f t="shared" si="28"/>
        <v>35</v>
      </c>
    </row>
    <row r="1850" spans="1:7">
      <c r="A1850" s="42">
        <v>45247</v>
      </c>
      <c r="B1850" s="43">
        <v>222</v>
      </c>
      <c r="C1850" s="23" t="s">
        <v>215</v>
      </c>
      <c r="D1850" s="23">
        <v>1</v>
      </c>
      <c r="E1850" s="23">
        <v>14</v>
      </c>
      <c r="F1850" s="23">
        <v>20</v>
      </c>
      <c r="G1850" s="23">
        <f t="shared" si="28"/>
        <v>35</v>
      </c>
    </row>
    <row r="1851" spans="1:7">
      <c r="A1851" s="42">
        <v>45279</v>
      </c>
      <c r="B1851" s="43">
        <v>222</v>
      </c>
      <c r="C1851" s="23" t="s">
        <v>215</v>
      </c>
      <c r="D1851" s="23">
        <v>1</v>
      </c>
      <c r="E1851" s="23">
        <v>14</v>
      </c>
      <c r="F1851" s="23">
        <v>21</v>
      </c>
      <c r="G1851" s="23">
        <f t="shared" si="28"/>
        <v>36</v>
      </c>
    </row>
    <row r="1852" spans="1:7">
      <c r="A1852" s="42">
        <v>45183</v>
      </c>
      <c r="B1852" s="43">
        <v>223</v>
      </c>
      <c r="C1852" s="22" t="s">
        <v>246</v>
      </c>
      <c r="D1852" s="22">
        <v>0</v>
      </c>
      <c r="E1852" s="22">
        <v>7</v>
      </c>
      <c r="F1852" s="22">
        <v>38</v>
      </c>
      <c r="G1852" s="23">
        <f t="shared" si="28"/>
        <v>45</v>
      </c>
    </row>
    <row r="1853" spans="1:7">
      <c r="A1853" s="42">
        <v>45187</v>
      </c>
      <c r="B1853" s="43">
        <v>223</v>
      </c>
      <c r="C1853" s="23" t="s">
        <v>246</v>
      </c>
      <c r="D1853" s="23">
        <v>0</v>
      </c>
      <c r="E1853" s="23">
        <v>7</v>
      </c>
      <c r="F1853" s="23">
        <v>38</v>
      </c>
      <c r="G1853" s="23">
        <f t="shared" si="28"/>
        <v>45</v>
      </c>
    </row>
    <row r="1854" spans="1:7">
      <c r="A1854" s="42">
        <v>45189</v>
      </c>
      <c r="B1854" s="43">
        <v>223</v>
      </c>
      <c r="C1854" s="23" t="s">
        <v>246</v>
      </c>
      <c r="D1854" s="23">
        <v>0</v>
      </c>
      <c r="E1854" s="23">
        <v>7</v>
      </c>
      <c r="F1854" s="23">
        <v>38</v>
      </c>
      <c r="G1854" s="23">
        <f t="shared" si="28"/>
        <v>45</v>
      </c>
    </row>
    <row r="1855" spans="1:7">
      <c r="A1855" s="42">
        <v>45195</v>
      </c>
      <c r="B1855" s="43">
        <v>223</v>
      </c>
      <c r="C1855" s="23" t="s">
        <v>246</v>
      </c>
      <c r="D1855" s="23">
        <v>0</v>
      </c>
      <c r="E1855" s="23">
        <v>8</v>
      </c>
      <c r="F1855" s="23">
        <v>38</v>
      </c>
      <c r="G1855" s="23">
        <f t="shared" si="28"/>
        <v>46</v>
      </c>
    </row>
    <row r="1856" spans="1:7">
      <c r="A1856" s="42">
        <v>45198</v>
      </c>
      <c r="B1856" s="43">
        <v>223</v>
      </c>
      <c r="C1856" s="23" t="s">
        <v>246</v>
      </c>
      <c r="D1856" s="23">
        <v>0</v>
      </c>
      <c r="E1856" s="23">
        <v>7</v>
      </c>
      <c r="F1856" s="23">
        <v>37</v>
      </c>
      <c r="G1856" s="23">
        <f t="shared" si="28"/>
        <v>44</v>
      </c>
    </row>
    <row r="1857" spans="1:7">
      <c r="A1857" s="42">
        <v>45202</v>
      </c>
      <c r="B1857" s="43">
        <v>223</v>
      </c>
      <c r="C1857" s="23" t="s">
        <v>246</v>
      </c>
      <c r="D1857" s="23">
        <v>1</v>
      </c>
      <c r="E1857" s="23">
        <v>7</v>
      </c>
      <c r="F1857" s="23">
        <v>37</v>
      </c>
      <c r="G1857" s="23">
        <f t="shared" si="28"/>
        <v>45</v>
      </c>
    </row>
    <row r="1858" spans="1:7">
      <c r="A1858" s="42">
        <v>45205</v>
      </c>
      <c r="B1858" s="43">
        <v>223</v>
      </c>
      <c r="C1858" s="23" t="s">
        <v>246</v>
      </c>
      <c r="D1858" s="23">
        <v>0</v>
      </c>
      <c r="E1858" s="23">
        <v>8</v>
      </c>
      <c r="F1858" s="23">
        <v>36</v>
      </c>
      <c r="G1858" s="23">
        <f t="shared" ref="G1858:G1921" si="29">SUM(D1858:F1858)</f>
        <v>44</v>
      </c>
    </row>
    <row r="1859" spans="1:7">
      <c r="A1859" s="42">
        <v>45210</v>
      </c>
      <c r="B1859" s="43">
        <v>223</v>
      </c>
      <c r="C1859" s="23" t="s">
        <v>246</v>
      </c>
      <c r="D1859" s="23">
        <v>0</v>
      </c>
      <c r="E1859" s="23">
        <v>8</v>
      </c>
      <c r="F1859" s="23">
        <v>36</v>
      </c>
      <c r="G1859" s="23">
        <f t="shared" si="29"/>
        <v>44</v>
      </c>
    </row>
    <row r="1860" spans="1:7">
      <c r="A1860" s="42">
        <v>45212</v>
      </c>
      <c r="B1860" s="43">
        <v>223</v>
      </c>
      <c r="C1860" s="23" t="s">
        <v>246</v>
      </c>
      <c r="D1860" s="23">
        <v>0</v>
      </c>
      <c r="E1860" s="23">
        <v>8</v>
      </c>
      <c r="F1860" s="23">
        <v>36</v>
      </c>
      <c r="G1860" s="23">
        <f t="shared" si="29"/>
        <v>44</v>
      </c>
    </row>
    <row r="1861" spans="1:7">
      <c r="A1861" s="42">
        <v>45216</v>
      </c>
      <c r="B1861" s="43">
        <v>223</v>
      </c>
      <c r="C1861" s="23" t="s">
        <v>246</v>
      </c>
      <c r="D1861" s="23">
        <v>0</v>
      </c>
      <c r="E1861" s="23">
        <v>8</v>
      </c>
      <c r="F1861" s="23">
        <v>37</v>
      </c>
      <c r="G1861" s="23">
        <f t="shared" si="29"/>
        <v>45</v>
      </c>
    </row>
    <row r="1862" spans="1:7">
      <c r="A1862" s="42">
        <v>45223</v>
      </c>
      <c r="B1862" s="43">
        <v>223</v>
      </c>
      <c r="C1862" s="23" t="s">
        <v>246</v>
      </c>
      <c r="D1862" s="23">
        <v>0</v>
      </c>
      <c r="E1862" s="23">
        <v>9</v>
      </c>
      <c r="F1862" s="23">
        <v>38</v>
      </c>
      <c r="G1862" s="23">
        <f t="shared" si="29"/>
        <v>47</v>
      </c>
    </row>
    <row r="1863" spans="1:7">
      <c r="A1863" s="42">
        <v>45231</v>
      </c>
      <c r="B1863" s="43">
        <v>223</v>
      </c>
      <c r="C1863" s="23" t="s">
        <v>246</v>
      </c>
      <c r="D1863" s="23">
        <v>0</v>
      </c>
      <c r="E1863" s="23">
        <v>9</v>
      </c>
      <c r="F1863" s="23">
        <v>38</v>
      </c>
      <c r="G1863" s="23">
        <f t="shared" si="29"/>
        <v>47</v>
      </c>
    </row>
    <row r="1864" spans="1:7">
      <c r="A1864" s="42">
        <v>45247</v>
      </c>
      <c r="B1864" s="43">
        <v>223</v>
      </c>
      <c r="C1864" s="23" t="s">
        <v>246</v>
      </c>
      <c r="D1864" s="23">
        <v>0</v>
      </c>
      <c r="E1864" s="23">
        <v>8</v>
      </c>
      <c r="F1864" s="23">
        <v>39</v>
      </c>
      <c r="G1864" s="23">
        <f t="shared" si="29"/>
        <v>47</v>
      </c>
    </row>
    <row r="1865" spans="1:7">
      <c r="A1865" s="42">
        <v>45279</v>
      </c>
      <c r="B1865" s="43">
        <v>223</v>
      </c>
      <c r="C1865" s="23" t="s">
        <v>246</v>
      </c>
      <c r="E1865" s="23">
        <v>8</v>
      </c>
      <c r="F1865" s="23">
        <v>39</v>
      </c>
      <c r="G1865" s="23">
        <f t="shared" si="29"/>
        <v>47</v>
      </c>
    </row>
    <row r="1866" spans="1:7">
      <c r="A1866" s="42">
        <v>45183</v>
      </c>
      <c r="B1866" s="43">
        <v>380</v>
      </c>
      <c r="C1866" s="22" t="s">
        <v>294</v>
      </c>
      <c r="D1866" s="22">
        <v>5</v>
      </c>
      <c r="E1866" s="22">
        <v>38</v>
      </c>
      <c r="F1866" s="22">
        <v>0</v>
      </c>
      <c r="G1866" s="23">
        <f t="shared" si="29"/>
        <v>43</v>
      </c>
    </row>
    <row r="1867" spans="1:7">
      <c r="A1867" s="42">
        <v>45187</v>
      </c>
      <c r="B1867" s="43">
        <v>380</v>
      </c>
      <c r="C1867" s="23" t="s">
        <v>294</v>
      </c>
      <c r="D1867" s="23">
        <v>5</v>
      </c>
      <c r="E1867" s="23">
        <v>38</v>
      </c>
      <c r="F1867" s="23">
        <v>0</v>
      </c>
      <c r="G1867" s="23">
        <f t="shared" si="29"/>
        <v>43</v>
      </c>
    </row>
    <row r="1868" spans="1:7">
      <c r="A1868" s="42">
        <v>45189</v>
      </c>
      <c r="B1868" s="43">
        <v>380</v>
      </c>
      <c r="C1868" s="23" t="s">
        <v>294</v>
      </c>
      <c r="D1868" s="23">
        <v>8</v>
      </c>
      <c r="E1868" s="23">
        <v>38</v>
      </c>
      <c r="F1868" s="23">
        <v>0</v>
      </c>
      <c r="G1868" s="23">
        <f t="shared" si="29"/>
        <v>46</v>
      </c>
    </row>
    <row r="1869" spans="1:7">
      <c r="A1869" s="42">
        <v>45195</v>
      </c>
      <c r="B1869" s="43">
        <v>380</v>
      </c>
      <c r="C1869" s="23" t="s">
        <v>294</v>
      </c>
      <c r="D1869" s="23">
        <v>9</v>
      </c>
      <c r="E1869" s="23">
        <v>38</v>
      </c>
      <c r="F1869" s="23">
        <v>0</v>
      </c>
      <c r="G1869" s="23">
        <f t="shared" si="29"/>
        <v>47</v>
      </c>
    </row>
    <row r="1870" spans="1:7">
      <c r="A1870" s="42">
        <v>45198</v>
      </c>
      <c r="B1870" s="43">
        <v>380</v>
      </c>
      <c r="C1870" s="23" t="s">
        <v>294</v>
      </c>
      <c r="D1870" s="23">
        <v>9</v>
      </c>
      <c r="E1870" s="23">
        <v>38</v>
      </c>
      <c r="F1870" s="23">
        <v>0</v>
      </c>
      <c r="G1870" s="23">
        <f t="shared" si="29"/>
        <v>47</v>
      </c>
    </row>
    <row r="1871" spans="1:7">
      <c r="A1871" s="42">
        <v>45202</v>
      </c>
      <c r="B1871" s="43">
        <v>380</v>
      </c>
      <c r="C1871" s="23" t="s">
        <v>294</v>
      </c>
      <c r="D1871" s="23">
        <v>9</v>
      </c>
      <c r="E1871" s="23">
        <v>38</v>
      </c>
      <c r="F1871" s="23">
        <v>0</v>
      </c>
      <c r="G1871" s="23">
        <f t="shared" si="29"/>
        <v>47</v>
      </c>
    </row>
    <row r="1872" spans="1:7">
      <c r="A1872" s="42">
        <v>45205</v>
      </c>
      <c r="B1872" s="43">
        <v>380</v>
      </c>
      <c r="C1872" s="23" t="s">
        <v>294</v>
      </c>
      <c r="D1872" s="23">
        <v>44</v>
      </c>
      <c r="E1872" s="23">
        <v>2</v>
      </c>
      <c r="F1872" s="23">
        <v>0</v>
      </c>
      <c r="G1872" s="23">
        <f t="shared" si="29"/>
        <v>46</v>
      </c>
    </row>
    <row r="1873" spans="1:7">
      <c r="A1873" s="42">
        <v>45210</v>
      </c>
      <c r="B1873" s="43">
        <v>380</v>
      </c>
      <c r="C1873" s="23" t="s">
        <v>294</v>
      </c>
      <c r="D1873" s="23">
        <v>46</v>
      </c>
      <c r="E1873" s="23">
        <v>0</v>
      </c>
      <c r="F1873" s="23">
        <v>0</v>
      </c>
      <c r="G1873" s="23">
        <f t="shared" si="29"/>
        <v>46</v>
      </c>
    </row>
    <row r="1874" spans="1:7">
      <c r="A1874" s="42">
        <v>45212</v>
      </c>
      <c r="B1874" s="43">
        <v>380</v>
      </c>
      <c r="C1874" s="23" t="s">
        <v>294</v>
      </c>
      <c r="D1874" s="23">
        <v>46</v>
      </c>
      <c r="E1874" s="23">
        <v>0</v>
      </c>
      <c r="F1874" s="23">
        <v>0</v>
      </c>
      <c r="G1874" s="23">
        <f t="shared" si="29"/>
        <v>46</v>
      </c>
    </row>
    <row r="1875" spans="1:7">
      <c r="A1875" s="42">
        <v>45216</v>
      </c>
      <c r="B1875" s="43">
        <v>380</v>
      </c>
      <c r="C1875" s="23" t="s">
        <v>294</v>
      </c>
      <c r="D1875" s="23">
        <v>48</v>
      </c>
      <c r="E1875" s="23">
        <v>0</v>
      </c>
      <c r="F1875" s="23">
        <v>0</v>
      </c>
      <c r="G1875" s="2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 </c>
      <c r="D1876" s="23">
        <v>48</v>
      </c>
      <c r="E1876" s="23">
        <v>0</v>
      </c>
      <c r="F1876" s="23">
        <v>0</v>
      </c>
      <c r="G1876" s="23">
        <f t="shared" si="29"/>
        <v>48</v>
      </c>
    </row>
    <row r="1877" spans="1:7">
      <c r="A1877" s="42">
        <v>45183</v>
      </c>
      <c r="B1877" s="43">
        <v>382</v>
      </c>
      <c r="C1877" s="22" t="s">
        <v>295</v>
      </c>
      <c r="D1877" s="22">
        <v>0</v>
      </c>
      <c r="E1877" s="22">
        <v>2</v>
      </c>
      <c r="F1877" s="22">
        <v>0</v>
      </c>
      <c r="G1877" s="23">
        <f t="shared" si="29"/>
        <v>2</v>
      </c>
    </row>
    <row r="1878" spans="1:7">
      <c r="A1878" s="42">
        <v>45187</v>
      </c>
      <c r="B1878" s="43">
        <v>382</v>
      </c>
      <c r="C1878" s="23" t="s">
        <v>295</v>
      </c>
      <c r="D1878" s="23">
        <v>0</v>
      </c>
      <c r="E1878" s="23">
        <v>2</v>
      </c>
      <c r="F1878" s="23">
        <v>0</v>
      </c>
      <c r="G1878" s="23">
        <f t="shared" si="29"/>
        <v>2</v>
      </c>
    </row>
    <row r="1879" spans="1:7">
      <c r="A1879" s="42">
        <v>45189</v>
      </c>
      <c r="B1879" s="43">
        <v>382</v>
      </c>
      <c r="C1879" s="23" t="s">
        <v>295</v>
      </c>
      <c r="D1879" s="23">
        <v>0</v>
      </c>
      <c r="E1879" s="23">
        <v>2</v>
      </c>
      <c r="F1879" s="23">
        <v>0</v>
      </c>
      <c r="G1879" s="23">
        <f t="shared" si="29"/>
        <v>2</v>
      </c>
    </row>
    <row r="1880" spans="1:7">
      <c r="A1880" s="42">
        <v>45195</v>
      </c>
      <c r="B1880" s="43">
        <v>382</v>
      </c>
      <c r="C1880" s="23" t="s">
        <v>295</v>
      </c>
      <c r="D1880" s="23">
        <v>0</v>
      </c>
      <c r="E1880" s="23">
        <v>2</v>
      </c>
      <c r="F1880" s="23">
        <v>0</v>
      </c>
      <c r="G1880" s="23">
        <f t="shared" si="29"/>
        <v>2</v>
      </c>
    </row>
    <row r="1881" spans="1:7">
      <c r="A1881" s="42">
        <v>45198</v>
      </c>
      <c r="B1881" s="43">
        <v>382</v>
      </c>
      <c r="C1881" s="23" t="s">
        <v>295</v>
      </c>
      <c r="D1881" s="23">
        <v>0</v>
      </c>
      <c r="E1881" s="23">
        <v>2</v>
      </c>
      <c r="F1881" s="23">
        <v>0</v>
      </c>
      <c r="G1881" s="23">
        <f t="shared" si="29"/>
        <v>2</v>
      </c>
    </row>
    <row r="1882" spans="1:7">
      <c r="A1882" s="42">
        <v>45202</v>
      </c>
      <c r="B1882" s="43">
        <v>382</v>
      </c>
      <c r="C1882" s="23" t="s">
        <v>295</v>
      </c>
      <c r="D1882" s="23">
        <v>0</v>
      </c>
      <c r="E1882" s="23">
        <v>2</v>
      </c>
      <c r="F1882" s="23">
        <v>0</v>
      </c>
      <c r="G1882" s="23">
        <f t="shared" si="29"/>
        <v>2</v>
      </c>
    </row>
    <row r="1883" spans="1:7">
      <c r="A1883" s="42">
        <v>45205</v>
      </c>
      <c r="B1883" s="43">
        <v>382</v>
      </c>
      <c r="C1883" s="23" t="s">
        <v>295</v>
      </c>
      <c r="D1883" s="23">
        <v>0</v>
      </c>
      <c r="E1883" s="23">
        <v>2</v>
      </c>
      <c r="F1883" s="23">
        <v>0</v>
      </c>
      <c r="G1883" s="23">
        <f t="shared" si="29"/>
        <v>2</v>
      </c>
    </row>
    <row r="1884" spans="1:7">
      <c r="A1884" s="42">
        <v>45210</v>
      </c>
      <c r="B1884" s="43">
        <v>382</v>
      </c>
      <c r="C1884" s="23" t="s">
        <v>295</v>
      </c>
      <c r="D1884" s="23">
        <v>0</v>
      </c>
      <c r="E1884" s="23">
        <v>2</v>
      </c>
      <c r="F1884" s="23">
        <v>0</v>
      </c>
      <c r="G1884" s="23">
        <f t="shared" si="29"/>
        <v>2</v>
      </c>
    </row>
    <row r="1885" spans="1:7">
      <c r="A1885" s="42">
        <v>45212</v>
      </c>
      <c r="B1885" s="43">
        <v>382</v>
      </c>
      <c r="C1885" s="23" t="s">
        <v>295</v>
      </c>
      <c r="D1885" s="23">
        <v>0</v>
      </c>
      <c r="E1885" s="23">
        <v>2</v>
      </c>
      <c r="F1885" s="23">
        <v>0</v>
      </c>
      <c r="G1885" s="23">
        <f t="shared" si="29"/>
        <v>2</v>
      </c>
    </row>
    <row r="1886" spans="1:7">
      <c r="A1886" s="42">
        <v>45216</v>
      </c>
      <c r="B1886" s="43">
        <v>382</v>
      </c>
      <c r="C1886" s="23" t="s">
        <v>295</v>
      </c>
      <c r="D1886" s="23">
        <v>0</v>
      </c>
      <c r="E1886" s="23">
        <v>2</v>
      </c>
      <c r="F1886" s="23">
        <v>0</v>
      </c>
      <c r="G1886" s="23">
        <f t="shared" si="29"/>
        <v>2</v>
      </c>
    </row>
    <row r="1887" spans="1:7">
      <c r="A1887" s="42">
        <v>45223</v>
      </c>
      <c r="B1887" s="43">
        <v>382</v>
      </c>
      <c r="C1887" s="23" t="s">
        <v>295</v>
      </c>
      <c r="D1887" s="23">
        <v>0</v>
      </c>
      <c r="E1887" s="23">
        <v>2</v>
      </c>
      <c r="F1887" s="23">
        <v>0</v>
      </c>
      <c r="G1887" s="23">
        <f t="shared" si="29"/>
        <v>2</v>
      </c>
    </row>
    <row r="1888" spans="1:7">
      <c r="A1888" s="42">
        <v>45231</v>
      </c>
      <c r="B1888" s="43">
        <v>382</v>
      </c>
      <c r="C1888" s="23" t="s">
        <v>295</v>
      </c>
      <c r="D1888" s="23">
        <v>0</v>
      </c>
      <c r="E1888" s="23">
        <v>2</v>
      </c>
      <c r="F1888" s="23">
        <v>0</v>
      </c>
      <c r="G1888" s="23">
        <f t="shared" si="29"/>
        <v>2</v>
      </c>
    </row>
    <row r="1889" spans="1:7">
      <c r="A1889" s="42">
        <v>45247</v>
      </c>
      <c r="B1889" s="43">
        <v>382</v>
      </c>
      <c r="C1889" s="23" t="s">
        <v>295</v>
      </c>
      <c r="D1889" s="23">
        <v>0</v>
      </c>
      <c r="E1889" s="23">
        <v>2</v>
      </c>
      <c r="F1889" s="23">
        <v>0</v>
      </c>
      <c r="G1889" s="23">
        <f t="shared" si="29"/>
        <v>2</v>
      </c>
    </row>
    <row r="1890" spans="1:7">
      <c r="A1890" s="42">
        <v>45279</v>
      </c>
      <c r="B1890" s="43">
        <v>382</v>
      </c>
      <c r="C1890" s="23" t="s">
        <v>295</v>
      </c>
      <c r="D1890" s="23">
        <v>2</v>
      </c>
      <c r="G1890" s="23">
        <f t="shared" si="29"/>
        <v>2</v>
      </c>
    </row>
    <row r="1891" spans="1:7">
      <c r="A1891" s="42">
        <v>45183</v>
      </c>
      <c r="B1891" s="43">
        <v>224</v>
      </c>
      <c r="C1891" s="22" t="s">
        <v>216</v>
      </c>
      <c r="D1891" s="22">
        <v>0</v>
      </c>
      <c r="E1891" s="22">
        <v>7</v>
      </c>
      <c r="F1891" s="22">
        <v>55</v>
      </c>
      <c r="G1891" s="23">
        <f t="shared" si="29"/>
        <v>62</v>
      </c>
    </row>
    <row r="1892" spans="1:7">
      <c r="A1892" s="42">
        <v>45187</v>
      </c>
      <c r="B1892" s="43">
        <v>224</v>
      </c>
      <c r="C1892" s="23" t="s">
        <v>216</v>
      </c>
      <c r="D1892" s="23">
        <v>0</v>
      </c>
      <c r="E1892" s="23">
        <v>7</v>
      </c>
      <c r="F1892" s="23">
        <v>55</v>
      </c>
      <c r="G1892" s="23">
        <f t="shared" si="29"/>
        <v>62</v>
      </c>
    </row>
    <row r="1893" spans="1:7">
      <c r="A1893" s="42">
        <v>45189</v>
      </c>
      <c r="B1893" s="43">
        <v>224</v>
      </c>
      <c r="C1893" s="23" t="s">
        <v>216</v>
      </c>
      <c r="D1893" s="23">
        <v>0</v>
      </c>
      <c r="E1893" s="23">
        <v>7</v>
      </c>
      <c r="F1893" s="23">
        <v>55</v>
      </c>
      <c r="G1893" s="23">
        <f t="shared" si="29"/>
        <v>62</v>
      </c>
    </row>
    <row r="1894" spans="1:7">
      <c r="A1894" s="42">
        <v>45195</v>
      </c>
      <c r="B1894" s="43">
        <v>224</v>
      </c>
      <c r="C1894" s="23" t="s">
        <v>216</v>
      </c>
      <c r="D1894" s="23">
        <v>0</v>
      </c>
      <c r="E1894" s="23">
        <v>7</v>
      </c>
      <c r="F1894" s="23">
        <v>54</v>
      </c>
      <c r="G1894" s="23">
        <f t="shared" si="29"/>
        <v>61</v>
      </c>
    </row>
    <row r="1895" spans="1:7">
      <c r="A1895" s="42">
        <v>45198</v>
      </c>
      <c r="B1895" s="43">
        <v>224</v>
      </c>
      <c r="C1895" s="23" t="s">
        <v>216</v>
      </c>
      <c r="D1895" s="23">
        <v>0</v>
      </c>
      <c r="E1895" s="23">
        <v>7</v>
      </c>
      <c r="F1895" s="23">
        <v>54</v>
      </c>
      <c r="G1895" s="23">
        <f t="shared" si="29"/>
        <v>61</v>
      </c>
    </row>
    <row r="1896" spans="1:7">
      <c r="A1896" s="42">
        <v>45202</v>
      </c>
      <c r="B1896" s="43">
        <v>224</v>
      </c>
      <c r="C1896" s="23" t="s">
        <v>216</v>
      </c>
      <c r="D1896" s="23">
        <v>0</v>
      </c>
      <c r="E1896" s="23">
        <v>7</v>
      </c>
      <c r="F1896" s="23">
        <v>54</v>
      </c>
      <c r="G1896" s="23">
        <f t="shared" si="29"/>
        <v>61</v>
      </c>
    </row>
    <row r="1897" spans="1:7">
      <c r="A1897" s="42">
        <v>45205</v>
      </c>
      <c r="B1897" s="43">
        <v>224</v>
      </c>
      <c r="C1897" s="23" t="s">
        <v>216</v>
      </c>
      <c r="D1897" s="23">
        <v>0</v>
      </c>
      <c r="E1897" s="23">
        <v>7</v>
      </c>
      <c r="F1897" s="23">
        <v>54</v>
      </c>
      <c r="G1897" s="23">
        <f t="shared" si="29"/>
        <v>61</v>
      </c>
    </row>
    <row r="1898" spans="1:7">
      <c r="A1898" s="42">
        <v>45210</v>
      </c>
      <c r="B1898" s="43">
        <v>224</v>
      </c>
      <c r="C1898" s="23" t="s">
        <v>216</v>
      </c>
      <c r="D1898" s="23">
        <v>0</v>
      </c>
      <c r="E1898" s="23">
        <v>7</v>
      </c>
      <c r="F1898" s="23">
        <v>54</v>
      </c>
      <c r="G1898" s="23">
        <f t="shared" si="29"/>
        <v>61</v>
      </c>
    </row>
    <row r="1899" spans="1:7">
      <c r="A1899" s="42">
        <v>45212</v>
      </c>
      <c r="B1899" s="43">
        <v>224</v>
      </c>
      <c r="C1899" s="23" t="s">
        <v>216</v>
      </c>
      <c r="D1899" s="23">
        <v>0</v>
      </c>
      <c r="E1899" s="23">
        <v>7</v>
      </c>
      <c r="F1899" s="23">
        <v>54</v>
      </c>
      <c r="G1899" s="23">
        <f t="shared" si="29"/>
        <v>61</v>
      </c>
    </row>
    <row r="1900" spans="1:7">
      <c r="A1900" s="42">
        <v>45216</v>
      </c>
      <c r="B1900" s="43">
        <v>224</v>
      </c>
      <c r="C1900" s="23" t="s">
        <v>216</v>
      </c>
      <c r="D1900" s="23">
        <v>0</v>
      </c>
      <c r="E1900" s="23">
        <v>7</v>
      </c>
      <c r="F1900" s="23">
        <v>54</v>
      </c>
      <c r="G1900" s="23">
        <f t="shared" si="29"/>
        <v>61</v>
      </c>
    </row>
    <row r="1901" spans="1:7">
      <c r="A1901" s="42">
        <v>45223</v>
      </c>
      <c r="B1901" s="43">
        <v>224</v>
      </c>
      <c r="C1901" s="23" t="s">
        <v>216</v>
      </c>
      <c r="D1901" s="23">
        <v>0</v>
      </c>
      <c r="E1901" s="23">
        <v>8</v>
      </c>
      <c r="F1901" s="23">
        <v>53</v>
      </c>
      <c r="G1901" s="23">
        <f t="shared" si="29"/>
        <v>61</v>
      </c>
    </row>
    <row r="1902" spans="1:7">
      <c r="A1902" s="42">
        <v>45231</v>
      </c>
      <c r="B1902" s="43">
        <v>224</v>
      </c>
      <c r="C1902" s="23" t="s">
        <v>216</v>
      </c>
      <c r="D1902" s="23">
        <v>0</v>
      </c>
      <c r="E1902" s="23">
        <v>8</v>
      </c>
      <c r="F1902" s="23">
        <v>53</v>
      </c>
      <c r="G1902" s="23">
        <f t="shared" si="29"/>
        <v>61</v>
      </c>
    </row>
    <row r="1903" spans="1:7">
      <c r="A1903" s="42">
        <v>45247</v>
      </c>
      <c r="B1903" s="43">
        <v>224</v>
      </c>
      <c r="C1903" s="23" t="s">
        <v>216</v>
      </c>
      <c r="D1903" s="23">
        <v>0</v>
      </c>
      <c r="E1903" s="23">
        <v>8</v>
      </c>
      <c r="F1903" s="23">
        <v>53</v>
      </c>
      <c r="G1903" s="23">
        <f t="shared" si="29"/>
        <v>61</v>
      </c>
    </row>
    <row r="1904" spans="1:7">
      <c r="A1904" s="42">
        <v>45279</v>
      </c>
      <c r="B1904" s="43">
        <v>224</v>
      </c>
      <c r="C1904" s="23" t="s">
        <v>216</v>
      </c>
      <c r="E1904" s="23">
        <v>8</v>
      </c>
      <c r="F1904" s="23">
        <v>52</v>
      </c>
      <c r="G1904" s="23">
        <f t="shared" si="29"/>
        <v>60</v>
      </c>
    </row>
    <row r="1905" spans="1:7">
      <c r="A1905" s="42">
        <v>45183</v>
      </c>
      <c r="B1905" s="43">
        <v>225</v>
      </c>
      <c r="C1905" s="22" t="s">
        <v>281</v>
      </c>
      <c r="D1905" s="22">
        <v>0</v>
      </c>
      <c r="E1905" s="22">
        <v>16</v>
      </c>
      <c r="F1905" s="22">
        <v>22</v>
      </c>
      <c r="G1905" s="23">
        <f t="shared" si="29"/>
        <v>38</v>
      </c>
    </row>
    <row r="1906" spans="1:7">
      <c r="A1906" s="42">
        <v>45187</v>
      </c>
      <c r="B1906" s="43">
        <v>225</v>
      </c>
      <c r="C1906" s="23" t="s">
        <v>281</v>
      </c>
      <c r="D1906" s="23">
        <v>0</v>
      </c>
      <c r="E1906" s="23">
        <v>17</v>
      </c>
      <c r="F1906" s="23">
        <v>22</v>
      </c>
      <c r="G1906" s="23">
        <f t="shared" si="29"/>
        <v>39</v>
      </c>
    </row>
    <row r="1907" spans="1:7">
      <c r="A1907" s="42">
        <v>45189</v>
      </c>
      <c r="B1907" s="43">
        <v>225</v>
      </c>
      <c r="C1907" s="23" t="s">
        <v>281</v>
      </c>
      <c r="D1907" s="23">
        <v>0</v>
      </c>
      <c r="E1907" s="23">
        <v>17</v>
      </c>
      <c r="F1907" s="23">
        <v>22</v>
      </c>
      <c r="G1907" s="23">
        <f t="shared" si="29"/>
        <v>39</v>
      </c>
    </row>
    <row r="1908" spans="1:7">
      <c r="A1908" s="42">
        <v>45195</v>
      </c>
      <c r="B1908" s="43">
        <v>225</v>
      </c>
      <c r="C1908" s="23" t="s">
        <v>281</v>
      </c>
      <c r="D1908" s="23">
        <v>0</v>
      </c>
      <c r="E1908" s="23">
        <v>18</v>
      </c>
      <c r="F1908" s="23">
        <v>22</v>
      </c>
      <c r="G1908" s="23">
        <f t="shared" si="29"/>
        <v>40</v>
      </c>
    </row>
    <row r="1909" spans="1:7">
      <c r="A1909" s="42">
        <v>45198</v>
      </c>
      <c r="B1909" s="43">
        <v>225</v>
      </c>
      <c r="C1909" s="23" t="s">
        <v>281</v>
      </c>
      <c r="D1909" s="23">
        <v>0</v>
      </c>
      <c r="E1909" s="23">
        <v>19</v>
      </c>
      <c r="F1909" s="23">
        <v>22</v>
      </c>
      <c r="G1909" s="23">
        <f t="shared" si="29"/>
        <v>41</v>
      </c>
    </row>
    <row r="1910" spans="1:7">
      <c r="A1910" s="42">
        <v>45202</v>
      </c>
      <c r="B1910" s="43">
        <v>225</v>
      </c>
      <c r="C1910" s="23" t="s">
        <v>281</v>
      </c>
      <c r="D1910" s="23">
        <v>0</v>
      </c>
      <c r="E1910" s="23">
        <v>19</v>
      </c>
      <c r="F1910" s="23">
        <v>21</v>
      </c>
      <c r="G1910" s="23">
        <f t="shared" si="29"/>
        <v>40</v>
      </c>
    </row>
    <row r="1911" spans="1:7">
      <c r="A1911" s="42">
        <v>45205</v>
      </c>
      <c r="B1911" s="43">
        <v>225</v>
      </c>
      <c r="C1911" s="23" t="s">
        <v>281</v>
      </c>
      <c r="D1911" s="23">
        <v>0</v>
      </c>
      <c r="E1911" s="23">
        <v>19</v>
      </c>
      <c r="F1911" s="23">
        <v>22</v>
      </c>
      <c r="G1911" s="23">
        <f t="shared" si="29"/>
        <v>41</v>
      </c>
    </row>
    <row r="1912" spans="1:7">
      <c r="A1912" s="42">
        <v>45210</v>
      </c>
      <c r="B1912" s="43">
        <v>225</v>
      </c>
      <c r="C1912" s="23" t="s">
        <v>281</v>
      </c>
      <c r="D1912" s="23">
        <v>0</v>
      </c>
      <c r="E1912" s="23">
        <v>19</v>
      </c>
      <c r="F1912" s="23">
        <v>22</v>
      </c>
      <c r="G1912" s="23">
        <f t="shared" si="29"/>
        <v>41</v>
      </c>
    </row>
    <row r="1913" spans="1:7">
      <c r="A1913" s="42">
        <v>45212</v>
      </c>
      <c r="B1913" s="43">
        <v>225</v>
      </c>
      <c r="C1913" s="23" t="s">
        <v>281</v>
      </c>
      <c r="D1913" s="23">
        <v>0</v>
      </c>
      <c r="E1913" s="23">
        <v>18</v>
      </c>
      <c r="F1913" s="23">
        <v>23</v>
      </c>
      <c r="G1913" s="23">
        <f t="shared" si="29"/>
        <v>41</v>
      </c>
    </row>
    <row r="1914" spans="1:7">
      <c r="A1914" s="42">
        <v>45216</v>
      </c>
      <c r="B1914" s="43">
        <v>225</v>
      </c>
      <c r="C1914" s="23" t="s">
        <v>281</v>
      </c>
      <c r="D1914" s="23">
        <v>0</v>
      </c>
      <c r="E1914" s="23">
        <v>18</v>
      </c>
      <c r="F1914" s="23">
        <v>24</v>
      </c>
      <c r="G1914" s="23">
        <f t="shared" si="29"/>
        <v>42</v>
      </c>
    </row>
    <row r="1915" spans="1:7">
      <c r="A1915" s="42">
        <v>45223</v>
      </c>
      <c r="B1915" s="43">
        <v>225</v>
      </c>
      <c r="C1915" s="23" t="s">
        <v>281</v>
      </c>
      <c r="D1915" s="23">
        <v>0</v>
      </c>
      <c r="E1915" s="23">
        <v>19</v>
      </c>
      <c r="F1915" s="23">
        <v>25</v>
      </c>
      <c r="G1915" s="23">
        <f t="shared" si="29"/>
        <v>44</v>
      </c>
    </row>
    <row r="1916" spans="1:7">
      <c r="A1916" s="42">
        <v>45231</v>
      </c>
      <c r="B1916" s="43">
        <v>225</v>
      </c>
      <c r="C1916" s="23" t="s">
        <v>281</v>
      </c>
      <c r="D1916" s="23">
        <v>0</v>
      </c>
      <c r="E1916" s="23">
        <v>19</v>
      </c>
      <c r="F1916" s="23">
        <v>25</v>
      </c>
      <c r="G1916" s="23">
        <f t="shared" si="29"/>
        <v>44</v>
      </c>
    </row>
    <row r="1917" spans="1:7">
      <c r="A1917" s="42">
        <v>45247</v>
      </c>
      <c r="B1917" s="43">
        <v>225</v>
      </c>
      <c r="C1917" s="23" t="s">
        <v>281</v>
      </c>
      <c r="D1917" s="23">
        <v>0</v>
      </c>
      <c r="E1917" s="23">
        <v>20</v>
      </c>
      <c r="F1917" s="23">
        <v>24</v>
      </c>
      <c r="G1917" s="23">
        <f t="shared" si="29"/>
        <v>44</v>
      </c>
    </row>
    <row r="1918" spans="1:7">
      <c r="A1918" s="42">
        <v>45279</v>
      </c>
      <c r="B1918" s="43">
        <v>225</v>
      </c>
      <c r="C1918" s="23" t="s">
        <v>281</v>
      </c>
      <c r="E1918" s="23">
        <v>21</v>
      </c>
      <c r="F1918" s="23">
        <v>23</v>
      </c>
      <c r="G1918" s="23">
        <f t="shared" si="29"/>
        <v>44</v>
      </c>
    </row>
    <row r="1919" spans="1:7">
      <c r="A1919" s="42">
        <v>45183</v>
      </c>
      <c r="B1919" s="43">
        <v>228</v>
      </c>
      <c r="C1919" s="22" t="s">
        <v>292</v>
      </c>
      <c r="D1919" s="22">
        <v>1</v>
      </c>
      <c r="E1919" s="22">
        <v>1</v>
      </c>
      <c r="F1919" s="22">
        <v>0</v>
      </c>
      <c r="G1919" s="23">
        <f t="shared" si="29"/>
        <v>2</v>
      </c>
    </row>
    <row r="1920" spans="1:7">
      <c r="A1920" s="42">
        <v>45187</v>
      </c>
      <c r="B1920" s="43">
        <v>228</v>
      </c>
      <c r="C1920" s="23" t="s">
        <v>292</v>
      </c>
      <c r="D1920" s="23">
        <v>2</v>
      </c>
      <c r="E1920" s="23">
        <v>1</v>
      </c>
      <c r="F1920" s="23">
        <v>0</v>
      </c>
      <c r="G1920" s="23">
        <f t="shared" si="29"/>
        <v>3</v>
      </c>
    </row>
    <row r="1921" spans="1:7">
      <c r="A1921" s="42">
        <v>45189</v>
      </c>
      <c r="B1921" s="43">
        <v>228</v>
      </c>
      <c r="C1921" s="23" t="s">
        <v>292</v>
      </c>
      <c r="D1921" s="23">
        <v>2</v>
      </c>
      <c r="E1921" s="23">
        <v>1</v>
      </c>
      <c r="F1921" s="23">
        <v>0</v>
      </c>
      <c r="G1921" s="23">
        <f t="shared" si="29"/>
        <v>3</v>
      </c>
    </row>
    <row r="1922" spans="1:7">
      <c r="A1922" s="42">
        <v>45195</v>
      </c>
      <c r="B1922" s="43">
        <v>228</v>
      </c>
      <c r="C1922" s="23" t="s">
        <v>292</v>
      </c>
      <c r="D1922" s="23">
        <v>2</v>
      </c>
      <c r="E1922" s="23">
        <v>1</v>
      </c>
      <c r="F1922" s="23">
        <v>0</v>
      </c>
      <c r="G1922" s="23">
        <f t="shared" ref="G1922:G1985" si="30">SUM(D1922:F1922)</f>
        <v>3</v>
      </c>
    </row>
    <row r="1923" spans="1:7">
      <c r="A1923" s="42">
        <v>45198</v>
      </c>
      <c r="B1923" s="43">
        <v>228</v>
      </c>
      <c r="C1923" s="23" t="s">
        <v>292</v>
      </c>
      <c r="D1923" s="23">
        <v>2</v>
      </c>
      <c r="E1923" s="23">
        <v>1</v>
      </c>
      <c r="F1923" s="23">
        <v>0</v>
      </c>
      <c r="G1923" s="23">
        <f t="shared" si="30"/>
        <v>3</v>
      </c>
    </row>
    <row r="1924" spans="1:7">
      <c r="A1924" s="42">
        <v>45202</v>
      </c>
      <c r="B1924" s="43">
        <v>228</v>
      </c>
      <c r="C1924" s="23" t="s">
        <v>292</v>
      </c>
      <c r="D1924" s="23">
        <v>2</v>
      </c>
      <c r="E1924" s="23">
        <v>1</v>
      </c>
      <c r="F1924" s="23">
        <v>0</v>
      </c>
      <c r="G1924" s="23">
        <f t="shared" si="30"/>
        <v>3</v>
      </c>
    </row>
    <row r="1925" spans="1:7">
      <c r="A1925" s="42">
        <v>45205</v>
      </c>
      <c r="B1925" s="43">
        <v>228</v>
      </c>
      <c r="C1925" s="23" t="s">
        <v>292</v>
      </c>
      <c r="D1925" s="23">
        <v>2</v>
      </c>
      <c r="E1925" s="23">
        <v>0</v>
      </c>
      <c r="F1925" s="23">
        <v>0</v>
      </c>
      <c r="G1925" s="23">
        <f t="shared" si="30"/>
        <v>2</v>
      </c>
    </row>
    <row r="1926" spans="1:7">
      <c r="A1926" s="42">
        <v>45210</v>
      </c>
      <c r="B1926" s="43">
        <v>228</v>
      </c>
      <c r="C1926" s="23" t="s">
        <v>292</v>
      </c>
      <c r="D1926" s="23">
        <v>2</v>
      </c>
      <c r="E1926" s="23">
        <v>0</v>
      </c>
      <c r="F1926" s="23">
        <v>0</v>
      </c>
      <c r="G1926" s="23">
        <f t="shared" si="30"/>
        <v>2</v>
      </c>
    </row>
    <row r="1927" spans="1:7">
      <c r="A1927" s="42">
        <v>45212</v>
      </c>
      <c r="B1927" s="43">
        <v>228</v>
      </c>
      <c r="C1927" s="23" t="s">
        <v>292</v>
      </c>
      <c r="D1927" s="23">
        <v>2</v>
      </c>
      <c r="E1927" s="23">
        <v>0</v>
      </c>
      <c r="F1927" s="23">
        <v>0</v>
      </c>
      <c r="G1927" s="23">
        <f t="shared" si="30"/>
        <v>2</v>
      </c>
    </row>
    <row r="1928" spans="1:7">
      <c r="A1928" s="42">
        <v>45216</v>
      </c>
      <c r="B1928" s="43">
        <v>228</v>
      </c>
      <c r="C1928" s="23" t="s">
        <v>292</v>
      </c>
      <c r="D1928" s="23">
        <v>2</v>
      </c>
      <c r="E1928" s="23">
        <v>0</v>
      </c>
      <c r="F1928" s="23">
        <v>0</v>
      </c>
      <c r="G1928" s="23">
        <f t="shared" si="30"/>
        <v>2</v>
      </c>
    </row>
    <row r="1929" spans="1:7">
      <c r="A1929" s="42">
        <v>45223</v>
      </c>
      <c r="B1929" s="43">
        <v>228</v>
      </c>
      <c r="C1929" s="23" t="s">
        <v>292</v>
      </c>
      <c r="D1929" s="23">
        <v>2</v>
      </c>
      <c r="E1929" s="23">
        <v>0</v>
      </c>
      <c r="F1929" s="23">
        <v>0</v>
      </c>
      <c r="G1929" s="23">
        <f t="shared" si="30"/>
        <v>2</v>
      </c>
    </row>
    <row r="1930" spans="1:7">
      <c r="A1930" s="42">
        <v>45231</v>
      </c>
      <c r="B1930" s="43">
        <v>228</v>
      </c>
      <c r="C1930" s="23" t="s">
        <v>292</v>
      </c>
      <c r="D1930" s="23">
        <v>2</v>
      </c>
      <c r="E1930" s="23">
        <v>0</v>
      </c>
      <c r="F1930" s="23">
        <v>0</v>
      </c>
      <c r="G1930" s="23">
        <f t="shared" si="30"/>
        <v>2</v>
      </c>
    </row>
    <row r="1931" spans="1:7">
      <c r="A1931" s="42">
        <v>45247</v>
      </c>
      <c r="B1931" s="43">
        <v>228</v>
      </c>
      <c r="C1931" s="23" t="s">
        <v>292</v>
      </c>
      <c r="D1931" s="23">
        <v>2</v>
      </c>
      <c r="E1931" s="23">
        <v>0</v>
      </c>
      <c r="F1931" s="23">
        <v>0</v>
      </c>
      <c r="G1931" s="23">
        <f t="shared" si="30"/>
        <v>2</v>
      </c>
    </row>
    <row r="1932" spans="1:7">
      <c r="A1932" s="42">
        <v>45279</v>
      </c>
      <c r="B1932" s="43">
        <v>228</v>
      </c>
      <c r="C1932" s="23" t="s">
        <v>292</v>
      </c>
      <c r="D1932" s="23">
        <v>1</v>
      </c>
      <c r="G1932" s="23">
        <f t="shared" si="30"/>
        <v>1</v>
      </c>
    </row>
    <row r="1933" spans="1:7">
      <c r="A1933" s="42">
        <v>45183</v>
      </c>
      <c r="B1933" s="43">
        <v>229</v>
      </c>
      <c r="C1933" s="22" t="s">
        <v>201</v>
      </c>
      <c r="D1933" s="22">
        <v>6</v>
      </c>
      <c r="E1933" s="22">
        <v>0</v>
      </c>
      <c r="F1933" s="22">
        <v>0</v>
      </c>
      <c r="G1933" s="23">
        <f t="shared" si="30"/>
        <v>6</v>
      </c>
    </row>
    <row r="1934" spans="1:7">
      <c r="A1934" s="42">
        <v>45187</v>
      </c>
      <c r="B1934" s="43">
        <v>229</v>
      </c>
      <c r="C1934" s="23" t="s">
        <v>201</v>
      </c>
      <c r="D1934" s="23">
        <v>6</v>
      </c>
      <c r="E1934" s="23">
        <v>0</v>
      </c>
      <c r="F1934" s="23">
        <v>0</v>
      </c>
      <c r="G1934" s="23">
        <f t="shared" si="30"/>
        <v>6</v>
      </c>
    </row>
    <row r="1935" spans="1:7">
      <c r="A1935" s="42">
        <v>45189</v>
      </c>
      <c r="B1935" s="43">
        <v>229</v>
      </c>
      <c r="C1935" s="23" t="s">
        <v>201</v>
      </c>
      <c r="D1935" s="23">
        <v>6</v>
      </c>
      <c r="E1935" s="23">
        <v>0</v>
      </c>
      <c r="F1935" s="23">
        <v>0</v>
      </c>
      <c r="G1935" s="23">
        <f t="shared" si="30"/>
        <v>6</v>
      </c>
    </row>
    <row r="1936" spans="1:7">
      <c r="A1936" s="42">
        <v>45195</v>
      </c>
      <c r="B1936" s="43">
        <v>229</v>
      </c>
      <c r="C1936" s="23" t="s">
        <v>201</v>
      </c>
      <c r="D1936" s="23">
        <v>6</v>
      </c>
      <c r="E1936" s="23">
        <v>0</v>
      </c>
      <c r="F1936" s="23">
        <v>0</v>
      </c>
      <c r="G1936" s="23">
        <f t="shared" si="30"/>
        <v>6</v>
      </c>
    </row>
    <row r="1937" spans="1:7">
      <c r="A1937" s="42">
        <v>45198</v>
      </c>
      <c r="B1937" s="43">
        <v>229</v>
      </c>
      <c r="C1937" s="23" t="s">
        <v>201</v>
      </c>
      <c r="D1937" s="23">
        <v>6</v>
      </c>
      <c r="E1937" s="23">
        <v>0</v>
      </c>
      <c r="F1937" s="23">
        <v>0</v>
      </c>
      <c r="G1937" s="23">
        <f t="shared" si="30"/>
        <v>6</v>
      </c>
    </row>
    <row r="1938" spans="1:7">
      <c r="A1938" s="42">
        <v>45202</v>
      </c>
      <c r="B1938" s="43">
        <v>229</v>
      </c>
      <c r="C1938" s="23" t="s">
        <v>201</v>
      </c>
      <c r="D1938" s="23">
        <v>6</v>
      </c>
      <c r="E1938" s="23">
        <v>0</v>
      </c>
      <c r="F1938" s="23">
        <v>0</v>
      </c>
      <c r="G1938" s="23">
        <f t="shared" si="30"/>
        <v>6</v>
      </c>
    </row>
    <row r="1939" spans="1:7">
      <c r="A1939" s="42">
        <v>45205</v>
      </c>
      <c r="B1939" s="43">
        <v>229</v>
      </c>
      <c r="C1939" s="23" t="s">
        <v>201</v>
      </c>
      <c r="D1939" s="23">
        <v>6</v>
      </c>
      <c r="E1939" s="23">
        <v>0</v>
      </c>
      <c r="F1939" s="23">
        <v>0</v>
      </c>
      <c r="G1939" s="23">
        <f t="shared" si="30"/>
        <v>6</v>
      </c>
    </row>
    <row r="1940" spans="1:7">
      <c r="A1940" s="42">
        <v>45210</v>
      </c>
      <c r="B1940" s="43">
        <v>229</v>
      </c>
      <c r="C1940" s="23" t="s">
        <v>201</v>
      </c>
      <c r="D1940" s="23">
        <v>7</v>
      </c>
      <c r="E1940" s="23">
        <v>0</v>
      </c>
      <c r="F1940" s="23">
        <v>0</v>
      </c>
      <c r="G1940" s="23">
        <f t="shared" si="30"/>
        <v>7</v>
      </c>
    </row>
    <row r="1941" spans="1:7">
      <c r="A1941" s="42">
        <v>45212</v>
      </c>
      <c r="B1941" s="43">
        <v>229</v>
      </c>
      <c r="C1941" s="23" t="s">
        <v>201</v>
      </c>
      <c r="D1941" s="23">
        <v>7</v>
      </c>
      <c r="E1941" s="23">
        <v>0</v>
      </c>
      <c r="F1941" s="23">
        <v>0</v>
      </c>
      <c r="G1941" s="23">
        <f t="shared" si="30"/>
        <v>7</v>
      </c>
    </row>
    <row r="1942" spans="1:7">
      <c r="A1942" s="42">
        <v>45216</v>
      </c>
      <c r="B1942" s="43">
        <v>229</v>
      </c>
      <c r="C1942" s="23" t="s">
        <v>201</v>
      </c>
      <c r="D1942" s="23">
        <v>7</v>
      </c>
      <c r="E1942" s="23">
        <v>0</v>
      </c>
      <c r="F1942" s="23">
        <v>0</v>
      </c>
      <c r="G1942" s="23">
        <f t="shared" si="30"/>
        <v>7</v>
      </c>
    </row>
    <row r="1943" spans="1:7">
      <c r="A1943" s="42">
        <v>45223</v>
      </c>
      <c r="B1943" s="43">
        <v>229</v>
      </c>
      <c r="C1943" s="23" t="s">
        <v>201</v>
      </c>
      <c r="D1943" s="23">
        <v>7</v>
      </c>
      <c r="E1943" s="23">
        <v>0</v>
      </c>
      <c r="F1943" s="23">
        <v>0</v>
      </c>
      <c r="G1943" s="23">
        <f t="shared" si="30"/>
        <v>7</v>
      </c>
    </row>
    <row r="1944" spans="1:7">
      <c r="A1944" s="42">
        <v>45231</v>
      </c>
      <c r="B1944" s="43">
        <v>229</v>
      </c>
      <c r="C1944" s="23" t="s">
        <v>201</v>
      </c>
      <c r="D1944" s="23">
        <v>7</v>
      </c>
      <c r="E1944" s="23">
        <v>0</v>
      </c>
      <c r="F1944" s="23">
        <v>0</v>
      </c>
      <c r="G1944" s="23">
        <f t="shared" si="30"/>
        <v>7</v>
      </c>
    </row>
    <row r="1945" spans="1:7">
      <c r="A1945" s="42">
        <v>45247</v>
      </c>
      <c r="B1945" s="43">
        <v>229</v>
      </c>
      <c r="C1945" s="23" t="s">
        <v>201</v>
      </c>
      <c r="D1945" s="23">
        <v>7</v>
      </c>
      <c r="E1945" s="23">
        <v>0</v>
      </c>
      <c r="F1945" s="23">
        <v>0</v>
      </c>
      <c r="G1945" s="23">
        <f t="shared" si="30"/>
        <v>7</v>
      </c>
    </row>
    <row r="1946" spans="1:7">
      <c r="A1946" s="42">
        <v>45279</v>
      </c>
      <c r="B1946" s="43">
        <v>229</v>
      </c>
      <c r="C1946" s="23" t="s">
        <v>201</v>
      </c>
      <c r="D1946" s="23">
        <v>7</v>
      </c>
      <c r="G1946" s="23">
        <f t="shared" si="30"/>
        <v>7</v>
      </c>
    </row>
    <row r="1947" spans="1:7">
      <c r="A1947" s="42">
        <v>45183</v>
      </c>
      <c r="B1947" s="43">
        <v>186</v>
      </c>
      <c r="C1947" s="22" t="s">
        <v>154</v>
      </c>
      <c r="D1947" s="22">
        <v>0</v>
      </c>
      <c r="E1947" s="22">
        <v>15</v>
      </c>
      <c r="F1947" s="22">
        <v>51</v>
      </c>
      <c r="G1947" s="23">
        <f t="shared" si="30"/>
        <v>66</v>
      </c>
    </row>
    <row r="1948" spans="1:7">
      <c r="A1948" s="42">
        <v>45187</v>
      </c>
      <c r="B1948" s="43">
        <v>186</v>
      </c>
      <c r="C1948" s="23" t="s">
        <v>154</v>
      </c>
      <c r="D1948" s="23">
        <v>0</v>
      </c>
      <c r="E1948" s="23">
        <v>15</v>
      </c>
      <c r="F1948" s="23">
        <v>51</v>
      </c>
      <c r="G1948" s="23">
        <f t="shared" si="30"/>
        <v>66</v>
      </c>
    </row>
    <row r="1949" spans="1:7">
      <c r="A1949" s="42">
        <v>45189</v>
      </c>
      <c r="B1949" s="43">
        <v>186</v>
      </c>
      <c r="C1949" s="23" t="s">
        <v>154</v>
      </c>
      <c r="D1949" s="23">
        <v>0</v>
      </c>
      <c r="E1949" s="23">
        <v>15</v>
      </c>
      <c r="F1949" s="23">
        <v>50</v>
      </c>
      <c r="G1949" s="23">
        <f t="shared" si="30"/>
        <v>65</v>
      </c>
    </row>
    <row r="1950" spans="1:7">
      <c r="A1950" s="42">
        <v>45195</v>
      </c>
      <c r="B1950" s="43">
        <v>186</v>
      </c>
      <c r="C1950" s="23" t="s">
        <v>154</v>
      </c>
      <c r="D1950" s="23">
        <v>0</v>
      </c>
      <c r="E1950" s="23">
        <v>15</v>
      </c>
      <c r="F1950" s="23">
        <v>50</v>
      </c>
      <c r="G1950" s="23">
        <f t="shared" si="30"/>
        <v>65</v>
      </c>
    </row>
    <row r="1951" spans="1:7">
      <c r="A1951" s="42">
        <v>45198</v>
      </c>
      <c r="B1951" s="43">
        <v>186</v>
      </c>
      <c r="C1951" s="23" t="s">
        <v>154</v>
      </c>
      <c r="D1951" s="23">
        <v>0</v>
      </c>
      <c r="E1951" s="23">
        <v>15</v>
      </c>
      <c r="F1951" s="23">
        <v>50</v>
      </c>
      <c r="G1951" s="23">
        <f t="shared" si="30"/>
        <v>65</v>
      </c>
    </row>
    <row r="1952" spans="1:7">
      <c r="A1952" s="42">
        <v>45202</v>
      </c>
      <c r="B1952" s="43">
        <v>186</v>
      </c>
      <c r="C1952" s="23" t="s">
        <v>154</v>
      </c>
      <c r="D1952" s="23">
        <v>0</v>
      </c>
      <c r="E1952" s="23">
        <v>15</v>
      </c>
      <c r="F1952" s="23">
        <v>49</v>
      </c>
      <c r="G1952" s="23">
        <f t="shared" si="30"/>
        <v>64</v>
      </c>
    </row>
    <row r="1953" spans="1:7">
      <c r="A1953" s="42">
        <v>45205</v>
      </c>
      <c r="B1953" s="43">
        <v>186</v>
      </c>
      <c r="C1953" s="23" t="s">
        <v>154</v>
      </c>
      <c r="D1953" s="23">
        <v>0</v>
      </c>
      <c r="E1953" s="23">
        <v>15</v>
      </c>
      <c r="F1953" s="23">
        <v>48</v>
      </c>
      <c r="G1953" s="23">
        <f t="shared" si="30"/>
        <v>63</v>
      </c>
    </row>
    <row r="1954" spans="1:7">
      <c r="A1954" s="42">
        <v>45210</v>
      </c>
      <c r="B1954" s="43">
        <v>186</v>
      </c>
      <c r="C1954" s="23" t="s">
        <v>154</v>
      </c>
      <c r="D1954" s="23">
        <v>0</v>
      </c>
      <c r="E1954" s="23">
        <v>15</v>
      </c>
      <c r="F1954" s="23">
        <v>48</v>
      </c>
      <c r="G1954" s="23">
        <f t="shared" si="30"/>
        <v>63</v>
      </c>
    </row>
    <row r="1955" spans="1:7">
      <c r="A1955" s="42">
        <v>45212</v>
      </c>
      <c r="B1955" s="43">
        <v>186</v>
      </c>
      <c r="C1955" s="23" t="s">
        <v>154</v>
      </c>
      <c r="D1955" s="23">
        <v>0</v>
      </c>
      <c r="E1955" s="23">
        <v>15</v>
      </c>
      <c r="F1955" s="23">
        <v>48</v>
      </c>
      <c r="G1955" s="23">
        <f t="shared" si="30"/>
        <v>63</v>
      </c>
    </row>
    <row r="1956" spans="1:7">
      <c r="A1956" s="42">
        <v>45216</v>
      </c>
      <c r="B1956" s="43">
        <v>186</v>
      </c>
      <c r="C1956" s="23" t="s">
        <v>154</v>
      </c>
      <c r="D1956" s="23">
        <v>0</v>
      </c>
      <c r="E1956" s="23">
        <v>15</v>
      </c>
      <c r="F1956" s="23">
        <v>47</v>
      </c>
      <c r="G1956" s="23">
        <f t="shared" si="30"/>
        <v>62</v>
      </c>
    </row>
    <row r="1957" spans="1:7">
      <c r="A1957" s="42">
        <v>45223</v>
      </c>
      <c r="B1957" s="43">
        <v>186</v>
      </c>
      <c r="C1957" s="23" t="s">
        <v>154</v>
      </c>
      <c r="D1957" s="23">
        <v>0</v>
      </c>
      <c r="E1957" s="23">
        <v>15</v>
      </c>
      <c r="F1957" s="23">
        <v>47</v>
      </c>
      <c r="G1957" s="23">
        <f t="shared" si="30"/>
        <v>62</v>
      </c>
    </row>
    <row r="1958" spans="1:7">
      <c r="A1958" s="42">
        <v>45231</v>
      </c>
      <c r="B1958" s="43">
        <v>186</v>
      </c>
      <c r="C1958" s="23" t="s">
        <v>154</v>
      </c>
      <c r="D1958" s="23">
        <v>0</v>
      </c>
      <c r="E1958" s="23">
        <v>15</v>
      </c>
      <c r="F1958" s="23">
        <v>46</v>
      </c>
      <c r="G1958" s="23">
        <f t="shared" si="30"/>
        <v>61</v>
      </c>
    </row>
    <row r="1959" spans="1:7">
      <c r="A1959" s="42">
        <v>45247</v>
      </c>
      <c r="B1959" s="43">
        <v>186</v>
      </c>
      <c r="C1959" s="23" t="s">
        <v>154</v>
      </c>
      <c r="D1959" s="23">
        <v>1</v>
      </c>
      <c r="E1959" s="23">
        <v>15</v>
      </c>
      <c r="F1959" s="23">
        <v>45</v>
      </c>
      <c r="G1959" s="23">
        <f t="shared" si="30"/>
        <v>61</v>
      </c>
    </row>
    <row r="1960" spans="1:7">
      <c r="A1960" s="42">
        <v>45279</v>
      </c>
      <c r="B1960" s="43">
        <v>186</v>
      </c>
      <c r="C1960" s="23" t="s">
        <v>154</v>
      </c>
      <c r="D1960" s="23">
        <v>2</v>
      </c>
      <c r="E1960" s="23">
        <v>15</v>
      </c>
      <c r="F1960" s="23">
        <v>47</v>
      </c>
      <c r="G1960" s="23">
        <f t="shared" si="30"/>
        <v>64</v>
      </c>
    </row>
    <row r="1961" spans="1:7">
      <c r="A1961" s="42">
        <v>45183</v>
      </c>
      <c r="B1961" s="43">
        <v>372</v>
      </c>
      <c r="C1961" s="22" t="s">
        <v>105</v>
      </c>
      <c r="D1961" s="22">
        <v>0</v>
      </c>
      <c r="E1961" s="22">
        <v>8</v>
      </c>
      <c r="F1961" s="22">
        <v>71</v>
      </c>
      <c r="G1961" s="23">
        <f t="shared" si="30"/>
        <v>79</v>
      </c>
    </row>
    <row r="1962" spans="1:7">
      <c r="A1962" s="42">
        <v>45187</v>
      </c>
      <c r="B1962" s="43">
        <v>372</v>
      </c>
      <c r="C1962" s="23" t="s">
        <v>105</v>
      </c>
      <c r="D1962" s="23">
        <v>0</v>
      </c>
      <c r="E1962" s="23">
        <v>9</v>
      </c>
      <c r="F1962" s="23">
        <v>71</v>
      </c>
      <c r="G1962" s="23">
        <f t="shared" si="30"/>
        <v>80</v>
      </c>
    </row>
    <row r="1963" spans="1:7">
      <c r="A1963" s="42">
        <v>45189</v>
      </c>
      <c r="B1963" s="43">
        <v>372</v>
      </c>
      <c r="C1963" s="23" t="s">
        <v>105</v>
      </c>
      <c r="D1963" s="23">
        <v>0</v>
      </c>
      <c r="E1963" s="23">
        <v>9</v>
      </c>
      <c r="F1963" s="23">
        <v>72</v>
      </c>
      <c r="G1963" s="23">
        <f t="shared" si="30"/>
        <v>81</v>
      </c>
    </row>
    <row r="1964" spans="1:7">
      <c r="A1964" s="42">
        <v>45195</v>
      </c>
      <c r="B1964" s="43">
        <v>372</v>
      </c>
      <c r="C1964" s="23" t="s">
        <v>105</v>
      </c>
      <c r="D1964" s="23">
        <v>0</v>
      </c>
      <c r="E1964" s="23">
        <v>9</v>
      </c>
      <c r="F1964" s="23">
        <v>72</v>
      </c>
      <c r="G1964" s="23">
        <f t="shared" si="30"/>
        <v>81</v>
      </c>
    </row>
    <row r="1965" spans="1:7">
      <c r="A1965" s="42">
        <v>45198</v>
      </c>
      <c r="B1965" s="43">
        <v>372</v>
      </c>
      <c r="C1965" s="23" t="s">
        <v>105</v>
      </c>
      <c r="D1965" s="23">
        <v>0</v>
      </c>
      <c r="E1965" s="23">
        <v>9</v>
      </c>
      <c r="F1965" s="23">
        <v>72</v>
      </c>
      <c r="G1965" s="23">
        <f t="shared" si="30"/>
        <v>81</v>
      </c>
    </row>
    <row r="1966" spans="1:7">
      <c r="A1966" s="42">
        <v>45202</v>
      </c>
      <c r="B1966" s="43">
        <v>372</v>
      </c>
      <c r="C1966" s="23" t="s">
        <v>105</v>
      </c>
      <c r="D1966" s="23">
        <v>6</v>
      </c>
      <c r="E1966" s="23">
        <v>7</v>
      </c>
      <c r="F1966" s="23">
        <v>71</v>
      </c>
      <c r="G1966" s="23">
        <f t="shared" si="30"/>
        <v>84</v>
      </c>
    </row>
    <row r="1967" spans="1:7">
      <c r="A1967" s="42">
        <v>45205</v>
      </c>
      <c r="B1967" s="43">
        <v>372</v>
      </c>
      <c r="C1967" s="23" t="s">
        <v>105</v>
      </c>
      <c r="D1967" s="23">
        <v>6</v>
      </c>
      <c r="E1967" s="23">
        <v>7</v>
      </c>
      <c r="F1967" s="23">
        <v>71</v>
      </c>
      <c r="G1967" s="23">
        <f t="shared" si="30"/>
        <v>84</v>
      </c>
    </row>
    <row r="1968" spans="1:7">
      <c r="A1968" s="42">
        <v>45210</v>
      </c>
      <c r="B1968" s="43">
        <v>372</v>
      </c>
      <c r="C1968" s="23" t="s">
        <v>105</v>
      </c>
      <c r="D1968" s="23">
        <v>6</v>
      </c>
      <c r="E1968" s="23">
        <v>7</v>
      </c>
      <c r="F1968" s="23">
        <v>71</v>
      </c>
      <c r="G1968" s="23">
        <f t="shared" si="30"/>
        <v>84</v>
      </c>
    </row>
    <row r="1969" spans="1:7">
      <c r="A1969" s="42">
        <v>45212</v>
      </c>
      <c r="B1969" s="43">
        <v>372</v>
      </c>
      <c r="C1969" s="23" t="s">
        <v>105</v>
      </c>
      <c r="D1969" s="23">
        <v>6</v>
      </c>
      <c r="E1969" s="23">
        <v>7</v>
      </c>
      <c r="F1969" s="23">
        <v>71</v>
      </c>
      <c r="G1969" s="23">
        <f t="shared" si="30"/>
        <v>84</v>
      </c>
    </row>
    <row r="1970" spans="1:7">
      <c r="A1970" s="42">
        <v>45216</v>
      </c>
      <c r="B1970" s="43">
        <v>372</v>
      </c>
      <c r="C1970" s="23" t="s">
        <v>105</v>
      </c>
      <c r="D1970" s="23">
        <v>7</v>
      </c>
      <c r="E1970" s="23">
        <v>7</v>
      </c>
      <c r="F1970" s="23">
        <v>72</v>
      </c>
      <c r="G1970" s="23">
        <f t="shared" si="30"/>
        <v>86</v>
      </c>
    </row>
    <row r="1971" spans="1:7">
      <c r="A1971" s="42">
        <v>45223</v>
      </c>
      <c r="B1971" s="43">
        <v>372</v>
      </c>
      <c r="C1971" s="23" t="s">
        <v>105</v>
      </c>
      <c r="D1971" s="23">
        <v>7</v>
      </c>
      <c r="E1971" s="23">
        <v>7</v>
      </c>
      <c r="F1971" s="23">
        <v>73</v>
      </c>
      <c r="G1971" s="23">
        <f t="shared" si="30"/>
        <v>87</v>
      </c>
    </row>
    <row r="1972" spans="1:7">
      <c r="A1972" s="42">
        <v>45231</v>
      </c>
      <c r="B1972" s="43">
        <v>372</v>
      </c>
      <c r="C1972" s="23" t="s">
        <v>105</v>
      </c>
      <c r="D1972" s="23">
        <v>7</v>
      </c>
      <c r="E1972" s="23">
        <v>7</v>
      </c>
      <c r="F1972" s="23">
        <v>72</v>
      </c>
      <c r="G1972" s="23">
        <f t="shared" si="30"/>
        <v>86</v>
      </c>
    </row>
    <row r="1973" spans="1:7">
      <c r="A1973" s="42">
        <v>45247</v>
      </c>
      <c r="B1973" s="43">
        <v>372</v>
      </c>
      <c r="C1973" s="23" t="s">
        <v>105</v>
      </c>
      <c r="D1973" s="23">
        <v>7</v>
      </c>
      <c r="E1973" s="23">
        <v>7</v>
      </c>
      <c r="F1973" s="23">
        <v>71</v>
      </c>
      <c r="G1973" s="23">
        <f t="shared" si="30"/>
        <v>85</v>
      </c>
    </row>
    <row r="1974" spans="1:7">
      <c r="A1974" s="42">
        <v>45279</v>
      </c>
      <c r="B1974" s="43">
        <v>372</v>
      </c>
      <c r="C1974" s="23" t="s">
        <v>105</v>
      </c>
      <c r="D1974" s="23">
        <v>7</v>
      </c>
      <c r="E1974" s="23">
        <v>7</v>
      </c>
      <c r="F1974" s="23">
        <v>71</v>
      </c>
      <c r="G1974" s="23">
        <f t="shared" si="30"/>
        <v>85</v>
      </c>
    </row>
    <row r="1975" spans="1:7">
      <c r="A1975" s="42">
        <v>45183</v>
      </c>
      <c r="B1975" s="43">
        <v>231</v>
      </c>
      <c r="C1975" s="22" t="s">
        <v>270</v>
      </c>
      <c r="D1975" s="22">
        <v>0</v>
      </c>
      <c r="E1975" s="22">
        <v>10</v>
      </c>
      <c r="F1975" s="22">
        <v>34</v>
      </c>
      <c r="G1975" s="23">
        <f t="shared" si="30"/>
        <v>44</v>
      </c>
    </row>
    <row r="1976" spans="1:7">
      <c r="A1976" s="42">
        <v>45187</v>
      </c>
      <c r="B1976" s="43">
        <v>231</v>
      </c>
      <c r="C1976" s="23" t="s">
        <v>270</v>
      </c>
      <c r="D1976" s="23">
        <v>0</v>
      </c>
      <c r="E1976" s="23">
        <v>10</v>
      </c>
      <c r="F1976" s="23">
        <v>34</v>
      </c>
      <c r="G1976" s="23">
        <f t="shared" si="30"/>
        <v>44</v>
      </c>
    </row>
    <row r="1977" spans="1:7">
      <c r="A1977" s="42">
        <v>45189</v>
      </c>
      <c r="B1977" s="43">
        <v>231</v>
      </c>
      <c r="C1977" s="23" t="s">
        <v>270</v>
      </c>
      <c r="D1977" s="23">
        <v>0</v>
      </c>
      <c r="E1977" s="23">
        <v>10</v>
      </c>
      <c r="F1977" s="23">
        <v>34</v>
      </c>
      <c r="G1977" s="23">
        <f t="shared" si="30"/>
        <v>44</v>
      </c>
    </row>
    <row r="1978" spans="1:7">
      <c r="A1978" s="42">
        <v>45195</v>
      </c>
      <c r="B1978" s="43">
        <v>231</v>
      </c>
      <c r="C1978" s="23" t="s">
        <v>270</v>
      </c>
      <c r="D1978" s="23">
        <v>0</v>
      </c>
      <c r="E1978" s="23">
        <v>10</v>
      </c>
      <c r="F1978" s="23">
        <v>35</v>
      </c>
      <c r="G1978" s="23">
        <f t="shared" si="30"/>
        <v>45</v>
      </c>
    </row>
    <row r="1979" spans="1:7">
      <c r="A1979" s="42">
        <v>45198</v>
      </c>
      <c r="B1979" s="43">
        <v>231</v>
      </c>
      <c r="C1979" s="23" t="s">
        <v>270</v>
      </c>
      <c r="D1979" s="23">
        <v>0</v>
      </c>
      <c r="E1979" s="23">
        <v>10</v>
      </c>
      <c r="F1979" s="23">
        <v>36</v>
      </c>
      <c r="G1979" s="23">
        <f t="shared" si="30"/>
        <v>46</v>
      </c>
    </row>
    <row r="1980" spans="1:7">
      <c r="A1980" s="42">
        <v>45202</v>
      </c>
      <c r="B1980" s="43">
        <v>231</v>
      </c>
      <c r="C1980" s="23" t="s">
        <v>270</v>
      </c>
      <c r="D1980" s="23">
        <v>0</v>
      </c>
      <c r="E1980" s="23">
        <v>10</v>
      </c>
      <c r="F1980" s="23">
        <v>36</v>
      </c>
      <c r="G1980" s="23">
        <f t="shared" si="30"/>
        <v>46</v>
      </c>
    </row>
    <row r="1981" spans="1:7">
      <c r="A1981" s="42">
        <v>45205</v>
      </c>
      <c r="B1981" s="43">
        <v>231</v>
      </c>
      <c r="C1981" s="23" t="s">
        <v>270</v>
      </c>
      <c r="D1981" s="23">
        <v>0</v>
      </c>
      <c r="E1981" s="23">
        <v>10</v>
      </c>
      <c r="F1981" s="23">
        <v>36</v>
      </c>
      <c r="G1981" s="23">
        <f t="shared" si="30"/>
        <v>46</v>
      </c>
    </row>
    <row r="1982" spans="1:7">
      <c r="A1982" s="42">
        <v>45210</v>
      </c>
      <c r="B1982" s="43">
        <v>231</v>
      </c>
      <c r="C1982" s="23" t="s">
        <v>270</v>
      </c>
      <c r="D1982" s="23">
        <v>0</v>
      </c>
      <c r="E1982" s="23">
        <v>10</v>
      </c>
      <c r="F1982" s="23">
        <v>36</v>
      </c>
      <c r="G1982" s="23">
        <f t="shared" si="30"/>
        <v>46</v>
      </c>
    </row>
    <row r="1983" spans="1:7">
      <c r="A1983" s="42">
        <v>45212</v>
      </c>
      <c r="B1983" s="43">
        <v>231</v>
      </c>
      <c r="C1983" s="23" t="s">
        <v>270</v>
      </c>
      <c r="D1983" s="23">
        <v>0</v>
      </c>
      <c r="E1983" s="23">
        <v>10</v>
      </c>
      <c r="F1983" s="23">
        <v>36</v>
      </c>
      <c r="G1983" s="23">
        <f t="shared" si="30"/>
        <v>46</v>
      </c>
    </row>
    <row r="1984" spans="1:7">
      <c r="A1984" s="42">
        <v>45216</v>
      </c>
      <c r="B1984" s="43">
        <v>231</v>
      </c>
      <c r="C1984" s="23" t="s">
        <v>270</v>
      </c>
      <c r="D1984" s="23">
        <v>0</v>
      </c>
      <c r="E1984" s="23">
        <v>10</v>
      </c>
      <c r="F1984" s="23">
        <v>36</v>
      </c>
      <c r="G1984" s="23">
        <f t="shared" si="30"/>
        <v>46</v>
      </c>
    </row>
    <row r="1985" spans="1:7">
      <c r="A1985" s="42">
        <v>45223</v>
      </c>
      <c r="B1985" s="43">
        <v>231</v>
      </c>
      <c r="C1985" s="23" t="s">
        <v>270</v>
      </c>
      <c r="D1985" s="23">
        <v>0</v>
      </c>
      <c r="E1985" s="23">
        <v>10</v>
      </c>
      <c r="F1985" s="23">
        <v>35</v>
      </c>
      <c r="G1985" s="23">
        <f t="shared" si="30"/>
        <v>45</v>
      </c>
    </row>
    <row r="1986" spans="1:7">
      <c r="A1986" s="42">
        <v>45231</v>
      </c>
      <c r="B1986" s="43">
        <v>231</v>
      </c>
      <c r="C1986" s="23" t="s">
        <v>270</v>
      </c>
      <c r="D1986" s="23">
        <v>0</v>
      </c>
      <c r="E1986" s="23">
        <v>10</v>
      </c>
      <c r="F1986" s="23">
        <v>36</v>
      </c>
      <c r="G1986" s="23">
        <f t="shared" ref="G1986:G2049" si="31">SUM(D1986:F1986)</f>
        <v>46</v>
      </c>
    </row>
    <row r="1987" spans="1:7">
      <c r="A1987" s="42">
        <v>45247</v>
      </c>
      <c r="B1987" s="43">
        <v>231</v>
      </c>
      <c r="C1987" s="23" t="s">
        <v>270</v>
      </c>
      <c r="D1987" s="23">
        <v>0</v>
      </c>
      <c r="E1987" s="23">
        <v>10</v>
      </c>
      <c r="F1987" s="23">
        <v>36</v>
      </c>
      <c r="G1987" s="23">
        <f t="shared" si="31"/>
        <v>46</v>
      </c>
    </row>
    <row r="1988" spans="1:7">
      <c r="A1988" s="42">
        <v>45279</v>
      </c>
      <c r="B1988" s="43">
        <v>231</v>
      </c>
      <c r="C1988" s="23" t="s">
        <v>270</v>
      </c>
      <c r="E1988" s="23">
        <v>10</v>
      </c>
      <c r="F1988" s="23">
        <v>35</v>
      </c>
      <c r="G1988" s="23">
        <f t="shared" si="31"/>
        <v>45</v>
      </c>
    </row>
    <row r="1989" spans="1:7">
      <c r="A1989" s="42">
        <v>45183</v>
      </c>
      <c r="B1989" s="43">
        <v>232</v>
      </c>
      <c r="C1989" s="22" t="s">
        <v>241</v>
      </c>
      <c r="D1989" s="22">
        <v>0</v>
      </c>
      <c r="E1989" s="22">
        <v>12</v>
      </c>
      <c r="F1989" s="22">
        <v>33</v>
      </c>
      <c r="G1989" s="23">
        <f t="shared" si="31"/>
        <v>45</v>
      </c>
    </row>
    <row r="1990" spans="1:7">
      <c r="A1990" s="42">
        <v>45187</v>
      </c>
      <c r="B1990" s="43">
        <v>232</v>
      </c>
      <c r="C1990" s="23" t="s">
        <v>241</v>
      </c>
      <c r="D1990" s="23">
        <v>0</v>
      </c>
      <c r="E1990" s="23">
        <v>12</v>
      </c>
      <c r="F1990" s="23">
        <v>33</v>
      </c>
      <c r="G1990" s="23">
        <f t="shared" si="31"/>
        <v>45</v>
      </c>
    </row>
    <row r="1991" spans="1:7">
      <c r="A1991" s="42">
        <v>45189</v>
      </c>
      <c r="B1991" s="43">
        <v>232</v>
      </c>
      <c r="C1991" s="23" t="s">
        <v>241</v>
      </c>
      <c r="D1991" s="23">
        <v>0</v>
      </c>
      <c r="E1991" s="23">
        <v>12</v>
      </c>
      <c r="F1991" s="23">
        <v>33</v>
      </c>
      <c r="G1991" s="23">
        <f t="shared" si="31"/>
        <v>45</v>
      </c>
    </row>
    <row r="1992" spans="1:7">
      <c r="A1992" s="42">
        <v>45195</v>
      </c>
      <c r="B1992" s="43">
        <v>232</v>
      </c>
      <c r="C1992" s="23" t="s">
        <v>241</v>
      </c>
      <c r="D1992" s="23">
        <v>0</v>
      </c>
      <c r="E1992" s="23">
        <v>12</v>
      </c>
      <c r="F1992" s="23">
        <v>33</v>
      </c>
      <c r="G1992" s="23">
        <f t="shared" si="31"/>
        <v>45</v>
      </c>
    </row>
    <row r="1993" spans="1:7">
      <c r="A1993" s="42">
        <v>45198</v>
      </c>
      <c r="B1993" s="43">
        <v>232</v>
      </c>
      <c r="C1993" s="23" t="s">
        <v>241</v>
      </c>
      <c r="D1993" s="23">
        <v>0</v>
      </c>
      <c r="E1993" s="23">
        <v>11</v>
      </c>
      <c r="F1993" s="23">
        <v>32</v>
      </c>
      <c r="G1993" s="23">
        <f t="shared" si="31"/>
        <v>43</v>
      </c>
    </row>
    <row r="1994" spans="1:7">
      <c r="A1994" s="42">
        <v>45202</v>
      </c>
      <c r="B1994" s="43">
        <v>232</v>
      </c>
      <c r="C1994" s="23" t="s">
        <v>241</v>
      </c>
      <c r="D1994" s="23">
        <v>0</v>
      </c>
      <c r="E1994" s="23">
        <v>11</v>
      </c>
      <c r="F1994" s="23">
        <v>32</v>
      </c>
      <c r="G1994" s="23">
        <f t="shared" si="31"/>
        <v>43</v>
      </c>
    </row>
    <row r="1995" spans="1:7">
      <c r="A1995" s="42">
        <v>45205</v>
      </c>
      <c r="B1995" s="43">
        <v>232</v>
      </c>
      <c r="C1995" s="23" t="s">
        <v>241</v>
      </c>
      <c r="D1995" s="23">
        <v>0</v>
      </c>
      <c r="E1995" s="23">
        <v>11</v>
      </c>
      <c r="F1995" s="23">
        <v>32</v>
      </c>
      <c r="G1995" s="23">
        <f t="shared" si="31"/>
        <v>43</v>
      </c>
    </row>
    <row r="1996" spans="1:7">
      <c r="A1996" s="42">
        <v>45210</v>
      </c>
      <c r="B1996" s="43">
        <v>232</v>
      </c>
      <c r="C1996" s="23" t="s">
        <v>241</v>
      </c>
      <c r="D1996" s="23">
        <v>0</v>
      </c>
      <c r="E1996" s="23">
        <v>11</v>
      </c>
      <c r="F1996" s="23">
        <v>32</v>
      </c>
      <c r="G1996" s="23">
        <f t="shared" si="31"/>
        <v>43</v>
      </c>
    </row>
    <row r="1997" spans="1:7">
      <c r="A1997" s="42">
        <v>45212</v>
      </c>
      <c r="B1997" s="43">
        <v>232</v>
      </c>
      <c r="C1997" s="23" t="s">
        <v>241</v>
      </c>
      <c r="D1997" s="23">
        <v>0</v>
      </c>
      <c r="E1997" s="23">
        <v>11</v>
      </c>
      <c r="F1997" s="23">
        <v>32</v>
      </c>
      <c r="G1997" s="23">
        <f t="shared" si="31"/>
        <v>43</v>
      </c>
    </row>
    <row r="1998" spans="1:7">
      <c r="A1998" s="42">
        <v>45216</v>
      </c>
      <c r="B1998" s="43">
        <v>232</v>
      </c>
      <c r="C1998" s="23" t="s">
        <v>241</v>
      </c>
      <c r="D1998" s="23">
        <v>0</v>
      </c>
      <c r="E1998" s="23">
        <v>11</v>
      </c>
      <c r="F1998" s="23">
        <v>32</v>
      </c>
      <c r="G1998" s="23">
        <f t="shared" si="31"/>
        <v>43</v>
      </c>
    </row>
    <row r="1999" spans="1:7">
      <c r="A1999" s="42">
        <v>45223</v>
      </c>
      <c r="B1999" s="43">
        <v>232</v>
      </c>
      <c r="C1999" s="23" t="s">
        <v>241</v>
      </c>
      <c r="D1999" s="23">
        <v>0</v>
      </c>
      <c r="E1999" s="23">
        <v>11</v>
      </c>
      <c r="F1999" s="23">
        <v>32</v>
      </c>
      <c r="G1999" s="23">
        <f t="shared" si="31"/>
        <v>43</v>
      </c>
    </row>
    <row r="2000" spans="1:7">
      <c r="A2000" s="42">
        <v>45231</v>
      </c>
      <c r="B2000" s="43">
        <v>232</v>
      </c>
      <c r="C2000" s="23" t="s">
        <v>241</v>
      </c>
      <c r="D2000" s="23">
        <v>0</v>
      </c>
      <c r="E2000" s="23">
        <v>12</v>
      </c>
      <c r="F2000" s="23">
        <v>32</v>
      </c>
      <c r="G2000" s="23">
        <f t="shared" si="31"/>
        <v>44</v>
      </c>
    </row>
    <row r="2001" spans="1:7">
      <c r="A2001" s="42">
        <v>45247</v>
      </c>
      <c r="B2001" s="43">
        <v>232</v>
      </c>
      <c r="C2001" s="23" t="s">
        <v>241</v>
      </c>
      <c r="D2001" s="23">
        <v>1</v>
      </c>
      <c r="E2001" s="23">
        <v>13</v>
      </c>
      <c r="F2001" s="23">
        <v>31</v>
      </c>
      <c r="G2001" s="23">
        <f t="shared" si="31"/>
        <v>45</v>
      </c>
    </row>
    <row r="2002" spans="1:7">
      <c r="A2002" s="42">
        <v>45279</v>
      </c>
      <c r="B2002" s="43">
        <v>232</v>
      </c>
      <c r="C2002" s="23" t="s">
        <v>241</v>
      </c>
      <c r="D2002" s="23">
        <v>1</v>
      </c>
      <c r="E2002" s="23">
        <v>12</v>
      </c>
      <c r="F2002" s="23">
        <v>31</v>
      </c>
      <c r="G2002" s="23">
        <f t="shared" si="31"/>
        <v>44</v>
      </c>
    </row>
    <row r="2003" spans="1:7">
      <c r="A2003" s="42">
        <v>45183</v>
      </c>
      <c r="B2003" s="43">
        <v>233</v>
      </c>
      <c r="C2003" s="22" t="s">
        <v>234</v>
      </c>
      <c r="D2003" s="22">
        <v>0</v>
      </c>
      <c r="E2003" s="22">
        <v>46</v>
      </c>
      <c r="F2003" s="22">
        <v>47</v>
      </c>
      <c r="G2003" s="23">
        <f t="shared" si="31"/>
        <v>93</v>
      </c>
    </row>
    <row r="2004" spans="1:7">
      <c r="A2004" s="42">
        <v>45187</v>
      </c>
      <c r="B2004" s="43">
        <v>233</v>
      </c>
      <c r="C2004" s="23" t="s">
        <v>234</v>
      </c>
      <c r="D2004" s="23">
        <v>0</v>
      </c>
      <c r="E2004" s="23">
        <v>46</v>
      </c>
      <c r="F2004" s="23">
        <v>47</v>
      </c>
      <c r="G2004" s="23">
        <f t="shared" si="31"/>
        <v>93</v>
      </c>
    </row>
    <row r="2005" spans="1:7">
      <c r="A2005" s="42">
        <v>45189</v>
      </c>
      <c r="B2005" s="43">
        <v>233</v>
      </c>
      <c r="C2005" s="23" t="s">
        <v>234</v>
      </c>
      <c r="D2005" s="23">
        <v>0</v>
      </c>
      <c r="E2005" s="23">
        <v>46</v>
      </c>
      <c r="F2005" s="23">
        <v>47</v>
      </c>
      <c r="G2005" s="23">
        <f t="shared" si="31"/>
        <v>93</v>
      </c>
    </row>
    <row r="2006" spans="1:7">
      <c r="A2006" s="42">
        <v>45195</v>
      </c>
      <c r="B2006" s="43">
        <v>233</v>
      </c>
      <c r="C2006" s="23" t="s">
        <v>234</v>
      </c>
      <c r="D2006" s="23">
        <v>0</v>
      </c>
      <c r="E2006" s="23">
        <v>46</v>
      </c>
      <c r="F2006" s="23">
        <v>47</v>
      </c>
      <c r="G2006" s="23">
        <f t="shared" si="31"/>
        <v>93</v>
      </c>
    </row>
    <row r="2007" spans="1:7">
      <c r="A2007" s="42">
        <v>45198</v>
      </c>
      <c r="B2007" s="43">
        <v>233</v>
      </c>
      <c r="C2007" s="23" t="s">
        <v>234</v>
      </c>
      <c r="D2007" s="23">
        <v>0</v>
      </c>
      <c r="E2007" s="23">
        <v>46</v>
      </c>
      <c r="F2007" s="23">
        <v>47</v>
      </c>
      <c r="G2007" s="23">
        <f t="shared" si="31"/>
        <v>93</v>
      </c>
    </row>
    <row r="2008" spans="1:7">
      <c r="A2008" s="42">
        <v>45202</v>
      </c>
      <c r="B2008" s="43">
        <v>233</v>
      </c>
      <c r="C2008" s="23" t="s">
        <v>234</v>
      </c>
      <c r="D2008" s="23">
        <v>0</v>
      </c>
      <c r="E2008" s="23">
        <v>46</v>
      </c>
      <c r="F2008" s="23">
        <v>48</v>
      </c>
      <c r="G2008" s="23">
        <f t="shared" si="31"/>
        <v>94</v>
      </c>
    </row>
    <row r="2009" spans="1:7">
      <c r="A2009" s="42">
        <v>45205</v>
      </c>
      <c r="B2009" s="43">
        <v>233</v>
      </c>
      <c r="C2009" s="23" t="s">
        <v>234</v>
      </c>
      <c r="D2009" s="23">
        <v>0</v>
      </c>
      <c r="E2009" s="23">
        <v>47</v>
      </c>
      <c r="F2009" s="23">
        <v>47</v>
      </c>
      <c r="G2009" s="23">
        <f t="shared" si="31"/>
        <v>94</v>
      </c>
    </row>
    <row r="2010" spans="1:7">
      <c r="A2010" s="42">
        <v>45210</v>
      </c>
      <c r="B2010" s="43">
        <v>233</v>
      </c>
      <c r="C2010" s="23" t="s">
        <v>234</v>
      </c>
      <c r="D2010" s="23">
        <v>0</v>
      </c>
      <c r="E2010" s="23">
        <v>47</v>
      </c>
      <c r="F2010" s="23">
        <v>47</v>
      </c>
      <c r="G2010" s="23">
        <f t="shared" si="31"/>
        <v>94</v>
      </c>
    </row>
    <row r="2011" spans="1:7">
      <c r="A2011" s="42">
        <v>45212</v>
      </c>
      <c r="B2011" s="43">
        <v>233</v>
      </c>
      <c r="C2011" s="23" t="s">
        <v>234</v>
      </c>
      <c r="D2011" s="23">
        <v>0</v>
      </c>
      <c r="E2011" s="23">
        <v>47</v>
      </c>
      <c r="F2011" s="23">
        <v>47</v>
      </c>
      <c r="G2011" s="23">
        <f t="shared" si="31"/>
        <v>94</v>
      </c>
    </row>
    <row r="2012" spans="1:7">
      <c r="A2012" s="42">
        <v>45216</v>
      </c>
      <c r="B2012" s="43">
        <v>233</v>
      </c>
      <c r="C2012" s="23" t="s">
        <v>234</v>
      </c>
      <c r="D2012" s="23">
        <v>0</v>
      </c>
      <c r="E2012" s="23">
        <v>47</v>
      </c>
      <c r="F2012" s="23">
        <v>47</v>
      </c>
      <c r="G2012" s="23">
        <f t="shared" si="31"/>
        <v>94</v>
      </c>
    </row>
    <row r="2013" spans="1:7">
      <c r="A2013" s="42">
        <v>45223</v>
      </c>
      <c r="B2013" s="43">
        <v>233</v>
      </c>
      <c r="C2013" s="23" t="s">
        <v>234</v>
      </c>
      <c r="D2013" s="23">
        <v>0</v>
      </c>
      <c r="E2013" s="23">
        <v>47</v>
      </c>
      <c r="F2013" s="23">
        <v>47</v>
      </c>
      <c r="G2013" s="23">
        <f t="shared" si="31"/>
        <v>94</v>
      </c>
    </row>
    <row r="2014" spans="1:7">
      <c r="A2014" s="42">
        <v>45231</v>
      </c>
      <c r="B2014" s="43">
        <v>233</v>
      </c>
      <c r="C2014" s="23" t="s">
        <v>234</v>
      </c>
      <c r="D2014" s="23">
        <v>0</v>
      </c>
      <c r="E2014" s="23">
        <v>47</v>
      </c>
      <c r="F2014" s="23">
        <v>47</v>
      </c>
      <c r="G2014" s="23">
        <f t="shared" si="31"/>
        <v>94</v>
      </c>
    </row>
    <row r="2015" spans="1:7">
      <c r="A2015" s="42">
        <v>45247</v>
      </c>
      <c r="B2015" s="43">
        <v>233</v>
      </c>
      <c r="C2015" s="23" t="s">
        <v>234</v>
      </c>
      <c r="D2015" s="23">
        <v>0</v>
      </c>
      <c r="E2015" s="23">
        <v>48</v>
      </c>
      <c r="F2015" s="23">
        <v>47</v>
      </c>
      <c r="G2015" s="23">
        <f t="shared" si="31"/>
        <v>95</v>
      </c>
    </row>
    <row r="2016" spans="1:7">
      <c r="A2016" s="42">
        <v>45279</v>
      </c>
      <c r="B2016" s="43">
        <v>233</v>
      </c>
      <c r="C2016" s="23" t="s">
        <v>234</v>
      </c>
      <c r="E2016" s="23">
        <v>48</v>
      </c>
      <c r="F2016" s="23">
        <v>47</v>
      </c>
      <c r="G2016" s="23">
        <f t="shared" si="31"/>
        <v>95</v>
      </c>
    </row>
    <row r="2017" spans="1:7">
      <c r="A2017" s="42">
        <v>45183</v>
      </c>
      <c r="B2017" s="43">
        <v>281</v>
      </c>
      <c r="C2017" s="22" t="s">
        <v>177</v>
      </c>
      <c r="D2017" s="22">
        <v>0</v>
      </c>
      <c r="E2017" s="22">
        <v>23</v>
      </c>
      <c r="F2017" s="22">
        <v>47</v>
      </c>
      <c r="G2017" s="23">
        <f t="shared" si="31"/>
        <v>70</v>
      </c>
    </row>
    <row r="2018" spans="1:7">
      <c r="A2018" s="42">
        <v>45187</v>
      </c>
      <c r="B2018" s="43">
        <v>281</v>
      </c>
      <c r="C2018" s="23" t="s">
        <v>177</v>
      </c>
      <c r="D2018" s="23">
        <v>0</v>
      </c>
      <c r="E2018" s="23">
        <v>23</v>
      </c>
      <c r="F2018" s="23">
        <v>46</v>
      </c>
      <c r="G2018" s="23">
        <f t="shared" si="31"/>
        <v>69</v>
      </c>
    </row>
    <row r="2019" spans="1:7">
      <c r="A2019" s="42">
        <v>45189</v>
      </c>
      <c r="B2019" s="43">
        <v>281</v>
      </c>
      <c r="C2019" s="23" t="s">
        <v>177</v>
      </c>
      <c r="D2019" s="23">
        <v>0</v>
      </c>
      <c r="E2019" s="23">
        <v>23</v>
      </c>
      <c r="F2019" s="23">
        <v>46</v>
      </c>
      <c r="G2019" s="23">
        <f t="shared" si="31"/>
        <v>69</v>
      </c>
    </row>
    <row r="2020" spans="1:7">
      <c r="A2020" s="42">
        <v>45195</v>
      </c>
      <c r="B2020" s="43">
        <v>281</v>
      </c>
      <c r="C2020" s="23" t="s">
        <v>177</v>
      </c>
      <c r="D2020" s="23">
        <v>0</v>
      </c>
      <c r="E2020" s="23">
        <v>23</v>
      </c>
      <c r="F2020" s="23">
        <v>44</v>
      </c>
      <c r="G2020" s="23">
        <f t="shared" si="31"/>
        <v>67</v>
      </c>
    </row>
    <row r="2021" spans="1:7">
      <c r="A2021" s="42">
        <v>45198</v>
      </c>
      <c r="B2021" s="43">
        <v>281</v>
      </c>
      <c r="C2021" s="23" t="s">
        <v>177</v>
      </c>
      <c r="D2021" s="23">
        <v>0</v>
      </c>
      <c r="E2021" s="23">
        <v>23</v>
      </c>
      <c r="F2021" s="23">
        <v>44</v>
      </c>
      <c r="G2021" s="23">
        <f t="shared" si="31"/>
        <v>67</v>
      </c>
    </row>
    <row r="2022" spans="1:7">
      <c r="A2022" s="42">
        <v>45202</v>
      </c>
      <c r="B2022" s="43">
        <v>281</v>
      </c>
      <c r="C2022" s="23" t="s">
        <v>177</v>
      </c>
      <c r="D2022" s="23">
        <v>0</v>
      </c>
      <c r="E2022" s="23">
        <v>22</v>
      </c>
      <c r="F2022" s="23">
        <v>44</v>
      </c>
      <c r="G2022" s="23">
        <f t="shared" si="31"/>
        <v>66</v>
      </c>
    </row>
    <row r="2023" spans="1:7">
      <c r="A2023" s="42">
        <v>45205</v>
      </c>
      <c r="B2023" s="43">
        <v>281</v>
      </c>
      <c r="C2023" s="23" t="s">
        <v>177</v>
      </c>
      <c r="D2023" s="23">
        <v>0</v>
      </c>
      <c r="E2023" s="23">
        <v>22</v>
      </c>
      <c r="F2023" s="23">
        <v>44</v>
      </c>
      <c r="G2023" s="23">
        <f t="shared" si="31"/>
        <v>66</v>
      </c>
    </row>
    <row r="2024" spans="1:7">
      <c r="A2024" s="42">
        <v>45210</v>
      </c>
      <c r="B2024" s="43">
        <v>281</v>
      </c>
      <c r="C2024" s="23" t="s">
        <v>177</v>
      </c>
      <c r="D2024" s="23">
        <v>0</v>
      </c>
      <c r="E2024" s="23">
        <v>22</v>
      </c>
      <c r="F2024" s="23">
        <v>44</v>
      </c>
      <c r="G2024" s="23">
        <f t="shared" si="31"/>
        <v>66</v>
      </c>
    </row>
    <row r="2025" spans="1:7">
      <c r="A2025" s="42">
        <v>45212</v>
      </c>
      <c r="B2025" s="43">
        <v>281</v>
      </c>
      <c r="C2025" s="23" t="s">
        <v>177</v>
      </c>
      <c r="D2025" s="23">
        <v>0</v>
      </c>
      <c r="E2025" s="23">
        <v>22</v>
      </c>
      <c r="F2025" s="23">
        <v>44</v>
      </c>
      <c r="G2025" s="23">
        <f t="shared" si="31"/>
        <v>66</v>
      </c>
    </row>
    <row r="2026" spans="1:7">
      <c r="A2026" s="42">
        <v>45216</v>
      </c>
      <c r="B2026" s="43">
        <v>281</v>
      </c>
      <c r="C2026" s="23" t="s">
        <v>177</v>
      </c>
      <c r="D2026" s="23">
        <v>0</v>
      </c>
      <c r="E2026" s="23">
        <v>22</v>
      </c>
      <c r="F2026" s="23">
        <v>44</v>
      </c>
      <c r="G2026" s="23">
        <f t="shared" si="31"/>
        <v>66</v>
      </c>
    </row>
    <row r="2027" spans="1:7">
      <c r="A2027" s="42">
        <v>45223</v>
      </c>
      <c r="B2027" s="43">
        <v>281</v>
      </c>
      <c r="C2027" s="23" t="s">
        <v>177</v>
      </c>
      <c r="D2027" s="23">
        <v>0</v>
      </c>
      <c r="E2027" s="23">
        <v>22</v>
      </c>
      <c r="F2027" s="23">
        <v>44</v>
      </c>
      <c r="G2027" s="23">
        <f t="shared" si="31"/>
        <v>66</v>
      </c>
    </row>
    <row r="2028" spans="1:7">
      <c r="A2028" s="42">
        <v>45231</v>
      </c>
      <c r="B2028" s="43">
        <v>281</v>
      </c>
      <c r="C2028" s="23" t="s">
        <v>177</v>
      </c>
      <c r="D2028" s="23">
        <v>0</v>
      </c>
      <c r="E2028" s="23">
        <v>22</v>
      </c>
      <c r="F2028" s="23">
        <v>44</v>
      </c>
      <c r="G2028" s="23">
        <f t="shared" si="31"/>
        <v>66</v>
      </c>
    </row>
    <row r="2029" spans="1:7">
      <c r="A2029" s="42">
        <v>45247</v>
      </c>
      <c r="B2029" s="43">
        <v>281</v>
      </c>
      <c r="C2029" s="23" t="s">
        <v>177</v>
      </c>
      <c r="D2029" s="23">
        <v>1</v>
      </c>
      <c r="E2029" s="23">
        <v>21</v>
      </c>
      <c r="F2029" s="23">
        <v>44</v>
      </c>
      <c r="G2029" s="23">
        <f t="shared" si="31"/>
        <v>66</v>
      </c>
    </row>
    <row r="2030" spans="1:7">
      <c r="A2030" s="42">
        <v>45279</v>
      </c>
      <c r="B2030" s="43">
        <v>281</v>
      </c>
      <c r="C2030" s="23" t="s">
        <v>177</v>
      </c>
      <c r="D2030" s="23">
        <v>2</v>
      </c>
      <c r="E2030" s="23">
        <v>20</v>
      </c>
      <c r="F2030" s="23">
        <v>44</v>
      </c>
      <c r="G2030" s="23">
        <f t="shared" si="31"/>
        <v>66</v>
      </c>
    </row>
    <row r="2031" spans="1:7">
      <c r="A2031" s="42">
        <v>45183</v>
      </c>
      <c r="B2031" s="43">
        <v>237</v>
      </c>
      <c r="C2031" s="22" t="s">
        <v>165</v>
      </c>
      <c r="D2031" s="22">
        <v>1</v>
      </c>
      <c r="E2031" s="22">
        <v>6</v>
      </c>
      <c r="F2031" s="22">
        <v>99</v>
      </c>
      <c r="G2031" s="23">
        <f t="shared" si="31"/>
        <v>106</v>
      </c>
    </row>
    <row r="2032" spans="1:7">
      <c r="A2032" s="42">
        <v>45187</v>
      </c>
      <c r="B2032" s="43">
        <v>237</v>
      </c>
      <c r="C2032" s="23" t="s">
        <v>165</v>
      </c>
      <c r="D2032" s="23">
        <v>1</v>
      </c>
      <c r="E2032" s="23">
        <v>7</v>
      </c>
      <c r="F2032" s="23">
        <v>99</v>
      </c>
      <c r="G2032" s="23">
        <f t="shared" si="31"/>
        <v>107</v>
      </c>
    </row>
    <row r="2033" spans="1:7">
      <c r="A2033" s="42">
        <v>45189</v>
      </c>
      <c r="B2033" s="43">
        <v>237</v>
      </c>
      <c r="C2033" s="23" t="s">
        <v>165</v>
      </c>
      <c r="D2033" s="23">
        <v>1</v>
      </c>
      <c r="E2033" s="23">
        <v>7</v>
      </c>
      <c r="F2033" s="23">
        <v>100</v>
      </c>
      <c r="G2033" s="23">
        <f t="shared" si="31"/>
        <v>108</v>
      </c>
    </row>
    <row r="2034" spans="1:7">
      <c r="A2034" s="42">
        <v>45195</v>
      </c>
      <c r="B2034" s="43">
        <v>237</v>
      </c>
      <c r="C2034" s="23" t="s">
        <v>165</v>
      </c>
      <c r="D2034" s="23">
        <v>1</v>
      </c>
      <c r="E2034" s="23">
        <v>7</v>
      </c>
      <c r="F2034" s="23">
        <v>101</v>
      </c>
      <c r="G2034" s="23">
        <f t="shared" si="31"/>
        <v>109</v>
      </c>
    </row>
    <row r="2035" spans="1:7">
      <c r="A2035" s="42">
        <v>45198</v>
      </c>
      <c r="B2035" s="43">
        <v>237</v>
      </c>
      <c r="C2035" s="23" t="s">
        <v>165</v>
      </c>
      <c r="D2035" s="23">
        <v>1</v>
      </c>
      <c r="E2035" s="23">
        <v>7</v>
      </c>
      <c r="F2035" s="23">
        <v>101</v>
      </c>
      <c r="G2035" s="23">
        <f t="shared" si="31"/>
        <v>109</v>
      </c>
    </row>
    <row r="2036" spans="1:7">
      <c r="A2036" s="42">
        <v>45202</v>
      </c>
      <c r="B2036" s="43">
        <v>237</v>
      </c>
      <c r="C2036" s="23" t="s">
        <v>165</v>
      </c>
      <c r="D2036" s="23">
        <v>1</v>
      </c>
      <c r="E2036" s="23">
        <v>7</v>
      </c>
      <c r="F2036" s="23">
        <v>100</v>
      </c>
      <c r="G2036" s="23">
        <f t="shared" si="31"/>
        <v>108</v>
      </c>
    </row>
    <row r="2037" spans="1:7">
      <c r="A2037" s="42">
        <v>45205</v>
      </c>
      <c r="B2037" s="43">
        <v>237</v>
      </c>
      <c r="C2037" s="23" t="s">
        <v>165</v>
      </c>
      <c r="D2037" s="23">
        <v>1</v>
      </c>
      <c r="E2037" s="23">
        <v>7</v>
      </c>
      <c r="F2037" s="23">
        <v>102</v>
      </c>
      <c r="G2037" s="23">
        <f t="shared" si="31"/>
        <v>110</v>
      </c>
    </row>
    <row r="2038" spans="1:7">
      <c r="A2038" s="42">
        <v>45210</v>
      </c>
      <c r="B2038" s="43">
        <v>237</v>
      </c>
      <c r="C2038" s="23" t="s">
        <v>165</v>
      </c>
      <c r="D2038" s="23">
        <v>1</v>
      </c>
      <c r="E2038" s="23">
        <v>7</v>
      </c>
      <c r="F2038" s="23">
        <v>101</v>
      </c>
      <c r="G2038" s="23">
        <f t="shared" si="31"/>
        <v>109</v>
      </c>
    </row>
    <row r="2039" spans="1:7">
      <c r="A2039" s="42">
        <v>45212</v>
      </c>
      <c r="B2039" s="43">
        <v>237</v>
      </c>
      <c r="C2039" s="23" t="s">
        <v>165</v>
      </c>
      <c r="D2039" s="23">
        <v>1</v>
      </c>
      <c r="E2039" s="23">
        <v>7</v>
      </c>
      <c r="F2039" s="23">
        <v>101</v>
      </c>
      <c r="G2039" s="23">
        <f t="shared" si="31"/>
        <v>109</v>
      </c>
    </row>
    <row r="2040" spans="1:7">
      <c r="A2040" s="42">
        <v>45216</v>
      </c>
      <c r="B2040" s="43">
        <v>237</v>
      </c>
      <c r="C2040" s="23" t="s">
        <v>165</v>
      </c>
      <c r="D2040" s="23">
        <v>1</v>
      </c>
      <c r="E2040" s="23">
        <v>7</v>
      </c>
      <c r="F2040" s="23">
        <v>102</v>
      </c>
      <c r="G2040" s="23">
        <f t="shared" si="31"/>
        <v>110</v>
      </c>
    </row>
    <row r="2041" spans="1:7">
      <c r="A2041" s="42">
        <v>45223</v>
      </c>
      <c r="B2041" s="43">
        <v>237</v>
      </c>
      <c r="C2041" s="23" t="s">
        <v>165</v>
      </c>
      <c r="D2041" s="23">
        <v>2</v>
      </c>
      <c r="E2041" s="23">
        <v>7</v>
      </c>
      <c r="F2041" s="23">
        <v>103</v>
      </c>
      <c r="G2041" s="23">
        <f t="shared" si="31"/>
        <v>112</v>
      </c>
    </row>
    <row r="2042" spans="1:7">
      <c r="A2042" s="42">
        <v>45231</v>
      </c>
      <c r="B2042" s="43">
        <v>237</v>
      </c>
      <c r="C2042" s="23" t="s">
        <v>165</v>
      </c>
      <c r="D2042" s="23">
        <v>2</v>
      </c>
      <c r="E2042" s="23">
        <v>7</v>
      </c>
      <c r="F2042" s="23">
        <v>102</v>
      </c>
      <c r="G2042" s="23">
        <f t="shared" si="31"/>
        <v>111</v>
      </c>
    </row>
    <row r="2043" spans="1:7">
      <c r="A2043" s="42">
        <v>45247</v>
      </c>
      <c r="B2043" s="43">
        <v>237</v>
      </c>
      <c r="C2043" s="23" t="s">
        <v>165</v>
      </c>
      <c r="D2043" s="23">
        <v>2</v>
      </c>
      <c r="E2043" s="23">
        <v>7</v>
      </c>
      <c r="F2043" s="23">
        <v>103</v>
      </c>
      <c r="G2043" s="23">
        <f t="shared" si="31"/>
        <v>112</v>
      </c>
    </row>
    <row r="2044" spans="1:7">
      <c r="A2044" s="42">
        <v>45279</v>
      </c>
      <c r="B2044" s="43">
        <v>237</v>
      </c>
      <c r="C2044" s="23" t="s">
        <v>165</v>
      </c>
      <c r="D2044" s="23">
        <v>2</v>
      </c>
      <c r="E2044" s="23">
        <v>7</v>
      </c>
      <c r="F2044" s="23">
        <v>103</v>
      </c>
      <c r="G2044" s="23">
        <f t="shared" si="31"/>
        <v>112</v>
      </c>
    </row>
    <row r="2045" spans="1:7">
      <c r="A2045" s="42">
        <v>45183</v>
      </c>
      <c r="B2045" s="43">
        <v>353</v>
      </c>
      <c r="C2045" s="22" t="s">
        <v>208</v>
      </c>
      <c r="D2045" s="22">
        <v>6</v>
      </c>
      <c r="E2045" s="22">
        <v>0</v>
      </c>
      <c r="F2045" s="22">
        <v>81</v>
      </c>
      <c r="G2045" s="23">
        <f t="shared" si="31"/>
        <v>87</v>
      </c>
    </row>
    <row r="2046" spans="1:7">
      <c r="A2046" s="42">
        <v>45187</v>
      </c>
      <c r="B2046" s="43">
        <v>353</v>
      </c>
      <c r="C2046" s="23" t="s">
        <v>208</v>
      </c>
      <c r="D2046" s="23">
        <v>6</v>
      </c>
      <c r="E2046" s="23">
        <v>0</v>
      </c>
      <c r="F2046" s="23">
        <v>81</v>
      </c>
      <c r="G2046" s="23">
        <f t="shared" si="31"/>
        <v>87</v>
      </c>
    </row>
    <row r="2047" spans="1:7">
      <c r="A2047" s="42">
        <v>45189</v>
      </c>
      <c r="B2047" s="43">
        <v>353</v>
      </c>
      <c r="C2047" s="23" t="s">
        <v>208</v>
      </c>
      <c r="D2047" s="23">
        <v>7</v>
      </c>
      <c r="E2047" s="23">
        <v>0</v>
      </c>
      <c r="F2047" s="23">
        <v>81</v>
      </c>
      <c r="G2047" s="23">
        <f t="shared" si="31"/>
        <v>88</v>
      </c>
    </row>
    <row r="2048" spans="1:7">
      <c r="A2048" s="42">
        <v>45195</v>
      </c>
      <c r="B2048" s="43">
        <v>353</v>
      </c>
      <c r="C2048" s="23" t="s">
        <v>208</v>
      </c>
      <c r="D2048" s="23">
        <v>7</v>
      </c>
      <c r="E2048" s="23">
        <v>0</v>
      </c>
      <c r="F2048" s="23">
        <v>81</v>
      </c>
      <c r="G2048" s="23">
        <f t="shared" si="31"/>
        <v>88</v>
      </c>
    </row>
    <row r="2049" spans="1:7">
      <c r="A2049" s="42">
        <v>45198</v>
      </c>
      <c r="B2049" s="43">
        <v>353</v>
      </c>
      <c r="C2049" s="23" t="s">
        <v>208</v>
      </c>
      <c r="D2049" s="23">
        <v>7</v>
      </c>
      <c r="E2049" s="23">
        <v>0</v>
      </c>
      <c r="F2049" s="23">
        <v>82</v>
      </c>
      <c r="G2049" s="23">
        <f t="shared" si="31"/>
        <v>89</v>
      </c>
    </row>
    <row r="2050" spans="1:7">
      <c r="A2050" s="42">
        <v>45202</v>
      </c>
      <c r="B2050" s="43">
        <v>353</v>
      </c>
      <c r="C2050" s="23" t="s">
        <v>208</v>
      </c>
      <c r="D2050" s="23">
        <v>7</v>
      </c>
      <c r="E2050" s="23">
        <v>0</v>
      </c>
      <c r="F2050" s="23">
        <v>82</v>
      </c>
      <c r="G2050" s="23">
        <f t="shared" ref="G2050:G2113" si="32">SUM(D2050:F2050)</f>
        <v>89</v>
      </c>
    </row>
    <row r="2051" spans="1:7">
      <c r="A2051" s="42">
        <v>45205</v>
      </c>
      <c r="B2051" s="43">
        <v>353</v>
      </c>
      <c r="C2051" s="23" t="s">
        <v>208</v>
      </c>
      <c r="D2051" s="23">
        <v>7</v>
      </c>
      <c r="E2051" s="23">
        <v>0</v>
      </c>
      <c r="F2051" s="23">
        <v>82</v>
      </c>
      <c r="G2051" s="23">
        <f t="shared" si="32"/>
        <v>89</v>
      </c>
    </row>
    <row r="2052" spans="1:7">
      <c r="A2052" s="42">
        <v>45210</v>
      </c>
      <c r="B2052" s="43">
        <v>353</v>
      </c>
      <c r="C2052" s="23" t="s">
        <v>208</v>
      </c>
      <c r="D2052" s="23">
        <v>7</v>
      </c>
      <c r="E2052" s="23">
        <v>0</v>
      </c>
      <c r="F2052" s="23">
        <v>82</v>
      </c>
      <c r="G2052" s="23">
        <f t="shared" si="32"/>
        <v>89</v>
      </c>
    </row>
    <row r="2053" spans="1:7">
      <c r="A2053" s="42">
        <v>45212</v>
      </c>
      <c r="B2053" s="43">
        <v>353</v>
      </c>
      <c r="C2053" s="23" t="s">
        <v>208</v>
      </c>
      <c r="D2053" s="23">
        <v>7</v>
      </c>
      <c r="E2053" s="23">
        <v>0</v>
      </c>
      <c r="F2053" s="23">
        <v>82</v>
      </c>
      <c r="G2053" s="23">
        <f t="shared" si="32"/>
        <v>89</v>
      </c>
    </row>
    <row r="2054" spans="1:7">
      <c r="A2054" s="42">
        <v>45216</v>
      </c>
      <c r="B2054" s="43">
        <v>353</v>
      </c>
      <c r="C2054" s="23" t="s">
        <v>208</v>
      </c>
      <c r="D2054" s="23">
        <v>7</v>
      </c>
      <c r="E2054" s="23">
        <v>0</v>
      </c>
      <c r="F2054" s="23">
        <v>82</v>
      </c>
      <c r="G2054" s="23">
        <f t="shared" si="32"/>
        <v>89</v>
      </c>
    </row>
    <row r="2055" spans="1:7">
      <c r="A2055" s="42">
        <v>45223</v>
      </c>
      <c r="B2055" s="43">
        <v>353</v>
      </c>
      <c r="C2055" s="23" t="s">
        <v>208</v>
      </c>
      <c r="D2055" s="23">
        <v>8</v>
      </c>
      <c r="E2055" s="23">
        <v>0</v>
      </c>
      <c r="F2055" s="23">
        <v>80</v>
      </c>
      <c r="G2055" s="23">
        <f t="shared" si="32"/>
        <v>88</v>
      </c>
    </row>
    <row r="2056" spans="1:7">
      <c r="A2056" s="42">
        <v>45231</v>
      </c>
      <c r="B2056" s="43">
        <v>353</v>
      </c>
      <c r="C2056" s="23" t="s">
        <v>208</v>
      </c>
      <c r="D2056" s="23">
        <v>9</v>
      </c>
      <c r="E2056" s="23">
        <v>0</v>
      </c>
      <c r="F2056" s="23">
        <v>79</v>
      </c>
      <c r="G2056" s="23">
        <f t="shared" si="32"/>
        <v>88</v>
      </c>
    </row>
    <row r="2057" spans="1:7">
      <c r="A2057" s="42">
        <v>45247</v>
      </c>
      <c r="B2057" s="43">
        <v>353</v>
      </c>
      <c r="C2057" s="23" t="s">
        <v>208</v>
      </c>
      <c r="D2057" s="23">
        <v>10</v>
      </c>
      <c r="E2057" s="23">
        <v>0</v>
      </c>
      <c r="F2057" s="23">
        <v>78</v>
      </c>
      <c r="G2057" s="23">
        <f t="shared" si="32"/>
        <v>88</v>
      </c>
    </row>
    <row r="2058" spans="1:7">
      <c r="A2058" s="42">
        <v>45279</v>
      </c>
      <c r="B2058" s="43">
        <v>353</v>
      </c>
      <c r="C2058" s="23" t="s">
        <v>208</v>
      </c>
      <c r="D2058" s="23">
        <v>13</v>
      </c>
      <c r="F2058" s="23">
        <v>79</v>
      </c>
      <c r="G2058" s="23">
        <f t="shared" si="32"/>
        <v>92</v>
      </c>
    </row>
    <row r="2059" spans="1:7">
      <c r="A2059" s="42">
        <v>45183</v>
      </c>
      <c r="B2059" s="43">
        <v>269</v>
      </c>
      <c r="C2059" s="22" t="s">
        <v>223</v>
      </c>
      <c r="D2059" s="22">
        <v>0</v>
      </c>
      <c r="E2059" s="22">
        <v>13</v>
      </c>
      <c r="F2059" s="22">
        <v>39</v>
      </c>
      <c r="G2059" s="23">
        <f t="shared" si="32"/>
        <v>52</v>
      </c>
    </row>
    <row r="2060" spans="1:7">
      <c r="A2060" s="42">
        <v>45187</v>
      </c>
      <c r="B2060" s="43">
        <v>269</v>
      </c>
      <c r="C2060" s="23" t="s">
        <v>223</v>
      </c>
      <c r="D2060" s="23">
        <v>0</v>
      </c>
      <c r="E2060" s="23">
        <v>13</v>
      </c>
      <c r="F2060" s="23">
        <v>39</v>
      </c>
      <c r="G2060" s="23">
        <f t="shared" si="32"/>
        <v>52</v>
      </c>
    </row>
    <row r="2061" spans="1:7">
      <c r="A2061" s="42">
        <v>45189</v>
      </c>
      <c r="B2061" s="43">
        <v>269</v>
      </c>
      <c r="C2061" s="23" t="s">
        <v>223</v>
      </c>
      <c r="D2061" s="23">
        <v>0</v>
      </c>
      <c r="E2061" s="23">
        <v>13</v>
      </c>
      <c r="F2061" s="23">
        <v>39</v>
      </c>
      <c r="G2061" s="23">
        <f t="shared" si="32"/>
        <v>52</v>
      </c>
    </row>
    <row r="2062" spans="1:7">
      <c r="A2062" s="42">
        <v>45195</v>
      </c>
      <c r="B2062" s="43">
        <v>269</v>
      </c>
      <c r="C2062" s="23" t="s">
        <v>223</v>
      </c>
      <c r="D2062" s="23">
        <v>0</v>
      </c>
      <c r="E2062" s="23">
        <v>13</v>
      </c>
      <c r="F2062" s="23">
        <v>39</v>
      </c>
      <c r="G2062" s="23">
        <f t="shared" si="32"/>
        <v>52</v>
      </c>
    </row>
    <row r="2063" spans="1:7">
      <c r="A2063" s="42">
        <v>45198</v>
      </c>
      <c r="B2063" s="43">
        <v>269</v>
      </c>
      <c r="C2063" s="23" t="s">
        <v>223</v>
      </c>
      <c r="D2063" s="23">
        <v>0</v>
      </c>
      <c r="E2063" s="23">
        <v>13</v>
      </c>
      <c r="F2063" s="23">
        <v>39</v>
      </c>
      <c r="G2063" s="23">
        <f t="shared" si="32"/>
        <v>52</v>
      </c>
    </row>
    <row r="2064" spans="1:7">
      <c r="A2064" s="42">
        <v>45202</v>
      </c>
      <c r="B2064" s="43">
        <v>269</v>
      </c>
      <c r="C2064" s="23" t="s">
        <v>223</v>
      </c>
      <c r="D2064" s="23">
        <v>1</v>
      </c>
      <c r="E2064" s="23">
        <v>13</v>
      </c>
      <c r="F2064" s="23">
        <v>39</v>
      </c>
      <c r="G2064" s="23">
        <f t="shared" si="32"/>
        <v>53</v>
      </c>
    </row>
    <row r="2065" spans="1:7">
      <c r="A2065" s="42">
        <v>45205</v>
      </c>
      <c r="B2065" s="43">
        <v>269</v>
      </c>
      <c r="C2065" s="23" t="s">
        <v>223</v>
      </c>
      <c r="D2065" s="23">
        <v>2</v>
      </c>
      <c r="E2065" s="23">
        <v>13</v>
      </c>
      <c r="F2065" s="23">
        <v>38</v>
      </c>
      <c r="G2065" s="23">
        <f t="shared" si="32"/>
        <v>53</v>
      </c>
    </row>
    <row r="2066" spans="1:7">
      <c r="A2066" s="42">
        <v>45210</v>
      </c>
      <c r="B2066" s="43">
        <v>269</v>
      </c>
      <c r="C2066" s="23" t="s">
        <v>223</v>
      </c>
      <c r="D2066" s="23">
        <v>2</v>
      </c>
      <c r="E2066" s="23">
        <v>13</v>
      </c>
      <c r="F2066" s="23">
        <v>38</v>
      </c>
      <c r="G2066" s="23">
        <f t="shared" si="32"/>
        <v>53</v>
      </c>
    </row>
    <row r="2067" spans="1:7">
      <c r="A2067" s="42">
        <v>45212</v>
      </c>
      <c r="B2067" s="43">
        <v>269</v>
      </c>
      <c r="C2067" s="23" t="s">
        <v>223</v>
      </c>
      <c r="D2067" s="23">
        <v>2</v>
      </c>
      <c r="E2067" s="23">
        <v>13</v>
      </c>
      <c r="F2067" s="23">
        <v>38</v>
      </c>
      <c r="G2067" s="23">
        <f t="shared" si="32"/>
        <v>53</v>
      </c>
    </row>
    <row r="2068" spans="1:7">
      <c r="A2068" s="42">
        <v>45216</v>
      </c>
      <c r="B2068" s="43">
        <v>269</v>
      </c>
      <c r="C2068" s="23" t="s">
        <v>223</v>
      </c>
      <c r="D2068" s="23">
        <v>0</v>
      </c>
      <c r="E2068" s="23">
        <v>14</v>
      </c>
      <c r="F2068" s="23">
        <v>39</v>
      </c>
      <c r="G2068" s="23">
        <f t="shared" si="32"/>
        <v>53</v>
      </c>
    </row>
    <row r="2069" spans="1:7">
      <c r="A2069" s="42">
        <v>45223</v>
      </c>
      <c r="B2069" s="43">
        <v>269</v>
      </c>
      <c r="C2069" s="23" t="s">
        <v>223</v>
      </c>
      <c r="D2069" s="23">
        <v>1</v>
      </c>
      <c r="E2069" s="23">
        <v>14</v>
      </c>
      <c r="F2069" s="23">
        <v>39</v>
      </c>
      <c r="G2069" s="23">
        <f t="shared" si="32"/>
        <v>54</v>
      </c>
    </row>
    <row r="2070" spans="1:7">
      <c r="A2070" s="42">
        <v>45231</v>
      </c>
      <c r="B2070" s="43">
        <v>269</v>
      </c>
      <c r="C2070" s="23" t="s">
        <v>223</v>
      </c>
      <c r="D2070" s="23">
        <v>1</v>
      </c>
      <c r="E2070" s="23">
        <v>14</v>
      </c>
      <c r="F2070" s="23">
        <v>39</v>
      </c>
      <c r="G2070" s="23">
        <f t="shared" si="32"/>
        <v>54</v>
      </c>
    </row>
    <row r="2071" spans="1:7">
      <c r="A2071" s="42">
        <v>45247</v>
      </c>
      <c r="B2071" s="43">
        <v>269</v>
      </c>
      <c r="C2071" s="23" t="s">
        <v>223</v>
      </c>
      <c r="D2071" s="23">
        <v>1</v>
      </c>
      <c r="E2071" s="23">
        <v>14</v>
      </c>
      <c r="F2071" s="23">
        <v>39</v>
      </c>
      <c r="G2071" s="23">
        <f t="shared" si="32"/>
        <v>54</v>
      </c>
    </row>
    <row r="2072" spans="1:7">
      <c r="A2072" s="42">
        <v>45279</v>
      </c>
      <c r="B2072" s="43">
        <v>269</v>
      </c>
      <c r="C2072" s="23" t="s">
        <v>223</v>
      </c>
      <c r="D2072" s="23">
        <v>1</v>
      </c>
      <c r="E2072" s="23">
        <v>13</v>
      </c>
      <c r="F2072" s="23">
        <v>41</v>
      </c>
      <c r="G2072" s="23">
        <f t="shared" si="32"/>
        <v>55</v>
      </c>
    </row>
    <row r="2073" spans="1:7">
      <c r="A2073" s="42">
        <v>45183</v>
      </c>
      <c r="B2073" s="43">
        <v>373</v>
      </c>
      <c r="C2073" s="22" t="s">
        <v>214</v>
      </c>
      <c r="D2073" s="22">
        <v>1</v>
      </c>
      <c r="E2073" s="22">
        <v>2</v>
      </c>
      <c r="F2073" s="22">
        <v>34</v>
      </c>
      <c r="G2073" s="23">
        <f t="shared" si="32"/>
        <v>37</v>
      </c>
    </row>
    <row r="2074" spans="1:7">
      <c r="A2074" s="42">
        <v>45187</v>
      </c>
      <c r="B2074" s="43">
        <v>373</v>
      </c>
      <c r="C2074" s="23" t="s">
        <v>214</v>
      </c>
      <c r="D2074" s="23">
        <v>1</v>
      </c>
      <c r="E2074" s="23">
        <v>2</v>
      </c>
      <c r="F2074" s="23">
        <v>34</v>
      </c>
      <c r="G2074" s="23">
        <f t="shared" si="32"/>
        <v>37</v>
      </c>
    </row>
    <row r="2075" spans="1:7">
      <c r="A2075" s="42">
        <v>45189</v>
      </c>
      <c r="B2075" s="43">
        <v>373</v>
      </c>
      <c r="C2075" s="23" t="s">
        <v>214</v>
      </c>
      <c r="D2075" s="23">
        <v>2</v>
      </c>
      <c r="E2075" s="23">
        <v>2</v>
      </c>
      <c r="F2075" s="23">
        <v>34</v>
      </c>
      <c r="G2075" s="23">
        <f t="shared" si="32"/>
        <v>38</v>
      </c>
    </row>
    <row r="2076" spans="1:7">
      <c r="A2076" s="42">
        <v>45195</v>
      </c>
      <c r="B2076" s="43">
        <v>373</v>
      </c>
      <c r="C2076" s="23" t="s">
        <v>214</v>
      </c>
      <c r="D2076" s="23">
        <v>1</v>
      </c>
      <c r="E2076" s="23">
        <v>2</v>
      </c>
      <c r="F2076" s="23">
        <v>34</v>
      </c>
      <c r="G2076" s="23">
        <f t="shared" si="32"/>
        <v>37</v>
      </c>
    </row>
    <row r="2077" spans="1:7">
      <c r="A2077" s="42">
        <v>45198</v>
      </c>
      <c r="B2077" s="43">
        <v>373</v>
      </c>
      <c r="C2077" s="23" t="s">
        <v>214</v>
      </c>
      <c r="D2077" s="23">
        <v>1</v>
      </c>
      <c r="E2077" s="23">
        <v>2</v>
      </c>
      <c r="F2077" s="23">
        <v>35</v>
      </c>
      <c r="G2077" s="23">
        <f t="shared" si="32"/>
        <v>38</v>
      </c>
    </row>
    <row r="2078" spans="1:7">
      <c r="A2078" s="42">
        <v>45202</v>
      </c>
      <c r="B2078" s="43">
        <v>373</v>
      </c>
      <c r="C2078" s="23" t="s">
        <v>214</v>
      </c>
      <c r="D2078" s="23">
        <v>1</v>
      </c>
      <c r="E2078" s="23">
        <v>2</v>
      </c>
      <c r="F2078" s="23">
        <v>35</v>
      </c>
      <c r="G2078" s="23">
        <f t="shared" si="32"/>
        <v>38</v>
      </c>
    </row>
    <row r="2079" spans="1:7">
      <c r="A2079" s="42">
        <v>45205</v>
      </c>
      <c r="B2079" s="43">
        <v>373</v>
      </c>
      <c r="C2079" s="23" t="s">
        <v>214</v>
      </c>
      <c r="D2079" s="23">
        <v>1</v>
      </c>
      <c r="E2079" s="23">
        <v>2</v>
      </c>
      <c r="F2079" s="23">
        <v>36</v>
      </c>
      <c r="G2079" s="23">
        <f t="shared" si="32"/>
        <v>39</v>
      </c>
    </row>
    <row r="2080" spans="1:7">
      <c r="A2080" s="42">
        <v>45210</v>
      </c>
      <c r="B2080" s="43">
        <v>373</v>
      </c>
      <c r="C2080" s="23" t="s">
        <v>214</v>
      </c>
      <c r="D2080" s="23">
        <v>1</v>
      </c>
      <c r="E2080" s="23">
        <v>2</v>
      </c>
      <c r="F2080" s="23">
        <v>36</v>
      </c>
      <c r="G2080" s="23">
        <f t="shared" si="32"/>
        <v>39</v>
      </c>
    </row>
    <row r="2081" spans="1:7">
      <c r="A2081" s="42">
        <v>45212</v>
      </c>
      <c r="B2081" s="43">
        <v>373</v>
      </c>
      <c r="C2081" s="23" t="s">
        <v>214</v>
      </c>
      <c r="D2081" s="23">
        <v>1</v>
      </c>
      <c r="E2081" s="23">
        <v>2</v>
      </c>
      <c r="F2081" s="23">
        <v>37</v>
      </c>
      <c r="G2081" s="23">
        <f t="shared" si="32"/>
        <v>40</v>
      </c>
    </row>
    <row r="2082" spans="1:7">
      <c r="A2082" s="42">
        <v>45216</v>
      </c>
      <c r="B2082" s="43">
        <v>373</v>
      </c>
      <c r="C2082" s="23" t="s">
        <v>214</v>
      </c>
      <c r="D2082" s="23">
        <v>1</v>
      </c>
      <c r="E2082" s="23">
        <v>2</v>
      </c>
      <c r="F2082" s="23">
        <v>36</v>
      </c>
      <c r="G2082" s="23">
        <f t="shared" si="32"/>
        <v>39</v>
      </c>
    </row>
    <row r="2083" spans="1:7">
      <c r="A2083" s="42">
        <v>45223</v>
      </c>
      <c r="B2083" s="43">
        <v>373</v>
      </c>
      <c r="C2083" s="23" t="s">
        <v>214</v>
      </c>
      <c r="D2083" s="23">
        <v>2</v>
      </c>
      <c r="E2083" s="23">
        <v>2</v>
      </c>
      <c r="F2083" s="23">
        <v>35</v>
      </c>
      <c r="G2083" s="23">
        <f t="shared" si="32"/>
        <v>39</v>
      </c>
    </row>
    <row r="2084" spans="1:7">
      <c r="A2084" s="42">
        <v>45231</v>
      </c>
      <c r="B2084" s="43">
        <v>373</v>
      </c>
      <c r="C2084" s="23" t="s">
        <v>214</v>
      </c>
      <c r="D2084" s="23">
        <v>1</v>
      </c>
      <c r="E2084" s="23">
        <v>2</v>
      </c>
      <c r="F2084" s="23">
        <v>36</v>
      </c>
      <c r="G2084" s="23">
        <f t="shared" si="32"/>
        <v>39</v>
      </c>
    </row>
    <row r="2085" spans="1:7">
      <c r="A2085" s="42">
        <v>45247</v>
      </c>
      <c r="B2085" s="43">
        <v>373</v>
      </c>
      <c r="C2085" s="23" t="s">
        <v>214</v>
      </c>
      <c r="D2085" s="23">
        <v>1</v>
      </c>
      <c r="E2085" s="23">
        <v>2</v>
      </c>
      <c r="F2085" s="23">
        <v>39</v>
      </c>
      <c r="G2085" s="23">
        <f t="shared" si="32"/>
        <v>42</v>
      </c>
    </row>
    <row r="2086" spans="1:7">
      <c r="A2086" s="42">
        <v>45279</v>
      </c>
      <c r="B2086" s="43">
        <v>373</v>
      </c>
      <c r="C2086" s="23" t="s">
        <v>214</v>
      </c>
      <c r="D2086" s="23">
        <v>3</v>
      </c>
      <c r="E2086" s="23">
        <v>2</v>
      </c>
      <c r="F2086" s="23">
        <v>38</v>
      </c>
      <c r="G2086" s="23">
        <f t="shared" si="32"/>
        <v>43</v>
      </c>
    </row>
    <row r="2087" spans="1:7">
      <c r="A2087" s="42">
        <v>45183</v>
      </c>
      <c r="B2087" s="43">
        <v>276</v>
      </c>
      <c r="C2087" s="22" t="s">
        <v>256</v>
      </c>
      <c r="D2087" s="22">
        <v>0</v>
      </c>
      <c r="E2087" s="22">
        <v>0</v>
      </c>
      <c r="F2087" s="22">
        <v>47</v>
      </c>
      <c r="G2087" s="23">
        <f t="shared" si="32"/>
        <v>47</v>
      </c>
    </row>
    <row r="2088" spans="1:7">
      <c r="A2088" s="42">
        <v>45187</v>
      </c>
      <c r="B2088" s="43">
        <v>276</v>
      </c>
      <c r="C2088" s="23" t="s">
        <v>256</v>
      </c>
      <c r="D2088" s="23">
        <v>0</v>
      </c>
      <c r="E2088" s="23">
        <v>1</v>
      </c>
      <c r="F2088" s="23">
        <v>51</v>
      </c>
      <c r="G2088" s="23">
        <f t="shared" si="32"/>
        <v>52</v>
      </c>
    </row>
    <row r="2089" spans="1:7">
      <c r="A2089" s="42">
        <v>45189</v>
      </c>
      <c r="B2089" s="43">
        <v>276</v>
      </c>
      <c r="C2089" s="23" t="s">
        <v>256</v>
      </c>
      <c r="D2089" s="23">
        <v>0</v>
      </c>
      <c r="E2089" s="23">
        <v>1</v>
      </c>
      <c r="F2089" s="23">
        <v>51</v>
      </c>
      <c r="G2089" s="23">
        <f t="shared" si="32"/>
        <v>52</v>
      </c>
    </row>
    <row r="2090" spans="1:7">
      <c r="A2090" s="42">
        <v>45195</v>
      </c>
      <c r="B2090" s="43">
        <v>276</v>
      </c>
      <c r="C2090" s="23" t="s">
        <v>256</v>
      </c>
      <c r="D2090" s="23">
        <v>0</v>
      </c>
      <c r="E2090" s="23">
        <v>1</v>
      </c>
      <c r="F2090" s="23">
        <v>51</v>
      </c>
      <c r="G2090" s="23">
        <f t="shared" si="32"/>
        <v>52</v>
      </c>
    </row>
    <row r="2091" spans="1:7">
      <c r="A2091" s="42">
        <v>45198</v>
      </c>
      <c r="B2091" s="43">
        <v>276</v>
      </c>
      <c r="C2091" s="23" t="s">
        <v>256</v>
      </c>
      <c r="D2091" s="23">
        <v>0</v>
      </c>
      <c r="E2091" s="23">
        <v>1</v>
      </c>
      <c r="F2091" s="23">
        <v>50</v>
      </c>
      <c r="G2091" s="23">
        <f t="shared" si="32"/>
        <v>51</v>
      </c>
    </row>
    <row r="2092" spans="1:7">
      <c r="A2092" s="42">
        <v>45202</v>
      </c>
      <c r="B2092" s="43">
        <v>276</v>
      </c>
      <c r="C2092" s="23" t="s">
        <v>256</v>
      </c>
      <c r="D2092" s="23">
        <v>0</v>
      </c>
      <c r="E2092" s="23">
        <v>2</v>
      </c>
      <c r="F2092" s="23">
        <v>50</v>
      </c>
      <c r="G2092" s="23">
        <f t="shared" si="32"/>
        <v>52</v>
      </c>
    </row>
    <row r="2093" spans="1:7">
      <c r="A2093" s="42">
        <v>45205</v>
      </c>
      <c r="B2093" s="43">
        <v>276</v>
      </c>
      <c r="C2093" s="23" t="s">
        <v>256</v>
      </c>
      <c r="D2093" s="23">
        <v>0</v>
      </c>
      <c r="E2093" s="23">
        <v>2</v>
      </c>
      <c r="F2093" s="23">
        <v>51</v>
      </c>
      <c r="G2093" s="23">
        <f t="shared" si="32"/>
        <v>53</v>
      </c>
    </row>
    <row r="2094" spans="1:7">
      <c r="A2094" s="42">
        <v>45210</v>
      </c>
      <c r="B2094" s="43">
        <v>276</v>
      </c>
      <c r="C2094" s="23" t="s">
        <v>256</v>
      </c>
      <c r="D2094" s="23">
        <v>0</v>
      </c>
      <c r="E2094" s="23">
        <v>2</v>
      </c>
      <c r="F2094" s="23">
        <v>51</v>
      </c>
      <c r="G2094" s="23">
        <f t="shared" si="32"/>
        <v>53</v>
      </c>
    </row>
    <row r="2095" spans="1:7">
      <c r="A2095" s="42">
        <v>45212</v>
      </c>
      <c r="B2095" s="43">
        <v>276</v>
      </c>
      <c r="C2095" s="23" t="s">
        <v>256</v>
      </c>
      <c r="D2095" s="23">
        <v>0</v>
      </c>
      <c r="E2095" s="23">
        <v>2</v>
      </c>
      <c r="F2095" s="23">
        <v>51</v>
      </c>
      <c r="G2095" s="23">
        <f t="shared" si="32"/>
        <v>53</v>
      </c>
    </row>
    <row r="2096" spans="1:7">
      <c r="A2096" s="42">
        <v>45216</v>
      </c>
      <c r="B2096" s="43">
        <v>276</v>
      </c>
      <c r="C2096" s="23" t="s">
        <v>256</v>
      </c>
      <c r="D2096" s="23">
        <v>0</v>
      </c>
      <c r="E2096" s="23">
        <v>2</v>
      </c>
      <c r="F2096" s="23">
        <v>51</v>
      </c>
      <c r="G2096" s="23">
        <f t="shared" si="32"/>
        <v>53</v>
      </c>
    </row>
    <row r="2097" spans="1:7">
      <c r="A2097" s="42">
        <v>45223</v>
      </c>
      <c r="B2097" s="43">
        <v>276</v>
      </c>
      <c r="C2097" s="23" t="s">
        <v>256</v>
      </c>
      <c r="D2097" s="23">
        <v>0</v>
      </c>
      <c r="E2097" s="23">
        <v>2</v>
      </c>
      <c r="F2097" s="23">
        <v>49</v>
      </c>
      <c r="G2097" s="23">
        <f t="shared" si="32"/>
        <v>51</v>
      </c>
    </row>
    <row r="2098" spans="1:7">
      <c r="A2098" s="42">
        <v>45231</v>
      </c>
      <c r="B2098" s="43">
        <v>276</v>
      </c>
      <c r="C2098" s="23" t="s">
        <v>256</v>
      </c>
      <c r="D2098" s="23">
        <v>0</v>
      </c>
      <c r="E2098" s="23">
        <v>2</v>
      </c>
      <c r="F2098" s="23">
        <v>49</v>
      </c>
      <c r="G2098" s="23">
        <f t="shared" si="32"/>
        <v>51</v>
      </c>
    </row>
    <row r="2099" spans="1:7">
      <c r="A2099" s="42">
        <v>45247</v>
      </c>
      <c r="B2099" s="43">
        <v>276</v>
      </c>
      <c r="C2099" s="23" t="s">
        <v>256</v>
      </c>
      <c r="D2099" s="23">
        <v>1</v>
      </c>
      <c r="E2099" s="23">
        <v>1</v>
      </c>
      <c r="F2099" s="23">
        <v>48</v>
      </c>
      <c r="G2099" s="23">
        <f t="shared" si="32"/>
        <v>50</v>
      </c>
    </row>
    <row r="2100" spans="1:7">
      <c r="A2100" s="42">
        <v>45279</v>
      </c>
      <c r="B2100" s="43">
        <v>276</v>
      </c>
      <c r="C2100" s="23" t="s">
        <v>256</v>
      </c>
      <c r="E2100" s="23">
        <v>2</v>
      </c>
      <c r="F2100" s="23">
        <v>47</v>
      </c>
      <c r="G2100" s="23">
        <f t="shared" si="32"/>
        <v>49</v>
      </c>
    </row>
    <row r="2101" spans="1:7">
      <c r="A2101" s="42">
        <v>45183</v>
      </c>
      <c r="B2101" s="43">
        <v>239</v>
      </c>
      <c r="C2101" s="22" t="s">
        <v>200</v>
      </c>
      <c r="D2101" s="22">
        <v>0</v>
      </c>
      <c r="E2101" s="22">
        <v>23</v>
      </c>
      <c r="F2101" s="22">
        <v>54</v>
      </c>
      <c r="G2101" s="23">
        <f t="shared" si="32"/>
        <v>77</v>
      </c>
    </row>
    <row r="2102" spans="1:7">
      <c r="A2102" s="42">
        <v>45187</v>
      </c>
      <c r="B2102" s="43">
        <v>239</v>
      </c>
      <c r="C2102" s="23" t="s">
        <v>200</v>
      </c>
      <c r="D2102" s="23">
        <v>0</v>
      </c>
      <c r="E2102" s="23">
        <v>23</v>
      </c>
      <c r="F2102" s="23">
        <v>54</v>
      </c>
      <c r="G2102" s="23">
        <f t="shared" si="32"/>
        <v>77</v>
      </c>
    </row>
    <row r="2103" spans="1:7">
      <c r="A2103" s="42">
        <v>45189</v>
      </c>
      <c r="B2103" s="43">
        <v>239</v>
      </c>
      <c r="C2103" s="23" t="s">
        <v>200</v>
      </c>
      <c r="D2103" s="23">
        <v>0</v>
      </c>
      <c r="E2103" s="23">
        <v>23</v>
      </c>
      <c r="F2103" s="23">
        <v>54</v>
      </c>
      <c r="G2103" s="23">
        <f t="shared" si="32"/>
        <v>77</v>
      </c>
    </row>
    <row r="2104" spans="1:7">
      <c r="A2104" s="42">
        <v>45195</v>
      </c>
      <c r="B2104" s="43">
        <v>239</v>
      </c>
      <c r="C2104" s="23" t="s">
        <v>200</v>
      </c>
      <c r="D2104" s="23">
        <v>0</v>
      </c>
      <c r="E2104" s="23">
        <v>23</v>
      </c>
      <c r="F2104" s="23">
        <v>54</v>
      </c>
      <c r="G2104" s="23">
        <f t="shared" si="32"/>
        <v>77</v>
      </c>
    </row>
    <row r="2105" spans="1:7">
      <c r="A2105" s="42">
        <v>45198</v>
      </c>
      <c r="B2105" s="43">
        <v>239</v>
      </c>
      <c r="C2105" s="23" t="s">
        <v>200</v>
      </c>
      <c r="D2105" s="23">
        <v>0</v>
      </c>
      <c r="E2105" s="23">
        <v>22</v>
      </c>
      <c r="F2105" s="23">
        <v>54</v>
      </c>
      <c r="G2105" s="23">
        <f t="shared" si="32"/>
        <v>76</v>
      </c>
    </row>
    <row r="2106" spans="1:7">
      <c r="A2106" s="42">
        <v>45202</v>
      </c>
      <c r="B2106" s="43">
        <v>239</v>
      </c>
      <c r="C2106" s="23" t="s">
        <v>200</v>
      </c>
      <c r="D2106" s="23">
        <v>0</v>
      </c>
      <c r="E2106" s="23">
        <v>22</v>
      </c>
      <c r="F2106" s="23">
        <v>54</v>
      </c>
      <c r="G2106" s="23">
        <f t="shared" si="32"/>
        <v>76</v>
      </c>
    </row>
    <row r="2107" spans="1:7">
      <c r="A2107" s="42">
        <v>45205</v>
      </c>
      <c r="B2107" s="43">
        <v>239</v>
      </c>
      <c r="C2107" s="23" t="s">
        <v>200</v>
      </c>
      <c r="D2107" s="23">
        <v>0</v>
      </c>
      <c r="E2107" s="23">
        <v>22</v>
      </c>
      <c r="F2107" s="23">
        <v>54</v>
      </c>
      <c r="G2107" s="23">
        <f t="shared" si="32"/>
        <v>76</v>
      </c>
    </row>
    <row r="2108" spans="1:7">
      <c r="A2108" s="42">
        <v>45210</v>
      </c>
      <c r="B2108" s="43">
        <v>239</v>
      </c>
      <c r="C2108" s="23" t="s">
        <v>200</v>
      </c>
      <c r="D2108" s="23">
        <v>0</v>
      </c>
      <c r="E2108" s="23">
        <v>22</v>
      </c>
      <c r="F2108" s="23">
        <v>54</v>
      </c>
      <c r="G2108" s="23">
        <f t="shared" si="32"/>
        <v>76</v>
      </c>
    </row>
    <row r="2109" spans="1:7">
      <c r="A2109" s="42">
        <v>45212</v>
      </c>
      <c r="B2109" s="43">
        <v>239</v>
      </c>
      <c r="C2109" s="23" t="s">
        <v>200</v>
      </c>
      <c r="D2109" s="23">
        <v>0</v>
      </c>
      <c r="E2109" s="23">
        <v>22</v>
      </c>
      <c r="F2109" s="23">
        <v>55</v>
      </c>
      <c r="G2109" s="23">
        <f t="shared" si="32"/>
        <v>77</v>
      </c>
    </row>
    <row r="2110" spans="1:7">
      <c r="A2110" s="42">
        <v>45216</v>
      </c>
      <c r="B2110" s="43">
        <v>239</v>
      </c>
      <c r="C2110" s="23" t="s">
        <v>200</v>
      </c>
      <c r="D2110" s="23">
        <v>0</v>
      </c>
      <c r="E2110" s="23">
        <v>22</v>
      </c>
      <c r="F2110" s="23">
        <v>55</v>
      </c>
      <c r="G2110" s="23">
        <f t="shared" si="32"/>
        <v>77</v>
      </c>
    </row>
    <row r="2111" spans="1:7">
      <c r="A2111" s="42">
        <v>45223</v>
      </c>
      <c r="B2111" s="43">
        <v>239</v>
      </c>
      <c r="C2111" s="23" t="s">
        <v>200</v>
      </c>
      <c r="D2111" s="23">
        <v>0</v>
      </c>
      <c r="E2111" s="23">
        <v>23</v>
      </c>
      <c r="F2111" s="23">
        <v>55</v>
      </c>
      <c r="G2111" s="23">
        <f t="shared" si="32"/>
        <v>78</v>
      </c>
    </row>
    <row r="2112" spans="1:7">
      <c r="A2112" s="42">
        <v>45231</v>
      </c>
      <c r="B2112" s="43">
        <v>239</v>
      </c>
      <c r="C2112" s="23" t="s">
        <v>200</v>
      </c>
      <c r="D2112" s="23">
        <v>0</v>
      </c>
      <c r="E2112" s="23">
        <v>23</v>
      </c>
      <c r="F2112" s="23">
        <v>55</v>
      </c>
      <c r="G2112" s="23">
        <f t="shared" si="32"/>
        <v>78</v>
      </c>
    </row>
    <row r="2113" spans="1:7">
      <c r="A2113" s="42">
        <v>45247</v>
      </c>
      <c r="B2113" s="43">
        <v>239</v>
      </c>
      <c r="C2113" s="23" t="s">
        <v>200</v>
      </c>
      <c r="D2113" s="23">
        <v>2</v>
      </c>
      <c r="E2113" s="23">
        <v>22</v>
      </c>
      <c r="F2113" s="23">
        <v>52</v>
      </c>
      <c r="G2113" s="23">
        <f t="shared" si="32"/>
        <v>76</v>
      </c>
    </row>
    <row r="2114" spans="1:7">
      <c r="A2114" s="42">
        <v>45279</v>
      </c>
      <c r="B2114" s="43">
        <v>239</v>
      </c>
      <c r="C2114" s="23" t="s">
        <v>200</v>
      </c>
      <c r="D2114" s="23">
        <v>2</v>
      </c>
      <c r="E2114" s="23">
        <v>22</v>
      </c>
      <c r="F2114" s="23">
        <v>51</v>
      </c>
      <c r="G2114" s="23">
        <f t="shared" ref="G2114:G2177" si="33">SUM(D2114:F2114)</f>
        <v>75</v>
      </c>
    </row>
    <row r="2115" spans="1:7">
      <c r="A2115" s="42">
        <v>45183</v>
      </c>
      <c r="B2115" s="43">
        <v>240</v>
      </c>
      <c r="C2115" s="22" t="s">
        <v>219</v>
      </c>
      <c r="D2115" s="22">
        <v>2</v>
      </c>
      <c r="E2115" s="22">
        <v>21</v>
      </c>
      <c r="F2115" s="22">
        <v>45</v>
      </c>
      <c r="G2115" s="23">
        <f t="shared" si="33"/>
        <v>68</v>
      </c>
    </row>
    <row r="2116" spans="1:7">
      <c r="A2116" s="42">
        <v>45187</v>
      </c>
      <c r="B2116" s="43">
        <v>240</v>
      </c>
      <c r="C2116" s="23" t="s">
        <v>219</v>
      </c>
      <c r="D2116" s="23">
        <v>2</v>
      </c>
      <c r="E2116" s="23">
        <v>21</v>
      </c>
      <c r="F2116" s="23">
        <v>46</v>
      </c>
      <c r="G2116" s="23">
        <f t="shared" si="33"/>
        <v>69</v>
      </c>
    </row>
    <row r="2117" spans="1:7">
      <c r="A2117" s="42">
        <v>45189</v>
      </c>
      <c r="B2117" s="43">
        <v>240</v>
      </c>
      <c r="C2117" s="23" t="s">
        <v>219</v>
      </c>
      <c r="D2117" s="23">
        <v>2</v>
      </c>
      <c r="E2117" s="23">
        <v>21</v>
      </c>
      <c r="F2117" s="23">
        <v>46</v>
      </c>
      <c r="G2117" s="23">
        <f t="shared" si="33"/>
        <v>69</v>
      </c>
    </row>
    <row r="2118" spans="1:7">
      <c r="A2118" s="42">
        <v>45195</v>
      </c>
      <c r="B2118" s="43">
        <v>240</v>
      </c>
      <c r="C2118" s="23" t="s">
        <v>219</v>
      </c>
      <c r="D2118" s="23">
        <v>2</v>
      </c>
      <c r="E2118" s="23">
        <v>21</v>
      </c>
      <c r="F2118" s="23">
        <v>46</v>
      </c>
      <c r="G2118" s="23">
        <f t="shared" si="33"/>
        <v>69</v>
      </c>
    </row>
    <row r="2119" spans="1:7">
      <c r="A2119" s="42">
        <v>45198</v>
      </c>
      <c r="B2119" s="43">
        <v>240</v>
      </c>
      <c r="C2119" s="23" t="s">
        <v>219</v>
      </c>
      <c r="D2119" s="23">
        <v>2</v>
      </c>
      <c r="E2119" s="23">
        <v>22</v>
      </c>
      <c r="F2119" s="23">
        <v>47</v>
      </c>
      <c r="G2119" s="23">
        <f t="shared" si="33"/>
        <v>71</v>
      </c>
    </row>
    <row r="2120" spans="1:7">
      <c r="A2120" s="42">
        <v>45202</v>
      </c>
      <c r="B2120" s="43">
        <v>240</v>
      </c>
      <c r="C2120" s="23" t="s">
        <v>219</v>
      </c>
      <c r="D2120" s="23">
        <v>2</v>
      </c>
      <c r="E2120" s="23">
        <v>22</v>
      </c>
      <c r="F2120" s="23">
        <v>47</v>
      </c>
      <c r="G2120" s="23">
        <f t="shared" si="33"/>
        <v>71</v>
      </c>
    </row>
    <row r="2121" spans="1:7">
      <c r="A2121" s="42">
        <v>45205</v>
      </c>
      <c r="B2121" s="43">
        <v>240</v>
      </c>
      <c r="C2121" s="23" t="s">
        <v>219</v>
      </c>
      <c r="D2121" s="23">
        <v>2</v>
      </c>
      <c r="E2121" s="23">
        <v>22</v>
      </c>
      <c r="F2121" s="23">
        <v>47</v>
      </c>
      <c r="G2121" s="23">
        <f t="shared" si="33"/>
        <v>71</v>
      </c>
    </row>
    <row r="2122" spans="1:7">
      <c r="A2122" s="42">
        <v>45210</v>
      </c>
      <c r="B2122" s="43">
        <v>240</v>
      </c>
      <c r="C2122" s="23" t="s">
        <v>219</v>
      </c>
      <c r="D2122" s="23">
        <v>2</v>
      </c>
      <c r="E2122" s="23">
        <v>23</v>
      </c>
      <c r="F2122" s="23">
        <v>47</v>
      </c>
      <c r="G2122" s="23">
        <f t="shared" si="33"/>
        <v>72</v>
      </c>
    </row>
    <row r="2123" spans="1:7">
      <c r="A2123" s="42">
        <v>45212</v>
      </c>
      <c r="B2123" s="43">
        <v>240</v>
      </c>
      <c r="C2123" s="23" t="s">
        <v>219</v>
      </c>
      <c r="D2123" s="23">
        <v>2</v>
      </c>
      <c r="E2123" s="23">
        <v>23</v>
      </c>
      <c r="F2123" s="23">
        <v>47</v>
      </c>
      <c r="G2123" s="23">
        <f t="shared" si="33"/>
        <v>72</v>
      </c>
    </row>
    <row r="2124" spans="1:7">
      <c r="A2124" s="42">
        <v>45216</v>
      </c>
      <c r="B2124" s="43">
        <v>240</v>
      </c>
      <c r="C2124" s="23" t="s">
        <v>219</v>
      </c>
      <c r="D2124" s="23">
        <v>2</v>
      </c>
      <c r="E2124" s="23">
        <v>24</v>
      </c>
      <c r="F2124" s="23">
        <v>47</v>
      </c>
      <c r="G2124" s="23">
        <f t="shared" si="33"/>
        <v>73</v>
      </c>
    </row>
    <row r="2125" spans="1:7">
      <c r="A2125" s="42">
        <v>45223</v>
      </c>
      <c r="B2125" s="43">
        <v>240</v>
      </c>
      <c r="C2125" s="23" t="s">
        <v>219</v>
      </c>
      <c r="D2125" s="23">
        <v>2</v>
      </c>
      <c r="E2125" s="23">
        <v>23</v>
      </c>
      <c r="F2125" s="23">
        <v>46</v>
      </c>
      <c r="G2125" s="23">
        <f t="shared" si="33"/>
        <v>71</v>
      </c>
    </row>
    <row r="2126" spans="1:7">
      <c r="A2126" s="42">
        <v>45231</v>
      </c>
      <c r="B2126" s="43">
        <v>240</v>
      </c>
      <c r="C2126" s="23" t="s">
        <v>219</v>
      </c>
      <c r="D2126" s="23">
        <v>2</v>
      </c>
      <c r="E2126" s="23">
        <v>23</v>
      </c>
      <c r="F2126" s="23">
        <v>46</v>
      </c>
      <c r="G2126" s="23">
        <f t="shared" si="33"/>
        <v>71</v>
      </c>
    </row>
    <row r="2127" spans="1:7">
      <c r="A2127" s="42">
        <v>45247</v>
      </c>
      <c r="B2127" s="43">
        <v>240</v>
      </c>
      <c r="C2127" s="23" t="s">
        <v>219</v>
      </c>
      <c r="D2127" s="23">
        <v>2</v>
      </c>
      <c r="E2127" s="23">
        <v>22</v>
      </c>
      <c r="F2127" s="23">
        <v>45</v>
      </c>
      <c r="G2127" s="23">
        <f t="shared" si="33"/>
        <v>69</v>
      </c>
    </row>
    <row r="2128" spans="1:7">
      <c r="A2128" s="42">
        <v>45279</v>
      </c>
      <c r="B2128" s="43">
        <v>240</v>
      </c>
      <c r="C2128" s="23" t="s">
        <v>219</v>
      </c>
      <c r="D2128" s="23">
        <v>2</v>
      </c>
      <c r="E2128" s="23">
        <v>20</v>
      </c>
      <c r="F2128" s="23">
        <v>45</v>
      </c>
      <c r="G2128" s="23">
        <f t="shared" si="33"/>
        <v>67</v>
      </c>
    </row>
    <row r="2129" spans="1:7">
      <c r="A2129" s="42">
        <v>45183</v>
      </c>
      <c r="B2129" s="43">
        <v>241</v>
      </c>
      <c r="C2129" s="22" t="s">
        <v>221</v>
      </c>
      <c r="D2129" s="22">
        <v>1</v>
      </c>
      <c r="E2129" s="22">
        <v>6</v>
      </c>
      <c r="F2129" s="22">
        <v>18</v>
      </c>
      <c r="G2129" s="23">
        <f t="shared" si="33"/>
        <v>25</v>
      </c>
    </row>
    <row r="2130" spans="1:7">
      <c r="A2130" s="42">
        <v>45187</v>
      </c>
      <c r="B2130" s="43">
        <v>241</v>
      </c>
      <c r="C2130" s="23" t="s">
        <v>221</v>
      </c>
      <c r="D2130" s="23">
        <v>1</v>
      </c>
      <c r="E2130" s="23">
        <v>5</v>
      </c>
      <c r="F2130" s="23">
        <v>19</v>
      </c>
      <c r="G2130" s="23">
        <f t="shared" si="33"/>
        <v>25</v>
      </c>
    </row>
    <row r="2131" spans="1:7">
      <c r="A2131" s="42">
        <v>45189</v>
      </c>
      <c r="B2131" s="43">
        <v>241</v>
      </c>
      <c r="C2131" s="23" t="s">
        <v>221</v>
      </c>
      <c r="D2131" s="23">
        <v>1</v>
      </c>
      <c r="E2131" s="23">
        <v>5</v>
      </c>
      <c r="F2131" s="23">
        <v>19</v>
      </c>
      <c r="G2131" s="23">
        <f t="shared" si="33"/>
        <v>25</v>
      </c>
    </row>
    <row r="2132" spans="1:7">
      <c r="A2132" s="42">
        <v>45195</v>
      </c>
      <c r="B2132" s="43">
        <v>241</v>
      </c>
      <c r="C2132" s="23" t="s">
        <v>221</v>
      </c>
      <c r="D2132" s="23">
        <v>1</v>
      </c>
      <c r="E2132" s="23">
        <v>5</v>
      </c>
      <c r="F2132" s="23">
        <v>19</v>
      </c>
      <c r="G2132" s="23">
        <f t="shared" si="33"/>
        <v>25</v>
      </c>
    </row>
    <row r="2133" spans="1:7">
      <c r="A2133" s="42">
        <v>45198</v>
      </c>
      <c r="B2133" s="43">
        <v>241</v>
      </c>
      <c r="C2133" s="23" t="s">
        <v>221</v>
      </c>
      <c r="D2133" s="23">
        <v>1</v>
      </c>
      <c r="E2133" s="23">
        <v>5</v>
      </c>
      <c r="F2133" s="23">
        <v>19</v>
      </c>
      <c r="G2133" s="23">
        <f t="shared" si="33"/>
        <v>25</v>
      </c>
    </row>
    <row r="2134" spans="1:7">
      <c r="A2134" s="42">
        <v>45202</v>
      </c>
      <c r="B2134" s="43">
        <v>241</v>
      </c>
      <c r="C2134" s="23" t="s">
        <v>221</v>
      </c>
      <c r="D2134" s="23">
        <v>1</v>
      </c>
      <c r="E2134" s="23">
        <v>5</v>
      </c>
      <c r="F2134" s="23">
        <v>19</v>
      </c>
      <c r="G2134" s="23">
        <f t="shared" si="33"/>
        <v>25</v>
      </c>
    </row>
    <row r="2135" spans="1:7">
      <c r="A2135" s="42">
        <v>45205</v>
      </c>
      <c r="B2135" s="43">
        <v>241</v>
      </c>
      <c r="C2135" s="23" t="s">
        <v>221</v>
      </c>
      <c r="D2135" s="23">
        <v>1</v>
      </c>
      <c r="E2135" s="23">
        <v>4</v>
      </c>
      <c r="F2135" s="23">
        <v>20</v>
      </c>
      <c r="G2135" s="23">
        <f t="shared" si="33"/>
        <v>25</v>
      </c>
    </row>
    <row r="2136" spans="1:7">
      <c r="A2136" s="42">
        <v>45210</v>
      </c>
      <c r="B2136" s="43">
        <v>241</v>
      </c>
      <c r="C2136" s="23" t="s">
        <v>221</v>
      </c>
      <c r="D2136" s="23">
        <v>1</v>
      </c>
      <c r="E2136" s="23">
        <v>4</v>
      </c>
      <c r="F2136" s="23">
        <v>20</v>
      </c>
      <c r="G2136" s="23">
        <f t="shared" si="33"/>
        <v>25</v>
      </c>
    </row>
    <row r="2137" spans="1:7">
      <c r="A2137" s="42">
        <v>45212</v>
      </c>
      <c r="B2137" s="43">
        <v>241</v>
      </c>
      <c r="C2137" s="23" t="s">
        <v>221</v>
      </c>
      <c r="D2137" s="23">
        <v>1</v>
      </c>
      <c r="E2137" s="23">
        <v>5</v>
      </c>
      <c r="F2137" s="23">
        <v>20</v>
      </c>
      <c r="G2137" s="23">
        <f t="shared" si="33"/>
        <v>26</v>
      </c>
    </row>
    <row r="2138" spans="1:7">
      <c r="A2138" s="42">
        <v>45216</v>
      </c>
      <c r="B2138" s="43">
        <v>241</v>
      </c>
      <c r="C2138" s="23" t="s">
        <v>221</v>
      </c>
      <c r="D2138" s="23">
        <v>1</v>
      </c>
      <c r="E2138" s="23">
        <v>5</v>
      </c>
      <c r="F2138" s="23">
        <v>20</v>
      </c>
      <c r="G2138" s="23">
        <f t="shared" si="33"/>
        <v>26</v>
      </c>
    </row>
    <row r="2139" spans="1:7">
      <c r="A2139" s="42">
        <v>45223</v>
      </c>
      <c r="B2139" s="43">
        <v>241</v>
      </c>
      <c r="C2139" s="23" t="s">
        <v>221</v>
      </c>
      <c r="D2139" s="23">
        <v>1</v>
      </c>
      <c r="E2139" s="23">
        <v>5</v>
      </c>
      <c r="F2139" s="23">
        <v>20</v>
      </c>
      <c r="G2139" s="23">
        <f t="shared" si="33"/>
        <v>26</v>
      </c>
    </row>
    <row r="2140" spans="1:7">
      <c r="A2140" s="42">
        <v>45231</v>
      </c>
      <c r="B2140" s="43">
        <v>241</v>
      </c>
      <c r="C2140" s="23" t="s">
        <v>221</v>
      </c>
      <c r="D2140" s="23">
        <v>6</v>
      </c>
      <c r="E2140" s="23">
        <v>1</v>
      </c>
      <c r="F2140" s="23">
        <v>20</v>
      </c>
      <c r="G2140" s="23">
        <f t="shared" si="33"/>
        <v>27</v>
      </c>
    </row>
    <row r="2141" spans="1:7">
      <c r="A2141" s="42">
        <v>45247</v>
      </c>
      <c r="B2141" s="43">
        <v>241</v>
      </c>
      <c r="C2141" s="23" t="s">
        <v>221</v>
      </c>
      <c r="D2141" s="23">
        <v>6</v>
      </c>
      <c r="E2141" s="23">
        <v>1</v>
      </c>
      <c r="F2141" s="23">
        <v>20</v>
      </c>
      <c r="G2141" s="23">
        <f t="shared" si="33"/>
        <v>27</v>
      </c>
    </row>
    <row r="2142" spans="1:7">
      <c r="A2142" s="42">
        <v>45279</v>
      </c>
      <c r="B2142" s="43">
        <v>241</v>
      </c>
      <c r="C2142" s="23" t="s">
        <v>221</v>
      </c>
      <c r="D2142" s="23">
        <v>6</v>
      </c>
      <c r="E2142" s="23">
        <v>2</v>
      </c>
      <c r="F2142" s="23">
        <v>21</v>
      </c>
      <c r="G2142" s="23">
        <f t="shared" si="33"/>
        <v>29</v>
      </c>
    </row>
    <row r="2143" spans="1:7">
      <c r="A2143" s="42">
        <v>45183</v>
      </c>
      <c r="B2143" s="43">
        <v>242</v>
      </c>
      <c r="C2143" s="22" t="s">
        <v>272</v>
      </c>
      <c r="D2143" s="22">
        <v>4</v>
      </c>
      <c r="E2143" s="22">
        <v>3</v>
      </c>
      <c r="F2143" s="22">
        <v>72</v>
      </c>
      <c r="G2143" s="23">
        <f t="shared" si="33"/>
        <v>79</v>
      </c>
    </row>
    <row r="2144" spans="1:7">
      <c r="A2144" s="42">
        <v>45187</v>
      </c>
      <c r="B2144" s="43">
        <v>242</v>
      </c>
      <c r="C2144" s="23" t="s">
        <v>272</v>
      </c>
      <c r="D2144" s="23">
        <v>4</v>
      </c>
      <c r="E2144" s="23">
        <v>3</v>
      </c>
      <c r="F2144" s="23">
        <v>72</v>
      </c>
      <c r="G2144" s="23">
        <f t="shared" si="33"/>
        <v>79</v>
      </c>
    </row>
    <row r="2145" spans="1:7">
      <c r="A2145" s="42">
        <v>45189</v>
      </c>
      <c r="B2145" s="43">
        <v>242</v>
      </c>
      <c r="C2145" s="23" t="s">
        <v>272</v>
      </c>
      <c r="D2145" s="23">
        <v>4</v>
      </c>
      <c r="E2145" s="23">
        <v>3</v>
      </c>
      <c r="F2145" s="23">
        <v>72</v>
      </c>
      <c r="G2145" s="23">
        <f t="shared" si="33"/>
        <v>79</v>
      </c>
    </row>
    <row r="2146" spans="1:7">
      <c r="A2146" s="42">
        <v>45195</v>
      </c>
      <c r="B2146" s="43">
        <v>242</v>
      </c>
      <c r="C2146" s="23" t="s">
        <v>272</v>
      </c>
      <c r="D2146" s="23">
        <v>4</v>
      </c>
      <c r="E2146" s="23">
        <v>3</v>
      </c>
      <c r="F2146" s="23">
        <v>72</v>
      </c>
      <c r="G2146" s="23">
        <f t="shared" si="33"/>
        <v>79</v>
      </c>
    </row>
    <row r="2147" spans="1:7">
      <c r="A2147" s="42">
        <v>45198</v>
      </c>
      <c r="B2147" s="43">
        <v>242</v>
      </c>
      <c r="C2147" s="23" t="s">
        <v>272</v>
      </c>
      <c r="D2147" s="23">
        <v>6</v>
      </c>
      <c r="E2147" s="23">
        <v>1</v>
      </c>
      <c r="F2147" s="23">
        <v>71</v>
      </c>
      <c r="G2147" s="23">
        <f t="shared" si="33"/>
        <v>78</v>
      </c>
    </row>
    <row r="2148" spans="1:7">
      <c r="A2148" s="42">
        <v>45202</v>
      </c>
      <c r="B2148" s="43">
        <v>242</v>
      </c>
      <c r="C2148" s="23" t="s">
        <v>272</v>
      </c>
      <c r="D2148" s="23">
        <v>6</v>
      </c>
      <c r="E2148" s="23">
        <v>1</v>
      </c>
      <c r="F2148" s="23">
        <v>72</v>
      </c>
      <c r="G2148" s="23">
        <f t="shared" si="33"/>
        <v>79</v>
      </c>
    </row>
    <row r="2149" spans="1:7">
      <c r="A2149" s="42">
        <v>45205</v>
      </c>
      <c r="B2149" s="43">
        <v>242</v>
      </c>
      <c r="C2149" s="23" t="s">
        <v>272</v>
      </c>
      <c r="D2149" s="23">
        <v>5</v>
      </c>
      <c r="E2149" s="23">
        <v>1</v>
      </c>
      <c r="F2149" s="23">
        <v>72</v>
      </c>
      <c r="G2149" s="23">
        <f t="shared" si="33"/>
        <v>78</v>
      </c>
    </row>
    <row r="2150" spans="1:7">
      <c r="A2150" s="42">
        <v>45210</v>
      </c>
      <c r="B2150" s="43">
        <v>242</v>
      </c>
      <c r="C2150" s="23" t="s">
        <v>272</v>
      </c>
      <c r="D2150" s="23">
        <v>3</v>
      </c>
      <c r="E2150" s="23">
        <v>2</v>
      </c>
      <c r="F2150" s="23">
        <v>72</v>
      </c>
      <c r="G2150" s="23">
        <f t="shared" si="33"/>
        <v>77</v>
      </c>
    </row>
    <row r="2151" spans="1:7">
      <c r="A2151" s="42">
        <v>45212</v>
      </c>
      <c r="B2151" s="43">
        <v>242</v>
      </c>
      <c r="C2151" s="23" t="s">
        <v>272</v>
      </c>
      <c r="D2151" s="23">
        <v>3</v>
      </c>
      <c r="E2151" s="23">
        <v>2</v>
      </c>
      <c r="F2151" s="23">
        <v>72</v>
      </c>
      <c r="G2151" s="23">
        <f t="shared" si="33"/>
        <v>77</v>
      </c>
    </row>
    <row r="2152" spans="1:7">
      <c r="A2152" s="42">
        <v>45216</v>
      </c>
      <c r="B2152" s="43">
        <v>242</v>
      </c>
      <c r="C2152" s="23" t="s">
        <v>272</v>
      </c>
      <c r="D2152" s="23">
        <v>3</v>
      </c>
      <c r="E2152" s="23">
        <v>2</v>
      </c>
      <c r="F2152" s="23">
        <v>73</v>
      </c>
      <c r="G2152" s="23">
        <f t="shared" si="33"/>
        <v>78</v>
      </c>
    </row>
    <row r="2153" spans="1:7">
      <c r="A2153" s="42">
        <v>45223</v>
      </c>
      <c r="B2153" s="43">
        <v>242</v>
      </c>
      <c r="C2153" s="23" t="s">
        <v>272</v>
      </c>
      <c r="D2153" s="23">
        <v>3</v>
      </c>
      <c r="E2153" s="23">
        <v>2</v>
      </c>
      <c r="F2153" s="23">
        <v>74</v>
      </c>
      <c r="G2153" s="23">
        <f t="shared" si="33"/>
        <v>79</v>
      </c>
    </row>
    <row r="2154" spans="1:7">
      <c r="A2154" s="42">
        <v>45231</v>
      </c>
      <c r="B2154" s="43">
        <v>242</v>
      </c>
      <c r="C2154" s="23" t="s">
        <v>272</v>
      </c>
      <c r="D2154" s="23">
        <v>3</v>
      </c>
      <c r="E2154" s="23">
        <v>2</v>
      </c>
      <c r="F2154" s="23">
        <v>73</v>
      </c>
      <c r="G2154" s="23">
        <f t="shared" si="33"/>
        <v>78</v>
      </c>
    </row>
    <row r="2155" spans="1:7">
      <c r="A2155" s="42">
        <v>45247</v>
      </c>
      <c r="B2155" s="43">
        <v>242</v>
      </c>
      <c r="C2155" s="23" t="s">
        <v>272</v>
      </c>
      <c r="D2155" s="23">
        <v>2</v>
      </c>
      <c r="E2155" s="23">
        <v>3</v>
      </c>
      <c r="F2155" s="23">
        <v>73</v>
      </c>
      <c r="G2155" s="23">
        <f t="shared" si="33"/>
        <v>78</v>
      </c>
    </row>
    <row r="2156" spans="1:7">
      <c r="A2156" s="42">
        <v>45279</v>
      </c>
      <c r="B2156" s="43">
        <v>242</v>
      </c>
      <c r="C2156" s="23" t="s">
        <v>272</v>
      </c>
      <c r="D2156" s="23">
        <v>2</v>
      </c>
      <c r="E2156" s="23">
        <v>3</v>
      </c>
      <c r="F2156" s="23">
        <v>75</v>
      </c>
      <c r="G2156" s="23">
        <f t="shared" si="33"/>
        <v>80</v>
      </c>
    </row>
    <row r="2157" spans="1:7">
      <c r="A2157" s="42">
        <v>45183</v>
      </c>
      <c r="B2157" s="43">
        <v>244</v>
      </c>
      <c r="C2157" s="22" t="s">
        <v>136</v>
      </c>
      <c r="D2157" s="22">
        <v>0</v>
      </c>
      <c r="E2157" s="22">
        <v>18</v>
      </c>
      <c r="F2157" s="22">
        <v>35</v>
      </c>
      <c r="G2157" s="23">
        <f t="shared" si="33"/>
        <v>53</v>
      </c>
    </row>
    <row r="2158" spans="1:7">
      <c r="A2158" s="42">
        <v>45187</v>
      </c>
      <c r="B2158" s="43">
        <v>244</v>
      </c>
      <c r="C2158" s="23" t="s">
        <v>136</v>
      </c>
      <c r="D2158" s="23">
        <v>0</v>
      </c>
      <c r="E2158" s="23">
        <v>18</v>
      </c>
      <c r="F2158" s="23">
        <v>35</v>
      </c>
      <c r="G2158" s="23">
        <f t="shared" si="33"/>
        <v>53</v>
      </c>
    </row>
    <row r="2159" spans="1:7">
      <c r="A2159" s="42">
        <v>45189</v>
      </c>
      <c r="B2159" s="43">
        <v>244</v>
      </c>
      <c r="C2159" s="23" t="s">
        <v>136</v>
      </c>
      <c r="D2159" s="23">
        <v>0</v>
      </c>
      <c r="E2159" s="23">
        <v>18</v>
      </c>
      <c r="F2159" s="23">
        <v>36</v>
      </c>
      <c r="G2159" s="23">
        <f t="shared" si="33"/>
        <v>54</v>
      </c>
    </row>
    <row r="2160" spans="1:7">
      <c r="A2160" s="42">
        <v>45195</v>
      </c>
      <c r="B2160" s="43">
        <v>244</v>
      </c>
      <c r="C2160" s="23" t="s">
        <v>136</v>
      </c>
      <c r="D2160" s="23">
        <v>0</v>
      </c>
      <c r="E2160" s="23">
        <v>18</v>
      </c>
      <c r="F2160" s="23">
        <v>36</v>
      </c>
      <c r="G2160" s="23">
        <f t="shared" si="33"/>
        <v>54</v>
      </c>
    </row>
    <row r="2161" spans="1:7">
      <c r="A2161" s="42">
        <v>45198</v>
      </c>
      <c r="B2161" s="43">
        <v>244</v>
      </c>
      <c r="C2161" s="23" t="s">
        <v>136</v>
      </c>
      <c r="D2161" s="23">
        <v>0</v>
      </c>
      <c r="E2161" s="23">
        <v>18</v>
      </c>
      <c r="F2161" s="23">
        <v>36</v>
      </c>
      <c r="G2161" s="23">
        <f t="shared" si="33"/>
        <v>54</v>
      </c>
    </row>
    <row r="2162" spans="1:7">
      <c r="A2162" s="42">
        <v>45202</v>
      </c>
      <c r="B2162" s="43">
        <v>244</v>
      </c>
      <c r="C2162" s="23" t="s">
        <v>136</v>
      </c>
      <c r="D2162" s="23">
        <v>0</v>
      </c>
      <c r="E2162" s="23">
        <v>18</v>
      </c>
      <c r="F2162" s="23">
        <v>36</v>
      </c>
      <c r="G2162" s="23">
        <f t="shared" si="33"/>
        <v>54</v>
      </c>
    </row>
    <row r="2163" spans="1:7">
      <c r="A2163" s="42">
        <v>45205</v>
      </c>
      <c r="B2163" s="43">
        <v>244</v>
      </c>
      <c r="C2163" s="23" t="s">
        <v>136</v>
      </c>
      <c r="D2163" s="23">
        <v>0</v>
      </c>
      <c r="E2163" s="23">
        <v>18</v>
      </c>
      <c r="F2163" s="23">
        <v>36</v>
      </c>
      <c r="G2163" s="23">
        <f t="shared" si="33"/>
        <v>54</v>
      </c>
    </row>
    <row r="2164" spans="1:7">
      <c r="A2164" s="42">
        <v>45210</v>
      </c>
      <c r="B2164" s="43">
        <v>244</v>
      </c>
      <c r="C2164" s="23" t="s">
        <v>136</v>
      </c>
      <c r="D2164" s="23">
        <v>0</v>
      </c>
      <c r="E2164" s="23">
        <v>18</v>
      </c>
      <c r="F2164" s="23">
        <v>36</v>
      </c>
      <c r="G2164" s="23">
        <f t="shared" si="33"/>
        <v>54</v>
      </c>
    </row>
    <row r="2165" spans="1:7">
      <c r="A2165" s="42">
        <v>45212</v>
      </c>
      <c r="B2165" s="43">
        <v>244</v>
      </c>
      <c r="C2165" s="23" t="s">
        <v>136</v>
      </c>
      <c r="D2165" s="23">
        <v>0</v>
      </c>
      <c r="E2165" s="23">
        <v>18</v>
      </c>
      <c r="F2165" s="23">
        <v>36</v>
      </c>
      <c r="G2165" s="23">
        <f t="shared" si="33"/>
        <v>54</v>
      </c>
    </row>
    <row r="2166" spans="1:7">
      <c r="A2166" s="42">
        <v>45216</v>
      </c>
      <c r="B2166" s="43">
        <v>244</v>
      </c>
      <c r="C2166" s="23" t="s">
        <v>136</v>
      </c>
      <c r="D2166" s="23">
        <v>0</v>
      </c>
      <c r="E2166" s="23">
        <v>18</v>
      </c>
      <c r="F2166" s="23">
        <v>36</v>
      </c>
      <c r="G2166" s="23">
        <f t="shared" si="33"/>
        <v>54</v>
      </c>
    </row>
    <row r="2167" spans="1:7">
      <c r="A2167" s="42">
        <v>45223</v>
      </c>
      <c r="B2167" s="43">
        <v>244</v>
      </c>
      <c r="C2167" s="23" t="s">
        <v>136</v>
      </c>
      <c r="D2167" s="23">
        <v>0</v>
      </c>
      <c r="E2167" s="23">
        <v>18</v>
      </c>
      <c r="F2167" s="23">
        <v>36</v>
      </c>
      <c r="G2167" s="23">
        <f t="shared" si="33"/>
        <v>54</v>
      </c>
    </row>
    <row r="2168" spans="1:7">
      <c r="A2168" s="42">
        <v>45231</v>
      </c>
      <c r="B2168" s="43">
        <v>244</v>
      </c>
      <c r="C2168" s="23" t="s">
        <v>136</v>
      </c>
      <c r="D2168" s="23">
        <v>0</v>
      </c>
      <c r="E2168" s="23">
        <v>18</v>
      </c>
      <c r="F2168" s="23">
        <v>36</v>
      </c>
      <c r="G2168" s="23">
        <f t="shared" si="33"/>
        <v>54</v>
      </c>
    </row>
    <row r="2169" spans="1:7">
      <c r="A2169" s="42">
        <v>45247</v>
      </c>
      <c r="B2169" s="43">
        <v>244</v>
      </c>
      <c r="C2169" s="23" t="s">
        <v>136</v>
      </c>
      <c r="D2169" s="23">
        <v>0</v>
      </c>
      <c r="E2169" s="23">
        <v>18</v>
      </c>
      <c r="F2169" s="23">
        <v>36</v>
      </c>
      <c r="G2169" s="23">
        <f t="shared" si="33"/>
        <v>54</v>
      </c>
    </row>
    <row r="2170" spans="1:7">
      <c r="A2170" s="42">
        <v>45279</v>
      </c>
      <c r="B2170" s="43">
        <v>244</v>
      </c>
      <c r="C2170" s="23" t="s">
        <v>136</v>
      </c>
      <c r="E2170" s="23">
        <v>18</v>
      </c>
      <c r="F2170" s="23">
        <v>36</v>
      </c>
      <c r="G2170" s="23">
        <f t="shared" si="33"/>
        <v>54</v>
      </c>
    </row>
    <row r="2171" spans="1:7">
      <c r="A2171" s="42">
        <v>45183</v>
      </c>
      <c r="B2171" s="43">
        <v>245</v>
      </c>
      <c r="C2171" s="22" t="s">
        <v>236</v>
      </c>
      <c r="D2171" s="22">
        <v>0</v>
      </c>
      <c r="E2171" s="22">
        <v>2</v>
      </c>
      <c r="F2171" s="22">
        <v>32</v>
      </c>
      <c r="G2171" s="23">
        <f t="shared" si="33"/>
        <v>34</v>
      </c>
    </row>
    <row r="2172" spans="1:7">
      <c r="A2172" s="42">
        <v>45187</v>
      </c>
      <c r="B2172" s="43">
        <v>245</v>
      </c>
      <c r="C2172" s="23" t="s">
        <v>236</v>
      </c>
      <c r="D2172" s="23">
        <v>0</v>
      </c>
      <c r="E2172" s="23">
        <v>2</v>
      </c>
      <c r="F2172" s="23">
        <v>32</v>
      </c>
      <c r="G2172" s="23">
        <f t="shared" si="33"/>
        <v>34</v>
      </c>
    </row>
    <row r="2173" spans="1:7">
      <c r="A2173" s="42">
        <v>45189</v>
      </c>
      <c r="B2173" s="43">
        <v>245</v>
      </c>
      <c r="C2173" s="23" t="s">
        <v>236</v>
      </c>
      <c r="D2173" s="23">
        <v>1</v>
      </c>
      <c r="E2173" s="23">
        <v>2</v>
      </c>
      <c r="F2173" s="23">
        <v>32</v>
      </c>
      <c r="G2173" s="23">
        <f t="shared" si="33"/>
        <v>35</v>
      </c>
    </row>
    <row r="2174" spans="1:7">
      <c r="A2174" s="42">
        <v>45195</v>
      </c>
      <c r="B2174" s="43">
        <v>245</v>
      </c>
      <c r="C2174" s="23" t="s">
        <v>236</v>
      </c>
      <c r="D2174" s="23">
        <v>1</v>
      </c>
      <c r="E2174" s="23">
        <v>2</v>
      </c>
      <c r="F2174" s="23">
        <v>32</v>
      </c>
      <c r="G2174" s="23">
        <f t="shared" si="33"/>
        <v>35</v>
      </c>
    </row>
    <row r="2175" spans="1:7">
      <c r="A2175" s="42">
        <v>45198</v>
      </c>
      <c r="B2175" s="43">
        <v>245</v>
      </c>
      <c r="C2175" s="23" t="s">
        <v>236</v>
      </c>
      <c r="D2175" s="23">
        <v>2</v>
      </c>
      <c r="E2175" s="23">
        <v>2</v>
      </c>
      <c r="F2175" s="23">
        <v>31</v>
      </c>
      <c r="G2175" s="23">
        <f t="shared" si="33"/>
        <v>35</v>
      </c>
    </row>
    <row r="2176" spans="1:7">
      <c r="A2176" s="42">
        <v>45202</v>
      </c>
      <c r="B2176" s="43">
        <v>245</v>
      </c>
      <c r="C2176" s="23" t="s">
        <v>236</v>
      </c>
      <c r="D2176" s="23">
        <v>2</v>
      </c>
      <c r="E2176" s="23">
        <v>2</v>
      </c>
      <c r="F2176" s="23">
        <v>31</v>
      </c>
      <c r="G2176" s="23">
        <f t="shared" si="33"/>
        <v>35</v>
      </c>
    </row>
    <row r="2177" spans="1:7">
      <c r="A2177" s="42">
        <v>45205</v>
      </c>
      <c r="B2177" s="43">
        <v>245</v>
      </c>
      <c r="C2177" s="23" t="s">
        <v>236</v>
      </c>
      <c r="D2177" s="23">
        <v>3</v>
      </c>
      <c r="E2177" s="23">
        <v>2</v>
      </c>
      <c r="F2177" s="23">
        <v>29</v>
      </c>
      <c r="G2177" s="23">
        <f t="shared" si="33"/>
        <v>34</v>
      </c>
    </row>
    <row r="2178" spans="1:7">
      <c r="A2178" s="42">
        <v>45210</v>
      </c>
      <c r="B2178" s="43">
        <v>245</v>
      </c>
      <c r="C2178" s="23" t="s">
        <v>236</v>
      </c>
      <c r="D2178" s="23">
        <v>5</v>
      </c>
      <c r="E2178" s="23">
        <v>0</v>
      </c>
      <c r="F2178" s="23">
        <v>29</v>
      </c>
      <c r="G2178" s="23">
        <f t="shared" ref="G2178:G2241" si="34">SUM(D2178:F2178)</f>
        <v>34</v>
      </c>
    </row>
    <row r="2179" spans="1:7">
      <c r="A2179" s="42">
        <v>45212</v>
      </c>
      <c r="B2179" s="43">
        <v>245</v>
      </c>
      <c r="C2179" s="23" t="s">
        <v>236</v>
      </c>
      <c r="D2179" s="23">
        <v>6</v>
      </c>
      <c r="E2179" s="23">
        <v>0</v>
      </c>
      <c r="F2179" s="23">
        <v>29</v>
      </c>
      <c r="G2179" s="23">
        <f t="shared" si="34"/>
        <v>35</v>
      </c>
    </row>
    <row r="2180" spans="1:7">
      <c r="A2180" s="42">
        <v>45216</v>
      </c>
      <c r="B2180" s="43">
        <v>245</v>
      </c>
      <c r="C2180" s="23" t="s">
        <v>236</v>
      </c>
      <c r="D2180" s="23">
        <v>6</v>
      </c>
      <c r="E2180" s="23">
        <v>0</v>
      </c>
      <c r="F2180" s="23">
        <v>29</v>
      </c>
      <c r="G2180" s="23">
        <f t="shared" si="34"/>
        <v>35</v>
      </c>
    </row>
    <row r="2181" spans="1:7">
      <c r="A2181" s="42">
        <v>45223</v>
      </c>
      <c r="B2181" s="43">
        <v>245</v>
      </c>
      <c r="C2181" s="23" t="s">
        <v>236</v>
      </c>
      <c r="D2181" s="23">
        <v>6</v>
      </c>
      <c r="E2181" s="23">
        <v>0</v>
      </c>
      <c r="F2181" s="23">
        <v>28</v>
      </c>
      <c r="G2181" s="23">
        <f t="shared" si="34"/>
        <v>34</v>
      </c>
    </row>
    <row r="2182" spans="1:7">
      <c r="A2182" s="42">
        <v>45231</v>
      </c>
      <c r="B2182" s="43">
        <v>245</v>
      </c>
      <c r="C2182" s="23" t="s">
        <v>236</v>
      </c>
      <c r="D2182" s="23">
        <v>5</v>
      </c>
      <c r="E2182" s="23">
        <v>0</v>
      </c>
      <c r="F2182" s="23">
        <v>29</v>
      </c>
      <c r="G2182" s="23">
        <f t="shared" si="34"/>
        <v>34</v>
      </c>
    </row>
    <row r="2183" spans="1:7">
      <c r="A2183" s="42">
        <v>45247</v>
      </c>
      <c r="B2183" s="43">
        <v>245</v>
      </c>
      <c r="C2183" s="23" t="s">
        <v>236</v>
      </c>
      <c r="D2183" s="23">
        <v>4</v>
      </c>
      <c r="E2183" s="23">
        <v>0</v>
      </c>
      <c r="F2183" s="23">
        <v>30</v>
      </c>
      <c r="G2183" s="23">
        <f t="shared" si="34"/>
        <v>34</v>
      </c>
    </row>
    <row r="2184" spans="1:7">
      <c r="A2184" s="42">
        <v>45279</v>
      </c>
      <c r="B2184" s="43">
        <v>245</v>
      </c>
      <c r="C2184" s="23" t="s">
        <v>236</v>
      </c>
      <c r="D2184" s="23">
        <v>4</v>
      </c>
      <c r="F2184" s="23">
        <v>30</v>
      </c>
      <c r="G2184" s="23">
        <f t="shared" si="34"/>
        <v>34</v>
      </c>
    </row>
    <row r="2185" spans="1:7">
      <c r="A2185" s="42">
        <v>45183</v>
      </c>
      <c r="B2185" s="43">
        <v>248</v>
      </c>
      <c r="C2185" s="22" t="s">
        <v>137</v>
      </c>
      <c r="D2185" s="22">
        <v>3</v>
      </c>
      <c r="E2185" s="22">
        <v>5</v>
      </c>
      <c r="F2185" s="22">
        <v>86</v>
      </c>
      <c r="G2185" s="23">
        <f t="shared" si="34"/>
        <v>94</v>
      </c>
    </row>
    <row r="2186" spans="1:7">
      <c r="A2186" s="42">
        <v>45187</v>
      </c>
      <c r="B2186" s="43">
        <v>248</v>
      </c>
      <c r="C2186" s="23" t="s">
        <v>137</v>
      </c>
      <c r="D2186" s="23">
        <v>3</v>
      </c>
      <c r="E2186" s="23">
        <v>5</v>
      </c>
      <c r="F2186" s="23">
        <v>86</v>
      </c>
      <c r="G2186" s="23">
        <f t="shared" si="34"/>
        <v>94</v>
      </c>
    </row>
    <row r="2187" spans="1:7">
      <c r="A2187" s="42">
        <v>45189</v>
      </c>
      <c r="B2187" s="43">
        <v>248</v>
      </c>
      <c r="C2187" s="23" t="s">
        <v>137</v>
      </c>
      <c r="D2187" s="23">
        <v>3</v>
      </c>
      <c r="E2187" s="23">
        <v>5</v>
      </c>
      <c r="F2187" s="23">
        <v>86</v>
      </c>
      <c r="G2187" s="23">
        <f t="shared" si="34"/>
        <v>94</v>
      </c>
    </row>
    <row r="2188" spans="1:7">
      <c r="A2188" s="42">
        <v>45195</v>
      </c>
      <c r="B2188" s="43">
        <v>248</v>
      </c>
      <c r="C2188" s="23" t="s">
        <v>137</v>
      </c>
      <c r="D2188" s="23">
        <v>4</v>
      </c>
      <c r="E2188" s="23">
        <v>5</v>
      </c>
      <c r="F2188" s="23">
        <v>84</v>
      </c>
      <c r="G2188" s="23">
        <f t="shared" si="34"/>
        <v>93</v>
      </c>
    </row>
    <row r="2189" spans="1:7">
      <c r="A2189" s="42">
        <v>45198</v>
      </c>
      <c r="B2189" s="43">
        <v>248</v>
      </c>
      <c r="C2189" s="23" t="s">
        <v>137</v>
      </c>
      <c r="D2189" s="23">
        <v>4</v>
      </c>
      <c r="E2189" s="23">
        <v>5</v>
      </c>
      <c r="F2189" s="23">
        <v>84</v>
      </c>
      <c r="G2189" s="23">
        <f t="shared" si="34"/>
        <v>93</v>
      </c>
    </row>
    <row r="2190" spans="1:7">
      <c r="A2190" s="42">
        <v>45202</v>
      </c>
      <c r="B2190" s="43">
        <v>248</v>
      </c>
      <c r="C2190" s="23" t="s">
        <v>137</v>
      </c>
      <c r="D2190" s="23">
        <v>4</v>
      </c>
      <c r="E2190" s="23">
        <v>5</v>
      </c>
      <c r="F2190" s="23">
        <v>85</v>
      </c>
      <c r="G2190" s="23">
        <f t="shared" si="34"/>
        <v>94</v>
      </c>
    </row>
    <row r="2191" spans="1:7">
      <c r="A2191" s="42">
        <v>45205</v>
      </c>
      <c r="B2191" s="43">
        <v>248</v>
      </c>
      <c r="C2191" s="23" t="s">
        <v>137</v>
      </c>
      <c r="D2191" s="23">
        <v>4</v>
      </c>
      <c r="E2191" s="23">
        <v>5</v>
      </c>
      <c r="F2191" s="23">
        <v>85</v>
      </c>
      <c r="G2191" s="23">
        <f t="shared" si="34"/>
        <v>94</v>
      </c>
    </row>
    <row r="2192" spans="1:7">
      <c r="A2192" s="42">
        <v>45210</v>
      </c>
      <c r="B2192" s="43">
        <v>248</v>
      </c>
      <c r="C2192" s="23" t="s">
        <v>137</v>
      </c>
      <c r="D2192" s="23">
        <v>3</v>
      </c>
      <c r="E2192" s="23">
        <v>6</v>
      </c>
      <c r="F2192" s="23">
        <v>86</v>
      </c>
      <c r="G2192" s="23">
        <f t="shared" si="34"/>
        <v>95</v>
      </c>
    </row>
    <row r="2193" spans="1:7">
      <c r="A2193" s="42">
        <v>45212</v>
      </c>
      <c r="B2193" s="43">
        <v>248</v>
      </c>
      <c r="C2193" s="23" t="s">
        <v>137</v>
      </c>
      <c r="D2193" s="23">
        <v>3</v>
      </c>
      <c r="E2193" s="23">
        <v>6</v>
      </c>
      <c r="F2193" s="23">
        <v>86</v>
      </c>
      <c r="G2193" s="23">
        <f t="shared" si="34"/>
        <v>95</v>
      </c>
    </row>
    <row r="2194" spans="1:7">
      <c r="A2194" s="42">
        <v>45216</v>
      </c>
      <c r="B2194" s="43">
        <v>248</v>
      </c>
      <c r="C2194" s="23" t="s">
        <v>137</v>
      </c>
      <c r="D2194" s="23">
        <v>3</v>
      </c>
      <c r="E2194" s="23">
        <v>6</v>
      </c>
      <c r="F2194" s="23">
        <v>86</v>
      </c>
      <c r="G2194" s="23">
        <f t="shared" si="34"/>
        <v>95</v>
      </c>
    </row>
    <row r="2195" spans="1:7">
      <c r="A2195" s="42">
        <v>45223</v>
      </c>
      <c r="B2195" s="43">
        <v>248</v>
      </c>
      <c r="C2195" s="23" t="s">
        <v>137</v>
      </c>
      <c r="D2195" s="23">
        <v>1</v>
      </c>
      <c r="E2195" s="23">
        <v>3</v>
      </c>
      <c r="F2195" s="23">
        <v>88</v>
      </c>
      <c r="G2195" s="23">
        <f t="shared" si="34"/>
        <v>92</v>
      </c>
    </row>
    <row r="2196" spans="1:7">
      <c r="A2196" s="42">
        <v>45231</v>
      </c>
      <c r="B2196" s="43">
        <v>248</v>
      </c>
      <c r="C2196" s="23" t="s">
        <v>137</v>
      </c>
      <c r="D2196" s="23">
        <v>1</v>
      </c>
      <c r="E2196" s="23">
        <v>3</v>
      </c>
      <c r="F2196" s="23">
        <v>88</v>
      </c>
      <c r="G2196" s="23">
        <f t="shared" si="34"/>
        <v>92</v>
      </c>
    </row>
    <row r="2197" spans="1:7">
      <c r="A2197" s="42">
        <v>45247</v>
      </c>
      <c r="B2197" s="43">
        <v>248</v>
      </c>
      <c r="C2197" s="23" t="s">
        <v>137</v>
      </c>
      <c r="D2197" s="23">
        <v>1</v>
      </c>
      <c r="E2197" s="23">
        <v>3</v>
      </c>
      <c r="F2197" s="23">
        <v>90</v>
      </c>
      <c r="G2197" s="23">
        <f t="shared" si="34"/>
        <v>94</v>
      </c>
    </row>
    <row r="2198" spans="1:7">
      <c r="A2198" s="42">
        <v>45279</v>
      </c>
      <c r="B2198" s="43">
        <v>248</v>
      </c>
      <c r="C2198" s="23" t="s">
        <v>137</v>
      </c>
      <c r="D2198" s="23">
        <v>1</v>
      </c>
      <c r="E2198" s="23">
        <v>3</v>
      </c>
      <c r="F2198" s="23">
        <v>93</v>
      </c>
      <c r="G2198" s="23">
        <f t="shared" si="34"/>
        <v>97</v>
      </c>
    </row>
    <row r="2199" spans="1:7">
      <c r="A2199" s="42">
        <v>45183</v>
      </c>
      <c r="B2199" s="43">
        <v>243</v>
      </c>
      <c r="C2199" s="22" t="s">
        <v>131</v>
      </c>
      <c r="D2199" s="22">
        <v>0</v>
      </c>
      <c r="E2199" s="22">
        <v>35</v>
      </c>
      <c r="F2199" s="22">
        <v>65</v>
      </c>
      <c r="G2199" s="23">
        <f t="shared" si="34"/>
        <v>100</v>
      </c>
    </row>
    <row r="2200" spans="1:7">
      <c r="A2200" s="42">
        <v>45187</v>
      </c>
      <c r="B2200" s="43">
        <v>243</v>
      </c>
      <c r="C2200" s="23" t="s">
        <v>131</v>
      </c>
      <c r="D2200" s="23">
        <v>1</v>
      </c>
      <c r="E2200" s="23">
        <v>35</v>
      </c>
      <c r="F2200" s="23">
        <v>65</v>
      </c>
      <c r="G2200" s="23">
        <f t="shared" si="34"/>
        <v>101</v>
      </c>
    </row>
    <row r="2201" spans="1:7">
      <c r="A2201" s="42">
        <v>45189</v>
      </c>
      <c r="B2201" s="43">
        <v>243</v>
      </c>
      <c r="C2201" s="23" t="s">
        <v>131</v>
      </c>
      <c r="D2201" s="23">
        <v>1</v>
      </c>
      <c r="E2201" s="23">
        <v>36</v>
      </c>
      <c r="F2201" s="23">
        <v>65</v>
      </c>
      <c r="G2201" s="23">
        <f t="shared" si="34"/>
        <v>102</v>
      </c>
    </row>
    <row r="2202" spans="1:7">
      <c r="A2202" s="42">
        <v>45195</v>
      </c>
      <c r="B2202" s="43">
        <v>243</v>
      </c>
      <c r="C2202" s="23" t="s">
        <v>131</v>
      </c>
      <c r="D2202" s="23">
        <v>1</v>
      </c>
      <c r="E2202" s="23">
        <v>37</v>
      </c>
      <c r="F2202" s="23">
        <v>66</v>
      </c>
      <c r="G2202" s="23">
        <f t="shared" si="34"/>
        <v>104</v>
      </c>
    </row>
    <row r="2203" spans="1:7">
      <c r="A2203" s="42">
        <v>45198</v>
      </c>
      <c r="B2203" s="43">
        <v>243</v>
      </c>
      <c r="C2203" s="23" t="s">
        <v>131</v>
      </c>
      <c r="D2203" s="23">
        <v>1</v>
      </c>
      <c r="E2203" s="23">
        <v>36</v>
      </c>
      <c r="F2203" s="23">
        <v>65</v>
      </c>
      <c r="G2203" s="23">
        <f t="shared" si="34"/>
        <v>102</v>
      </c>
    </row>
    <row r="2204" spans="1:7">
      <c r="A2204" s="42">
        <v>45202</v>
      </c>
      <c r="B2204" s="43">
        <v>243</v>
      </c>
      <c r="C2204" s="23" t="s">
        <v>131</v>
      </c>
      <c r="D2204" s="23">
        <v>1</v>
      </c>
      <c r="E2204" s="23">
        <v>36</v>
      </c>
      <c r="F2204" s="23">
        <v>65</v>
      </c>
      <c r="G2204" s="23">
        <f t="shared" si="34"/>
        <v>102</v>
      </c>
    </row>
    <row r="2205" spans="1:7">
      <c r="A2205" s="42">
        <v>45205</v>
      </c>
      <c r="B2205" s="43">
        <v>243</v>
      </c>
      <c r="C2205" s="23" t="s">
        <v>131</v>
      </c>
      <c r="D2205" s="23">
        <v>1</v>
      </c>
      <c r="E2205" s="23">
        <v>37</v>
      </c>
      <c r="F2205" s="23">
        <v>65</v>
      </c>
      <c r="G2205" s="23">
        <f t="shared" si="34"/>
        <v>103</v>
      </c>
    </row>
    <row r="2206" spans="1:7">
      <c r="A2206" s="42">
        <v>45210</v>
      </c>
      <c r="B2206" s="43">
        <v>243</v>
      </c>
      <c r="C2206" s="23" t="s">
        <v>131</v>
      </c>
      <c r="D2206" s="23">
        <v>1</v>
      </c>
      <c r="E2206" s="23">
        <v>37</v>
      </c>
      <c r="F2206" s="23">
        <v>65</v>
      </c>
      <c r="G2206" s="23">
        <f t="shared" si="34"/>
        <v>103</v>
      </c>
    </row>
    <row r="2207" spans="1:7">
      <c r="A2207" s="42">
        <v>45212</v>
      </c>
      <c r="B2207" s="43">
        <v>243</v>
      </c>
      <c r="C2207" s="23" t="s">
        <v>131</v>
      </c>
      <c r="D2207" s="23">
        <v>1</v>
      </c>
      <c r="E2207" s="23">
        <v>37</v>
      </c>
      <c r="F2207" s="23">
        <v>66</v>
      </c>
      <c r="G2207" s="23">
        <f t="shared" si="34"/>
        <v>104</v>
      </c>
    </row>
    <row r="2208" spans="1:7">
      <c r="A2208" s="42">
        <v>45216</v>
      </c>
      <c r="B2208" s="43">
        <v>243</v>
      </c>
      <c r="C2208" s="23" t="s">
        <v>131</v>
      </c>
      <c r="D2208" s="23">
        <v>1</v>
      </c>
      <c r="E2208" s="23">
        <v>37</v>
      </c>
      <c r="F2208" s="23">
        <v>66</v>
      </c>
      <c r="G2208" s="23">
        <f t="shared" si="34"/>
        <v>104</v>
      </c>
    </row>
    <row r="2209" spans="1:7">
      <c r="A2209" s="42">
        <v>45223</v>
      </c>
      <c r="B2209" s="43">
        <v>243</v>
      </c>
      <c r="C2209" s="23" t="s">
        <v>131</v>
      </c>
      <c r="D2209" s="23">
        <v>2</v>
      </c>
      <c r="E2209" s="23">
        <v>37</v>
      </c>
      <c r="F2209" s="23">
        <v>65</v>
      </c>
      <c r="G2209" s="23">
        <f t="shared" si="34"/>
        <v>104</v>
      </c>
    </row>
    <row r="2210" spans="1:7">
      <c r="A2210" s="42">
        <v>45231</v>
      </c>
      <c r="B2210" s="43">
        <v>243</v>
      </c>
      <c r="C2210" s="23" t="s">
        <v>131</v>
      </c>
      <c r="D2210" s="23">
        <v>4</v>
      </c>
      <c r="E2210" s="23">
        <v>37</v>
      </c>
      <c r="F2210" s="23">
        <v>63</v>
      </c>
      <c r="G2210" s="23">
        <f t="shared" si="34"/>
        <v>104</v>
      </c>
    </row>
    <row r="2211" spans="1:7">
      <c r="A2211" s="42">
        <v>45247</v>
      </c>
      <c r="B2211" s="43">
        <v>243</v>
      </c>
      <c r="C2211" s="23" t="s">
        <v>131</v>
      </c>
      <c r="D2211" s="23">
        <v>4</v>
      </c>
      <c r="E2211" s="23">
        <v>37</v>
      </c>
      <c r="F2211" s="23">
        <v>61</v>
      </c>
      <c r="G2211" s="23">
        <f t="shared" si="34"/>
        <v>102</v>
      </c>
    </row>
    <row r="2212" spans="1:7">
      <c r="A2212" s="42">
        <v>45279</v>
      </c>
      <c r="B2212" s="43">
        <v>243</v>
      </c>
      <c r="C2212" s="23" t="s">
        <v>131</v>
      </c>
      <c r="D2212" s="23">
        <v>4</v>
      </c>
      <c r="E2212" s="23">
        <v>37</v>
      </c>
      <c r="F2212" s="23">
        <v>62</v>
      </c>
      <c r="G2212" s="23">
        <f t="shared" si="34"/>
        <v>103</v>
      </c>
    </row>
    <row r="2213" spans="1:7">
      <c r="A2213" s="42">
        <v>45195</v>
      </c>
      <c r="B2213" s="43">
        <v>279</v>
      </c>
      <c r="C2213" s="23" t="s">
        <v>303</v>
      </c>
      <c r="D2213" s="23">
        <v>0</v>
      </c>
      <c r="E2213" s="23">
        <v>20</v>
      </c>
      <c r="F2213" s="23">
        <v>31</v>
      </c>
      <c r="G2213" s="23">
        <f t="shared" si="34"/>
        <v>51</v>
      </c>
    </row>
    <row r="2214" spans="1:7">
      <c r="A2214" s="42">
        <v>45183</v>
      </c>
      <c r="B2214" s="43">
        <v>279</v>
      </c>
      <c r="C2214" s="22" t="s">
        <v>150</v>
      </c>
      <c r="D2214" s="22">
        <v>0</v>
      </c>
      <c r="E2214" s="22">
        <v>20</v>
      </c>
      <c r="F2214" s="22">
        <v>31</v>
      </c>
      <c r="G2214" s="23">
        <f t="shared" si="34"/>
        <v>51</v>
      </c>
    </row>
    <row r="2215" spans="1:7">
      <c r="A2215" s="42">
        <v>45187</v>
      </c>
      <c r="B2215" s="43">
        <v>279</v>
      </c>
      <c r="C2215" s="23" t="s">
        <v>150</v>
      </c>
      <c r="D2215" s="23">
        <v>0</v>
      </c>
      <c r="E2215" s="23">
        <v>20</v>
      </c>
      <c r="F2215" s="23">
        <v>31</v>
      </c>
      <c r="G2215" s="23">
        <f t="shared" si="34"/>
        <v>51</v>
      </c>
    </row>
    <row r="2216" spans="1:7">
      <c r="A2216" s="42">
        <v>45189</v>
      </c>
      <c r="B2216" s="43">
        <v>279</v>
      </c>
      <c r="C2216" s="23" t="s">
        <v>150</v>
      </c>
      <c r="D2216" s="23">
        <v>0</v>
      </c>
      <c r="E2216" s="23">
        <v>20</v>
      </c>
      <c r="F2216" s="23">
        <v>31</v>
      </c>
      <c r="G2216" s="23">
        <f t="shared" si="34"/>
        <v>51</v>
      </c>
    </row>
    <row r="2217" spans="1:7">
      <c r="A2217" s="42">
        <v>45198</v>
      </c>
      <c r="B2217" s="43">
        <v>279</v>
      </c>
      <c r="C2217" s="23" t="s">
        <v>150</v>
      </c>
      <c r="D2217" s="23">
        <v>0</v>
      </c>
      <c r="E2217" s="23">
        <v>20</v>
      </c>
      <c r="F2217" s="23">
        <v>32</v>
      </c>
      <c r="G2217" s="23">
        <f t="shared" si="34"/>
        <v>52</v>
      </c>
    </row>
    <row r="2218" spans="1:7">
      <c r="A2218" s="42">
        <v>45202</v>
      </c>
      <c r="B2218" s="43">
        <v>279</v>
      </c>
      <c r="C2218" s="23" t="s">
        <v>150</v>
      </c>
      <c r="D2218" s="23">
        <v>0</v>
      </c>
      <c r="E2218" s="23">
        <v>20</v>
      </c>
      <c r="F2218" s="23">
        <v>32</v>
      </c>
      <c r="G2218" s="23">
        <f t="shared" si="34"/>
        <v>52</v>
      </c>
    </row>
    <row r="2219" spans="1:7">
      <c r="A2219" s="42">
        <v>45205</v>
      </c>
      <c r="B2219" s="43">
        <v>279</v>
      </c>
      <c r="C2219" s="23" t="s">
        <v>150</v>
      </c>
      <c r="D2219" s="23">
        <v>0</v>
      </c>
      <c r="E2219" s="23">
        <v>20</v>
      </c>
      <c r="F2219" s="23">
        <v>32</v>
      </c>
      <c r="G2219" s="23">
        <f t="shared" si="34"/>
        <v>52</v>
      </c>
    </row>
    <row r="2220" spans="1:7">
      <c r="A2220" s="42">
        <v>45210</v>
      </c>
      <c r="B2220" s="43">
        <v>279</v>
      </c>
      <c r="C2220" s="23" t="s">
        <v>150</v>
      </c>
      <c r="D2220" s="23">
        <v>0</v>
      </c>
      <c r="E2220" s="23">
        <v>20</v>
      </c>
      <c r="F2220" s="23">
        <v>32</v>
      </c>
      <c r="G2220" s="23">
        <f t="shared" si="34"/>
        <v>52</v>
      </c>
    </row>
    <row r="2221" spans="1:7">
      <c r="A2221" s="42">
        <v>45212</v>
      </c>
      <c r="B2221" s="43">
        <v>279</v>
      </c>
      <c r="C2221" s="23" t="s">
        <v>150</v>
      </c>
      <c r="D2221" s="23">
        <v>0</v>
      </c>
      <c r="E2221" s="23">
        <v>20</v>
      </c>
      <c r="F2221" s="23">
        <v>32</v>
      </c>
      <c r="G2221" s="23">
        <f t="shared" si="34"/>
        <v>52</v>
      </c>
    </row>
    <row r="2222" spans="1:7">
      <c r="A2222" s="42">
        <v>45216</v>
      </c>
      <c r="B2222" s="43">
        <v>279</v>
      </c>
      <c r="C2222" s="23" t="s">
        <v>150</v>
      </c>
      <c r="D2222" s="23">
        <v>0</v>
      </c>
      <c r="E2222" s="23">
        <v>20</v>
      </c>
      <c r="F2222" s="23">
        <v>32</v>
      </c>
      <c r="G2222" s="23">
        <f t="shared" si="34"/>
        <v>52</v>
      </c>
    </row>
    <row r="2223" spans="1:7">
      <c r="A2223" s="42">
        <v>45223</v>
      </c>
      <c r="B2223" s="43">
        <v>279</v>
      </c>
      <c r="C2223" s="23" t="s">
        <v>150</v>
      </c>
      <c r="D2223" s="23">
        <v>0</v>
      </c>
      <c r="E2223" s="23">
        <v>19</v>
      </c>
      <c r="F2223" s="23">
        <v>32</v>
      </c>
      <c r="G2223" s="23">
        <f t="shared" si="34"/>
        <v>51</v>
      </c>
    </row>
    <row r="2224" spans="1:7">
      <c r="A2224" s="42">
        <v>45231</v>
      </c>
      <c r="B2224" s="43">
        <v>279</v>
      </c>
      <c r="C2224" s="23" t="s">
        <v>150</v>
      </c>
      <c r="D2224" s="23">
        <v>0</v>
      </c>
      <c r="E2224" s="23">
        <v>18</v>
      </c>
      <c r="F2224" s="23">
        <v>31</v>
      </c>
      <c r="G2224" s="23">
        <f t="shared" si="34"/>
        <v>49</v>
      </c>
    </row>
    <row r="2225" spans="1:7">
      <c r="A2225" s="42">
        <v>45247</v>
      </c>
      <c r="B2225" s="43">
        <v>279</v>
      </c>
      <c r="C2225" s="23" t="s">
        <v>150</v>
      </c>
      <c r="D2225" s="23">
        <v>0</v>
      </c>
      <c r="E2225" s="23">
        <v>18</v>
      </c>
      <c r="F2225" s="23">
        <v>31</v>
      </c>
      <c r="G2225" s="23">
        <f t="shared" si="34"/>
        <v>49</v>
      </c>
    </row>
    <row r="2226" spans="1:7">
      <c r="A2226" s="42">
        <v>45279</v>
      </c>
      <c r="B2226" s="43">
        <v>279</v>
      </c>
      <c r="C2226" s="23" t="s">
        <v>150</v>
      </c>
      <c r="E2226" s="23">
        <v>18</v>
      </c>
      <c r="F2226" s="23">
        <v>31</v>
      </c>
      <c r="G2226" s="23">
        <f t="shared" si="34"/>
        <v>49</v>
      </c>
    </row>
    <row r="2227" spans="1:7">
      <c r="A2227" s="42">
        <v>45183</v>
      </c>
      <c r="B2227" s="43">
        <v>249</v>
      </c>
      <c r="C2227" s="22" t="s">
        <v>293</v>
      </c>
      <c r="D2227" s="22">
        <v>0</v>
      </c>
      <c r="E2227" s="22">
        <v>3</v>
      </c>
      <c r="F2227" s="22">
        <v>0</v>
      </c>
      <c r="G2227" s="23">
        <f t="shared" si="34"/>
        <v>3</v>
      </c>
    </row>
    <row r="2228" spans="1:7">
      <c r="A2228" s="42">
        <v>45187</v>
      </c>
      <c r="B2228" s="43">
        <v>249</v>
      </c>
      <c r="C2228" s="23" t="s">
        <v>293</v>
      </c>
      <c r="D2228" s="23">
        <v>0</v>
      </c>
      <c r="E2228" s="23">
        <v>3</v>
      </c>
      <c r="F2228" s="23">
        <v>0</v>
      </c>
      <c r="G2228" s="23">
        <f t="shared" si="34"/>
        <v>3</v>
      </c>
    </row>
    <row r="2229" spans="1:7">
      <c r="A2229" s="42">
        <v>45189</v>
      </c>
      <c r="B2229" s="43">
        <v>249</v>
      </c>
      <c r="C2229" s="23" t="s">
        <v>293</v>
      </c>
      <c r="D2229" s="23">
        <v>0</v>
      </c>
      <c r="E2229" s="23">
        <v>3</v>
      </c>
      <c r="F2229" s="23">
        <v>0</v>
      </c>
      <c r="G2229" s="23">
        <f t="shared" si="34"/>
        <v>3</v>
      </c>
    </row>
    <row r="2230" spans="1:7">
      <c r="A2230" s="42">
        <v>45195</v>
      </c>
      <c r="B2230" s="43">
        <v>249</v>
      </c>
      <c r="C2230" s="23" t="s">
        <v>293</v>
      </c>
      <c r="D2230" s="23">
        <v>0</v>
      </c>
      <c r="E2230" s="23">
        <v>3</v>
      </c>
      <c r="F2230" s="23">
        <v>0</v>
      </c>
      <c r="G2230" s="23">
        <f t="shared" si="34"/>
        <v>3</v>
      </c>
    </row>
    <row r="2231" spans="1:7">
      <c r="A2231" s="42">
        <v>45198</v>
      </c>
      <c r="B2231" s="43">
        <v>249</v>
      </c>
      <c r="C2231" s="23" t="s">
        <v>293</v>
      </c>
      <c r="D2231" s="23">
        <v>0</v>
      </c>
      <c r="E2231" s="23">
        <v>3</v>
      </c>
      <c r="F2231" s="23">
        <v>0</v>
      </c>
      <c r="G2231" s="23">
        <f t="shared" si="34"/>
        <v>3</v>
      </c>
    </row>
    <row r="2232" spans="1:7">
      <c r="A2232" s="42">
        <v>45202</v>
      </c>
      <c r="B2232" s="43">
        <v>249</v>
      </c>
      <c r="C2232" s="23" t="s">
        <v>293</v>
      </c>
      <c r="D2232" s="23">
        <v>0</v>
      </c>
      <c r="E2232" s="23">
        <v>3</v>
      </c>
      <c r="F2232" s="23">
        <v>0</v>
      </c>
      <c r="G2232" s="23">
        <f t="shared" si="34"/>
        <v>3</v>
      </c>
    </row>
    <row r="2233" spans="1:7">
      <c r="A2233" s="42">
        <v>45205</v>
      </c>
      <c r="B2233" s="43">
        <v>249</v>
      </c>
      <c r="C2233" s="23" t="s">
        <v>293</v>
      </c>
      <c r="D2233" s="23">
        <v>0</v>
      </c>
      <c r="E2233" s="23">
        <v>3</v>
      </c>
      <c r="F2233" s="23">
        <v>0</v>
      </c>
      <c r="G2233" s="23">
        <f t="shared" si="34"/>
        <v>3</v>
      </c>
    </row>
    <row r="2234" spans="1:7">
      <c r="A2234" s="42">
        <v>45210</v>
      </c>
      <c r="B2234" s="43">
        <v>249</v>
      </c>
      <c r="C2234" s="23" t="s">
        <v>293</v>
      </c>
      <c r="D2234" s="23">
        <v>0</v>
      </c>
      <c r="E2234" s="23">
        <v>3</v>
      </c>
      <c r="F2234" s="23">
        <v>0</v>
      </c>
      <c r="G2234" s="23">
        <f t="shared" si="34"/>
        <v>3</v>
      </c>
    </row>
    <row r="2235" spans="1:7">
      <c r="A2235" s="42">
        <v>45212</v>
      </c>
      <c r="B2235" s="43">
        <v>249</v>
      </c>
      <c r="C2235" s="23" t="s">
        <v>293</v>
      </c>
      <c r="D2235" s="23">
        <v>0</v>
      </c>
      <c r="E2235" s="23">
        <v>3</v>
      </c>
      <c r="F2235" s="23">
        <v>0</v>
      </c>
      <c r="G2235" s="23">
        <f t="shared" si="34"/>
        <v>3</v>
      </c>
    </row>
    <row r="2236" spans="1:7">
      <c r="A2236" s="42">
        <v>45216</v>
      </c>
      <c r="B2236" s="43">
        <v>249</v>
      </c>
      <c r="C2236" s="23" t="s">
        <v>293</v>
      </c>
      <c r="D2236" s="23">
        <v>0</v>
      </c>
      <c r="E2236" s="23">
        <v>3</v>
      </c>
      <c r="F2236" s="23">
        <v>0</v>
      </c>
      <c r="G2236" s="23">
        <f t="shared" si="34"/>
        <v>3</v>
      </c>
    </row>
    <row r="2237" spans="1:7">
      <c r="A2237" s="42">
        <v>45231</v>
      </c>
      <c r="B2237" s="43">
        <v>249</v>
      </c>
      <c r="C2237" s="23" t="s">
        <v>293</v>
      </c>
      <c r="D2237" s="23">
        <v>1</v>
      </c>
      <c r="E2237" s="23">
        <v>0</v>
      </c>
      <c r="F2237" s="23">
        <v>0</v>
      </c>
      <c r="G2237" s="23">
        <f t="shared" si="34"/>
        <v>1</v>
      </c>
    </row>
    <row r="2238" spans="1:7">
      <c r="A2238" s="42">
        <v>45247</v>
      </c>
      <c r="B2238" s="43">
        <v>249</v>
      </c>
      <c r="C2238" s="23" t="s">
        <v>293</v>
      </c>
      <c r="D2238" s="23">
        <v>2</v>
      </c>
      <c r="E2238" s="23">
        <v>0</v>
      </c>
      <c r="F2238" s="23">
        <v>0</v>
      </c>
      <c r="G2238" s="23">
        <f t="shared" si="34"/>
        <v>2</v>
      </c>
    </row>
    <row r="2239" spans="1:7">
      <c r="A2239" s="42">
        <v>45279</v>
      </c>
      <c r="B2239" s="43">
        <v>249</v>
      </c>
      <c r="C2239" s="23" t="s">
        <v>293</v>
      </c>
      <c r="D2239" s="23">
        <v>2</v>
      </c>
      <c r="G2239" s="23">
        <f t="shared" si="34"/>
        <v>2</v>
      </c>
    </row>
    <row r="2240" spans="1:7">
      <c r="A2240" s="42">
        <v>45183</v>
      </c>
      <c r="B2240" s="43">
        <v>251</v>
      </c>
      <c r="C2240" s="22" t="s">
        <v>228</v>
      </c>
      <c r="D2240" s="22">
        <v>3</v>
      </c>
      <c r="E2240" s="22">
        <v>2</v>
      </c>
      <c r="F2240" s="22">
        <v>0</v>
      </c>
      <c r="G2240" s="23">
        <f t="shared" si="34"/>
        <v>5</v>
      </c>
    </row>
    <row r="2241" spans="1:7">
      <c r="A2241" s="42">
        <v>45187</v>
      </c>
      <c r="B2241" s="43">
        <v>251</v>
      </c>
      <c r="C2241" s="23" t="s">
        <v>228</v>
      </c>
      <c r="D2241" s="23">
        <v>3</v>
      </c>
      <c r="E2241" s="23">
        <v>2</v>
      </c>
      <c r="F2241" s="23">
        <v>0</v>
      </c>
      <c r="G2241" s="23">
        <f t="shared" si="34"/>
        <v>5</v>
      </c>
    </row>
    <row r="2242" spans="1:7">
      <c r="A2242" s="42">
        <v>45189</v>
      </c>
      <c r="B2242" s="43">
        <v>251</v>
      </c>
      <c r="C2242" s="23" t="s">
        <v>228</v>
      </c>
      <c r="D2242" s="23">
        <v>3</v>
      </c>
      <c r="E2242" s="23">
        <v>2</v>
      </c>
      <c r="F2242" s="23">
        <v>0</v>
      </c>
      <c r="G2242" s="23">
        <f t="shared" ref="G2242:G2305" si="35">SUM(D2242:F2242)</f>
        <v>5</v>
      </c>
    </row>
    <row r="2243" spans="1:7">
      <c r="A2243" s="42">
        <v>45195</v>
      </c>
      <c r="B2243" s="43">
        <v>251</v>
      </c>
      <c r="C2243" s="23" t="s">
        <v>228</v>
      </c>
      <c r="D2243" s="23">
        <v>3</v>
      </c>
      <c r="E2243" s="23">
        <v>2</v>
      </c>
      <c r="F2243" s="23">
        <v>0</v>
      </c>
      <c r="G2243" s="23">
        <f t="shared" si="35"/>
        <v>5</v>
      </c>
    </row>
    <row r="2244" spans="1:7">
      <c r="A2244" s="42">
        <v>45198</v>
      </c>
      <c r="B2244" s="43">
        <v>251</v>
      </c>
      <c r="C2244" s="23" t="s">
        <v>228</v>
      </c>
      <c r="D2244" s="23">
        <v>3</v>
      </c>
      <c r="E2244" s="23">
        <v>2</v>
      </c>
      <c r="F2244" s="23">
        <v>0</v>
      </c>
      <c r="G2244" s="23">
        <f t="shared" si="35"/>
        <v>5</v>
      </c>
    </row>
    <row r="2245" spans="1:7">
      <c r="A2245" s="42">
        <v>45202</v>
      </c>
      <c r="B2245" s="43">
        <v>251</v>
      </c>
      <c r="C2245" s="23" t="s">
        <v>228</v>
      </c>
      <c r="D2245" s="23">
        <v>3</v>
      </c>
      <c r="E2245" s="23">
        <v>2</v>
      </c>
      <c r="F2245" s="23">
        <v>0</v>
      </c>
      <c r="G2245" s="23">
        <f t="shared" si="35"/>
        <v>5</v>
      </c>
    </row>
    <row r="2246" spans="1:7">
      <c r="A2246" s="42">
        <v>45205</v>
      </c>
      <c r="B2246" s="43">
        <v>251</v>
      </c>
      <c r="C2246" s="23" t="s">
        <v>228</v>
      </c>
      <c r="D2246" s="23">
        <v>3</v>
      </c>
      <c r="E2246" s="23">
        <v>2</v>
      </c>
      <c r="F2246" s="23">
        <v>0</v>
      </c>
      <c r="G2246" s="23">
        <f t="shared" si="35"/>
        <v>5</v>
      </c>
    </row>
    <row r="2247" spans="1:7">
      <c r="A2247" s="42">
        <v>45210</v>
      </c>
      <c r="B2247" s="43">
        <v>251</v>
      </c>
      <c r="C2247" s="23" t="s">
        <v>228</v>
      </c>
      <c r="D2247" s="23">
        <v>4</v>
      </c>
      <c r="E2247" s="23">
        <v>2</v>
      </c>
      <c r="F2247" s="23">
        <v>0</v>
      </c>
      <c r="G2247" s="23">
        <f t="shared" si="35"/>
        <v>6</v>
      </c>
    </row>
    <row r="2248" spans="1:7">
      <c r="A2248" s="42">
        <v>45212</v>
      </c>
      <c r="B2248" s="43">
        <v>251</v>
      </c>
      <c r="C2248" s="23" t="s">
        <v>228</v>
      </c>
      <c r="D2248" s="23">
        <v>4</v>
      </c>
      <c r="E2248" s="23">
        <v>2</v>
      </c>
      <c r="F2248" s="23">
        <v>0</v>
      </c>
      <c r="G2248" s="23">
        <f t="shared" si="35"/>
        <v>6</v>
      </c>
    </row>
    <row r="2249" spans="1:7">
      <c r="A2249" s="42">
        <v>45216</v>
      </c>
      <c r="B2249" s="43">
        <v>251</v>
      </c>
      <c r="C2249" s="23" t="s">
        <v>228</v>
      </c>
      <c r="D2249" s="23">
        <v>4</v>
      </c>
      <c r="E2249" s="23">
        <v>2</v>
      </c>
      <c r="F2249" s="23">
        <v>0</v>
      </c>
      <c r="G2249" s="23">
        <f t="shared" si="35"/>
        <v>6</v>
      </c>
    </row>
    <row r="2250" spans="1:7">
      <c r="A2250" s="42">
        <v>45223</v>
      </c>
      <c r="B2250" s="43">
        <v>251</v>
      </c>
      <c r="C2250" s="23" t="s">
        <v>228</v>
      </c>
      <c r="D2250" s="23">
        <v>5</v>
      </c>
      <c r="E2250" s="23">
        <v>2</v>
      </c>
      <c r="F2250" s="23">
        <v>0</v>
      </c>
      <c r="G2250" s="23">
        <f t="shared" si="35"/>
        <v>7</v>
      </c>
    </row>
    <row r="2251" spans="1:7">
      <c r="A2251" s="42">
        <v>45231</v>
      </c>
      <c r="B2251" s="43">
        <v>251</v>
      </c>
      <c r="C2251" s="23" t="s">
        <v>228</v>
      </c>
      <c r="D2251" s="23">
        <v>7</v>
      </c>
      <c r="E2251" s="23">
        <v>0</v>
      </c>
      <c r="F2251" s="23">
        <v>0</v>
      </c>
      <c r="G2251" s="23">
        <f t="shared" si="35"/>
        <v>7</v>
      </c>
    </row>
    <row r="2252" spans="1:7">
      <c r="A2252" s="42">
        <v>45247</v>
      </c>
      <c r="B2252" s="43">
        <v>251</v>
      </c>
      <c r="C2252" s="23" t="s">
        <v>228</v>
      </c>
      <c r="D2252" s="23">
        <v>7</v>
      </c>
      <c r="E2252" s="23">
        <v>0</v>
      </c>
      <c r="F2252" s="23">
        <v>0</v>
      </c>
      <c r="G2252" s="23">
        <f t="shared" si="35"/>
        <v>7</v>
      </c>
    </row>
    <row r="2253" spans="1:7">
      <c r="A2253" s="42">
        <v>45279</v>
      </c>
      <c r="B2253" s="43">
        <v>251</v>
      </c>
      <c r="C2253" s="23" t="s">
        <v>228</v>
      </c>
      <c r="D2253" s="23">
        <v>8</v>
      </c>
      <c r="G2253" s="23">
        <f t="shared" si="35"/>
        <v>8</v>
      </c>
    </row>
    <row r="2254" spans="1:7">
      <c r="A2254" s="42">
        <v>45183</v>
      </c>
      <c r="B2254" s="43">
        <v>285</v>
      </c>
      <c r="C2254" s="22" t="s">
        <v>230</v>
      </c>
      <c r="D2254" s="22">
        <v>0</v>
      </c>
      <c r="E2254" s="22">
        <v>9</v>
      </c>
      <c r="F2254" s="22">
        <v>40</v>
      </c>
      <c r="G2254" s="23">
        <f t="shared" si="35"/>
        <v>49</v>
      </c>
    </row>
    <row r="2255" spans="1:7">
      <c r="A2255" s="42">
        <v>45187</v>
      </c>
      <c r="B2255" s="43">
        <v>285</v>
      </c>
      <c r="C2255" s="23" t="s">
        <v>230</v>
      </c>
      <c r="D2255" s="23">
        <v>0</v>
      </c>
      <c r="E2255" s="23">
        <v>9</v>
      </c>
      <c r="F2255" s="23">
        <v>40</v>
      </c>
      <c r="G2255" s="23">
        <f t="shared" si="35"/>
        <v>49</v>
      </c>
    </row>
    <row r="2256" spans="1:7">
      <c r="A2256" s="42">
        <v>45189</v>
      </c>
      <c r="B2256" s="43">
        <v>285</v>
      </c>
      <c r="C2256" s="23" t="s">
        <v>230</v>
      </c>
      <c r="D2256" s="23">
        <v>0</v>
      </c>
      <c r="E2256" s="23">
        <v>9</v>
      </c>
      <c r="F2256" s="23">
        <v>42</v>
      </c>
      <c r="G2256" s="23">
        <f t="shared" si="35"/>
        <v>51</v>
      </c>
    </row>
    <row r="2257" spans="1:7">
      <c r="A2257" s="42">
        <v>45195</v>
      </c>
      <c r="B2257" s="43">
        <v>285</v>
      </c>
      <c r="C2257" s="23" t="s">
        <v>230</v>
      </c>
      <c r="D2257" s="23">
        <v>0</v>
      </c>
      <c r="E2257" s="23">
        <v>9</v>
      </c>
      <c r="F2257" s="23">
        <v>42</v>
      </c>
      <c r="G2257" s="23">
        <f t="shared" si="35"/>
        <v>51</v>
      </c>
    </row>
    <row r="2258" spans="1:7">
      <c r="A2258" s="42">
        <v>45198</v>
      </c>
      <c r="B2258" s="43">
        <v>285</v>
      </c>
      <c r="C2258" s="23" t="s">
        <v>230</v>
      </c>
      <c r="D2258" s="23">
        <v>0</v>
      </c>
      <c r="E2258" s="23">
        <v>9</v>
      </c>
      <c r="F2258" s="23">
        <v>42</v>
      </c>
      <c r="G2258" s="23">
        <f t="shared" si="35"/>
        <v>51</v>
      </c>
    </row>
    <row r="2259" spans="1:7">
      <c r="A2259" s="42">
        <v>45202</v>
      </c>
      <c r="B2259" s="43">
        <v>285</v>
      </c>
      <c r="C2259" s="23" t="s">
        <v>230</v>
      </c>
      <c r="D2259" s="23">
        <v>0</v>
      </c>
      <c r="E2259" s="23">
        <v>9</v>
      </c>
      <c r="F2259" s="23">
        <v>42</v>
      </c>
      <c r="G2259" s="23">
        <f t="shared" si="35"/>
        <v>51</v>
      </c>
    </row>
    <row r="2260" spans="1:7">
      <c r="A2260" s="42">
        <v>45205</v>
      </c>
      <c r="B2260" s="43">
        <v>285</v>
      </c>
      <c r="C2260" s="23" t="s">
        <v>230</v>
      </c>
      <c r="D2260" s="23">
        <v>0</v>
      </c>
      <c r="E2260" s="23">
        <v>9</v>
      </c>
      <c r="F2260" s="23">
        <v>42</v>
      </c>
      <c r="G2260" s="23">
        <f t="shared" si="35"/>
        <v>51</v>
      </c>
    </row>
    <row r="2261" spans="1:7">
      <c r="A2261" s="42">
        <v>45210</v>
      </c>
      <c r="B2261" s="43">
        <v>285</v>
      </c>
      <c r="C2261" s="23" t="s">
        <v>230</v>
      </c>
      <c r="D2261" s="23">
        <v>0</v>
      </c>
      <c r="E2261" s="23">
        <v>9</v>
      </c>
      <c r="F2261" s="23">
        <v>42</v>
      </c>
      <c r="G2261" s="23">
        <f t="shared" si="35"/>
        <v>51</v>
      </c>
    </row>
    <row r="2262" spans="1:7">
      <c r="A2262" s="42">
        <v>45212</v>
      </c>
      <c r="B2262" s="43">
        <v>285</v>
      </c>
      <c r="C2262" s="23" t="s">
        <v>230</v>
      </c>
      <c r="D2262" s="23">
        <v>0</v>
      </c>
      <c r="E2262" s="23">
        <v>9</v>
      </c>
      <c r="F2262" s="23">
        <v>42</v>
      </c>
      <c r="G2262" s="23">
        <f t="shared" si="35"/>
        <v>51</v>
      </c>
    </row>
    <row r="2263" spans="1:7">
      <c r="A2263" s="42">
        <v>45216</v>
      </c>
      <c r="B2263" s="43">
        <v>285</v>
      </c>
      <c r="C2263" s="23" t="s">
        <v>230</v>
      </c>
      <c r="D2263" s="23">
        <v>0</v>
      </c>
      <c r="E2263" s="23">
        <v>9</v>
      </c>
      <c r="F2263" s="23">
        <v>43</v>
      </c>
      <c r="G2263" s="23">
        <f t="shared" si="35"/>
        <v>52</v>
      </c>
    </row>
    <row r="2264" spans="1:7">
      <c r="A2264" s="42">
        <v>45223</v>
      </c>
      <c r="B2264" s="43">
        <v>285</v>
      </c>
      <c r="C2264" s="23" t="s">
        <v>230</v>
      </c>
      <c r="D2264" s="23">
        <v>0</v>
      </c>
      <c r="E2264" s="23">
        <v>9</v>
      </c>
      <c r="F2264" s="23">
        <v>43</v>
      </c>
      <c r="G2264" s="23">
        <f t="shared" si="35"/>
        <v>52</v>
      </c>
    </row>
    <row r="2265" spans="1:7">
      <c r="A2265" s="42">
        <v>45231</v>
      </c>
      <c r="B2265" s="43">
        <v>285</v>
      </c>
      <c r="C2265" s="23" t="s">
        <v>230</v>
      </c>
      <c r="D2265" s="23">
        <v>0</v>
      </c>
      <c r="E2265" s="23">
        <v>9</v>
      </c>
      <c r="F2265" s="23">
        <v>43</v>
      </c>
      <c r="G2265" s="23">
        <f t="shared" si="35"/>
        <v>52</v>
      </c>
    </row>
    <row r="2266" spans="1:7">
      <c r="A2266" s="42">
        <v>45247</v>
      </c>
      <c r="B2266" s="43">
        <v>285</v>
      </c>
      <c r="C2266" s="23" t="s">
        <v>230</v>
      </c>
      <c r="D2266" s="23">
        <v>0</v>
      </c>
      <c r="E2266" s="23">
        <v>9</v>
      </c>
      <c r="F2266" s="23">
        <v>42</v>
      </c>
      <c r="G2266" s="23">
        <f t="shared" si="35"/>
        <v>51</v>
      </c>
    </row>
    <row r="2267" spans="1:7">
      <c r="A2267" s="42">
        <v>45279</v>
      </c>
      <c r="B2267" s="43">
        <v>285</v>
      </c>
      <c r="C2267" s="23" t="s">
        <v>230</v>
      </c>
      <c r="E2267" s="23">
        <v>8</v>
      </c>
      <c r="F2267" s="23">
        <v>42</v>
      </c>
      <c r="G2267" s="23">
        <f t="shared" si="35"/>
        <v>50</v>
      </c>
    </row>
    <row r="2268" spans="1:7">
      <c r="A2268" s="42">
        <v>45183</v>
      </c>
      <c r="B2268" s="43">
        <v>252</v>
      </c>
      <c r="C2268" s="22" t="s">
        <v>265</v>
      </c>
      <c r="D2268" s="22">
        <v>2</v>
      </c>
      <c r="E2268" s="22">
        <v>3</v>
      </c>
      <c r="F2268" s="22">
        <v>51</v>
      </c>
      <c r="G2268" s="23">
        <f t="shared" si="35"/>
        <v>56</v>
      </c>
    </row>
    <row r="2269" spans="1:7">
      <c r="A2269" s="42">
        <v>45187</v>
      </c>
      <c r="B2269" s="43">
        <v>252</v>
      </c>
      <c r="C2269" s="23" t="s">
        <v>265</v>
      </c>
      <c r="D2269" s="23">
        <v>2</v>
      </c>
      <c r="E2269" s="23">
        <v>3</v>
      </c>
      <c r="F2269" s="23">
        <v>50</v>
      </c>
      <c r="G2269" s="23">
        <f t="shared" si="35"/>
        <v>55</v>
      </c>
    </row>
    <row r="2270" spans="1:7">
      <c r="A2270" s="42">
        <v>45189</v>
      </c>
      <c r="B2270" s="43">
        <v>252</v>
      </c>
      <c r="C2270" s="23" t="s">
        <v>265</v>
      </c>
      <c r="D2270" s="23">
        <v>2</v>
      </c>
      <c r="E2270" s="23">
        <v>3</v>
      </c>
      <c r="F2270" s="23">
        <v>50</v>
      </c>
      <c r="G2270" s="23">
        <f t="shared" si="35"/>
        <v>55</v>
      </c>
    </row>
    <row r="2271" spans="1:7">
      <c r="A2271" s="42">
        <v>45195</v>
      </c>
      <c r="B2271" s="43">
        <v>252</v>
      </c>
      <c r="C2271" s="23" t="s">
        <v>265</v>
      </c>
      <c r="D2271" s="23">
        <v>2</v>
      </c>
      <c r="E2271" s="23">
        <v>3</v>
      </c>
      <c r="F2271" s="23">
        <v>50</v>
      </c>
      <c r="G2271" s="23">
        <f t="shared" si="35"/>
        <v>55</v>
      </c>
    </row>
    <row r="2272" spans="1:7">
      <c r="A2272" s="42">
        <v>45198</v>
      </c>
      <c r="B2272" s="43">
        <v>252</v>
      </c>
      <c r="C2272" s="23" t="s">
        <v>265</v>
      </c>
      <c r="D2272" s="23">
        <v>2</v>
      </c>
      <c r="E2272" s="23">
        <v>3</v>
      </c>
      <c r="F2272" s="23">
        <v>51</v>
      </c>
      <c r="G2272" s="23">
        <f t="shared" si="35"/>
        <v>56</v>
      </c>
    </row>
    <row r="2273" spans="1:7">
      <c r="A2273" s="42">
        <v>45202</v>
      </c>
      <c r="B2273" s="43">
        <v>252</v>
      </c>
      <c r="C2273" s="23" t="s">
        <v>265</v>
      </c>
      <c r="D2273" s="23">
        <v>2</v>
      </c>
      <c r="E2273" s="23">
        <v>3</v>
      </c>
      <c r="F2273" s="23">
        <v>51</v>
      </c>
      <c r="G2273" s="23">
        <f t="shared" si="35"/>
        <v>56</v>
      </c>
    </row>
    <row r="2274" spans="1:7">
      <c r="A2274" s="42">
        <v>45205</v>
      </c>
      <c r="B2274" s="43">
        <v>252</v>
      </c>
      <c r="C2274" s="23" t="s">
        <v>265</v>
      </c>
      <c r="D2274" s="23">
        <v>2</v>
      </c>
      <c r="E2274" s="23">
        <v>3</v>
      </c>
      <c r="F2274" s="23">
        <v>51</v>
      </c>
      <c r="G2274" s="23">
        <f t="shared" si="35"/>
        <v>56</v>
      </c>
    </row>
    <row r="2275" spans="1:7">
      <c r="A2275" s="42">
        <v>45210</v>
      </c>
      <c r="B2275" s="43">
        <v>252</v>
      </c>
      <c r="C2275" s="23" t="s">
        <v>265</v>
      </c>
      <c r="D2275" s="23">
        <v>2</v>
      </c>
      <c r="E2275" s="23">
        <v>3</v>
      </c>
      <c r="F2275" s="23">
        <v>51</v>
      </c>
      <c r="G2275" s="23">
        <f t="shared" si="35"/>
        <v>56</v>
      </c>
    </row>
    <row r="2276" spans="1:7">
      <c r="A2276" s="42">
        <v>45212</v>
      </c>
      <c r="B2276" s="43">
        <v>252</v>
      </c>
      <c r="C2276" s="23" t="s">
        <v>265</v>
      </c>
      <c r="D2276" s="23">
        <v>2</v>
      </c>
      <c r="E2276" s="23">
        <v>3</v>
      </c>
      <c r="F2276" s="23">
        <v>50</v>
      </c>
      <c r="G2276" s="23">
        <f t="shared" si="35"/>
        <v>55</v>
      </c>
    </row>
    <row r="2277" spans="1:7">
      <c r="A2277" s="42">
        <v>45216</v>
      </c>
      <c r="B2277" s="43">
        <v>252</v>
      </c>
      <c r="C2277" s="23" t="s">
        <v>265</v>
      </c>
      <c r="D2277" s="23">
        <v>2</v>
      </c>
      <c r="E2277" s="23">
        <v>3</v>
      </c>
      <c r="F2277" s="23">
        <v>50</v>
      </c>
      <c r="G2277" s="23">
        <f t="shared" si="35"/>
        <v>55</v>
      </c>
    </row>
    <row r="2278" spans="1:7">
      <c r="A2278" s="42">
        <v>45223</v>
      </c>
      <c r="B2278" s="43">
        <v>252</v>
      </c>
      <c r="C2278" s="23" t="s">
        <v>265</v>
      </c>
      <c r="D2278" s="23">
        <v>2</v>
      </c>
      <c r="E2278" s="23">
        <v>3</v>
      </c>
      <c r="F2278" s="23">
        <v>49</v>
      </c>
      <c r="G2278" s="23">
        <f t="shared" si="35"/>
        <v>54</v>
      </c>
    </row>
    <row r="2279" spans="1:7">
      <c r="A2279" s="42">
        <v>45231</v>
      </c>
      <c r="B2279" s="43">
        <v>252</v>
      </c>
      <c r="C2279" s="23" t="s">
        <v>265</v>
      </c>
      <c r="D2279" s="23">
        <v>2</v>
      </c>
      <c r="E2279" s="23">
        <v>3</v>
      </c>
      <c r="F2279" s="23">
        <v>49</v>
      </c>
      <c r="G2279" s="23">
        <f t="shared" si="35"/>
        <v>54</v>
      </c>
    </row>
    <row r="2280" spans="1:7">
      <c r="A2280" s="42">
        <v>45247</v>
      </c>
      <c r="B2280" s="43">
        <v>252</v>
      </c>
      <c r="C2280" s="23" t="s">
        <v>265</v>
      </c>
      <c r="D2280" s="23">
        <v>2</v>
      </c>
      <c r="E2280" s="23">
        <v>3</v>
      </c>
      <c r="F2280" s="23">
        <v>50</v>
      </c>
      <c r="G2280" s="23">
        <f t="shared" si="35"/>
        <v>55</v>
      </c>
    </row>
    <row r="2281" spans="1:7">
      <c r="A2281" s="42">
        <v>45279</v>
      </c>
      <c r="B2281" s="43">
        <v>252</v>
      </c>
      <c r="C2281" s="23" t="s">
        <v>265</v>
      </c>
      <c r="D2281" s="23">
        <v>2</v>
      </c>
      <c r="E2281" s="23">
        <v>3</v>
      </c>
      <c r="F2281" s="23">
        <v>50</v>
      </c>
      <c r="G2281" s="23">
        <f t="shared" si="35"/>
        <v>55</v>
      </c>
    </row>
    <row r="2282" spans="1:7">
      <c r="A2282" s="42">
        <v>45183</v>
      </c>
      <c r="B2282" s="43">
        <v>253</v>
      </c>
      <c r="C2282" s="22" t="s">
        <v>231</v>
      </c>
      <c r="D2282" s="22">
        <v>2</v>
      </c>
      <c r="E2282" s="22">
        <v>3</v>
      </c>
      <c r="F2282" s="22">
        <v>60</v>
      </c>
      <c r="G2282" s="23">
        <f t="shared" si="35"/>
        <v>65</v>
      </c>
    </row>
    <row r="2283" spans="1:7">
      <c r="A2283" s="42">
        <v>45187</v>
      </c>
      <c r="B2283" s="43">
        <v>253</v>
      </c>
      <c r="C2283" s="23" t="s">
        <v>231</v>
      </c>
      <c r="D2283" s="23">
        <v>2</v>
      </c>
      <c r="E2283" s="23">
        <v>3</v>
      </c>
      <c r="F2283" s="23">
        <v>61</v>
      </c>
      <c r="G2283" s="23">
        <f t="shared" si="35"/>
        <v>66</v>
      </c>
    </row>
    <row r="2284" spans="1:7">
      <c r="A2284" s="42">
        <v>45189</v>
      </c>
      <c r="B2284" s="43">
        <v>253</v>
      </c>
      <c r="C2284" s="23" t="s">
        <v>231</v>
      </c>
      <c r="D2284" s="23">
        <v>2</v>
      </c>
      <c r="E2284" s="23">
        <v>3</v>
      </c>
      <c r="F2284" s="23">
        <v>61</v>
      </c>
      <c r="G2284" s="23">
        <f t="shared" si="35"/>
        <v>66</v>
      </c>
    </row>
    <row r="2285" spans="1:7">
      <c r="A2285" s="42">
        <v>45195</v>
      </c>
      <c r="B2285" s="43">
        <v>253</v>
      </c>
      <c r="C2285" s="23" t="s">
        <v>231</v>
      </c>
      <c r="D2285" s="23">
        <v>1</v>
      </c>
      <c r="E2285" s="23">
        <v>3</v>
      </c>
      <c r="F2285" s="23">
        <v>61</v>
      </c>
      <c r="G2285" s="23">
        <f t="shared" si="35"/>
        <v>65</v>
      </c>
    </row>
    <row r="2286" spans="1:7">
      <c r="A2286" s="42">
        <v>45198</v>
      </c>
      <c r="B2286" s="43">
        <v>253</v>
      </c>
      <c r="C2286" s="23" t="s">
        <v>231</v>
      </c>
      <c r="D2286" s="23">
        <v>1</v>
      </c>
      <c r="E2286" s="23">
        <v>3</v>
      </c>
      <c r="F2286" s="23">
        <v>60</v>
      </c>
      <c r="G2286" s="23">
        <f t="shared" si="35"/>
        <v>64</v>
      </c>
    </row>
    <row r="2287" spans="1:7">
      <c r="A2287" s="42">
        <v>45202</v>
      </c>
      <c r="B2287" s="43">
        <v>253</v>
      </c>
      <c r="C2287" s="23" t="s">
        <v>231</v>
      </c>
      <c r="D2287" s="23">
        <v>2</v>
      </c>
      <c r="E2287" s="23">
        <v>3</v>
      </c>
      <c r="F2287" s="23">
        <v>60</v>
      </c>
      <c r="G2287" s="23">
        <f t="shared" si="35"/>
        <v>65</v>
      </c>
    </row>
    <row r="2288" spans="1:7">
      <c r="A2288" s="42">
        <v>45205</v>
      </c>
      <c r="B2288" s="43">
        <v>253</v>
      </c>
      <c r="C2288" s="23" t="s">
        <v>231</v>
      </c>
      <c r="D2288" s="23">
        <v>2</v>
      </c>
      <c r="E2288" s="23">
        <v>3</v>
      </c>
      <c r="F2288" s="23">
        <v>60</v>
      </c>
      <c r="G2288" s="23">
        <f t="shared" si="35"/>
        <v>65</v>
      </c>
    </row>
    <row r="2289" spans="1:7">
      <c r="A2289" s="42">
        <v>45210</v>
      </c>
      <c r="B2289" s="43">
        <v>253</v>
      </c>
      <c r="C2289" s="23" t="s">
        <v>231</v>
      </c>
      <c r="D2289" s="23">
        <v>2</v>
      </c>
      <c r="E2289" s="23">
        <v>3</v>
      </c>
      <c r="F2289" s="23">
        <v>61</v>
      </c>
      <c r="G2289" s="23">
        <f t="shared" si="35"/>
        <v>66</v>
      </c>
    </row>
    <row r="2290" spans="1:7">
      <c r="A2290" s="42">
        <v>45212</v>
      </c>
      <c r="B2290" s="43">
        <v>253</v>
      </c>
      <c r="C2290" s="23" t="s">
        <v>231</v>
      </c>
      <c r="D2290" s="23">
        <v>2</v>
      </c>
      <c r="E2290" s="23">
        <v>3</v>
      </c>
      <c r="F2290" s="23">
        <v>61</v>
      </c>
      <c r="G2290" s="23">
        <f t="shared" si="35"/>
        <v>66</v>
      </c>
    </row>
    <row r="2291" spans="1:7">
      <c r="A2291" s="42">
        <v>45216</v>
      </c>
      <c r="B2291" s="43">
        <v>253</v>
      </c>
      <c r="C2291" s="23" t="s">
        <v>231</v>
      </c>
      <c r="D2291" s="23">
        <v>3</v>
      </c>
      <c r="E2291" s="23">
        <v>2</v>
      </c>
      <c r="F2291" s="23">
        <v>60</v>
      </c>
      <c r="G2291" s="23">
        <f t="shared" si="35"/>
        <v>65</v>
      </c>
    </row>
    <row r="2292" spans="1:7">
      <c r="A2292" s="42">
        <v>45223</v>
      </c>
      <c r="B2292" s="43">
        <v>253</v>
      </c>
      <c r="C2292" s="23" t="s">
        <v>231</v>
      </c>
      <c r="D2292" s="23">
        <v>3</v>
      </c>
      <c r="E2292" s="23">
        <v>2</v>
      </c>
      <c r="F2292" s="23">
        <v>60</v>
      </c>
      <c r="G2292" s="23">
        <f t="shared" si="35"/>
        <v>65</v>
      </c>
    </row>
    <row r="2293" spans="1:7">
      <c r="A2293" s="42">
        <v>45231</v>
      </c>
      <c r="B2293" s="43">
        <v>253</v>
      </c>
      <c r="C2293" s="23" t="s">
        <v>231</v>
      </c>
      <c r="D2293" s="23">
        <v>4</v>
      </c>
      <c r="E2293" s="23">
        <v>2</v>
      </c>
      <c r="F2293" s="23">
        <v>62</v>
      </c>
      <c r="G2293" s="23">
        <f t="shared" si="35"/>
        <v>68</v>
      </c>
    </row>
    <row r="2294" spans="1:7">
      <c r="A2294" s="42">
        <v>45247</v>
      </c>
      <c r="B2294" s="43">
        <v>253</v>
      </c>
      <c r="C2294" s="23" t="s">
        <v>231</v>
      </c>
      <c r="D2294" s="23">
        <v>3</v>
      </c>
      <c r="E2294" s="23">
        <v>2</v>
      </c>
      <c r="F2294" s="23">
        <v>62</v>
      </c>
      <c r="G2294" s="23">
        <f t="shared" si="35"/>
        <v>67</v>
      </c>
    </row>
    <row r="2295" spans="1:7">
      <c r="A2295" s="42">
        <v>45279</v>
      </c>
      <c r="B2295" s="43">
        <v>253</v>
      </c>
      <c r="C2295" s="23" t="s">
        <v>231</v>
      </c>
      <c r="D2295" s="23">
        <v>3</v>
      </c>
      <c r="E2295" s="23">
        <v>2</v>
      </c>
      <c r="F2295" s="23">
        <v>59</v>
      </c>
      <c r="G2295" s="23">
        <f t="shared" si="35"/>
        <v>64</v>
      </c>
    </row>
    <row r="2296" spans="1:7">
      <c r="A2296" s="42">
        <v>45183</v>
      </c>
      <c r="B2296" s="43">
        <v>254</v>
      </c>
      <c r="C2296" s="22" t="s">
        <v>145</v>
      </c>
      <c r="D2296" s="22">
        <v>0</v>
      </c>
      <c r="E2296" s="22">
        <v>19</v>
      </c>
      <c r="F2296" s="22">
        <v>32</v>
      </c>
      <c r="G2296" s="23">
        <f t="shared" si="35"/>
        <v>51</v>
      </c>
    </row>
    <row r="2297" spans="1:7">
      <c r="A2297" s="42">
        <v>45187</v>
      </c>
      <c r="B2297" s="43">
        <v>254</v>
      </c>
      <c r="C2297" s="23" t="s">
        <v>145</v>
      </c>
      <c r="D2297" s="23">
        <v>0</v>
      </c>
      <c r="E2297" s="23">
        <v>19</v>
      </c>
      <c r="F2297" s="23">
        <v>32</v>
      </c>
      <c r="G2297" s="23">
        <f t="shared" si="35"/>
        <v>51</v>
      </c>
    </row>
    <row r="2298" spans="1:7">
      <c r="A2298" s="42">
        <v>45189</v>
      </c>
      <c r="B2298" s="43">
        <v>254</v>
      </c>
      <c r="C2298" s="23" t="s">
        <v>145</v>
      </c>
      <c r="D2298" s="23">
        <v>0</v>
      </c>
      <c r="E2298" s="23">
        <v>19</v>
      </c>
      <c r="F2298" s="23">
        <v>35</v>
      </c>
      <c r="G2298" s="23">
        <f t="shared" si="35"/>
        <v>54</v>
      </c>
    </row>
    <row r="2299" spans="1:7">
      <c r="A2299" s="42">
        <v>45195</v>
      </c>
      <c r="B2299" s="43">
        <v>254</v>
      </c>
      <c r="C2299" s="23" t="s">
        <v>145</v>
      </c>
      <c r="D2299" s="23">
        <v>0</v>
      </c>
      <c r="E2299" s="23">
        <v>19</v>
      </c>
      <c r="F2299" s="23">
        <v>35</v>
      </c>
      <c r="G2299" s="23">
        <f t="shared" si="35"/>
        <v>54</v>
      </c>
    </row>
    <row r="2300" spans="1:7">
      <c r="A2300" s="42">
        <v>45198</v>
      </c>
      <c r="B2300" s="43">
        <v>254</v>
      </c>
      <c r="C2300" s="23" t="s">
        <v>145</v>
      </c>
      <c r="D2300" s="23">
        <v>0</v>
      </c>
      <c r="E2300" s="23">
        <v>19</v>
      </c>
      <c r="F2300" s="23">
        <v>35</v>
      </c>
      <c r="G2300" s="23">
        <f t="shared" si="35"/>
        <v>54</v>
      </c>
    </row>
    <row r="2301" spans="1:7">
      <c r="A2301" s="42">
        <v>45202</v>
      </c>
      <c r="B2301" s="43">
        <v>254</v>
      </c>
      <c r="C2301" s="23" t="s">
        <v>145</v>
      </c>
      <c r="D2301" s="23">
        <v>0</v>
      </c>
      <c r="E2301" s="23">
        <v>19</v>
      </c>
      <c r="F2301" s="23">
        <v>34</v>
      </c>
      <c r="G2301" s="23">
        <f t="shared" si="35"/>
        <v>53</v>
      </c>
    </row>
    <row r="2302" spans="1:7">
      <c r="A2302" s="42">
        <v>45205</v>
      </c>
      <c r="B2302" s="43">
        <v>254</v>
      </c>
      <c r="C2302" s="23" t="s">
        <v>145</v>
      </c>
      <c r="D2302" s="23">
        <v>0</v>
      </c>
      <c r="E2302" s="23">
        <v>19</v>
      </c>
      <c r="F2302" s="23">
        <v>34</v>
      </c>
      <c r="G2302" s="23">
        <f t="shared" si="35"/>
        <v>53</v>
      </c>
    </row>
    <row r="2303" spans="1:7">
      <c r="A2303" s="42">
        <v>45210</v>
      </c>
      <c r="B2303" s="43">
        <v>254</v>
      </c>
      <c r="C2303" s="23" t="s">
        <v>145</v>
      </c>
      <c r="D2303" s="23">
        <v>0</v>
      </c>
      <c r="E2303" s="23">
        <v>19</v>
      </c>
      <c r="F2303" s="23">
        <v>34</v>
      </c>
      <c r="G2303" s="23">
        <f t="shared" si="35"/>
        <v>53</v>
      </c>
    </row>
    <row r="2304" spans="1:7">
      <c r="A2304" s="42">
        <v>45212</v>
      </c>
      <c r="B2304" s="43">
        <v>254</v>
      </c>
      <c r="C2304" s="23" t="s">
        <v>145</v>
      </c>
      <c r="D2304" s="23">
        <v>0</v>
      </c>
      <c r="E2304" s="23">
        <v>18</v>
      </c>
      <c r="F2304" s="23">
        <v>35</v>
      </c>
      <c r="G2304" s="23">
        <f t="shared" si="35"/>
        <v>53</v>
      </c>
    </row>
    <row r="2305" spans="1:7">
      <c r="A2305" s="42">
        <v>45216</v>
      </c>
      <c r="B2305" s="43">
        <v>254</v>
      </c>
      <c r="C2305" s="23" t="s">
        <v>145</v>
      </c>
      <c r="D2305" s="23">
        <v>0</v>
      </c>
      <c r="E2305" s="23">
        <v>18</v>
      </c>
      <c r="F2305" s="23">
        <v>34</v>
      </c>
      <c r="G2305" s="23">
        <f t="shared" si="35"/>
        <v>52</v>
      </c>
    </row>
    <row r="2306" spans="1:7">
      <c r="A2306" s="42">
        <v>45223</v>
      </c>
      <c r="B2306" s="43">
        <v>254</v>
      </c>
      <c r="C2306" s="23" t="s">
        <v>145</v>
      </c>
      <c r="D2306" s="23">
        <v>0</v>
      </c>
      <c r="E2306" s="23">
        <v>18</v>
      </c>
      <c r="F2306" s="23">
        <v>32</v>
      </c>
      <c r="G2306" s="23">
        <f t="shared" ref="G2306:G2369" si="36">SUM(D2306:F2306)</f>
        <v>50</v>
      </c>
    </row>
    <row r="2307" spans="1:7">
      <c r="A2307" s="42">
        <v>45231</v>
      </c>
      <c r="B2307" s="43">
        <v>254</v>
      </c>
      <c r="C2307" s="23" t="s">
        <v>145</v>
      </c>
      <c r="D2307" s="23">
        <v>0</v>
      </c>
      <c r="E2307" s="23">
        <v>18</v>
      </c>
      <c r="F2307" s="23">
        <v>32</v>
      </c>
      <c r="G2307" s="23">
        <f t="shared" si="36"/>
        <v>50</v>
      </c>
    </row>
    <row r="2308" spans="1:7">
      <c r="A2308" s="42">
        <v>45247</v>
      </c>
      <c r="B2308" s="43">
        <v>254</v>
      </c>
      <c r="C2308" s="23" t="s">
        <v>145</v>
      </c>
      <c r="D2308" s="23">
        <v>0</v>
      </c>
      <c r="E2308" s="23">
        <v>18</v>
      </c>
      <c r="F2308" s="23">
        <v>33</v>
      </c>
      <c r="G2308" s="23">
        <f t="shared" si="36"/>
        <v>51</v>
      </c>
    </row>
    <row r="2309" spans="1:7">
      <c r="A2309" s="42">
        <v>45279</v>
      </c>
      <c r="B2309" s="43">
        <v>254</v>
      </c>
      <c r="C2309" s="23" t="s">
        <v>145</v>
      </c>
      <c r="E2309" s="23">
        <v>18</v>
      </c>
      <c r="F2309" s="23">
        <v>32</v>
      </c>
      <c r="G2309" s="23">
        <f t="shared" si="36"/>
        <v>50</v>
      </c>
    </row>
    <row r="2310" spans="1:7">
      <c r="A2310" s="42">
        <v>45183</v>
      </c>
      <c r="B2310" s="43">
        <v>255</v>
      </c>
      <c r="C2310" s="22" t="s">
        <v>140</v>
      </c>
      <c r="D2310" s="22">
        <v>8</v>
      </c>
      <c r="E2310" s="22">
        <v>0</v>
      </c>
      <c r="F2310" s="22">
        <v>20</v>
      </c>
      <c r="G2310" s="23">
        <f t="shared" si="36"/>
        <v>28</v>
      </c>
    </row>
    <row r="2311" spans="1:7">
      <c r="A2311" s="42">
        <v>45187</v>
      </c>
      <c r="B2311" s="43">
        <v>255</v>
      </c>
      <c r="C2311" s="23" t="s">
        <v>140</v>
      </c>
      <c r="D2311" s="23">
        <v>8</v>
      </c>
      <c r="E2311" s="23">
        <v>0</v>
      </c>
      <c r="F2311" s="23">
        <v>20</v>
      </c>
      <c r="G2311" s="23">
        <f t="shared" si="36"/>
        <v>28</v>
      </c>
    </row>
    <row r="2312" spans="1:7">
      <c r="A2312" s="42">
        <v>45189</v>
      </c>
      <c r="B2312" s="43">
        <v>255</v>
      </c>
      <c r="C2312" s="23" t="s">
        <v>140</v>
      </c>
      <c r="D2312" s="23">
        <v>8</v>
      </c>
      <c r="E2312" s="23">
        <v>0</v>
      </c>
      <c r="F2312" s="23">
        <v>20</v>
      </c>
      <c r="G2312" s="23">
        <f t="shared" si="36"/>
        <v>28</v>
      </c>
    </row>
    <row r="2313" spans="1:7">
      <c r="A2313" s="42">
        <v>45195</v>
      </c>
      <c r="B2313" s="43">
        <v>255</v>
      </c>
      <c r="C2313" s="23" t="s">
        <v>140</v>
      </c>
      <c r="D2313" s="23">
        <v>8</v>
      </c>
      <c r="E2313" s="23">
        <v>0</v>
      </c>
      <c r="F2313" s="23">
        <v>20</v>
      </c>
      <c r="G2313" s="23">
        <f t="shared" si="36"/>
        <v>28</v>
      </c>
    </row>
    <row r="2314" spans="1:7">
      <c r="A2314" s="42">
        <v>45198</v>
      </c>
      <c r="B2314" s="43">
        <v>255</v>
      </c>
      <c r="C2314" s="23" t="s">
        <v>140</v>
      </c>
      <c r="D2314" s="23">
        <v>8</v>
      </c>
      <c r="E2314" s="23">
        <v>0</v>
      </c>
      <c r="F2314" s="23">
        <v>20</v>
      </c>
      <c r="G2314" s="23">
        <f t="shared" si="36"/>
        <v>28</v>
      </c>
    </row>
    <row r="2315" spans="1:7">
      <c r="A2315" s="42">
        <v>45202</v>
      </c>
      <c r="B2315" s="43">
        <v>255</v>
      </c>
      <c r="C2315" s="23" t="s">
        <v>140</v>
      </c>
      <c r="D2315" s="23">
        <v>8</v>
      </c>
      <c r="E2315" s="23">
        <v>0</v>
      </c>
      <c r="F2315" s="23">
        <v>20</v>
      </c>
      <c r="G2315" s="23">
        <f t="shared" si="36"/>
        <v>28</v>
      </c>
    </row>
    <row r="2316" spans="1:7">
      <c r="A2316" s="42">
        <v>45205</v>
      </c>
      <c r="B2316" s="43">
        <v>255</v>
      </c>
      <c r="C2316" s="23" t="s">
        <v>140</v>
      </c>
      <c r="D2316" s="23">
        <v>7</v>
      </c>
      <c r="E2316" s="23">
        <v>0</v>
      </c>
      <c r="F2316" s="23">
        <v>20</v>
      </c>
      <c r="G2316" s="23">
        <f t="shared" si="36"/>
        <v>27</v>
      </c>
    </row>
    <row r="2317" spans="1:7">
      <c r="A2317" s="42">
        <v>45210</v>
      </c>
      <c r="B2317" s="43">
        <v>255</v>
      </c>
      <c r="C2317" s="23" t="s">
        <v>140</v>
      </c>
      <c r="D2317" s="23">
        <v>7</v>
      </c>
      <c r="E2317" s="23">
        <v>0</v>
      </c>
      <c r="F2317" s="23">
        <v>20</v>
      </c>
      <c r="G2317" s="23">
        <f t="shared" si="36"/>
        <v>27</v>
      </c>
    </row>
    <row r="2318" spans="1:7">
      <c r="A2318" s="42">
        <v>45212</v>
      </c>
      <c r="B2318" s="43">
        <v>255</v>
      </c>
      <c r="C2318" s="23" t="s">
        <v>140</v>
      </c>
      <c r="D2318" s="23">
        <v>8</v>
      </c>
      <c r="E2318" s="23">
        <v>0</v>
      </c>
      <c r="F2318" s="23">
        <v>20</v>
      </c>
      <c r="G2318" s="23">
        <f t="shared" si="36"/>
        <v>28</v>
      </c>
    </row>
    <row r="2319" spans="1:7">
      <c r="A2319" s="42">
        <v>45216</v>
      </c>
      <c r="B2319" s="43">
        <v>255</v>
      </c>
      <c r="C2319" s="23" t="s">
        <v>140</v>
      </c>
      <c r="D2319" s="23">
        <v>8</v>
      </c>
      <c r="E2319" s="23">
        <v>0</v>
      </c>
      <c r="F2319" s="23">
        <v>20</v>
      </c>
      <c r="G2319" s="23">
        <f t="shared" si="36"/>
        <v>28</v>
      </c>
    </row>
    <row r="2320" spans="1:7">
      <c r="A2320" s="42">
        <v>45223</v>
      </c>
      <c r="B2320" s="43">
        <v>255</v>
      </c>
      <c r="C2320" s="23" t="s">
        <v>140</v>
      </c>
      <c r="D2320" s="23">
        <v>8</v>
      </c>
      <c r="E2320" s="23">
        <v>0</v>
      </c>
      <c r="F2320" s="23">
        <v>20</v>
      </c>
      <c r="G2320" s="23">
        <f t="shared" si="36"/>
        <v>28</v>
      </c>
    </row>
    <row r="2321" spans="1:7">
      <c r="A2321" s="42">
        <v>45231</v>
      </c>
      <c r="B2321" s="43">
        <v>255</v>
      </c>
      <c r="C2321" s="23" t="s">
        <v>140</v>
      </c>
      <c r="D2321" s="23">
        <v>8</v>
      </c>
      <c r="E2321" s="23">
        <v>0</v>
      </c>
      <c r="F2321" s="23">
        <v>20</v>
      </c>
      <c r="G2321" s="23">
        <f t="shared" si="36"/>
        <v>28</v>
      </c>
    </row>
    <row r="2322" spans="1:7">
      <c r="A2322" s="42">
        <v>45247</v>
      </c>
      <c r="B2322" s="43">
        <v>255</v>
      </c>
      <c r="C2322" s="23" t="s">
        <v>140</v>
      </c>
      <c r="D2322" s="23">
        <v>11</v>
      </c>
      <c r="E2322" s="23">
        <v>0</v>
      </c>
      <c r="F2322" s="23">
        <v>19</v>
      </c>
      <c r="G2322" s="23">
        <f t="shared" si="36"/>
        <v>30</v>
      </c>
    </row>
    <row r="2323" spans="1:7">
      <c r="A2323" s="42">
        <v>45279</v>
      </c>
      <c r="B2323" s="43">
        <v>255</v>
      </c>
      <c r="C2323" s="23" t="s">
        <v>140</v>
      </c>
      <c r="D2323" s="23">
        <v>11</v>
      </c>
      <c r="F2323" s="23">
        <v>19</v>
      </c>
      <c r="G2323" s="23">
        <f t="shared" si="36"/>
        <v>30</v>
      </c>
    </row>
    <row r="2324" spans="1:7">
      <c r="A2324" s="42">
        <v>45183</v>
      </c>
      <c r="B2324" s="43">
        <v>256</v>
      </c>
      <c r="C2324" s="22" t="s">
        <v>188</v>
      </c>
      <c r="D2324" s="22">
        <v>0</v>
      </c>
      <c r="E2324" s="22">
        <v>0</v>
      </c>
      <c r="F2324" s="22">
        <v>64</v>
      </c>
      <c r="G2324" s="23">
        <f t="shared" si="36"/>
        <v>64</v>
      </c>
    </row>
    <row r="2325" spans="1:7">
      <c r="A2325" s="42">
        <v>45187</v>
      </c>
      <c r="B2325" s="43">
        <v>256</v>
      </c>
      <c r="C2325" s="23" t="s">
        <v>188</v>
      </c>
      <c r="D2325" s="23">
        <v>0</v>
      </c>
      <c r="E2325" s="23">
        <v>0</v>
      </c>
      <c r="F2325" s="23">
        <v>64</v>
      </c>
      <c r="G2325" s="23">
        <f t="shared" si="36"/>
        <v>64</v>
      </c>
    </row>
    <row r="2326" spans="1:7">
      <c r="A2326" s="42">
        <v>45189</v>
      </c>
      <c r="B2326" s="43">
        <v>256</v>
      </c>
      <c r="C2326" s="23" t="s">
        <v>188</v>
      </c>
      <c r="D2326" s="23">
        <v>0</v>
      </c>
      <c r="E2326" s="23">
        <v>0</v>
      </c>
      <c r="F2326" s="23">
        <v>64</v>
      </c>
      <c r="G2326" s="23">
        <f t="shared" si="36"/>
        <v>64</v>
      </c>
    </row>
    <row r="2327" spans="1:7">
      <c r="A2327" s="42">
        <v>45195</v>
      </c>
      <c r="B2327" s="43">
        <v>256</v>
      </c>
      <c r="C2327" s="23" t="s">
        <v>188</v>
      </c>
      <c r="D2327" s="23">
        <v>0</v>
      </c>
      <c r="E2327" s="23">
        <v>0</v>
      </c>
      <c r="F2327" s="23">
        <v>64</v>
      </c>
      <c r="G2327" s="23">
        <f t="shared" si="36"/>
        <v>64</v>
      </c>
    </row>
    <row r="2328" spans="1:7">
      <c r="A2328" s="42">
        <v>45198</v>
      </c>
      <c r="B2328" s="43">
        <v>256</v>
      </c>
      <c r="C2328" s="23" t="s">
        <v>188</v>
      </c>
      <c r="D2328" s="23">
        <v>0</v>
      </c>
      <c r="E2328" s="23">
        <v>0</v>
      </c>
      <c r="F2328" s="23">
        <v>64</v>
      </c>
      <c r="G2328" s="23">
        <f t="shared" si="36"/>
        <v>64</v>
      </c>
    </row>
    <row r="2329" spans="1:7">
      <c r="A2329" s="42">
        <v>45202</v>
      </c>
      <c r="B2329" s="43">
        <v>256</v>
      </c>
      <c r="C2329" s="23" t="s">
        <v>188</v>
      </c>
      <c r="D2329" s="23">
        <v>0</v>
      </c>
      <c r="E2329" s="23">
        <v>0</v>
      </c>
      <c r="F2329" s="23">
        <v>64</v>
      </c>
      <c r="G2329" s="23">
        <f t="shared" si="36"/>
        <v>64</v>
      </c>
    </row>
    <row r="2330" spans="1:7">
      <c r="A2330" s="42">
        <v>45205</v>
      </c>
      <c r="B2330" s="43">
        <v>256</v>
      </c>
      <c r="C2330" s="23" t="s">
        <v>188</v>
      </c>
      <c r="D2330" s="23">
        <v>0</v>
      </c>
      <c r="E2330" s="23">
        <v>0</v>
      </c>
      <c r="F2330" s="23">
        <v>65</v>
      </c>
      <c r="G2330" s="23">
        <f t="shared" si="36"/>
        <v>65</v>
      </c>
    </row>
    <row r="2331" spans="1:7">
      <c r="A2331" s="42">
        <v>45210</v>
      </c>
      <c r="B2331" s="43">
        <v>256</v>
      </c>
      <c r="C2331" s="23" t="s">
        <v>188</v>
      </c>
      <c r="D2331" s="23">
        <v>0</v>
      </c>
      <c r="E2331" s="23">
        <v>0</v>
      </c>
      <c r="F2331" s="23">
        <v>66</v>
      </c>
      <c r="G2331" s="23">
        <f t="shared" si="36"/>
        <v>66</v>
      </c>
    </row>
    <row r="2332" spans="1:7">
      <c r="A2332" s="42">
        <v>45212</v>
      </c>
      <c r="B2332" s="43">
        <v>256</v>
      </c>
      <c r="C2332" s="23" t="s">
        <v>188</v>
      </c>
      <c r="D2332" s="23">
        <v>0</v>
      </c>
      <c r="E2332" s="23">
        <v>0</v>
      </c>
      <c r="F2332" s="23">
        <v>64</v>
      </c>
      <c r="G2332" s="23">
        <f t="shared" si="36"/>
        <v>64</v>
      </c>
    </row>
    <row r="2333" spans="1:7">
      <c r="A2333" s="42">
        <v>45216</v>
      </c>
      <c r="B2333" s="43">
        <v>256</v>
      </c>
      <c r="C2333" s="23" t="s">
        <v>188</v>
      </c>
      <c r="D2333" s="23">
        <v>0</v>
      </c>
      <c r="E2333" s="23">
        <v>0</v>
      </c>
      <c r="F2333" s="23">
        <v>64</v>
      </c>
      <c r="G2333" s="23">
        <f t="shared" si="36"/>
        <v>64</v>
      </c>
    </row>
    <row r="2334" spans="1:7">
      <c r="A2334" s="42">
        <v>45223</v>
      </c>
      <c r="B2334" s="43">
        <v>256</v>
      </c>
      <c r="C2334" s="23" t="s">
        <v>188</v>
      </c>
      <c r="D2334" s="23">
        <v>0</v>
      </c>
      <c r="E2334" s="23">
        <v>0</v>
      </c>
      <c r="F2334" s="23">
        <v>64</v>
      </c>
      <c r="G2334" s="23">
        <f t="shared" si="36"/>
        <v>64</v>
      </c>
    </row>
    <row r="2335" spans="1:7">
      <c r="A2335" s="42">
        <v>45231</v>
      </c>
      <c r="B2335" s="43">
        <v>256</v>
      </c>
      <c r="C2335" s="23" t="s">
        <v>188</v>
      </c>
      <c r="D2335" s="23">
        <v>0</v>
      </c>
      <c r="E2335" s="23">
        <v>0</v>
      </c>
      <c r="F2335" s="23">
        <v>64</v>
      </c>
      <c r="G2335" s="23">
        <f t="shared" si="36"/>
        <v>64</v>
      </c>
    </row>
    <row r="2336" spans="1:7">
      <c r="A2336" s="42">
        <v>45247</v>
      </c>
      <c r="B2336" s="43">
        <v>256</v>
      </c>
      <c r="C2336" s="23" t="s">
        <v>188</v>
      </c>
      <c r="D2336" s="23">
        <v>1</v>
      </c>
      <c r="E2336" s="23">
        <v>0</v>
      </c>
      <c r="F2336" s="23">
        <v>64</v>
      </c>
      <c r="G2336" s="23">
        <f t="shared" si="36"/>
        <v>65</v>
      </c>
    </row>
    <row r="2337" spans="1:7">
      <c r="A2337" s="42">
        <v>45279</v>
      </c>
      <c r="B2337" s="43">
        <v>256</v>
      </c>
      <c r="C2337" s="23" t="s">
        <v>188</v>
      </c>
      <c r="D2337" s="23">
        <v>1</v>
      </c>
      <c r="F2337" s="23">
        <v>63</v>
      </c>
      <c r="G2337" s="23">
        <f t="shared" si="36"/>
        <v>64</v>
      </c>
    </row>
    <row r="2338" spans="1:7">
      <c r="A2338" s="42">
        <v>45183</v>
      </c>
      <c r="B2338" s="43">
        <v>257</v>
      </c>
      <c r="C2338" s="22" t="s">
        <v>217</v>
      </c>
      <c r="D2338" s="22">
        <v>0</v>
      </c>
      <c r="E2338" s="22">
        <v>6</v>
      </c>
      <c r="F2338" s="22">
        <v>42</v>
      </c>
      <c r="G2338" s="23">
        <f t="shared" si="36"/>
        <v>48</v>
      </c>
    </row>
    <row r="2339" spans="1:7">
      <c r="A2339" s="42">
        <v>45187</v>
      </c>
      <c r="B2339" s="43">
        <v>257</v>
      </c>
      <c r="C2339" s="23" t="s">
        <v>217</v>
      </c>
      <c r="D2339" s="23">
        <v>0</v>
      </c>
      <c r="E2339" s="23">
        <v>6</v>
      </c>
      <c r="F2339" s="23">
        <v>43</v>
      </c>
      <c r="G2339" s="23">
        <f t="shared" si="36"/>
        <v>49</v>
      </c>
    </row>
    <row r="2340" spans="1:7">
      <c r="A2340" s="42">
        <v>45189</v>
      </c>
      <c r="B2340" s="43">
        <v>257</v>
      </c>
      <c r="C2340" s="23" t="s">
        <v>217</v>
      </c>
      <c r="D2340" s="23">
        <v>0</v>
      </c>
      <c r="E2340" s="23">
        <v>6</v>
      </c>
      <c r="F2340" s="23">
        <v>41</v>
      </c>
      <c r="G2340" s="23">
        <f t="shared" si="36"/>
        <v>47</v>
      </c>
    </row>
    <row r="2341" spans="1:7">
      <c r="A2341" s="42">
        <v>45195</v>
      </c>
      <c r="B2341" s="43">
        <v>257</v>
      </c>
      <c r="C2341" s="23" t="s">
        <v>217</v>
      </c>
      <c r="D2341" s="23">
        <v>0</v>
      </c>
      <c r="E2341" s="23">
        <v>5</v>
      </c>
      <c r="F2341" s="23">
        <v>41</v>
      </c>
      <c r="G2341" s="23">
        <f t="shared" si="36"/>
        <v>46</v>
      </c>
    </row>
    <row r="2342" spans="1:7">
      <c r="A2342" s="42">
        <v>45198</v>
      </c>
      <c r="B2342" s="43">
        <v>257</v>
      </c>
      <c r="C2342" s="23" t="s">
        <v>217</v>
      </c>
      <c r="D2342" s="23">
        <v>0</v>
      </c>
      <c r="E2342" s="23">
        <v>5</v>
      </c>
      <c r="F2342" s="23">
        <v>41</v>
      </c>
      <c r="G2342" s="23">
        <f t="shared" si="36"/>
        <v>46</v>
      </c>
    </row>
    <row r="2343" spans="1:7">
      <c r="A2343" s="42">
        <v>45202</v>
      </c>
      <c r="B2343" s="43">
        <v>257</v>
      </c>
      <c r="C2343" s="23" t="s">
        <v>217</v>
      </c>
      <c r="D2343" s="23">
        <v>0</v>
      </c>
      <c r="E2343" s="23">
        <v>5</v>
      </c>
      <c r="F2343" s="23">
        <v>41</v>
      </c>
      <c r="G2343" s="23">
        <f t="shared" si="36"/>
        <v>46</v>
      </c>
    </row>
    <row r="2344" spans="1:7">
      <c r="A2344" s="42">
        <v>45205</v>
      </c>
      <c r="B2344" s="43">
        <v>257</v>
      </c>
      <c r="C2344" s="23" t="s">
        <v>217</v>
      </c>
      <c r="D2344" s="23">
        <v>0</v>
      </c>
      <c r="E2344" s="23">
        <v>5</v>
      </c>
      <c r="F2344" s="23">
        <v>41</v>
      </c>
      <c r="G2344" s="23">
        <f t="shared" si="36"/>
        <v>46</v>
      </c>
    </row>
    <row r="2345" spans="1:7">
      <c r="A2345" s="42">
        <v>45210</v>
      </c>
      <c r="B2345" s="43">
        <v>257</v>
      </c>
      <c r="C2345" s="23" t="s">
        <v>217</v>
      </c>
      <c r="D2345" s="23">
        <v>0</v>
      </c>
      <c r="E2345" s="23">
        <v>5</v>
      </c>
      <c r="F2345" s="23">
        <v>41</v>
      </c>
      <c r="G2345" s="23">
        <f t="shared" si="36"/>
        <v>46</v>
      </c>
    </row>
    <row r="2346" spans="1:7">
      <c r="A2346" s="42">
        <v>45212</v>
      </c>
      <c r="B2346" s="43">
        <v>257</v>
      </c>
      <c r="C2346" s="23" t="s">
        <v>217</v>
      </c>
      <c r="D2346" s="23">
        <v>0</v>
      </c>
      <c r="E2346" s="23">
        <v>5</v>
      </c>
      <c r="F2346" s="23">
        <v>41</v>
      </c>
      <c r="G2346" s="23">
        <f t="shared" si="36"/>
        <v>46</v>
      </c>
    </row>
    <row r="2347" spans="1:7">
      <c r="A2347" s="42">
        <v>45216</v>
      </c>
      <c r="B2347" s="43">
        <v>257</v>
      </c>
      <c r="C2347" s="23" t="s">
        <v>217</v>
      </c>
      <c r="D2347" s="23">
        <v>0</v>
      </c>
      <c r="E2347" s="23">
        <v>5</v>
      </c>
      <c r="F2347" s="23">
        <v>41</v>
      </c>
      <c r="G2347" s="23">
        <f t="shared" si="36"/>
        <v>46</v>
      </c>
    </row>
    <row r="2348" spans="1:7">
      <c r="A2348" s="42">
        <v>45223</v>
      </c>
      <c r="B2348" s="43">
        <v>257</v>
      </c>
      <c r="C2348" s="23" t="s">
        <v>217</v>
      </c>
      <c r="D2348" s="23">
        <v>0</v>
      </c>
      <c r="E2348" s="23">
        <v>6</v>
      </c>
      <c r="F2348" s="23">
        <v>41</v>
      </c>
      <c r="G2348" s="23">
        <f t="shared" si="36"/>
        <v>47</v>
      </c>
    </row>
    <row r="2349" spans="1:7">
      <c r="A2349" s="42">
        <v>45231</v>
      </c>
      <c r="B2349" s="43">
        <v>257</v>
      </c>
      <c r="C2349" s="23" t="s">
        <v>217</v>
      </c>
      <c r="D2349" s="23">
        <v>0</v>
      </c>
      <c r="E2349" s="23">
        <v>6</v>
      </c>
      <c r="F2349" s="23">
        <v>45</v>
      </c>
      <c r="G2349" s="23">
        <f t="shared" si="36"/>
        <v>51</v>
      </c>
    </row>
    <row r="2350" spans="1:7">
      <c r="A2350" s="42">
        <v>45247</v>
      </c>
      <c r="B2350" s="43">
        <v>257</v>
      </c>
      <c r="C2350" s="23" t="s">
        <v>217</v>
      </c>
      <c r="D2350" s="23">
        <v>0</v>
      </c>
      <c r="E2350" s="23">
        <v>7</v>
      </c>
      <c r="F2350" s="23">
        <v>47</v>
      </c>
      <c r="G2350" s="23">
        <f t="shared" si="36"/>
        <v>54</v>
      </c>
    </row>
    <row r="2351" spans="1:7">
      <c r="A2351" s="42">
        <v>45279</v>
      </c>
      <c r="B2351" s="43">
        <v>257</v>
      </c>
      <c r="C2351" s="23" t="s">
        <v>217</v>
      </c>
      <c r="E2351" s="23">
        <v>7</v>
      </c>
      <c r="F2351" s="23">
        <v>47</v>
      </c>
      <c r="G2351" s="23">
        <f t="shared" si="36"/>
        <v>54</v>
      </c>
    </row>
    <row r="2352" spans="1:7">
      <c r="A2352" s="42">
        <v>45183</v>
      </c>
      <c r="B2352" s="43">
        <v>267</v>
      </c>
      <c r="C2352" s="22" t="s">
        <v>218</v>
      </c>
      <c r="D2352" s="22">
        <v>0</v>
      </c>
      <c r="E2352" s="22">
        <v>33</v>
      </c>
      <c r="F2352" s="22">
        <v>73</v>
      </c>
      <c r="G2352" s="23">
        <f t="shared" si="36"/>
        <v>106</v>
      </c>
    </row>
    <row r="2353" spans="1:7">
      <c r="A2353" s="42">
        <v>45187</v>
      </c>
      <c r="B2353" s="43">
        <v>267</v>
      </c>
      <c r="C2353" s="23" t="s">
        <v>218</v>
      </c>
      <c r="D2353" s="23">
        <v>0</v>
      </c>
      <c r="E2353" s="23">
        <v>33</v>
      </c>
      <c r="F2353" s="23">
        <v>73</v>
      </c>
      <c r="G2353" s="23">
        <f t="shared" si="36"/>
        <v>106</v>
      </c>
    </row>
    <row r="2354" spans="1:7">
      <c r="A2354" s="42">
        <v>45189</v>
      </c>
      <c r="B2354" s="43">
        <v>267</v>
      </c>
      <c r="C2354" s="23" t="s">
        <v>218</v>
      </c>
      <c r="D2354" s="23">
        <v>0</v>
      </c>
      <c r="E2354" s="23">
        <v>32</v>
      </c>
      <c r="F2354" s="23">
        <v>73</v>
      </c>
      <c r="G2354" s="23">
        <f t="shared" si="36"/>
        <v>105</v>
      </c>
    </row>
    <row r="2355" spans="1:7">
      <c r="A2355" s="42">
        <v>45195</v>
      </c>
      <c r="B2355" s="43">
        <v>267</v>
      </c>
      <c r="C2355" s="23" t="s">
        <v>218</v>
      </c>
      <c r="D2355" s="23">
        <v>0</v>
      </c>
      <c r="E2355" s="23">
        <v>33</v>
      </c>
      <c r="F2355" s="23">
        <v>73</v>
      </c>
      <c r="G2355" s="23">
        <f t="shared" si="36"/>
        <v>106</v>
      </c>
    </row>
    <row r="2356" spans="1:7">
      <c r="A2356" s="42">
        <v>45198</v>
      </c>
      <c r="B2356" s="43">
        <v>267</v>
      </c>
      <c r="C2356" s="23" t="s">
        <v>218</v>
      </c>
      <c r="D2356" s="23">
        <v>0</v>
      </c>
      <c r="E2356" s="23">
        <v>32</v>
      </c>
      <c r="F2356" s="23">
        <v>73</v>
      </c>
      <c r="G2356" s="23">
        <f t="shared" si="36"/>
        <v>105</v>
      </c>
    </row>
    <row r="2357" spans="1:7">
      <c r="A2357" s="42">
        <v>45202</v>
      </c>
      <c r="B2357" s="43">
        <v>267</v>
      </c>
      <c r="C2357" s="23" t="s">
        <v>218</v>
      </c>
      <c r="D2357" s="23">
        <v>0</v>
      </c>
      <c r="E2357" s="23">
        <v>32</v>
      </c>
      <c r="F2357" s="23">
        <v>73</v>
      </c>
      <c r="G2357" s="23">
        <f t="shared" si="36"/>
        <v>105</v>
      </c>
    </row>
    <row r="2358" spans="1:7">
      <c r="A2358" s="42">
        <v>45205</v>
      </c>
      <c r="B2358" s="43">
        <v>267</v>
      </c>
      <c r="C2358" s="23" t="s">
        <v>218</v>
      </c>
      <c r="D2358" s="23">
        <v>0</v>
      </c>
      <c r="E2358" s="23">
        <v>32</v>
      </c>
      <c r="F2358" s="23">
        <v>73</v>
      </c>
      <c r="G2358" s="23">
        <f t="shared" si="36"/>
        <v>105</v>
      </c>
    </row>
    <row r="2359" spans="1:7">
      <c r="A2359" s="42">
        <v>45210</v>
      </c>
      <c r="B2359" s="43">
        <v>267</v>
      </c>
      <c r="C2359" s="23" t="s">
        <v>218</v>
      </c>
      <c r="D2359" s="23">
        <v>0</v>
      </c>
      <c r="E2359" s="23">
        <v>32</v>
      </c>
      <c r="F2359" s="23">
        <v>73</v>
      </c>
      <c r="G2359" s="23">
        <f t="shared" si="36"/>
        <v>105</v>
      </c>
    </row>
    <row r="2360" spans="1:7">
      <c r="A2360" s="42">
        <v>45212</v>
      </c>
      <c r="B2360" s="43">
        <v>267</v>
      </c>
      <c r="C2360" s="23" t="s">
        <v>218</v>
      </c>
      <c r="D2360" s="23">
        <v>0</v>
      </c>
      <c r="E2360" s="23">
        <v>32</v>
      </c>
      <c r="F2360" s="23">
        <v>73</v>
      </c>
      <c r="G2360" s="23">
        <f t="shared" si="36"/>
        <v>105</v>
      </c>
    </row>
    <row r="2361" spans="1:7">
      <c r="A2361" s="42">
        <v>45216</v>
      </c>
      <c r="B2361" s="43">
        <v>267</v>
      </c>
      <c r="C2361" s="23" t="s">
        <v>218</v>
      </c>
      <c r="D2361" s="23">
        <v>0</v>
      </c>
      <c r="E2361" s="23">
        <v>32</v>
      </c>
      <c r="F2361" s="23">
        <v>73</v>
      </c>
      <c r="G2361" s="23">
        <f t="shared" si="36"/>
        <v>105</v>
      </c>
    </row>
    <row r="2362" spans="1:7">
      <c r="A2362" s="42">
        <v>45223</v>
      </c>
      <c r="B2362" s="43">
        <v>267</v>
      </c>
      <c r="C2362" s="23" t="s">
        <v>218</v>
      </c>
      <c r="D2362" s="23">
        <v>0</v>
      </c>
      <c r="E2362" s="23">
        <v>32</v>
      </c>
      <c r="F2362" s="23">
        <v>73</v>
      </c>
      <c r="G2362" s="23">
        <f t="shared" si="36"/>
        <v>105</v>
      </c>
    </row>
    <row r="2363" spans="1:7">
      <c r="A2363" s="42">
        <v>45231</v>
      </c>
      <c r="B2363" s="43">
        <v>267</v>
      </c>
      <c r="C2363" s="23" t="s">
        <v>218</v>
      </c>
      <c r="D2363" s="23">
        <v>0</v>
      </c>
      <c r="E2363" s="23">
        <v>31</v>
      </c>
      <c r="F2363" s="23">
        <v>72</v>
      </c>
      <c r="G2363" s="23">
        <f t="shared" si="36"/>
        <v>103</v>
      </c>
    </row>
    <row r="2364" spans="1:7">
      <c r="A2364" s="42">
        <v>45247</v>
      </c>
      <c r="B2364" s="43">
        <v>267</v>
      </c>
      <c r="C2364" s="23" t="s">
        <v>218</v>
      </c>
      <c r="D2364" s="23">
        <v>0</v>
      </c>
      <c r="E2364" s="23">
        <v>32</v>
      </c>
      <c r="F2364" s="23">
        <v>72</v>
      </c>
      <c r="G2364" s="23">
        <f t="shared" si="36"/>
        <v>104</v>
      </c>
    </row>
    <row r="2365" spans="1:7">
      <c r="A2365" s="42">
        <v>45279</v>
      </c>
      <c r="B2365" s="43">
        <v>267</v>
      </c>
      <c r="C2365" s="23" t="s">
        <v>218</v>
      </c>
      <c r="E2365" s="23">
        <v>32</v>
      </c>
      <c r="F2365" s="23">
        <v>72</v>
      </c>
      <c r="G2365" s="23">
        <f t="shared" si="36"/>
        <v>104</v>
      </c>
    </row>
    <row r="2366" spans="1:7">
      <c r="A2366" s="42">
        <v>45183</v>
      </c>
      <c r="B2366" s="43">
        <v>483</v>
      </c>
      <c r="C2366" s="22" t="s">
        <v>251</v>
      </c>
      <c r="D2366" s="22">
        <v>0</v>
      </c>
      <c r="E2366" s="22">
        <v>0</v>
      </c>
      <c r="F2366" s="22">
        <v>74</v>
      </c>
      <c r="G2366" s="23">
        <f t="shared" si="36"/>
        <v>74</v>
      </c>
    </row>
    <row r="2367" spans="1:7">
      <c r="A2367" s="42">
        <v>45187</v>
      </c>
      <c r="B2367" s="43">
        <v>483</v>
      </c>
      <c r="C2367" s="23" t="s">
        <v>251</v>
      </c>
      <c r="D2367" s="23">
        <v>0</v>
      </c>
      <c r="E2367" s="23">
        <v>0</v>
      </c>
      <c r="F2367" s="23">
        <v>77</v>
      </c>
      <c r="G2367" s="23">
        <f t="shared" si="36"/>
        <v>77</v>
      </c>
    </row>
    <row r="2368" spans="1:7">
      <c r="A2368" s="42">
        <v>45189</v>
      </c>
      <c r="B2368" s="43">
        <v>483</v>
      </c>
      <c r="C2368" s="23" t="s">
        <v>251</v>
      </c>
      <c r="D2368" s="23">
        <v>0</v>
      </c>
      <c r="E2368" s="23">
        <v>0</v>
      </c>
      <c r="F2368" s="23">
        <v>77</v>
      </c>
      <c r="G2368" s="23">
        <f t="shared" si="36"/>
        <v>77</v>
      </c>
    </row>
    <row r="2369" spans="1:7">
      <c r="A2369" s="42">
        <v>45195</v>
      </c>
      <c r="B2369" s="43">
        <v>483</v>
      </c>
      <c r="C2369" s="23" t="s">
        <v>251</v>
      </c>
      <c r="D2369" s="23">
        <v>0</v>
      </c>
      <c r="E2369" s="23">
        <v>0</v>
      </c>
      <c r="F2369" s="23">
        <v>79</v>
      </c>
      <c r="G2369" s="23">
        <f t="shared" si="36"/>
        <v>79</v>
      </c>
    </row>
    <row r="2370" spans="1:7">
      <c r="A2370" s="42">
        <v>45198</v>
      </c>
      <c r="B2370" s="43">
        <v>483</v>
      </c>
      <c r="C2370" s="23" t="s">
        <v>251</v>
      </c>
      <c r="D2370" s="23">
        <v>0</v>
      </c>
      <c r="E2370" s="23">
        <v>0</v>
      </c>
      <c r="F2370" s="23">
        <v>79</v>
      </c>
      <c r="G2370" s="23">
        <f t="shared" ref="G2370:G2433" si="37">SUM(D2370:F2370)</f>
        <v>79</v>
      </c>
    </row>
    <row r="2371" spans="1:7">
      <c r="A2371" s="42">
        <v>45202</v>
      </c>
      <c r="B2371" s="43">
        <v>483</v>
      </c>
      <c r="C2371" s="23" t="s">
        <v>251</v>
      </c>
      <c r="D2371" s="23">
        <v>0</v>
      </c>
      <c r="E2371" s="23">
        <v>0</v>
      </c>
      <c r="F2371" s="23">
        <v>79</v>
      </c>
      <c r="G2371" s="23">
        <f t="shared" si="37"/>
        <v>79</v>
      </c>
    </row>
    <row r="2372" spans="1:7">
      <c r="A2372" s="42">
        <v>45205</v>
      </c>
      <c r="B2372" s="43">
        <v>483</v>
      </c>
      <c r="C2372" s="23" t="s">
        <v>251</v>
      </c>
      <c r="D2372" s="23">
        <v>0</v>
      </c>
      <c r="E2372" s="23">
        <v>0</v>
      </c>
      <c r="F2372" s="23">
        <v>79</v>
      </c>
      <c r="G2372" s="23">
        <f t="shared" si="37"/>
        <v>79</v>
      </c>
    </row>
    <row r="2373" spans="1:7">
      <c r="A2373" s="42">
        <v>45210</v>
      </c>
      <c r="B2373" s="43">
        <v>483</v>
      </c>
      <c r="C2373" s="23" t="s">
        <v>251</v>
      </c>
      <c r="D2373" s="23">
        <v>0</v>
      </c>
      <c r="E2373" s="23">
        <v>0</v>
      </c>
      <c r="F2373" s="23">
        <v>79</v>
      </c>
      <c r="G2373" s="23">
        <f t="shared" si="37"/>
        <v>79</v>
      </c>
    </row>
    <row r="2374" spans="1:7">
      <c r="A2374" s="42">
        <v>45212</v>
      </c>
      <c r="B2374" s="43">
        <v>483</v>
      </c>
      <c r="C2374" s="23" t="s">
        <v>251</v>
      </c>
      <c r="D2374" s="23">
        <v>0</v>
      </c>
      <c r="E2374" s="23">
        <v>0</v>
      </c>
      <c r="F2374" s="23">
        <v>79</v>
      </c>
      <c r="G2374" s="23">
        <f t="shared" si="37"/>
        <v>79</v>
      </c>
    </row>
    <row r="2375" spans="1:7">
      <c r="A2375" s="42">
        <v>45216</v>
      </c>
      <c r="B2375" s="43">
        <v>483</v>
      </c>
      <c r="C2375" s="23" t="s">
        <v>251</v>
      </c>
      <c r="D2375" s="23">
        <v>0</v>
      </c>
      <c r="E2375" s="23">
        <v>0</v>
      </c>
      <c r="F2375" s="23">
        <v>78</v>
      </c>
      <c r="G2375" s="23">
        <f t="shared" si="37"/>
        <v>78</v>
      </c>
    </row>
    <row r="2376" spans="1:7">
      <c r="A2376" s="42">
        <v>45223</v>
      </c>
      <c r="B2376" s="43">
        <v>483</v>
      </c>
      <c r="C2376" s="23" t="s">
        <v>251</v>
      </c>
      <c r="D2376" s="23">
        <v>0</v>
      </c>
      <c r="E2376" s="23">
        <v>0</v>
      </c>
      <c r="F2376" s="23">
        <v>76</v>
      </c>
      <c r="G2376" s="23">
        <f t="shared" si="37"/>
        <v>76</v>
      </c>
    </row>
    <row r="2377" spans="1:7">
      <c r="A2377" s="42">
        <v>45231</v>
      </c>
      <c r="B2377" s="43">
        <v>483</v>
      </c>
      <c r="C2377" s="23" t="s">
        <v>251</v>
      </c>
      <c r="D2377" s="23">
        <v>0</v>
      </c>
      <c r="E2377" s="23">
        <v>0</v>
      </c>
      <c r="F2377" s="23">
        <v>76</v>
      </c>
      <c r="G2377" s="23">
        <f t="shared" si="37"/>
        <v>76</v>
      </c>
    </row>
    <row r="2378" spans="1:7">
      <c r="A2378" s="42">
        <v>45247</v>
      </c>
      <c r="B2378" s="43">
        <v>483</v>
      </c>
      <c r="C2378" s="23" t="s">
        <v>251</v>
      </c>
      <c r="D2378" s="23">
        <v>0</v>
      </c>
      <c r="E2378" s="23">
        <v>0</v>
      </c>
      <c r="F2378" s="23">
        <v>73</v>
      </c>
      <c r="G2378" s="23">
        <f t="shared" si="37"/>
        <v>73</v>
      </c>
    </row>
    <row r="2379" spans="1:7">
      <c r="A2379" s="42">
        <v>45279</v>
      </c>
      <c r="B2379" s="43">
        <v>483</v>
      </c>
      <c r="C2379" s="23" t="s">
        <v>251</v>
      </c>
      <c r="F2379" s="23">
        <v>73</v>
      </c>
      <c r="G2379" s="23">
        <f t="shared" si="37"/>
        <v>73</v>
      </c>
    </row>
    <row r="2380" spans="1:7">
      <c r="A2380" s="42">
        <v>45183</v>
      </c>
      <c r="B2380" s="43">
        <v>258</v>
      </c>
      <c r="C2380" s="22" t="s">
        <v>163</v>
      </c>
      <c r="D2380" s="22">
        <v>0</v>
      </c>
      <c r="E2380" s="22">
        <v>9</v>
      </c>
      <c r="F2380" s="22">
        <v>35</v>
      </c>
      <c r="G2380" s="23">
        <f t="shared" si="37"/>
        <v>44</v>
      </c>
    </row>
    <row r="2381" spans="1:7">
      <c r="A2381" s="42">
        <v>45187</v>
      </c>
      <c r="B2381" s="43">
        <v>258</v>
      </c>
      <c r="C2381" s="23" t="s">
        <v>163</v>
      </c>
      <c r="D2381" s="23">
        <v>0</v>
      </c>
      <c r="E2381" s="23">
        <v>9</v>
      </c>
      <c r="F2381" s="23">
        <v>35</v>
      </c>
      <c r="G2381" s="23">
        <f t="shared" si="37"/>
        <v>44</v>
      </c>
    </row>
    <row r="2382" spans="1:7">
      <c r="A2382" s="42">
        <v>45189</v>
      </c>
      <c r="B2382" s="43">
        <v>258</v>
      </c>
      <c r="C2382" s="23" t="s">
        <v>163</v>
      </c>
      <c r="D2382" s="23">
        <v>0</v>
      </c>
      <c r="E2382" s="23">
        <v>9</v>
      </c>
      <c r="F2382" s="23">
        <v>35</v>
      </c>
      <c r="G2382" s="23">
        <f t="shared" si="37"/>
        <v>44</v>
      </c>
    </row>
    <row r="2383" spans="1:7">
      <c r="A2383" s="42">
        <v>45195</v>
      </c>
      <c r="B2383" s="43">
        <v>258</v>
      </c>
      <c r="C2383" s="23" t="s">
        <v>163</v>
      </c>
      <c r="D2383" s="23">
        <v>0</v>
      </c>
      <c r="E2383" s="23">
        <v>9</v>
      </c>
      <c r="F2383" s="23">
        <v>35</v>
      </c>
      <c r="G2383" s="23">
        <f t="shared" si="37"/>
        <v>44</v>
      </c>
    </row>
    <row r="2384" spans="1:7">
      <c r="A2384" s="42">
        <v>45198</v>
      </c>
      <c r="B2384" s="43">
        <v>258</v>
      </c>
      <c r="C2384" s="23" t="s">
        <v>163</v>
      </c>
      <c r="D2384" s="23">
        <v>0</v>
      </c>
      <c r="E2384" s="23">
        <v>9</v>
      </c>
      <c r="F2384" s="23">
        <v>35</v>
      </c>
      <c r="G2384" s="23">
        <f t="shared" si="37"/>
        <v>44</v>
      </c>
    </row>
    <row r="2385" spans="1:7">
      <c r="A2385" s="42">
        <v>45202</v>
      </c>
      <c r="B2385" s="43">
        <v>258</v>
      </c>
      <c r="C2385" s="23" t="s">
        <v>163</v>
      </c>
      <c r="D2385" s="23">
        <v>0</v>
      </c>
      <c r="E2385" s="23">
        <v>9</v>
      </c>
      <c r="F2385" s="23">
        <v>35</v>
      </c>
      <c r="G2385" s="23">
        <f t="shared" si="37"/>
        <v>44</v>
      </c>
    </row>
    <row r="2386" spans="1:7">
      <c r="A2386" s="42">
        <v>45205</v>
      </c>
      <c r="B2386" s="43">
        <v>258</v>
      </c>
      <c r="C2386" s="23" t="s">
        <v>163</v>
      </c>
      <c r="D2386" s="23">
        <v>2</v>
      </c>
      <c r="E2386" s="23">
        <v>8</v>
      </c>
      <c r="F2386" s="23">
        <v>34</v>
      </c>
      <c r="G2386" s="23">
        <f t="shared" si="37"/>
        <v>44</v>
      </c>
    </row>
    <row r="2387" spans="1:7">
      <c r="A2387" s="42">
        <v>45210</v>
      </c>
      <c r="B2387" s="43">
        <v>258</v>
      </c>
      <c r="C2387" s="23" t="s">
        <v>163</v>
      </c>
      <c r="D2387" s="23">
        <v>2</v>
      </c>
      <c r="E2387" s="23">
        <v>8</v>
      </c>
      <c r="F2387" s="23">
        <v>34</v>
      </c>
      <c r="G2387" s="23">
        <f t="shared" si="37"/>
        <v>44</v>
      </c>
    </row>
    <row r="2388" spans="1:7">
      <c r="A2388" s="42">
        <v>45212</v>
      </c>
      <c r="B2388" s="43">
        <v>258</v>
      </c>
      <c r="C2388" s="23" t="s">
        <v>163</v>
      </c>
      <c r="D2388" s="23">
        <v>2</v>
      </c>
      <c r="E2388" s="23">
        <v>8</v>
      </c>
      <c r="F2388" s="23">
        <v>34</v>
      </c>
      <c r="G2388" s="23">
        <f t="shared" si="37"/>
        <v>44</v>
      </c>
    </row>
    <row r="2389" spans="1:7">
      <c r="A2389" s="42">
        <v>45216</v>
      </c>
      <c r="B2389" s="43">
        <v>258</v>
      </c>
      <c r="C2389" s="23" t="s">
        <v>163</v>
      </c>
      <c r="D2389" s="23">
        <v>2</v>
      </c>
      <c r="E2389" s="23">
        <v>8</v>
      </c>
      <c r="F2389" s="23">
        <v>33</v>
      </c>
      <c r="G2389" s="23">
        <f t="shared" si="37"/>
        <v>43</v>
      </c>
    </row>
    <row r="2390" spans="1:7">
      <c r="A2390" s="42">
        <v>45223</v>
      </c>
      <c r="B2390" s="43">
        <v>258</v>
      </c>
      <c r="C2390" s="23" t="s">
        <v>163</v>
      </c>
      <c r="D2390" s="23">
        <v>2</v>
      </c>
      <c r="E2390" s="23">
        <v>8</v>
      </c>
      <c r="F2390" s="23">
        <v>33</v>
      </c>
      <c r="G2390" s="23">
        <f t="shared" si="37"/>
        <v>43</v>
      </c>
    </row>
    <row r="2391" spans="1:7">
      <c r="A2391" s="42">
        <v>45231</v>
      </c>
      <c r="B2391" s="43">
        <v>258</v>
      </c>
      <c r="C2391" s="23" t="s">
        <v>163</v>
      </c>
      <c r="D2391" s="23">
        <v>2</v>
      </c>
      <c r="E2391" s="23">
        <v>8</v>
      </c>
      <c r="F2391" s="23">
        <v>33</v>
      </c>
      <c r="G2391" s="23">
        <f t="shared" si="37"/>
        <v>43</v>
      </c>
    </row>
    <row r="2392" spans="1:7">
      <c r="A2392" s="42">
        <v>45247</v>
      </c>
      <c r="B2392" s="43">
        <v>258</v>
      </c>
      <c r="C2392" s="23" t="s">
        <v>163</v>
      </c>
      <c r="D2392" s="23">
        <v>2</v>
      </c>
      <c r="E2392" s="23">
        <v>8</v>
      </c>
      <c r="F2392" s="23">
        <v>33</v>
      </c>
      <c r="G2392" s="23">
        <f t="shared" si="37"/>
        <v>43</v>
      </c>
    </row>
    <row r="2393" spans="1:7">
      <c r="A2393" s="42">
        <v>45279</v>
      </c>
      <c r="B2393" s="43">
        <v>258</v>
      </c>
      <c r="C2393" s="23" t="s">
        <v>163</v>
      </c>
      <c r="D2393" s="23">
        <v>2</v>
      </c>
      <c r="E2393" s="23">
        <v>8</v>
      </c>
      <c r="F2393" s="23">
        <v>33</v>
      </c>
      <c r="G2393" s="23">
        <f t="shared" si="37"/>
        <v>43</v>
      </c>
    </row>
    <row r="2394" spans="1:7">
      <c r="A2394" s="42">
        <v>45183</v>
      </c>
      <c r="B2394" s="43">
        <v>260</v>
      </c>
      <c r="C2394" s="22" t="s">
        <v>235</v>
      </c>
      <c r="D2394" s="22">
        <v>0</v>
      </c>
      <c r="E2394" s="22">
        <v>12</v>
      </c>
      <c r="F2394" s="22">
        <v>62</v>
      </c>
      <c r="G2394" s="23">
        <f t="shared" si="37"/>
        <v>74</v>
      </c>
    </row>
    <row r="2395" spans="1:7">
      <c r="A2395" s="42">
        <v>45187</v>
      </c>
      <c r="B2395" s="43">
        <v>260</v>
      </c>
      <c r="C2395" s="23" t="s">
        <v>235</v>
      </c>
      <c r="D2395" s="23">
        <v>0</v>
      </c>
      <c r="E2395" s="23">
        <v>12</v>
      </c>
      <c r="F2395" s="23">
        <v>63</v>
      </c>
      <c r="G2395" s="23">
        <f t="shared" si="37"/>
        <v>75</v>
      </c>
    </row>
    <row r="2396" spans="1:7">
      <c r="A2396" s="42">
        <v>45189</v>
      </c>
      <c r="B2396" s="43">
        <v>260</v>
      </c>
      <c r="C2396" s="23" t="s">
        <v>235</v>
      </c>
      <c r="D2396" s="23">
        <v>0</v>
      </c>
      <c r="E2396" s="23">
        <v>14</v>
      </c>
      <c r="F2396" s="23">
        <v>64</v>
      </c>
      <c r="G2396" s="23">
        <f t="shared" si="37"/>
        <v>78</v>
      </c>
    </row>
    <row r="2397" spans="1:7">
      <c r="A2397" s="42">
        <v>45195</v>
      </c>
      <c r="B2397" s="43">
        <v>260</v>
      </c>
      <c r="C2397" s="23" t="s">
        <v>235</v>
      </c>
      <c r="D2397" s="23">
        <v>0</v>
      </c>
      <c r="E2397" s="23">
        <v>15</v>
      </c>
      <c r="F2397" s="23">
        <v>65</v>
      </c>
      <c r="G2397" s="23">
        <f t="shared" si="37"/>
        <v>80</v>
      </c>
    </row>
    <row r="2398" spans="1:7">
      <c r="A2398" s="42">
        <v>45198</v>
      </c>
      <c r="B2398" s="43">
        <v>260</v>
      </c>
      <c r="C2398" s="23" t="s">
        <v>235</v>
      </c>
      <c r="D2398" s="23">
        <v>0</v>
      </c>
      <c r="E2398" s="23">
        <v>15</v>
      </c>
      <c r="F2398" s="23">
        <v>65</v>
      </c>
      <c r="G2398" s="23">
        <f t="shared" si="37"/>
        <v>80</v>
      </c>
    </row>
    <row r="2399" spans="1:7">
      <c r="A2399" s="42">
        <v>45202</v>
      </c>
      <c r="B2399" s="43">
        <v>260</v>
      </c>
      <c r="C2399" s="23" t="s">
        <v>235</v>
      </c>
      <c r="D2399" s="23">
        <v>0</v>
      </c>
      <c r="E2399" s="23">
        <v>15</v>
      </c>
      <c r="F2399" s="23">
        <v>65</v>
      </c>
      <c r="G2399" s="23">
        <f t="shared" si="37"/>
        <v>80</v>
      </c>
    </row>
    <row r="2400" spans="1:7">
      <c r="A2400" s="42">
        <v>45205</v>
      </c>
      <c r="B2400" s="43">
        <v>260</v>
      </c>
      <c r="C2400" s="23" t="s">
        <v>235</v>
      </c>
      <c r="D2400" s="23">
        <v>0</v>
      </c>
      <c r="E2400" s="23">
        <v>15</v>
      </c>
      <c r="F2400" s="23">
        <v>65</v>
      </c>
      <c r="G2400" s="23">
        <f t="shared" si="37"/>
        <v>80</v>
      </c>
    </row>
    <row r="2401" spans="1:7">
      <c r="A2401" s="42">
        <v>45210</v>
      </c>
      <c r="B2401" s="43">
        <v>260</v>
      </c>
      <c r="C2401" s="23" t="s">
        <v>235</v>
      </c>
      <c r="D2401" s="23">
        <v>0</v>
      </c>
      <c r="E2401" s="23">
        <v>15</v>
      </c>
      <c r="F2401" s="23">
        <v>66</v>
      </c>
      <c r="G2401" s="23">
        <f t="shared" si="37"/>
        <v>81</v>
      </c>
    </row>
    <row r="2402" spans="1:7">
      <c r="A2402" s="42">
        <v>45212</v>
      </c>
      <c r="B2402" s="43">
        <v>260</v>
      </c>
      <c r="C2402" s="23" t="s">
        <v>235</v>
      </c>
      <c r="D2402" s="23">
        <v>0</v>
      </c>
      <c r="E2402" s="23">
        <v>15</v>
      </c>
      <c r="F2402" s="23">
        <v>66</v>
      </c>
      <c r="G2402" s="23">
        <f t="shared" si="37"/>
        <v>81</v>
      </c>
    </row>
    <row r="2403" spans="1:7">
      <c r="A2403" s="42">
        <v>45216</v>
      </c>
      <c r="B2403" s="43">
        <v>260</v>
      </c>
      <c r="C2403" s="23" t="s">
        <v>235</v>
      </c>
      <c r="D2403" s="23">
        <v>0</v>
      </c>
      <c r="E2403" s="23">
        <v>15</v>
      </c>
      <c r="F2403" s="23">
        <v>66</v>
      </c>
      <c r="G2403" s="23">
        <f t="shared" si="37"/>
        <v>81</v>
      </c>
    </row>
    <row r="2404" spans="1:7">
      <c r="A2404" s="42">
        <v>45223</v>
      </c>
      <c r="B2404" s="43">
        <v>260</v>
      </c>
      <c r="C2404" s="23" t="s">
        <v>235</v>
      </c>
      <c r="D2404" s="23">
        <v>0</v>
      </c>
      <c r="E2404" s="23">
        <v>15</v>
      </c>
      <c r="F2404" s="23">
        <v>66</v>
      </c>
      <c r="G2404" s="23">
        <f t="shared" si="37"/>
        <v>81</v>
      </c>
    </row>
    <row r="2405" spans="1:7">
      <c r="A2405" s="42">
        <v>45231</v>
      </c>
      <c r="B2405" s="43">
        <v>260</v>
      </c>
      <c r="C2405" s="23" t="s">
        <v>235</v>
      </c>
      <c r="D2405" s="23">
        <v>0</v>
      </c>
      <c r="E2405" s="23">
        <v>15</v>
      </c>
      <c r="F2405" s="23">
        <v>66</v>
      </c>
      <c r="G2405" s="23">
        <f t="shared" si="37"/>
        <v>81</v>
      </c>
    </row>
    <row r="2406" spans="1:7">
      <c r="A2406" s="42">
        <v>45247</v>
      </c>
      <c r="B2406" s="43">
        <v>260</v>
      </c>
      <c r="C2406" s="23" t="s">
        <v>235</v>
      </c>
      <c r="D2406" s="23">
        <v>0</v>
      </c>
      <c r="E2406" s="23">
        <v>14</v>
      </c>
      <c r="F2406" s="23">
        <v>65</v>
      </c>
      <c r="G2406" s="23">
        <f t="shared" si="37"/>
        <v>79</v>
      </c>
    </row>
    <row r="2407" spans="1:7">
      <c r="A2407" s="42">
        <v>45279</v>
      </c>
      <c r="B2407" s="43">
        <v>260</v>
      </c>
      <c r="C2407" s="23" t="s">
        <v>235</v>
      </c>
      <c r="E2407" s="23">
        <v>15</v>
      </c>
      <c r="F2407" s="23">
        <v>65</v>
      </c>
      <c r="G2407" s="23">
        <f t="shared" si="37"/>
        <v>80</v>
      </c>
    </row>
    <row r="2408" spans="1:7">
      <c r="A2408" s="42">
        <v>45183</v>
      </c>
      <c r="B2408" s="43">
        <v>127</v>
      </c>
      <c r="C2408" s="22" t="s">
        <v>134</v>
      </c>
      <c r="D2408" s="22">
        <v>0</v>
      </c>
      <c r="E2408" s="22">
        <v>32</v>
      </c>
      <c r="F2408" s="22">
        <v>52</v>
      </c>
      <c r="G2408" s="23">
        <f t="shared" si="37"/>
        <v>84</v>
      </c>
    </row>
    <row r="2409" spans="1:7">
      <c r="A2409" s="42">
        <v>45187</v>
      </c>
      <c r="B2409" s="43">
        <v>127</v>
      </c>
      <c r="C2409" s="23" t="s">
        <v>134</v>
      </c>
      <c r="D2409" s="23">
        <v>0</v>
      </c>
      <c r="E2409" s="23">
        <v>33</v>
      </c>
      <c r="F2409" s="23">
        <v>52</v>
      </c>
      <c r="G2409" s="23">
        <f t="shared" si="37"/>
        <v>85</v>
      </c>
    </row>
    <row r="2410" spans="1:7">
      <c r="A2410" s="42">
        <v>45189</v>
      </c>
      <c r="B2410" s="43">
        <v>127</v>
      </c>
      <c r="C2410" s="23" t="s">
        <v>134</v>
      </c>
      <c r="D2410" s="23">
        <v>2</v>
      </c>
      <c r="E2410" s="23">
        <v>33</v>
      </c>
      <c r="F2410" s="23">
        <v>51</v>
      </c>
      <c r="G2410" s="23">
        <f t="shared" si="37"/>
        <v>86</v>
      </c>
    </row>
    <row r="2411" spans="1:7">
      <c r="A2411" s="42">
        <v>45195</v>
      </c>
      <c r="B2411" s="43">
        <v>127</v>
      </c>
      <c r="C2411" s="23" t="s">
        <v>134</v>
      </c>
      <c r="D2411" s="23">
        <v>1</v>
      </c>
      <c r="E2411" s="23">
        <v>33</v>
      </c>
      <c r="F2411" s="23">
        <v>53</v>
      </c>
      <c r="G2411" s="23">
        <f t="shared" si="37"/>
        <v>87</v>
      </c>
    </row>
    <row r="2412" spans="1:7">
      <c r="A2412" s="42">
        <v>45198</v>
      </c>
      <c r="B2412" s="43">
        <v>127</v>
      </c>
      <c r="C2412" s="23" t="s">
        <v>134</v>
      </c>
      <c r="D2412" s="23">
        <v>1</v>
      </c>
      <c r="E2412" s="23">
        <v>33</v>
      </c>
      <c r="F2412" s="23">
        <v>55</v>
      </c>
      <c r="G2412" s="23">
        <f t="shared" si="37"/>
        <v>89</v>
      </c>
    </row>
    <row r="2413" spans="1:7">
      <c r="A2413" s="42">
        <v>45202</v>
      </c>
      <c r="B2413" s="43">
        <v>127</v>
      </c>
      <c r="C2413" s="23" t="s">
        <v>134</v>
      </c>
      <c r="D2413" s="23">
        <v>1</v>
      </c>
      <c r="E2413" s="23">
        <v>34</v>
      </c>
      <c r="F2413" s="23">
        <v>56</v>
      </c>
      <c r="G2413" s="23">
        <f t="shared" si="37"/>
        <v>91</v>
      </c>
    </row>
    <row r="2414" spans="1:7">
      <c r="A2414" s="42">
        <v>45205</v>
      </c>
      <c r="B2414" s="43">
        <v>127</v>
      </c>
      <c r="C2414" s="23" t="s">
        <v>134</v>
      </c>
      <c r="D2414" s="23">
        <v>1</v>
      </c>
      <c r="E2414" s="23">
        <v>33</v>
      </c>
      <c r="F2414" s="23">
        <v>56</v>
      </c>
      <c r="G2414" s="23">
        <f t="shared" si="37"/>
        <v>90</v>
      </c>
    </row>
    <row r="2415" spans="1:7">
      <c r="A2415" s="42">
        <v>45210</v>
      </c>
      <c r="B2415" s="43">
        <v>127</v>
      </c>
      <c r="C2415" s="23" t="s">
        <v>134</v>
      </c>
      <c r="D2415" s="23">
        <v>2</v>
      </c>
      <c r="E2415" s="23">
        <v>34</v>
      </c>
      <c r="F2415" s="23">
        <v>56</v>
      </c>
      <c r="G2415" s="23">
        <f t="shared" si="37"/>
        <v>92</v>
      </c>
    </row>
    <row r="2416" spans="1:7">
      <c r="A2416" s="42">
        <v>45212</v>
      </c>
      <c r="B2416" s="43">
        <v>127</v>
      </c>
      <c r="C2416" s="23" t="s">
        <v>134</v>
      </c>
      <c r="D2416" s="23">
        <v>2</v>
      </c>
      <c r="E2416" s="23">
        <v>34</v>
      </c>
      <c r="F2416" s="23">
        <v>56</v>
      </c>
      <c r="G2416" s="23">
        <f t="shared" si="37"/>
        <v>92</v>
      </c>
    </row>
    <row r="2417" spans="1:7">
      <c r="A2417" s="42">
        <v>45216</v>
      </c>
      <c r="B2417" s="43">
        <v>127</v>
      </c>
      <c r="C2417" s="23" t="s">
        <v>134</v>
      </c>
      <c r="D2417" s="23">
        <v>2</v>
      </c>
      <c r="E2417" s="23">
        <v>34</v>
      </c>
      <c r="F2417" s="23">
        <v>56</v>
      </c>
      <c r="G2417" s="23">
        <f t="shared" si="37"/>
        <v>92</v>
      </c>
    </row>
    <row r="2418" spans="1:7">
      <c r="A2418" s="42">
        <v>45223</v>
      </c>
      <c r="B2418" s="43">
        <v>127</v>
      </c>
      <c r="C2418" s="23" t="s">
        <v>134</v>
      </c>
      <c r="D2418" s="23">
        <v>2</v>
      </c>
      <c r="E2418" s="23">
        <v>34</v>
      </c>
      <c r="F2418" s="23">
        <v>56</v>
      </c>
      <c r="G2418" s="23">
        <f t="shared" si="37"/>
        <v>92</v>
      </c>
    </row>
    <row r="2419" spans="1:7">
      <c r="A2419" s="42">
        <v>45231</v>
      </c>
      <c r="B2419" s="43">
        <v>127</v>
      </c>
      <c r="C2419" s="23" t="s">
        <v>134</v>
      </c>
      <c r="D2419" s="23">
        <v>2</v>
      </c>
      <c r="E2419" s="23">
        <v>34</v>
      </c>
      <c r="F2419" s="23">
        <v>56</v>
      </c>
      <c r="G2419" s="23">
        <f t="shared" si="37"/>
        <v>92</v>
      </c>
    </row>
    <row r="2420" spans="1:7">
      <c r="A2420" s="42">
        <v>45247</v>
      </c>
      <c r="B2420" s="43">
        <v>127</v>
      </c>
      <c r="C2420" s="23" t="s">
        <v>134</v>
      </c>
      <c r="D2420" s="23">
        <v>2</v>
      </c>
      <c r="E2420" s="23">
        <v>37</v>
      </c>
      <c r="F2420" s="23">
        <v>59</v>
      </c>
      <c r="G2420" s="23">
        <f t="shared" si="37"/>
        <v>98</v>
      </c>
    </row>
    <row r="2421" spans="1:7">
      <c r="A2421" s="42">
        <v>45279</v>
      </c>
      <c r="B2421" s="43">
        <v>127</v>
      </c>
      <c r="C2421" s="23" t="s">
        <v>134</v>
      </c>
      <c r="D2421" s="23">
        <v>2</v>
      </c>
      <c r="E2421" s="23">
        <v>36</v>
      </c>
      <c r="F2421" s="23">
        <v>59</v>
      </c>
      <c r="G2421" s="23">
        <f t="shared" si="37"/>
        <v>97</v>
      </c>
    </row>
    <row r="2422" spans="1:7">
      <c r="A2422" s="42">
        <v>45183</v>
      </c>
      <c r="B2422" s="43">
        <v>247</v>
      </c>
      <c r="C2422" s="22" t="s">
        <v>267</v>
      </c>
      <c r="D2422" s="22">
        <v>5</v>
      </c>
      <c r="E2422" s="22">
        <v>34</v>
      </c>
      <c r="F2422" s="22">
        <v>49</v>
      </c>
      <c r="G2422" s="23">
        <f t="shared" si="37"/>
        <v>88</v>
      </c>
    </row>
    <row r="2423" spans="1:7">
      <c r="A2423" s="42">
        <v>45187</v>
      </c>
      <c r="B2423" s="43">
        <v>247</v>
      </c>
      <c r="C2423" s="23" t="s">
        <v>267</v>
      </c>
      <c r="D2423" s="23">
        <v>5</v>
      </c>
      <c r="E2423" s="23">
        <v>34</v>
      </c>
      <c r="F2423" s="23">
        <v>48</v>
      </c>
      <c r="G2423" s="23">
        <f t="shared" si="37"/>
        <v>87</v>
      </c>
    </row>
    <row r="2424" spans="1:7">
      <c r="A2424" s="42">
        <v>45189</v>
      </c>
      <c r="B2424" s="43">
        <v>247</v>
      </c>
      <c r="C2424" s="23" t="s">
        <v>267</v>
      </c>
      <c r="D2424" s="23">
        <v>5</v>
      </c>
      <c r="E2424" s="23">
        <v>33</v>
      </c>
      <c r="F2424" s="23">
        <v>49</v>
      </c>
      <c r="G2424" s="23">
        <f t="shared" si="37"/>
        <v>87</v>
      </c>
    </row>
    <row r="2425" spans="1:7">
      <c r="A2425" s="42">
        <v>45195</v>
      </c>
      <c r="B2425" s="43">
        <v>247</v>
      </c>
      <c r="C2425" s="23" t="s">
        <v>267</v>
      </c>
      <c r="D2425" s="23">
        <v>5</v>
      </c>
      <c r="E2425" s="23">
        <v>34</v>
      </c>
      <c r="F2425" s="23">
        <v>48</v>
      </c>
      <c r="G2425" s="23">
        <f t="shared" si="37"/>
        <v>87</v>
      </c>
    </row>
    <row r="2426" spans="1:7">
      <c r="A2426" s="42">
        <v>45198</v>
      </c>
      <c r="B2426" s="43">
        <v>247</v>
      </c>
      <c r="C2426" s="23" t="s">
        <v>267</v>
      </c>
      <c r="D2426" s="23">
        <v>5</v>
      </c>
      <c r="E2426" s="23">
        <v>34</v>
      </c>
      <c r="F2426" s="23">
        <v>46</v>
      </c>
      <c r="G2426" s="23">
        <f t="shared" si="37"/>
        <v>85</v>
      </c>
    </row>
    <row r="2427" spans="1:7">
      <c r="A2427" s="42">
        <v>45202</v>
      </c>
      <c r="B2427" s="43">
        <v>247</v>
      </c>
      <c r="C2427" s="23" t="s">
        <v>267</v>
      </c>
      <c r="D2427" s="23">
        <v>5</v>
      </c>
      <c r="E2427" s="23">
        <v>34</v>
      </c>
      <c r="F2427" s="23">
        <v>46</v>
      </c>
      <c r="G2427" s="23">
        <f t="shared" si="37"/>
        <v>85</v>
      </c>
    </row>
    <row r="2428" spans="1:7">
      <c r="A2428" s="42">
        <v>45205</v>
      </c>
      <c r="B2428" s="43">
        <v>247</v>
      </c>
      <c r="C2428" s="23" t="s">
        <v>267</v>
      </c>
      <c r="D2428" s="23">
        <v>5</v>
      </c>
      <c r="E2428" s="23">
        <v>34</v>
      </c>
      <c r="F2428" s="23">
        <v>48</v>
      </c>
      <c r="G2428" s="23">
        <f t="shared" si="37"/>
        <v>87</v>
      </c>
    </row>
    <row r="2429" spans="1:7">
      <c r="A2429" s="42">
        <v>45210</v>
      </c>
      <c r="B2429" s="43">
        <v>247</v>
      </c>
      <c r="C2429" s="23" t="s">
        <v>267</v>
      </c>
      <c r="D2429" s="23">
        <v>5</v>
      </c>
      <c r="E2429" s="23">
        <v>32</v>
      </c>
      <c r="F2429" s="23">
        <v>48</v>
      </c>
      <c r="G2429" s="23">
        <f t="shared" si="37"/>
        <v>85</v>
      </c>
    </row>
    <row r="2430" spans="1:7">
      <c r="A2430" s="42">
        <v>45212</v>
      </c>
      <c r="B2430" s="43">
        <v>247</v>
      </c>
      <c r="C2430" s="23" t="s">
        <v>267</v>
      </c>
      <c r="D2430" s="23">
        <v>5</v>
      </c>
      <c r="E2430" s="23">
        <v>31</v>
      </c>
      <c r="F2430" s="23">
        <v>48</v>
      </c>
      <c r="G2430" s="23">
        <f t="shared" si="37"/>
        <v>84</v>
      </c>
    </row>
    <row r="2431" spans="1:7">
      <c r="A2431" s="42">
        <v>45216</v>
      </c>
      <c r="B2431" s="43">
        <v>247</v>
      </c>
      <c r="C2431" s="23" t="s">
        <v>267</v>
      </c>
      <c r="D2431" s="23">
        <v>5</v>
      </c>
      <c r="E2431" s="23">
        <v>31</v>
      </c>
      <c r="F2431" s="23">
        <v>49</v>
      </c>
      <c r="G2431" s="23">
        <f t="shared" si="37"/>
        <v>85</v>
      </c>
    </row>
    <row r="2432" spans="1:7">
      <c r="A2432" s="42">
        <v>45223</v>
      </c>
      <c r="B2432" s="43">
        <v>247</v>
      </c>
      <c r="C2432" s="23" t="s">
        <v>267</v>
      </c>
      <c r="D2432" s="23">
        <v>5</v>
      </c>
      <c r="E2432" s="23">
        <v>31</v>
      </c>
      <c r="F2432" s="23">
        <v>49</v>
      </c>
      <c r="G2432" s="23">
        <f t="shared" si="37"/>
        <v>85</v>
      </c>
    </row>
    <row r="2433" spans="1:7">
      <c r="A2433" s="42">
        <v>45231</v>
      </c>
      <c r="B2433" s="43">
        <v>247</v>
      </c>
      <c r="C2433" s="23" t="s">
        <v>267</v>
      </c>
      <c r="D2433" s="23">
        <v>6</v>
      </c>
      <c r="E2433" s="23">
        <v>32</v>
      </c>
      <c r="F2433" s="23">
        <v>50</v>
      </c>
      <c r="G2433" s="23">
        <f t="shared" si="37"/>
        <v>88</v>
      </c>
    </row>
    <row r="2434" spans="1:7">
      <c r="A2434" s="42">
        <v>45247</v>
      </c>
      <c r="B2434" s="43">
        <v>247</v>
      </c>
      <c r="C2434" s="23" t="s">
        <v>267</v>
      </c>
      <c r="D2434" s="23">
        <v>6</v>
      </c>
      <c r="E2434" s="23">
        <v>31</v>
      </c>
      <c r="F2434" s="23">
        <v>47</v>
      </c>
      <c r="G2434" s="23">
        <f t="shared" ref="G2434:G2435" si="38">SUM(D2434:F2434)</f>
        <v>84</v>
      </c>
    </row>
    <row r="2435" spans="1:7">
      <c r="A2435" s="42">
        <v>45279</v>
      </c>
      <c r="B2435" s="43">
        <v>247</v>
      </c>
      <c r="C2435" s="23" t="s">
        <v>267</v>
      </c>
      <c r="D2435" s="23">
        <v>8</v>
      </c>
      <c r="E2435" s="23">
        <v>30</v>
      </c>
      <c r="F2435" s="23">
        <v>45</v>
      </c>
      <c r="G2435" s="23">
        <f t="shared" si="38"/>
        <v>83</v>
      </c>
    </row>
  </sheetData>
  <autoFilter ref="A1:G2435" xr:uid="{E3CAB3B7-ED51-45C4-94D3-BA70F01B4353}">
    <sortState xmlns:xlrd2="http://schemas.microsoft.com/office/spreadsheetml/2017/richdata2" ref="A2:G2435">
      <sortCondition ref="C2:C2435"/>
      <sortCondition ref="A2:A2435"/>
    </sortState>
  </autoFilter>
  <sortState xmlns:xlrd2="http://schemas.microsoft.com/office/spreadsheetml/2017/richdata2" ref="A2:G2087">
    <sortCondition ref="B2:B2087"/>
    <sortCondition ref="A2:A208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7471-9D9B-4EB2-88D3-3668F3E652A3}">
  <dimension ref="A1:D174"/>
  <sheetViews>
    <sheetView workbookViewId="0">
      <selection sqref="A1:D174"/>
    </sheetView>
  </sheetViews>
  <sheetFormatPr defaultColWidth="8.85546875" defaultRowHeight="13.15"/>
  <cols>
    <col min="1" max="1" width="8.85546875" style="59"/>
    <col min="2" max="2" width="9.140625" style="60" bestFit="1" customWidth="1"/>
    <col min="3" max="16384" width="8.85546875" style="59"/>
  </cols>
  <sheetData>
    <row r="1" spans="1:4">
      <c r="A1" s="59" t="s">
        <v>46</v>
      </c>
      <c r="B1" s="60" t="s">
        <v>286</v>
      </c>
      <c r="C1" s="59" t="s">
        <v>47</v>
      </c>
      <c r="D1" s="59" t="s">
        <v>287</v>
      </c>
    </row>
    <row r="2" spans="1:4">
      <c r="A2" s="59">
        <v>58</v>
      </c>
      <c r="B2" s="60">
        <v>45231</v>
      </c>
      <c r="C2" s="59" t="s">
        <v>164</v>
      </c>
      <c r="D2" s="59">
        <v>38</v>
      </c>
    </row>
    <row r="3" spans="1:4">
      <c r="A3" s="59">
        <v>102</v>
      </c>
      <c r="B3" s="60">
        <v>45231</v>
      </c>
      <c r="C3" s="59" t="s">
        <v>268</v>
      </c>
      <c r="D3" s="59">
        <v>39</v>
      </c>
    </row>
    <row r="4" spans="1:4">
      <c r="A4" s="59">
        <v>104</v>
      </c>
      <c r="B4" s="60">
        <v>45231</v>
      </c>
      <c r="C4" s="59" t="s">
        <v>158</v>
      </c>
      <c r="D4" s="59">
        <v>91</v>
      </c>
    </row>
    <row r="5" spans="1:4">
      <c r="A5" s="59">
        <v>105</v>
      </c>
      <c r="B5" s="60">
        <v>45231</v>
      </c>
      <c r="C5" s="59" t="s">
        <v>130</v>
      </c>
      <c r="D5" s="59">
        <v>98</v>
      </c>
    </row>
    <row r="6" spans="1:4">
      <c r="A6" s="59">
        <v>106</v>
      </c>
      <c r="B6" s="60">
        <v>45231</v>
      </c>
      <c r="C6" s="59" t="s">
        <v>179</v>
      </c>
      <c r="D6" s="59">
        <v>77</v>
      </c>
    </row>
    <row r="7" spans="1:4">
      <c r="A7" s="59">
        <v>107</v>
      </c>
      <c r="B7" s="60">
        <v>45231</v>
      </c>
      <c r="C7" s="59" t="s">
        <v>114</v>
      </c>
      <c r="D7" s="59">
        <v>53</v>
      </c>
    </row>
    <row r="8" spans="1:4">
      <c r="A8" s="59">
        <v>108</v>
      </c>
      <c r="B8" s="60">
        <v>45231</v>
      </c>
      <c r="C8" s="59" t="s">
        <v>119</v>
      </c>
      <c r="D8" s="59">
        <v>82</v>
      </c>
    </row>
    <row r="9" spans="1:4">
      <c r="A9" s="59">
        <v>109</v>
      </c>
      <c r="B9" s="60">
        <v>45231</v>
      </c>
      <c r="C9" s="59" t="s">
        <v>252</v>
      </c>
      <c r="D9" s="59">
        <v>107</v>
      </c>
    </row>
    <row r="10" spans="1:4">
      <c r="A10" s="59">
        <v>110</v>
      </c>
      <c r="B10" s="60">
        <v>45231</v>
      </c>
      <c r="C10" s="59" t="s">
        <v>263</v>
      </c>
      <c r="D10" s="59">
        <v>59</v>
      </c>
    </row>
    <row r="11" spans="1:4">
      <c r="A11" s="59">
        <v>111</v>
      </c>
      <c r="B11" s="60">
        <v>45231</v>
      </c>
      <c r="C11" s="59" t="s">
        <v>139</v>
      </c>
      <c r="D11" s="59">
        <v>97</v>
      </c>
    </row>
    <row r="12" spans="1:4">
      <c r="A12" s="59">
        <v>112</v>
      </c>
      <c r="B12" s="60">
        <v>45231</v>
      </c>
      <c r="C12" s="59" t="s">
        <v>239</v>
      </c>
      <c r="D12" s="59">
        <v>83</v>
      </c>
    </row>
    <row r="13" spans="1:4">
      <c r="A13" s="59">
        <v>113</v>
      </c>
      <c r="B13" s="60">
        <v>45231</v>
      </c>
      <c r="C13" s="59" t="s">
        <v>244</v>
      </c>
      <c r="D13" s="59">
        <v>51</v>
      </c>
    </row>
    <row r="14" spans="1:4">
      <c r="A14" s="59">
        <v>114</v>
      </c>
      <c r="B14" s="60">
        <v>45231</v>
      </c>
      <c r="C14" s="59" t="s">
        <v>120</v>
      </c>
      <c r="D14" s="59">
        <v>97</v>
      </c>
    </row>
    <row r="15" spans="1:4">
      <c r="A15" s="59">
        <v>115</v>
      </c>
      <c r="B15" s="60">
        <v>45231</v>
      </c>
      <c r="C15" s="59" t="s">
        <v>283</v>
      </c>
      <c r="D15" s="59">
        <v>64</v>
      </c>
    </row>
    <row r="16" spans="1:4">
      <c r="A16" s="59">
        <v>116</v>
      </c>
      <c r="B16" s="60">
        <v>45231</v>
      </c>
      <c r="C16" s="59" t="s">
        <v>109</v>
      </c>
      <c r="D16" s="59">
        <v>68</v>
      </c>
    </row>
    <row r="17" spans="1:4">
      <c r="A17" s="59">
        <v>117</v>
      </c>
      <c r="B17" s="60">
        <v>45231</v>
      </c>
      <c r="C17" s="59" t="s">
        <v>147</v>
      </c>
      <c r="D17" s="59">
        <v>33</v>
      </c>
    </row>
    <row r="18" spans="1:4">
      <c r="A18" s="59">
        <v>119</v>
      </c>
      <c r="B18" s="60">
        <v>45231</v>
      </c>
      <c r="C18" s="59" t="s">
        <v>159</v>
      </c>
      <c r="D18" s="59">
        <v>92</v>
      </c>
    </row>
    <row r="19" spans="1:4">
      <c r="A19" s="59">
        <v>120</v>
      </c>
      <c r="B19" s="60">
        <v>45231</v>
      </c>
      <c r="C19" s="59" t="s">
        <v>242</v>
      </c>
      <c r="D19" s="59">
        <v>71</v>
      </c>
    </row>
    <row r="20" spans="1:4">
      <c r="A20" s="59">
        <v>121</v>
      </c>
      <c r="B20" s="60">
        <v>45231</v>
      </c>
      <c r="C20" s="59" t="s">
        <v>207</v>
      </c>
      <c r="D20" s="59">
        <v>53</v>
      </c>
    </row>
    <row r="21" spans="1:4">
      <c r="A21" s="59">
        <v>122</v>
      </c>
      <c r="B21" s="60">
        <v>45231</v>
      </c>
      <c r="C21" s="59" t="s">
        <v>161</v>
      </c>
      <c r="D21" s="59">
        <v>94</v>
      </c>
    </row>
    <row r="22" spans="1:4">
      <c r="A22" s="59">
        <v>123</v>
      </c>
      <c r="B22" s="60">
        <v>45231</v>
      </c>
      <c r="C22" s="59" t="s">
        <v>142</v>
      </c>
      <c r="D22" s="59">
        <v>59</v>
      </c>
    </row>
    <row r="23" spans="1:4">
      <c r="A23" s="59">
        <v>124</v>
      </c>
      <c r="B23" s="60">
        <v>45231</v>
      </c>
      <c r="C23" s="59" t="s">
        <v>288</v>
      </c>
      <c r="D23" s="59">
        <v>3</v>
      </c>
    </row>
    <row r="24" spans="1:4">
      <c r="A24" s="59">
        <v>125</v>
      </c>
      <c r="B24" s="60">
        <v>45231</v>
      </c>
      <c r="C24" s="59" t="s">
        <v>284</v>
      </c>
      <c r="D24" s="59">
        <v>32</v>
      </c>
    </row>
    <row r="25" spans="1:4">
      <c r="A25" s="59">
        <v>127</v>
      </c>
      <c r="B25" s="60">
        <v>45231</v>
      </c>
      <c r="C25" s="59" t="s">
        <v>134</v>
      </c>
      <c r="D25" s="59">
        <v>92</v>
      </c>
    </row>
    <row r="26" spans="1:4">
      <c r="A26" s="59">
        <v>128</v>
      </c>
      <c r="B26" s="60">
        <v>45231</v>
      </c>
      <c r="C26" s="59" t="s">
        <v>102</v>
      </c>
      <c r="D26" s="59">
        <v>123</v>
      </c>
    </row>
    <row r="27" spans="1:4">
      <c r="A27" s="59">
        <v>130</v>
      </c>
      <c r="B27" s="60">
        <v>45231</v>
      </c>
      <c r="C27" s="59" t="s">
        <v>153</v>
      </c>
      <c r="D27" s="59">
        <v>48</v>
      </c>
    </row>
    <row r="28" spans="1:4">
      <c r="A28" s="59">
        <v>131</v>
      </c>
      <c r="B28" s="60">
        <v>45231</v>
      </c>
      <c r="C28" s="59" t="s">
        <v>282</v>
      </c>
      <c r="D28" s="59">
        <v>199</v>
      </c>
    </row>
    <row r="29" spans="1:4">
      <c r="A29" s="59">
        <v>132</v>
      </c>
      <c r="B29" s="60">
        <v>45231</v>
      </c>
      <c r="C29" s="59" t="s">
        <v>173</v>
      </c>
      <c r="D29" s="59">
        <v>61</v>
      </c>
    </row>
    <row r="30" spans="1:4">
      <c r="A30" s="59">
        <v>133</v>
      </c>
      <c r="B30" s="60">
        <v>45231</v>
      </c>
      <c r="C30" s="59" t="s">
        <v>257</v>
      </c>
      <c r="D30" s="59">
        <v>104</v>
      </c>
    </row>
    <row r="31" spans="1:4">
      <c r="A31" s="59">
        <v>135</v>
      </c>
      <c r="B31" s="60">
        <v>45231</v>
      </c>
      <c r="C31" s="59" t="s">
        <v>172</v>
      </c>
      <c r="D31" s="59">
        <v>45</v>
      </c>
    </row>
    <row r="32" spans="1:4">
      <c r="A32" s="59">
        <v>136</v>
      </c>
      <c r="B32" s="60">
        <v>45231</v>
      </c>
      <c r="C32" s="59" t="s">
        <v>176</v>
      </c>
      <c r="D32" s="59">
        <v>53</v>
      </c>
    </row>
    <row r="33" spans="1:4">
      <c r="A33" s="59">
        <v>137</v>
      </c>
      <c r="B33" s="60">
        <v>45231</v>
      </c>
      <c r="C33" s="59" t="s">
        <v>143</v>
      </c>
      <c r="D33" s="59">
        <v>94</v>
      </c>
    </row>
    <row r="34" spans="1:4">
      <c r="A34" s="59">
        <v>138</v>
      </c>
      <c r="B34" s="60">
        <v>45231</v>
      </c>
      <c r="C34" s="59" t="s">
        <v>183</v>
      </c>
      <c r="D34" s="59">
        <v>31</v>
      </c>
    </row>
    <row r="35" spans="1:4">
      <c r="A35" s="59">
        <v>140</v>
      </c>
      <c r="B35" s="60">
        <v>45231</v>
      </c>
      <c r="C35" s="59" t="s">
        <v>184</v>
      </c>
      <c r="D35" s="59">
        <v>71</v>
      </c>
    </row>
    <row r="36" spans="1:4">
      <c r="A36" s="59">
        <v>144</v>
      </c>
      <c r="B36" s="60">
        <v>45231</v>
      </c>
      <c r="C36" s="59" t="s">
        <v>289</v>
      </c>
      <c r="D36" s="59">
        <v>3</v>
      </c>
    </row>
    <row r="37" spans="1:4">
      <c r="A37" s="59">
        <v>147</v>
      </c>
      <c r="B37" s="60">
        <v>45231</v>
      </c>
      <c r="C37" s="59" t="s">
        <v>266</v>
      </c>
      <c r="D37" s="59">
        <v>65</v>
      </c>
    </row>
    <row r="38" spans="1:4">
      <c r="A38" s="59">
        <v>148</v>
      </c>
      <c r="B38" s="60">
        <v>45231</v>
      </c>
      <c r="C38" s="59" t="s">
        <v>258</v>
      </c>
      <c r="D38" s="59">
        <v>94</v>
      </c>
    </row>
    <row r="39" spans="1:4">
      <c r="A39" s="59">
        <v>149</v>
      </c>
      <c r="B39" s="60">
        <v>45231</v>
      </c>
      <c r="C39" s="59" t="s">
        <v>274</v>
      </c>
      <c r="D39" s="59">
        <v>96</v>
      </c>
    </row>
    <row r="40" spans="1:4">
      <c r="A40" s="59">
        <v>151</v>
      </c>
      <c r="B40" s="60">
        <v>45231</v>
      </c>
      <c r="C40" s="59" t="s">
        <v>169</v>
      </c>
      <c r="D40" s="59">
        <v>75</v>
      </c>
    </row>
    <row r="41" spans="1:4">
      <c r="A41" s="59">
        <v>152</v>
      </c>
      <c r="B41" s="60">
        <v>45231</v>
      </c>
      <c r="C41" s="59" t="s">
        <v>225</v>
      </c>
      <c r="D41" s="59">
        <v>27</v>
      </c>
    </row>
    <row r="42" spans="1:4">
      <c r="A42" s="59">
        <v>153</v>
      </c>
      <c r="B42" s="60">
        <v>45231</v>
      </c>
      <c r="C42" s="59" t="s">
        <v>149</v>
      </c>
      <c r="D42" s="59">
        <v>49</v>
      </c>
    </row>
    <row r="43" spans="1:4">
      <c r="A43" s="59">
        <v>154</v>
      </c>
      <c r="B43" s="60">
        <v>45231</v>
      </c>
      <c r="C43" s="59" t="s">
        <v>185</v>
      </c>
      <c r="D43" s="59">
        <v>75</v>
      </c>
    </row>
    <row r="44" spans="1:4">
      <c r="A44" s="59">
        <v>155</v>
      </c>
      <c r="B44" s="60">
        <v>45231</v>
      </c>
      <c r="C44" s="59" t="s">
        <v>193</v>
      </c>
      <c r="D44" s="59">
        <v>38</v>
      </c>
    </row>
    <row r="45" spans="1:4">
      <c r="A45" s="59">
        <v>156</v>
      </c>
      <c r="B45" s="60">
        <v>45231</v>
      </c>
      <c r="C45" s="59" t="s">
        <v>113</v>
      </c>
      <c r="D45" s="59">
        <v>92</v>
      </c>
    </row>
    <row r="46" spans="1:4">
      <c r="A46" s="59">
        <v>157</v>
      </c>
      <c r="B46" s="60">
        <v>45231</v>
      </c>
      <c r="C46" s="59" t="s">
        <v>170</v>
      </c>
      <c r="D46" s="59">
        <v>99</v>
      </c>
    </row>
    <row r="47" spans="1:4">
      <c r="A47" s="59">
        <v>158</v>
      </c>
      <c r="B47" s="60">
        <v>45231</v>
      </c>
      <c r="C47" s="59" t="s">
        <v>209</v>
      </c>
      <c r="D47" s="59">
        <v>39</v>
      </c>
    </row>
    <row r="48" spans="1:4">
      <c r="A48" s="59">
        <v>159</v>
      </c>
      <c r="B48" s="60">
        <v>45231</v>
      </c>
      <c r="C48" s="59" t="s">
        <v>259</v>
      </c>
      <c r="D48" s="59">
        <v>61</v>
      </c>
    </row>
    <row r="49" spans="1:4">
      <c r="A49" s="59">
        <v>162</v>
      </c>
      <c r="B49" s="60">
        <v>45231</v>
      </c>
      <c r="C49" s="59" t="s">
        <v>210</v>
      </c>
      <c r="D49" s="59">
        <v>70</v>
      </c>
    </row>
    <row r="50" spans="1:4">
      <c r="A50" s="59">
        <v>166</v>
      </c>
      <c r="B50" s="60">
        <v>45231</v>
      </c>
      <c r="C50" s="59" t="s">
        <v>174</v>
      </c>
      <c r="D50" s="59">
        <v>41</v>
      </c>
    </row>
    <row r="51" spans="1:4">
      <c r="A51" s="59">
        <v>167</v>
      </c>
      <c r="B51" s="60">
        <v>45231</v>
      </c>
      <c r="C51" s="59" t="s">
        <v>180</v>
      </c>
      <c r="D51" s="59">
        <v>40</v>
      </c>
    </row>
    <row r="52" spans="1:4">
      <c r="A52" s="59">
        <v>168</v>
      </c>
      <c r="B52" s="60">
        <v>45231</v>
      </c>
      <c r="C52" s="59" t="s">
        <v>279</v>
      </c>
      <c r="D52" s="59">
        <v>51</v>
      </c>
    </row>
    <row r="53" spans="1:4">
      <c r="A53" s="59">
        <v>169</v>
      </c>
      <c r="B53" s="60">
        <v>45231</v>
      </c>
      <c r="C53" s="59" t="s">
        <v>226</v>
      </c>
      <c r="D53" s="59">
        <v>25</v>
      </c>
    </row>
    <row r="54" spans="1:4">
      <c r="A54" s="59">
        <v>170</v>
      </c>
      <c r="B54" s="60">
        <v>45231</v>
      </c>
      <c r="C54" s="59" t="s">
        <v>227</v>
      </c>
      <c r="D54" s="59">
        <v>58</v>
      </c>
    </row>
    <row r="55" spans="1:4">
      <c r="A55" s="59">
        <v>171</v>
      </c>
      <c r="B55" s="60">
        <v>45231</v>
      </c>
      <c r="C55" s="59" t="s">
        <v>186</v>
      </c>
      <c r="D55" s="59">
        <v>67</v>
      </c>
    </row>
    <row r="56" spans="1:4">
      <c r="A56" s="59">
        <v>172</v>
      </c>
      <c r="B56" s="60">
        <v>45231</v>
      </c>
      <c r="C56" s="59" t="s">
        <v>285</v>
      </c>
      <c r="D56" s="59">
        <v>27</v>
      </c>
    </row>
    <row r="57" spans="1:4">
      <c r="A57" s="59">
        <v>173</v>
      </c>
      <c r="B57" s="60">
        <v>45231</v>
      </c>
      <c r="C57" s="59" t="s">
        <v>190</v>
      </c>
      <c r="D57" s="59">
        <v>69</v>
      </c>
    </row>
    <row r="58" spans="1:4">
      <c r="A58" s="59">
        <v>174</v>
      </c>
      <c r="B58" s="60">
        <v>45231</v>
      </c>
      <c r="C58" s="59" t="s">
        <v>249</v>
      </c>
      <c r="D58" s="59">
        <v>71</v>
      </c>
    </row>
    <row r="59" spans="1:4">
      <c r="A59" s="59">
        <v>175</v>
      </c>
      <c r="B59" s="60">
        <v>45231</v>
      </c>
      <c r="C59" s="59" t="s">
        <v>117</v>
      </c>
      <c r="D59" s="59">
        <v>49</v>
      </c>
    </row>
    <row r="60" spans="1:4">
      <c r="A60" s="59">
        <v>178</v>
      </c>
      <c r="B60" s="60">
        <v>45231</v>
      </c>
      <c r="C60" s="59" t="s">
        <v>182</v>
      </c>
      <c r="D60" s="59">
        <v>40</v>
      </c>
    </row>
    <row r="61" spans="1:4">
      <c r="A61" s="59">
        <v>179</v>
      </c>
      <c r="B61" s="60">
        <v>45231</v>
      </c>
      <c r="C61" s="59" t="s">
        <v>121</v>
      </c>
      <c r="D61" s="59">
        <v>63</v>
      </c>
    </row>
    <row r="62" spans="1:4">
      <c r="A62" s="59">
        <v>180</v>
      </c>
      <c r="B62" s="60">
        <v>45231</v>
      </c>
      <c r="C62" s="59" t="s">
        <v>273</v>
      </c>
      <c r="D62" s="59">
        <v>38</v>
      </c>
    </row>
    <row r="63" spans="1:4">
      <c r="A63" s="59">
        <v>181</v>
      </c>
      <c r="B63" s="60">
        <v>45231</v>
      </c>
      <c r="C63" s="59" t="s">
        <v>243</v>
      </c>
      <c r="D63" s="59">
        <v>65</v>
      </c>
    </row>
    <row r="64" spans="1:4">
      <c r="A64" s="59">
        <v>182</v>
      </c>
      <c r="B64" s="60">
        <v>45231</v>
      </c>
      <c r="C64" s="59" t="s">
        <v>253</v>
      </c>
      <c r="D64" s="59">
        <v>52</v>
      </c>
    </row>
    <row r="65" spans="1:4">
      <c r="A65" s="59">
        <v>185</v>
      </c>
      <c r="B65" s="60">
        <v>45231</v>
      </c>
      <c r="C65" s="59" t="s">
        <v>211</v>
      </c>
      <c r="D65" s="59">
        <v>71</v>
      </c>
    </row>
    <row r="66" spans="1:4">
      <c r="A66" s="59">
        <v>186</v>
      </c>
      <c r="B66" s="60">
        <v>45231</v>
      </c>
      <c r="C66" s="59" t="s">
        <v>154</v>
      </c>
      <c r="D66" s="59">
        <v>61</v>
      </c>
    </row>
    <row r="67" spans="1:4">
      <c r="A67" s="59">
        <v>187</v>
      </c>
      <c r="B67" s="60">
        <v>45231</v>
      </c>
      <c r="C67" s="59" t="s">
        <v>144</v>
      </c>
      <c r="D67" s="59">
        <v>83</v>
      </c>
    </row>
    <row r="68" spans="1:4">
      <c r="A68" s="59">
        <v>188</v>
      </c>
      <c r="B68" s="60">
        <v>45231</v>
      </c>
      <c r="C68" s="59" t="s">
        <v>278</v>
      </c>
      <c r="D68" s="59">
        <v>51</v>
      </c>
    </row>
    <row r="69" spans="1:4">
      <c r="A69" s="59">
        <v>189</v>
      </c>
      <c r="B69" s="60">
        <v>45231</v>
      </c>
      <c r="C69" s="59" t="s">
        <v>175</v>
      </c>
      <c r="D69" s="59">
        <v>33</v>
      </c>
    </row>
    <row r="70" spans="1:4">
      <c r="A70" s="59">
        <v>192</v>
      </c>
      <c r="B70" s="60">
        <v>45231</v>
      </c>
      <c r="C70" s="59" t="s">
        <v>254</v>
      </c>
      <c r="D70" s="59">
        <v>48</v>
      </c>
    </row>
    <row r="71" spans="1:4">
      <c r="A71" s="59">
        <v>194</v>
      </c>
      <c r="B71" s="60">
        <v>45231</v>
      </c>
      <c r="C71" s="59" t="s">
        <v>290</v>
      </c>
      <c r="D71" s="59">
        <v>5</v>
      </c>
    </row>
    <row r="72" spans="1:4">
      <c r="A72" s="59">
        <v>195</v>
      </c>
      <c r="B72" s="60">
        <v>45231</v>
      </c>
      <c r="C72" s="59" t="s">
        <v>245</v>
      </c>
      <c r="D72" s="59">
        <v>62</v>
      </c>
    </row>
    <row r="73" spans="1:4">
      <c r="A73" s="59">
        <v>196</v>
      </c>
      <c r="B73" s="60">
        <v>45231</v>
      </c>
      <c r="C73" s="59" t="s">
        <v>275</v>
      </c>
      <c r="D73" s="59">
        <v>64</v>
      </c>
    </row>
    <row r="74" spans="1:4">
      <c r="A74" s="59">
        <v>197</v>
      </c>
      <c r="B74" s="60">
        <v>45231</v>
      </c>
      <c r="C74" s="59" t="s">
        <v>191</v>
      </c>
      <c r="D74" s="59">
        <v>37</v>
      </c>
    </row>
    <row r="75" spans="1:4">
      <c r="A75" s="59">
        <v>198</v>
      </c>
      <c r="B75" s="60">
        <v>45231</v>
      </c>
      <c r="C75" s="59" t="s">
        <v>262</v>
      </c>
      <c r="D75" s="59">
        <v>61</v>
      </c>
    </row>
    <row r="76" spans="1:4">
      <c r="A76" s="59">
        <v>199</v>
      </c>
      <c r="B76" s="60">
        <v>45231</v>
      </c>
      <c r="C76" s="59" t="s">
        <v>206</v>
      </c>
      <c r="D76" s="59">
        <v>27</v>
      </c>
    </row>
    <row r="77" spans="1:4">
      <c r="A77" s="59">
        <v>201</v>
      </c>
      <c r="B77" s="60">
        <v>45231</v>
      </c>
      <c r="C77" s="59" t="s">
        <v>146</v>
      </c>
      <c r="D77" s="59">
        <v>97</v>
      </c>
    </row>
    <row r="78" spans="1:4">
      <c r="A78" s="59">
        <v>203</v>
      </c>
      <c r="B78" s="60">
        <v>45231</v>
      </c>
      <c r="C78" s="59" t="s">
        <v>138</v>
      </c>
      <c r="D78" s="59">
        <v>64</v>
      </c>
    </row>
    <row r="79" spans="1:4">
      <c r="A79" s="59">
        <v>204</v>
      </c>
      <c r="B79" s="60">
        <v>45231</v>
      </c>
      <c r="C79" s="59" t="s">
        <v>212</v>
      </c>
      <c r="D79" s="59">
        <v>38</v>
      </c>
    </row>
    <row r="80" spans="1:4">
      <c r="A80" s="59">
        <v>207</v>
      </c>
      <c r="B80" s="60">
        <v>45231</v>
      </c>
      <c r="C80" s="59" t="s">
        <v>155</v>
      </c>
      <c r="D80" s="59">
        <v>50</v>
      </c>
    </row>
    <row r="81" spans="1:4">
      <c r="A81" s="59">
        <v>209</v>
      </c>
      <c r="B81" s="60">
        <v>45231</v>
      </c>
      <c r="C81" s="59" t="s">
        <v>110</v>
      </c>
      <c r="D81" s="59">
        <v>225</v>
      </c>
    </row>
    <row r="82" spans="1:4">
      <c r="A82" s="59">
        <v>210</v>
      </c>
      <c r="B82" s="60">
        <v>45231</v>
      </c>
      <c r="C82" s="59" t="s">
        <v>156</v>
      </c>
      <c r="D82" s="59">
        <v>48</v>
      </c>
    </row>
    <row r="83" spans="1:4">
      <c r="A83" s="59">
        <v>211</v>
      </c>
      <c r="B83" s="60">
        <v>45231</v>
      </c>
      <c r="C83" s="59" t="s">
        <v>291</v>
      </c>
      <c r="D83" s="59">
        <v>2</v>
      </c>
    </row>
    <row r="84" spans="1:4">
      <c r="A84" s="59">
        <v>212</v>
      </c>
      <c r="B84" s="60">
        <v>45231</v>
      </c>
      <c r="C84" s="59" t="s">
        <v>141</v>
      </c>
      <c r="D84" s="59">
        <v>52</v>
      </c>
    </row>
    <row r="85" spans="1:4">
      <c r="A85" s="59">
        <v>213</v>
      </c>
      <c r="B85" s="60">
        <v>45231</v>
      </c>
      <c r="C85" s="59" t="s">
        <v>198</v>
      </c>
      <c r="D85" s="59">
        <v>62</v>
      </c>
    </row>
    <row r="86" spans="1:4">
      <c r="A86" s="59">
        <v>214</v>
      </c>
      <c r="B86" s="60">
        <v>45231</v>
      </c>
      <c r="C86" s="59" t="s">
        <v>197</v>
      </c>
      <c r="D86" s="59">
        <v>85</v>
      </c>
    </row>
    <row r="87" spans="1:4">
      <c r="A87" s="59">
        <v>215</v>
      </c>
      <c r="B87" s="60">
        <v>45231</v>
      </c>
      <c r="C87" s="59" t="s">
        <v>271</v>
      </c>
      <c r="D87" s="59">
        <v>53</v>
      </c>
    </row>
    <row r="88" spans="1:4">
      <c r="A88" s="59">
        <v>216</v>
      </c>
      <c r="B88" s="60">
        <v>45231</v>
      </c>
      <c r="C88" s="59" t="s">
        <v>264</v>
      </c>
      <c r="D88" s="59">
        <v>188</v>
      </c>
    </row>
    <row r="89" spans="1:4">
      <c r="A89" s="59">
        <v>217</v>
      </c>
      <c r="B89" s="60">
        <v>45231</v>
      </c>
      <c r="C89" s="59" t="s">
        <v>276</v>
      </c>
      <c r="D89" s="59">
        <v>66</v>
      </c>
    </row>
    <row r="90" spans="1:4">
      <c r="A90" s="59">
        <v>218</v>
      </c>
      <c r="B90" s="60">
        <v>45231</v>
      </c>
      <c r="C90" s="59" t="s">
        <v>187</v>
      </c>
      <c r="D90" s="59">
        <v>76</v>
      </c>
    </row>
    <row r="91" spans="1:4">
      <c r="A91" s="59">
        <v>219</v>
      </c>
      <c r="B91" s="60">
        <v>45231</v>
      </c>
      <c r="C91" s="59" t="s">
        <v>124</v>
      </c>
      <c r="D91" s="59">
        <v>110</v>
      </c>
    </row>
    <row r="92" spans="1:4">
      <c r="A92" s="59">
        <v>220</v>
      </c>
      <c r="B92" s="60">
        <v>45231</v>
      </c>
      <c r="C92" s="59" t="s">
        <v>162</v>
      </c>
      <c r="D92" s="59">
        <v>48</v>
      </c>
    </row>
    <row r="93" spans="1:4">
      <c r="A93" s="59">
        <v>221</v>
      </c>
      <c r="B93" s="60">
        <v>45231</v>
      </c>
      <c r="C93" s="59" t="s">
        <v>240</v>
      </c>
      <c r="D93" s="59">
        <v>35</v>
      </c>
    </row>
    <row r="94" spans="1:4">
      <c r="A94" s="59">
        <v>222</v>
      </c>
      <c r="B94" s="60">
        <v>45231</v>
      </c>
      <c r="C94" s="59" t="s">
        <v>215</v>
      </c>
      <c r="D94" s="59">
        <v>35</v>
      </c>
    </row>
    <row r="95" spans="1:4">
      <c r="A95" s="59">
        <v>223</v>
      </c>
      <c r="B95" s="60">
        <v>45231</v>
      </c>
      <c r="C95" s="59" t="s">
        <v>246</v>
      </c>
      <c r="D95" s="59">
        <v>47</v>
      </c>
    </row>
    <row r="96" spans="1:4">
      <c r="A96" s="59">
        <v>224</v>
      </c>
      <c r="B96" s="60">
        <v>45231</v>
      </c>
      <c r="C96" s="59" t="s">
        <v>216</v>
      </c>
      <c r="D96" s="59">
        <v>61</v>
      </c>
    </row>
    <row r="97" spans="1:4">
      <c r="A97" s="59">
        <v>225</v>
      </c>
      <c r="B97" s="60">
        <v>45231</v>
      </c>
      <c r="C97" s="59" t="s">
        <v>281</v>
      </c>
      <c r="D97" s="59">
        <v>44</v>
      </c>
    </row>
    <row r="98" spans="1:4">
      <c r="A98" s="59">
        <v>227</v>
      </c>
      <c r="B98" s="60">
        <v>45231</v>
      </c>
      <c r="C98" s="59" t="s">
        <v>233</v>
      </c>
      <c r="D98" s="59">
        <v>100</v>
      </c>
    </row>
    <row r="99" spans="1:4">
      <c r="A99" s="59">
        <v>228</v>
      </c>
      <c r="B99" s="60">
        <v>45231</v>
      </c>
      <c r="C99" s="59" t="s">
        <v>292</v>
      </c>
      <c r="D99" s="59">
        <v>2</v>
      </c>
    </row>
    <row r="100" spans="1:4">
      <c r="A100" s="59">
        <v>229</v>
      </c>
      <c r="B100" s="60">
        <v>45231</v>
      </c>
      <c r="C100" s="59" t="s">
        <v>201</v>
      </c>
      <c r="D100" s="59">
        <v>7</v>
      </c>
    </row>
    <row r="101" spans="1:4">
      <c r="A101" s="59">
        <v>231</v>
      </c>
      <c r="B101" s="60">
        <v>45231</v>
      </c>
      <c r="C101" s="59" t="s">
        <v>270</v>
      </c>
      <c r="D101" s="59">
        <v>46</v>
      </c>
    </row>
    <row r="102" spans="1:4">
      <c r="A102" s="59">
        <v>232</v>
      </c>
      <c r="B102" s="60">
        <v>45231</v>
      </c>
      <c r="C102" s="59" t="s">
        <v>241</v>
      </c>
      <c r="D102" s="59">
        <v>44</v>
      </c>
    </row>
    <row r="103" spans="1:4">
      <c r="A103" s="59">
        <v>233</v>
      </c>
      <c r="B103" s="60">
        <v>45231</v>
      </c>
      <c r="C103" s="59" t="s">
        <v>234</v>
      </c>
      <c r="D103" s="59">
        <v>94</v>
      </c>
    </row>
    <row r="104" spans="1:4">
      <c r="A104" s="59">
        <v>237</v>
      </c>
      <c r="B104" s="60">
        <v>45231</v>
      </c>
      <c r="C104" s="59" t="s">
        <v>165</v>
      </c>
      <c r="D104" s="59">
        <v>111</v>
      </c>
    </row>
    <row r="105" spans="1:4">
      <c r="A105" s="59">
        <v>239</v>
      </c>
      <c r="B105" s="60">
        <v>45231</v>
      </c>
      <c r="C105" s="59" t="s">
        <v>200</v>
      </c>
      <c r="D105" s="59">
        <v>78</v>
      </c>
    </row>
    <row r="106" spans="1:4">
      <c r="A106" s="59">
        <v>240</v>
      </c>
      <c r="B106" s="60">
        <v>45231</v>
      </c>
      <c r="C106" s="59" t="s">
        <v>219</v>
      </c>
      <c r="D106" s="59">
        <v>71</v>
      </c>
    </row>
    <row r="107" spans="1:4">
      <c r="A107" s="59">
        <v>241</v>
      </c>
      <c r="B107" s="60">
        <v>45231</v>
      </c>
      <c r="C107" s="59" t="s">
        <v>221</v>
      </c>
      <c r="D107" s="59">
        <v>27</v>
      </c>
    </row>
    <row r="108" spans="1:4">
      <c r="A108" s="59">
        <v>242</v>
      </c>
      <c r="B108" s="60">
        <v>45231</v>
      </c>
      <c r="C108" s="59" t="s">
        <v>272</v>
      </c>
      <c r="D108" s="59">
        <v>78</v>
      </c>
    </row>
    <row r="109" spans="1:4">
      <c r="A109" s="59">
        <v>243</v>
      </c>
      <c r="B109" s="60">
        <v>45231</v>
      </c>
      <c r="C109" s="59" t="s">
        <v>131</v>
      </c>
      <c r="D109" s="59">
        <v>104</v>
      </c>
    </row>
    <row r="110" spans="1:4">
      <c r="A110" s="59">
        <v>244</v>
      </c>
      <c r="B110" s="60">
        <v>45231</v>
      </c>
      <c r="C110" s="59" t="s">
        <v>136</v>
      </c>
      <c r="D110" s="59">
        <v>54</v>
      </c>
    </row>
    <row r="111" spans="1:4">
      <c r="A111" s="59">
        <v>245</v>
      </c>
      <c r="B111" s="60">
        <v>45231</v>
      </c>
      <c r="C111" s="59" t="s">
        <v>236</v>
      </c>
      <c r="D111" s="59">
        <v>34</v>
      </c>
    </row>
    <row r="112" spans="1:4">
      <c r="A112" s="59">
        <v>247</v>
      </c>
      <c r="B112" s="60">
        <v>45231</v>
      </c>
      <c r="C112" s="59" t="s">
        <v>267</v>
      </c>
      <c r="D112" s="59">
        <v>88</v>
      </c>
    </row>
    <row r="113" spans="1:4">
      <c r="A113" s="59">
        <v>248</v>
      </c>
      <c r="B113" s="60">
        <v>45231</v>
      </c>
      <c r="C113" s="59" t="s">
        <v>137</v>
      </c>
      <c r="D113" s="59">
        <v>92</v>
      </c>
    </row>
    <row r="114" spans="1:4">
      <c r="A114" s="59">
        <v>249</v>
      </c>
      <c r="B114" s="60">
        <v>45231</v>
      </c>
      <c r="C114" s="59" t="s">
        <v>293</v>
      </c>
      <c r="D114" s="59">
        <v>1</v>
      </c>
    </row>
    <row r="115" spans="1:4">
      <c r="A115" s="59">
        <v>251</v>
      </c>
      <c r="B115" s="60">
        <v>45231</v>
      </c>
      <c r="C115" s="59" t="s">
        <v>228</v>
      </c>
      <c r="D115" s="59">
        <v>7</v>
      </c>
    </row>
    <row r="116" spans="1:4">
      <c r="A116" s="59">
        <v>252</v>
      </c>
      <c r="B116" s="60">
        <v>45231</v>
      </c>
      <c r="C116" s="59" t="s">
        <v>265</v>
      </c>
      <c r="D116" s="59">
        <v>54</v>
      </c>
    </row>
    <row r="117" spans="1:4">
      <c r="A117" s="59">
        <v>253</v>
      </c>
      <c r="B117" s="60">
        <v>45231</v>
      </c>
      <c r="C117" s="59" t="s">
        <v>231</v>
      </c>
      <c r="D117" s="59">
        <v>68</v>
      </c>
    </row>
    <row r="118" spans="1:4">
      <c r="A118" s="59">
        <v>254</v>
      </c>
      <c r="B118" s="60">
        <v>45231</v>
      </c>
      <c r="C118" s="59" t="s">
        <v>145</v>
      </c>
      <c r="D118" s="59">
        <v>50</v>
      </c>
    </row>
    <row r="119" spans="1:4">
      <c r="A119" s="59">
        <v>255</v>
      </c>
      <c r="B119" s="60">
        <v>45231</v>
      </c>
      <c r="C119" s="59" t="s">
        <v>140</v>
      </c>
      <c r="D119" s="59">
        <v>28</v>
      </c>
    </row>
    <row r="120" spans="1:4">
      <c r="A120" s="59">
        <v>256</v>
      </c>
      <c r="B120" s="60">
        <v>45231</v>
      </c>
      <c r="C120" s="59" t="s">
        <v>188</v>
      </c>
      <c r="D120" s="59">
        <v>64</v>
      </c>
    </row>
    <row r="121" spans="1:4">
      <c r="A121" s="59">
        <v>257</v>
      </c>
      <c r="B121" s="60">
        <v>45231</v>
      </c>
      <c r="C121" s="59" t="s">
        <v>217</v>
      </c>
      <c r="D121" s="59">
        <v>51</v>
      </c>
    </row>
    <row r="122" spans="1:4">
      <c r="A122" s="59">
        <v>258</v>
      </c>
      <c r="B122" s="60">
        <v>45231</v>
      </c>
      <c r="C122" s="59" t="s">
        <v>163</v>
      </c>
      <c r="D122" s="59">
        <v>43</v>
      </c>
    </row>
    <row r="123" spans="1:4">
      <c r="A123" s="59">
        <v>259</v>
      </c>
      <c r="B123" s="60">
        <v>45231</v>
      </c>
      <c r="C123" s="59" t="s">
        <v>135</v>
      </c>
      <c r="D123" s="59">
        <v>120</v>
      </c>
    </row>
    <row r="124" spans="1:4">
      <c r="A124" s="59">
        <v>260</v>
      </c>
      <c r="B124" s="60">
        <v>45231</v>
      </c>
      <c r="C124" s="59" t="s">
        <v>235</v>
      </c>
      <c r="D124" s="59">
        <v>81</v>
      </c>
    </row>
    <row r="125" spans="1:4">
      <c r="A125" s="59">
        <v>262</v>
      </c>
      <c r="B125" s="60">
        <v>45231</v>
      </c>
      <c r="C125" s="59" t="s">
        <v>133</v>
      </c>
      <c r="D125" s="59">
        <v>64</v>
      </c>
    </row>
    <row r="126" spans="1:4">
      <c r="A126" s="59">
        <v>263</v>
      </c>
      <c r="B126" s="60">
        <v>45231</v>
      </c>
      <c r="C126" s="59" t="s">
        <v>167</v>
      </c>
      <c r="D126" s="59">
        <v>102</v>
      </c>
    </row>
    <row r="127" spans="1:4">
      <c r="A127" s="59">
        <v>264</v>
      </c>
      <c r="B127" s="60">
        <v>45231</v>
      </c>
      <c r="C127" s="59" t="s">
        <v>168</v>
      </c>
      <c r="D127" s="59">
        <v>126</v>
      </c>
    </row>
    <row r="128" spans="1:4">
      <c r="A128" s="59">
        <v>265</v>
      </c>
      <c r="B128" s="60">
        <v>45231</v>
      </c>
      <c r="C128" s="59" t="s">
        <v>213</v>
      </c>
      <c r="D128" s="59">
        <v>36</v>
      </c>
    </row>
    <row r="129" spans="1:4">
      <c r="A129" s="59">
        <v>267</v>
      </c>
      <c r="B129" s="60">
        <v>45231</v>
      </c>
      <c r="C129" s="59" t="s">
        <v>218</v>
      </c>
      <c r="D129" s="59">
        <v>103</v>
      </c>
    </row>
    <row r="130" spans="1:4">
      <c r="A130" s="59">
        <v>268</v>
      </c>
      <c r="B130" s="60">
        <v>45231</v>
      </c>
      <c r="C130" s="59" t="s">
        <v>220</v>
      </c>
      <c r="D130" s="59">
        <v>58</v>
      </c>
    </row>
    <row r="131" spans="1:4">
      <c r="A131" s="59">
        <v>269</v>
      </c>
      <c r="B131" s="60">
        <v>45231</v>
      </c>
      <c r="C131" s="59" t="s">
        <v>223</v>
      </c>
      <c r="D131" s="59">
        <v>54</v>
      </c>
    </row>
    <row r="132" spans="1:4">
      <c r="A132" s="59">
        <v>271</v>
      </c>
      <c r="B132" s="60">
        <v>45231</v>
      </c>
      <c r="C132" s="59" t="s">
        <v>269</v>
      </c>
      <c r="D132" s="59">
        <v>65</v>
      </c>
    </row>
    <row r="133" spans="1:4">
      <c r="A133" s="59">
        <v>273</v>
      </c>
      <c r="B133" s="60">
        <v>45231</v>
      </c>
      <c r="C133" s="59" t="s">
        <v>238</v>
      </c>
      <c r="D133" s="59">
        <v>88</v>
      </c>
    </row>
    <row r="134" spans="1:4">
      <c r="A134" s="59">
        <v>274</v>
      </c>
      <c r="B134" s="60">
        <v>45231</v>
      </c>
      <c r="C134" s="59" t="s">
        <v>106</v>
      </c>
      <c r="D134" s="59">
        <v>73</v>
      </c>
    </row>
    <row r="135" spans="1:4">
      <c r="A135" s="59">
        <v>275</v>
      </c>
      <c r="B135" s="60">
        <v>45231</v>
      </c>
      <c r="C135" s="59" t="s">
        <v>118</v>
      </c>
      <c r="D135" s="59">
        <v>38</v>
      </c>
    </row>
    <row r="136" spans="1:4">
      <c r="A136" s="59">
        <v>276</v>
      </c>
      <c r="B136" s="60">
        <v>45231</v>
      </c>
      <c r="C136" s="59" t="s">
        <v>256</v>
      </c>
      <c r="D136" s="59">
        <v>51</v>
      </c>
    </row>
    <row r="137" spans="1:4">
      <c r="A137" s="59">
        <v>279</v>
      </c>
      <c r="B137" s="60">
        <v>45231</v>
      </c>
      <c r="C137" s="59" t="s">
        <v>150</v>
      </c>
      <c r="D137" s="59">
        <v>49</v>
      </c>
    </row>
    <row r="138" spans="1:4">
      <c r="A138" s="59">
        <v>281</v>
      </c>
      <c r="B138" s="60">
        <v>45231</v>
      </c>
      <c r="C138" s="59" t="s">
        <v>177</v>
      </c>
      <c r="D138" s="59">
        <v>66</v>
      </c>
    </row>
    <row r="139" spans="1:4">
      <c r="A139" s="59">
        <v>283</v>
      </c>
      <c r="B139" s="60">
        <v>45231</v>
      </c>
      <c r="C139" s="59" t="s">
        <v>224</v>
      </c>
      <c r="D139" s="59">
        <v>40</v>
      </c>
    </row>
    <row r="140" spans="1:4">
      <c r="A140" s="59">
        <v>285</v>
      </c>
      <c r="B140" s="60">
        <v>45231</v>
      </c>
      <c r="C140" s="59" t="s">
        <v>230</v>
      </c>
      <c r="D140" s="59">
        <v>52</v>
      </c>
    </row>
    <row r="141" spans="1:4">
      <c r="A141" s="59">
        <v>286</v>
      </c>
      <c r="B141" s="60">
        <v>45231</v>
      </c>
      <c r="C141" s="59" t="s">
        <v>260</v>
      </c>
      <c r="D141" s="59">
        <v>116</v>
      </c>
    </row>
    <row r="142" spans="1:4">
      <c r="A142" s="59">
        <v>287</v>
      </c>
      <c r="B142" s="60">
        <v>45231</v>
      </c>
      <c r="C142" s="59" t="s">
        <v>261</v>
      </c>
      <c r="D142" s="59">
        <v>42</v>
      </c>
    </row>
    <row r="143" spans="1:4">
      <c r="A143" s="59">
        <v>289</v>
      </c>
      <c r="B143" s="60">
        <v>45231</v>
      </c>
      <c r="C143" s="59" t="s">
        <v>247</v>
      </c>
      <c r="D143" s="59">
        <v>42</v>
      </c>
    </row>
    <row r="144" spans="1:4">
      <c r="A144" s="59">
        <v>290</v>
      </c>
      <c r="B144" s="60">
        <v>45231</v>
      </c>
      <c r="C144" s="59" t="s">
        <v>195</v>
      </c>
      <c r="D144" s="59">
        <v>63</v>
      </c>
    </row>
    <row r="145" spans="1:4">
      <c r="A145" s="59">
        <v>291</v>
      </c>
      <c r="B145" s="60">
        <v>45231</v>
      </c>
      <c r="C145" s="59" t="s">
        <v>151</v>
      </c>
      <c r="D145" s="59">
        <v>48</v>
      </c>
    </row>
    <row r="146" spans="1:4">
      <c r="A146" s="59">
        <v>292</v>
      </c>
      <c r="B146" s="60">
        <v>45231</v>
      </c>
      <c r="C146" s="59" t="s">
        <v>189</v>
      </c>
      <c r="D146" s="59">
        <v>44</v>
      </c>
    </row>
    <row r="147" spans="1:4">
      <c r="A147" s="59">
        <v>295</v>
      </c>
      <c r="B147" s="60">
        <v>45231</v>
      </c>
      <c r="C147" s="59" t="s">
        <v>152</v>
      </c>
      <c r="D147" s="59">
        <v>73</v>
      </c>
    </row>
    <row r="148" spans="1:4">
      <c r="A148" s="59">
        <v>297</v>
      </c>
      <c r="B148" s="60">
        <v>45231</v>
      </c>
      <c r="C148" s="59" t="s">
        <v>181</v>
      </c>
      <c r="D148" s="59">
        <v>56</v>
      </c>
    </row>
    <row r="149" spans="1:4">
      <c r="A149" s="59">
        <v>298</v>
      </c>
      <c r="B149" s="60">
        <v>45231</v>
      </c>
      <c r="C149" s="59" t="s">
        <v>237</v>
      </c>
      <c r="D149" s="59">
        <v>70</v>
      </c>
    </row>
    <row r="150" spans="1:4">
      <c r="A150" s="59">
        <v>299</v>
      </c>
      <c r="B150" s="60">
        <v>45231</v>
      </c>
      <c r="C150" s="59" t="s">
        <v>192</v>
      </c>
      <c r="D150" s="59">
        <v>40</v>
      </c>
    </row>
    <row r="151" spans="1:4">
      <c r="A151" s="59">
        <v>344</v>
      </c>
      <c r="B151" s="60">
        <v>45231</v>
      </c>
      <c r="C151" s="59" t="s">
        <v>204</v>
      </c>
      <c r="D151" s="59">
        <v>41</v>
      </c>
    </row>
    <row r="152" spans="1:4">
      <c r="A152" s="59">
        <v>350</v>
      </c>
      <c r="B152" s="60">
        <v>45231</v>
      </c>
      <c r="C152" s="59" t="s">
        <v>125</v>
      </c>
      <c r="D152" s="59">
        <v>192</v>
      </c>
    </row>
    <row r="153" spans="1:4">
      <c r="A153" s="59">
        <v>352</v>
      </c>
      <c r="B153" s="60">
        <v>45231</v>
      </c>
      <c r="C153" s="59" t="s">
        <v>157</v>
      </c>
      <c r="D153" s="59">
        <v>394</v>
      </c>
    </row>
    <row r="154" spans="1:4">
      <c r="A154" s="59">
        <v>353</v>
      </c>
      <c r="B154" s="60">
        <v>45231</v>
      </c>
      <c r="C154" s="59" t="s">
        <v>208</v>
      </c>
      <c r="D154" s="59">
        <v>88</v>
      </c>
    </row>
    <row r="155" spans="1:4">
      <c r="A155" s="59">
        <v>354</v>
      </c>
      <c r="B155" s="60">
        <v>45231</v>
      </c>
      <c r="C155" s="59" t="s">
        <v>255</v>
      </c>
      <c r="D155" s="59">
        <v>350</v>
      </c>
    </row>
    <row r="156" spans="1:4">
      <c r="A156" s="59">
        <v>355</v>
      </c>
      <c r="B156" s="60">
        <v>45231</v>
      </c>
      <c r="C156" s="59" t="s">
        <v>108</v>
      </c>
      <c r="D156" s="59">
        <v>302</v>
      </c>
    </row>
    <row r="157" spans="1:4">
      <c r="A157" s="59">
        <v>357</v>
      </c>
      <c r="B157" s="60">
        <v>45231</v>
      </c>
      <c r="C157" s="59" t="s">
        <v>116</v>
      </c>
      <c r="D157" s="59">
        <v>226</v>
      </c>
    </row>
    <row r="158" spans="1:4">
      <c r="A158" s="59">
        <v>358</v>
      </c>
      <c r="B158" s="60">
        <v>45231</v>
      </c>
      <c r="C158" s="59" t="s">
        <v>280</v>
      </c>
      <c r="D158" s="59">
        <v>46</v>
      </c>
    </row>
    <row r="159" spans="1:4">
      <c r="A159" s="59">
        <v>359</v>
      </c>
      <c r="B159" s="60">
        <v>45231</v>
      </c>
      <c r="C159" s="59" t="s">
        <v>205</v>
      </c>
      <c r="D159" s="59">
        <v>27</v>
      </c>
    </row>
    <row r="160" spans="1:4">
      <c r="A160" s="59">
        <v>360</v>
      </c>
      <c r="B160" s="60">
        <v>45231</v>
      </c>
      <c r="C160" s="59" t="s">
        <v>196</v>
      </c>
      <c r="D160" s="59">
        <v>191</v>
      </c>
    </row>
    <row r="161" spans="1:4">
      <c r="A161" s="59">
        <v>369</v>
      </c>
      <c r="B161" s="60">
        <v>45231</v>
      </c>
      <c r="C161" s="59" t="s">
        <v>178</v>
      </c>
      <c r="D161" s="59">
        <v>44</v>
      </c>
    </row>
    <row r="162" spans="1:4">
      <c r="A162" s="59">
        <v>372</v>
      </c>
      <c r="B162" s="60">
        <v>45231</v>
      </c>
      <c r="C162" s="59" t="s">
        <v>105</v>
      </c>
      <c r="D162" s="59">
        <v>86</v>
      </c>
    </row>
    <row r="163" spans="1:4">
      <c r="A163" s="59">
        <v>373</v>
      </c>
      <c r="B163" s="60">
        <v>45231</v>
      </c>
      <c r="C163" s="59" t="s">
        <v>214</v>
      </c>
      <c r="D163" s="59">
        <v>39</v>
      </c>
    </row>
    <row r="164" spans="1:4">
      <c r="A164" s="59">
        <v>382</v>
      </c>
      <c r="B164" s="60">
        <v>45231</v>
      </c>
      <c r="C164" s="59" t="s">
        <v>295</v>
      </c>
      <c r="D164" s="59">
        <v>2</v>
      </c>
    </row>
    <row r="165" spans="1:4">
      <c r="A165" s="59">
        <v>383</v>
      </c>
      <c r="B165" s="60">
        <v>45231</v>
      </c>
      <c r="C165" s="59" t="s">
        <v>112</v>
      </c>
      <c r="D165" s="59">
        <v>88</v>
      </c>
    </row>
    <row r="166" spans="1:4">
      <c r="A166" s="59">
        <v>389</v>
      </c>
      <c r="B166" s="60">
        <v>45231</v>
      </c>
      <c r="C166" s="59" t="s">
        <v>248</v>
      </c>
      <c r="D166" s="59">
        <v>41</v>
      </c>
    </row>
    <row r="167" spans="1:4">
      <c r="A167" s="59">
        <v>395</v>
      </c>
      <c r="B167" s="60">
        <v>45231</v>
      </c>
      <c r="C167" s="59" t="s">
        <v>250</v>
      </c>
      <c r="D167" s="59">
        <v>69</v>
      </c>
    </row>
    <row r="168" spans="1:4">
      <c r="A168" s="59">
        <v>396</v>
      </c>
      <c r="B168" s="60">
        <v>45231</v>
      </c>
      <c r="C168" s="59" t="s">
        <v>101</v>
      </c>
      <c r="D168" s="59">
        <v>58</v>
      </c>
    </row>
    <row r="169" spans="1:4">
      <c r="A169" s="59">
        <v>460</v>
      </c>
      <c r="B169" s="60">
        <v>45231</v>
      </c>
      <c r="C169" s="59" t="s">
        <v>194</v>
      </c>
      <c r="D169" s="59">
        <v>44</v>
      </c>
    </row>
    <row r="170" spans="1:4">
      <c r="A170" s="59">
        <v>470</v>
      </c>
      <c r="B170" s="60">
        <v>45231</v>
      </c>
      <c r="C170" s="59" t="s">
        <v>111</v>
      </c>
      <c r="D170" s="59">
        <v>420</v>
      </c>
    </row>
    <row r="171" spans="1:4">
      <c r="A171" s="59">
        <v>473</v>
      </c>
      <c r="B171" s="60">
        <v>45231</v>
      </c>
      <c r="C171" s="59" t="s">
        <v>277</v>
      </c>
      <c r="D171" s="59">
        <v>71</v>
      </c>
    </row>
    <row r="172" spans="1:4">
      <c r="A172" s="59">
        <v>475</v>
      </c>
      <c r="B172" s="60">
        <v>45231</v>
      </c>
      <c r="C172" s="59" t="s">
        <v>132</v>
      </c>
      <c r="D172" s="59">
        <v>37</v>
      </c>
    </row>
    <row r="173" spans="1:4">
      <c r="A173" s="59">
        <v>478</v>
      </c>
      <c r="B173" s="60">
        <v>45231</v>
      </c>
      <c r="C173" s="59" t="s">
        <v>232</v>
      </c>
      <c r="D173" s="59">
        <v>78</v>
      </c>
    </row>
    <row r="174" spans="1:4">
      <c r="A174" s="59">
        <v>483</v>
      </c>
      <c r="B174" s="60">
        <v>45231</v>
      </c>
      <c r="C174" s="59" t="s">
        <v>251</v>
      </c>
      <c r="D174" s="59">
        <v>76</v>
      </c>
    </row>
  </sheetData>
  <autoFilter ref="A1:D174" xr:uid="{65C69383-928D-42D0-B4A4-7CBF71DBF4E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9C2A-2A65-4268-9B61-B8AED4B35301}">
  <sheetPr codeName="Sheet6"/>
  <dimension ref="A2:D21"/>
  <sheetViews>
    <sheetView workbookViewId="0">
      <selection activeCell="B10" sqref="B10"/>
    </sheetView>
  </sheetViews>
  <sheetFormatPr defaultColWidth="8.85546875" defaultRowHeight="13.9"/>
  <cols>
    <col min="1" max="1" width="8.85546875" style="13"/>
    <col min="2" max="2" width="24" style="13" customWidth="1"/>
    <col min="3" max="16384" width="8.85546875" style="13"/>
  </cols>
  <sheetData>
    <row r="2" spans="1:4" ht="14.45">
      <c r="A2" s="14" t="s">
        <v>304</v>
      </c>
    </row>
    <row r="3" spans="1:4">
      <c r="B3" s="13" t="s">
        <v>305</v>
      </c>
    </row>
    <row r="4" spans="1:4">
      <c r="B4" s="13" t="s">
        <v>306</v>
      </c>
      <c r="D4" s="13">
        <v>22</v>
      </c>
    </row>
    <row r="5" spans="1:4">
      <c r="B5" s="13" t="s">
        <v>307</v>
      </c>
      <c r="D5" s="13">
        <v>18</v>
      </c>
    </row>
    <row r="6" spans="1:4">
      <c r="B6" s="13" t="s">
        <v>308</v>
      </c>
      <c r="D6" s="13">
        <v>11</v>
      </c>
    </row>
    <row r="7" spans="1:4">
      <c r="B7" s="13" t="s">
        <v>309</v>
      </c>
      <c r="D7" s="13">
        <v>20</v>
      </c>
    </row>
    <row r="9" spans="1:4" ht="14.45">
      <c r="A9" s="15" t="s">
        <v>310</v>
      </c>
    </row>
    <row r="10" spans="1:4">
      <c r="B10" s="13" t="s">
        <v>311</v>
      </c>
    </row>
    <row r="11" spans="1:4">
      <c r="B11" s="13" t="s">
        <v>312</v>
      </c>
    </row>
    <row r="13" spans="1:4" ht="14.45">
      <c r="A13" s="15" t="s">
        <v>313</v>
      </c>
      <c r="B13" s="34"/>
    </row>
    <row r="14" spans="1:4">
      <c r="B14" s="34" t="s">
        <v>314</v>
      </c>
    </row>
    <row r="17" spans="2:3">
      <c r="B17" s="35" t="s">
        <v>315</v>
      </c>
      <c r="C17" s="35" t="s">
        <v>316</v>
      </c>
    </row>
    <row r="18" spans="2:3">
      <c r="B18" s="13" t="s">
        <v>317</v>
      </c>
      <c r="C18" s="13" t="s">
        <v>7</v>
      </c>
    </row>
    <row r="19" spans="2:3">
      <c r="B19" s="13" t="s">
        <v>318</v>
      </c>
      <c r="C19" s="13" t="s">
        <v>9</v>
      </c>
    </row>
    <row r="20" spans="2:3">
      <c r="B20" s="13" t="s">
        <v>319</v>
      </c>
      <c r="C20" s="13" t="s">
        <v>11</v>
      </c>
    </row>
    <row r="21" spans="2:3">
      <c r="B21" s="13" t="s">
        <v>320</v>
      </c>
      <c r="C21" s="13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5886-41A2-4CC3-9240-EB69E55B2900}">
  <dimension ref="A1:D174"/>
  <sheetViews>
    <sheetView workbookViewId="0">
      <selection sqref="A1:B174"/>
    </sheetView>
  </sheetViews>
  <sheetFormatPr defaultColWidth="8.85546875" defaultRowHeight="13.15"/>
  <cols>
    <col min="1" max="16384" width="8.85546875" style="56"/>
  </cols>
  <sheetData>
    <row r="1" spans="1:4">
      <c r="A1" s="56" t="s">
        <v>46</v>
      </c>
      <c r="B1" s="56" t="s">
        <v>287</v>
      </c>
      <c r="C1" s="56" t="s">
        <v>286</v>
      </c>
      <c r="D1" s="56" t="s">
        <v>47</v>
      </c>
    </row>
    <row r="2" spans="1:4">
      <c r="A2" s="56">
        <v>58</v>
      </c>
      <c r="B2" s="56">
        <v>38</v>
      </c>
      <c r="C2" s="57">
        <v>45223</v>
      </c>
      <c r="D2" s="56" t="s">
        <v>164</v>
      </c>
    </row>
    <row r="3" spans="1:4">
      <c r="A3" s="56">
        <v>102</v>
      </c>
      <c r="B3" s="56">
        <v>38</v>
      </c>
      <c r="C3" s="57">
        <v>45223</v>
      </c>
      <c r="D3" s="56" t="s">
        <v>268</v>
      </c>
    </row>
    <row r="4" spans="1:4">
      <c r="A4" s="56">
        <v>104</v>
      </c>
      <c r="B4" s="56">
        <v>92</v>
      </c>
      <c r="C4" s="57">
        <v>45223</v>
      </c>
      <c r="D4" s="56" t="s">
        <v>158</v>
      </c>
    </row>
    <row r="5" spans="1:4">
      <c r="A5" s="56">
        <v>105</v>
      </c>
      <c r="B5" s="56">
        <v>95</v>
      </c>
      <c r="C5" s="57">
        <v>45223</v>
      </c>
      <c r="D5" s="56" t="s">
        <v>130</v>
      </c>
    </row>
    <row r="6" spans="1:4">
      <c r="A6" s="56">
        <v>106</v>
      </c>
      <c r="B6" s="56">
        <v>77</v>
      </c>
      <c r="C6" s="57">
        <v>45223</v>
      </c>
      <c r="D6" s="56" t="s">
        <v>179</v>
      </c>
    </row>
    <row r="7" spans="1:4">
      <c r="A7" s="56">
        <v>107</v>
      </c>
      <c r="B7" s="56">
        <v>54</v>
      </c>
      <c r="C7" s="57">
        <v>45223</v>
      </c>
      <c r="D7" s="56" t="s">
        <v>114</v>
      </c>
    </row>
    <row r="8" spans="1:4">
      <c r="A8" s="56">
        <v>108</v>
      </c>
      <c r="B8" s="56">
        <v>83</v>
      </c>
      <c r="C8" s="57">
        <v>45223</v>
      </c>
      <c r="D8" s="56" t="s">
        <v>119</v>
      </c>
    </row>
    <row r="9" spans="1:4">
      <c r="A9" s="56">
        <v>109</v>
      </c>
      <c r="B9" s="56">
        <v>107</v>
      </c>
      <c r="C9" s="57">
        <v>45223</v>
      </c>
      <c r="D9" s="56" t="s">
        <v>252</v>
      </c>
    </row>
    <row r="10" spans="1:4">
      <c r="A10" s="56">
        <v>110</v>
      </c>
      <c r="B10" s="56">
        <v>58</v>
      </c>
      <c r="C10" s="57">
        <v>45223</v>
      </c>
      <c r="D10" s="56" t="s">
        <v>263</v>
      </c>
    </row>
    <row r="11" spans="1:4">
      <c r="A11" s="56">
        <v>111</v>
      </c>
      <c r="B11" s="56">
        <v>99</v>
      </c>
      <c r="C11" s="57">
        <v>45223</v>
      </c>
      <c r="D11" s="56" t="s">
        <v>139</v>
      </c>
    </row>
    <row r="12" spans="1:4">
      <c r="A12" s="56">
        <v>112</v>
      </c>
      <c r="B12" s="56">
        <v>84</v>
      </c>
      <c r="C12" s="57">
        <v>45223</v>
      </c>
      <c r="D12" s="56" t="s">
        <v>239</v>
      </c>
    </row>
    <row r="13" spans="1:4">
      <c r="A13" s="56">
        <v>113</v>
      </c>
      <c r="B13" s="56">
        <v>49</v>
      </c>
      <c r="C13" s="57">
        <v>45223</v>
      </c>
      <c r="D13" s="56" t="s">
        <v>244</v>
      </c>
    </row>
    <row r="14" spans="1:4">
      <c r="A14" s="56">
        <v>114</v>
      </c>
      <c r="B14" s="56">
        <v>97</v>
      </c>
      <c r="C14" s="57">
        <v>45223</v>
      </c>
      <c r="D14" s="56" t="s">
        <v>120</v>
      </c>
    </row>
    <row r="15" spans="1:4">
      <c r="A15" s="56">
        <v>115</v>
      </c>
      <c r="B15" s="56">
        <v>64</v>
      </c>
      <c r="C15" s="57">
        <v>45223</v>
      </c>
      <c r="D15" s="56" t="s">
        <v>283</v>
      </c>
    </row>
    <row r="16" spans="1:4">
      <c r="A16" s="56">
        <v>116</v>
      </c>
      <c r="B16" s="56">
        <v>65</v>
      </c>
      <c r="C16" s="57">
        <v>45223</v>
      </c>
      <c r="D16" s="56" t="s">
        <v>109</v>
      </c>
    </row>
    <row r="17" spans="1:4">
      <c r="A17" s="56">
        <v>117</v>
      </c>
      <c r="B17" s="56">
        <v>33</v>
      </c>
      <c r="C17" s="57">
        <v>45223</v>
      </c>
      <c r="D17" s="56" t="s">
        <v>147</v>
      </c>
    </row>
    <row r="18" spans="1:4">
      <c r="A18" s="56">
        <v>119</v>
      </c>
      <c r="B18" s="56">
        <v>92</v>
      </c>
      <c r="C18" s="57">
        <v>45223</v>
      </c>
      <c r="D18" s="56" t="s">
        <v>159</v>
      </c>
    </row>
    <row r="19" spans="1:4">
      <c r="A19" s="56">
        <v>120</v>
      </c>
      <c r="B19" s="56">
        <v>72</v>
      </c>
      <c r="C19" s="57">
        <v>45223</v>
      </c>
      <c r="D19" s="56" t="s">
        <v>242</v>
      </c>
    </row>
    <row r="20" spans="1:4">
      <c r="A20" s="56">
        <v>121</v>
      </c>
      <c r="B20" s="56">
        <v>53</v>
      </c>
      <c r="C20" s="57">
        <v>45223</v>
      </c>
      <c r="D20" s="56" t="s">
        <v>207</v>
      </c>
    </row>
    <row r="21" spans="1:4">
      <c r="A21" s="56">
        <v>122</v>
      </c>
      <c r="B21" s="56">
        <v>93</v>
      </c>
      <c r="C21" s="57">
        <v>45223</v>
      </c>
      <c r="D21" s="56" t="s">
        <v>161</v>
      </c>
    </row>
    <row r="22" spans="1:4">
      <c r="A22" s="56">
        <v>123</v>
      </c>
      <c r="B22" s="56">
        <v>58</v>
      </c>
      <c r="C22" s="57">
        <v>45223</v>
      </c>
      <c r="D22" s="56" t="s">
        <v>142</v>
      </c>
    </row>
    <row r="23" spans="1:4">
      <c r="A23" s="56">
        <v>124</v>
      </c>
      <c r="B23" s="56">
        <v>3</v>
      </c>
      <c r="C23" s="57">
        <v>45223</v>
      </c>
      <c r="D23" s="56" t="s">
        <v>288</v>
      </c>
    </row>
    <row r="24" spans="1:4">
      <c r="A24" s="56">
        <v>125</v>
      </c>
      <c r="B24" s="56">
        <v>32</v>
      </c>
      <c r="C24" s="57">
        <v>45223</v>
      </c>
      <c r="D24" s="56" t="s">
        <v>284</v>
      </c>
    </row>
    <row r="25" spans="1:4">
      <c r="A25" s="56">
        <v>127</v>
      </c>
      <c r="B25" s="56">
        <v>92</v>
      </c>
      <c r="C25" s="57">
        <v>45223</v>
      </c>
      <c r="D25" s="56" t="s">
        <v>134</v>
      </c>
    </row>
    <row r="26" spans="1:4">
      <c r="A26" s="56">
        <v>128</v>
      </c>
      <c r="B26" s="56">
        <v>125</v>
      </c>
      <c r="C26" s="57">
        <v>45223</v>
      </c>
      <c r="D26" s="56" t="s">
        <v>102</v>
      </c>
    </row>
    <row r="27" spans="1:4">
      <c r="A27" s="56">
        <v>130</v>
      </c>
      <c r="B27" s="56">
        <v>48</v>
      </c>
      <c r="C27" s="57">
        <v>45223</v>
      </c>
      <c r="D27" s="56" t="s">
        <v>153</v>
      </c>
    </row>
    <row r="28" spans="1:4">
      <c r="A28" s="56">
        <v>131</v>
      </c>
      <c r="B28" s="56">
        <v>200</v>
      </c>
      <c r="C28" s="57">
        <v>45223</v>
      </c>
      <c r="D28" s="56" t="s">
        <v>282</v>
      </c>
    </row>
    <row r="29" spans="1:4">
      <c r="A29" s="56">
        <v>132</v>
      </c>
      <c r="B29" s="56">
        <v>61</v>
      </c>
      <c r="C29" s="57">
        <v>45223</v>
      </c>
      <c r="D29" s="56" t="s">
        <v>173</v>
      </c>
    </row>
    <row r="30" spans="1:4">
      <c r="A30" s="56">
        <v>133</v>
      </c>
      <c r="B30" s="56">
        <v>104</v>
      </c>
      <c r="C30" s="57">
        <v>45223</v>
      </c>
      <c r="D30" s="56" t="s">
        <v>257</v>
      </c>
    </row>
    <row r="31" spans="1:4">
      <c r="A31" s="56">
        <v>135</v>
      </c>
      <c r="B31" s="56">
        <v>46</v>
      </c>
      <c r="C31" s="57">
        <v>45223</v>
      </c>
      <c r="D31" s="56" t="s">
        <v>172</v>
      </c>
    </row>
    <row r="32" spans="1:4">
      <c r="A32" s="56">
        <v>136</v>
      </c>
      <c r="B32" s="56">
        <v>50</v>
      </c>
      <c r="C32" s="57">
        <v>45223</v>
      </c>
      <c r="D32" s="56" t="s">
        <v>176</v>
      </c>
    </row>
    <row r="33" spans="1:4">
      <c r="A33" s="56">
        <v>137</v>
      </c>
      <c r="B33" s="56">
        <v>95</v>
      </c>
      <c r="C33" s="57">
        <v>45223</v>
      </c>
      <c r="D33" s="56" t="s">
        <v>143</v>
      </c>
    </row>
    <row r="34" spans="1:4">
      <c r="A34" s="56">
        <v>138</v>
      </c>
      <c r="B34" s="56">
        <v>31</v>
      </c>
      <c r="C34" s="57">
        <v>45223</v>
      </c>
      <c r="D34" s="56" t="s">
        <v>183</v>
      </c>
    </row>
    <row r="35" spans="1:4">
      <c r="A35" s="56">
        <v>140</v>
      </c>
      <c r="B35" s="56">
        <v>69</v>
      </c>
      <c r="C35" s="57">
        <v>45223</v>
      </c>
      <c r="D35" s="56" t="s">
        <v>184</v>
      </c>
    </row>
    <row r="36" spans="1:4">
      <c r="A36" s="56">
        <v>144</v>
      </c>
      <c r="B36" s="56">
        <v>3</v>
      </c>
      <c r="C36" s="57">
        <v>45223</v>
      </c>
      <c r="D36" s="56" t="s">
        <v>289</v>
      </c>
    </row>
    <row r="37" spans="1:4">
      <c r="A37" s="56">
        <v>147</v>
      </c>
      <c r="B37" s="56">
        <v>64</v>
      </c>
      <c r="C37" s="57">
        <v>45223</v>
      </c>
      <c r="D37" s="56" t="s">
        <v>266</v>
      </c>
    </row>
    <row r="38" spans="1:4">
      <c r="A38" s="56">
        <v>148</v>
      </c>
      <c r="B38" s="56">
        <v>94</v>
      </c>
      <c r="C38" s="57">
        <v>45223</v>
      </c>
      <c r="D38" s="56" t="s">
        <v>258</v>
      </c>
    </row>
    <row r="39" spans="1:4">
      <c r="A39" s="56">
        <v>149</v>
      </c>
      <c r="B39" s="56">
        <v>99</v>
      </c>
      <c r="C39" s="57">
        <v>45223</v>
      </c>
      <c r="D39" s="56" t="s">
        <v>274</v>
      </c>
    </row>
    <row r="40" spans="1:4">
      <c r="A40" s="56">
        <v>151</v>
      </c>
      <c r="B40" s="56">
        <v>75</v>
      </c>
      <c r="C40" s="57">
        <v>45223</v>
      </c>
      <c r="D40" s="56" t="s">
        <v>169</v>
      </c>
    </row>
    <row r="41" spans="1:4">
      <c r="A41" s="56">
        <v>152</v>
      </c>
      <c r="B41" s="56">
        <v>26</v>
      </c>
      <c r="C41" s="57">
        <v>45223</v>
      </c>
      <c r="D41" s="56" t="s">
        <v>225</v>
      </c>
    </row>
    <row r="42" spans="1:4">
      <c r="A42" s="56">
        <v>153</v>
      </c>
      <c r="B42" s="56">
        <v>49</v>
      </c>
      <c r="C42" s="57">
        <v>45223</v>
      </c>
      <c r="D42" s="56" t="s">
        <v>149</v>
      </c>
    </row>
    <row r="43" spans="1:4">
      <c r="A43" s="56">
        <v>154</v>
      </c>
      <c r="B43" s="56">
        <v>73</v>
      </c>
      <c r="C43" s="57">
        <v>45223</v>
      </c>
      <c r="D43" s="56" t="s">
        <v>185</v>
      </c>
    </row>
    <row r="44" spans="1:4">
      <c r="A44" s="56">
        <v>155</v>
      </c>
      <c r="B44" s="56">
        <v>38</v>
      </c>
      <c r="C44" s="57">
        <v>45223</v>
      </c>
      <c r="D44" s="56" t="s">
        <v>193</v>
      </c>
    </row>
    <row r="45" spans="1:4">
      <c r="A45" s="56">
        <v>156</v>
      </c>
      <c r="B45" s="56">
        <v>90</v>
      </c>
      <c r="C45" s="57">
        <v>45223</v>
      </c>
      <c r="D45" s="56" t="s">
        <v>113</v>
      </c>
    </row>
    <row r="46" spans="1:4">
      <c r="A46" s="56">
        <v>157</v>
      </c>
      <c r="B46" s="56">
        <v>99</v>
      </c>
      <c r="C46" s="57">
        <v>45223</v>
      </c>
      <c r="D46" s="56" t="s">
        <v>170</v>
      </c>
    </row>
    <row r="47" spans="1:4">
      <c r="A47" s="56">
        <v>158</v>
      </c>
      <c r="B47" s="56">
        <v>39</v>
      </c>
      <c r="C47" s="57">
        <v>45223</v>
      </c>
      <c r="D47" s="56" t="s">
        <v>209</v>
      </c>
    </row>
    <row r="48" spans="1:4">
      <c r="A48" s="56">
        <v>159</v>
      </c>
      <c r="B48" s="56">
        <v>62</v>
      </c>
      <c r="C48" s="57">
        <v>45223</v>
      </c>
      <c r="D48" s="56" t="s">
        <v>259</v>
      </c>
    </row>
    <row r="49" spans="1:4">
      <c r="A49" s="56">
        <v>162</v>
      </c>
      <c r="B49" s="56">
        <v>70</v>
      </c>
      <c r="C49" s="57">
        <v>45223</v>
      </c>
      <c r="D49" s="56" t="s">
        <v>210</v>
      </c>
    </row>
    <row r="50" spans="1:4">
      <c r="A50" s="56">
        <v>166</v>
      </c>
      <c r="B50" s="56">
        <v>41</v>
      </c>
      <c r="C50" s="57">
        <v>45223</v>
      </c>
      <c r="D50" s="56" t="s">
        <v>174</v>
      </c>
    </row>
    <row r="51" spans="1:4">
      <c r="A51" s="56">
        <v>167</v>
      </c>
      <c r="B51" s="56">
        <v>40</v>
      </c>
      <c r="C51" s="57">
        <v>45223</v>
      </c>
      <c r="D51" s="56" t="s">
        <v>180</v>
      </c>
    </row>
    <row r="52" spans="1:4">
      <c r="A52" s="56">
        <v>168</v>
      </c>
      <c r="B52" s="56">
        <v>50</v>
      </c>
      <c r="C52" s="57">
        <v>45223</v>
      </c>
      <c r="D52" s="56" t="s">
        <v>279</v>
      </c>
    </row>
    <row r="53" spans="1:4">
      <c r="A53" s="56">
        <v>169</v>
      </c>
      <c r="B53" s="56">
        <v>25</v>
      </c>
      <c r="C53" s="57">
        <v>45223</v>
      </c>
      <c r="D53" s="56" t="s">
        <v>226</v>
      </c>
    </row>
    <row r="54" spans="1:4">
      <c r="A54" s="56">
        <v>170</v>
      </c>
      <c r="B54" s="56">
        <v>58</v>
      </c>
      <c r="C54" s="57">
        <v>45223</v>
      </c>
      <c r="D54" s="56" t="s">
        <v>227</v>
      </c>
    </row>
    <row r="55" spans="1:4">
      <c r="A55" s="56">
        <v>171</v>
      </c>
      <c r="B55" s="56">
        <v>67</v>
      </c>
      <c r="C55" s="57">
        <v>45223</v>
      </c>
      <c r="D55" s="56" t="s">
        <v>186</v>
      </c>
    </row>
    <row r="56" spans="1:4">
      <c r="A56" s="56">
        <v>172</v>
      </c>
      <c r="B56" s="56">
        <v>27</v>
      </c>
      <c r="C56" s="57">
        <v>45223</v>
      </c>
      <c r="D56" s="56" t="s">
        <v>285</v>
      </c>
    </row>
    <row r="57" spans="1:4">
      <c r="A57" s="56">
        <v>173</v>
      </c>
      <c r="B57" s="56">
        <v>66</v>
      </c>
      <c r="C57" s="57">
        <v>45223</v>
      </c>
      <c r="D57" s="56" t="s">
        <v>190</v>
      </c>
    </row>
    <row r="58" spans="1:4">
      <c r="A58" s="56">
        <v>174</v>
      </c>
      <c r="B58" s="56">
        <v>71</v>
      </c>
      <c r="C58" s="57">
        <v>45223</v>
      </c>
      <c r="D58" s="56" t="s">
        <v>249</v>
      </c>
    </row>
    <row r="59" spans="1:4">
      <c r="A59" s="56">
        <v>175</v>
      </c>
      <c r="B59" s="56">
        <v>48</v>
      </c>
      <c r="C59" s="57">
        <v>45223</v>
      </c>
      <c r="D59" s="56" t="s">
        <v>117</v>
      </c>
    </row>
    <row r="60" spans="1:4">
      <c r="A60" s="56">
        <v>178</v>
      </c>
      <c r="B60" s="56">
        <v>40</v>
      </c>
      <c r="C60" s="57">
        <v>45223</v>
      </c>
      <c r="D60" s="56" t="s">
        <v>182</v>
      </c>
    </row>
    <row r="61" spans="1:4">
      <c r="A61" s="56">
        <v>179</v>
      </c>
      <c r="B61" s="56">
        <v>62</v>
      </c>
      <c r="C61" s="57">
        <v>45223</v>
      </c>
      <c r="D61" s="56" t="s">
        <v>121</v>
      </c>
    </row>
    <row r="62" spans="1:4">
      <c r="A62" s="56">
        <v>180</v>
      </c>
      <c r="B62" s="56">
        <v>37</v>
      </c>
      <c r="C62" s="57">
        <v>45223</v>
      </c>
      <c r="D62" s="56" t="s">
        <v>273</v>
      </c>
    </row>
    <row r="63" spans="1:4">
      <c r="A63" s="56">
        <v>181</v>
      </c>
      <c r="B63" s="56">
        <v>66</v>
      </c>
      <c r="C63" s="57">
        <v>45223</v>
      </c>
      <c r="D63" s="56" t="s">
        <v>243</v>
      </c>
    </row>
    <row r="64" spans="1:4">
      <c r="A64" s="56">
        <v>182</v>
      </c>
      <c r="B64" s="56">
        <v>51</v>
      </c>
      <c r="C64" s="57">
        <v>45223</v>
      </c>
      <c r="D64" s="56" t="s">
        <v>253</v>
      </c>
    </row>
    <row r="65" spans="1:4">
      <c r="A65" s="56">
        <v>185</v>
      </c>
      <c r="B65" s="56">
        <v>70</v>
      </c>
      <c r="C65" s="57">
        <v>45223</v>
      </c>
      <c r="D65" s="56" t="s">
        <v>211</v>
      </c>
    </row>
    <row r="66" spans="1:4">
      <c r="A66" s="56">
        <v>186</v>
      </c>
      <c r="B66" s="56">
        <v>62</v>
      </c>
      <c r="C66" s="57">
        <v>45223</v>
      </c>
      <c r="D66" s="56" t="s">
        <v>154</v>
      </c>
    </row>
    <row r="67" spans="1:4">
      <c r="A67" s="56">
        <v>187</v>
      </c>
      <c r="B67" s="56">
        <v>85</v>
      </c>
      <c r="C67" s="57">
        <v>45223</v>
      </c>
      <c r="D67" s="56" t="s">
        <v>144</v>
      </c>
    </row>
    <row r="68" spans="1:4">
      <c r="A68" s="56">
        <v>188</v>
      </c>
      <c r="B68" s="56">
        <v>51</v>
      </c>
      <c r="C68" s="57">
        <v>45223</v>
      </c>
      <c r="D68" s="56" t="s">
        <v>278</v>
      </c>
    </row>
    <row r="69" spans="1:4">
      <c r="A69" s="56">
        <v>189</v>
      </c>
      <c r="B69" s="56">
        <v>33</v>
      </c>
      <c r="C69" s="57">
        <v>45223</v>
      </c>
      <c r="D69" s="56" t="s">
        <v>175</v>
      </c>
    </row>
    <row r="70" spans="1:4">
      <c r="A70" s="56">
        <v>192</v>
      </c>
      <c r="B70" s="56">
        <v>45</v>
      </c>
      <c r="C70" s="57">
        <v>45223</v>
      </c>
      <c r="D70" s="56" t="s">
        <v>254</v>
      </c>
    </row>
    <row r="71" spans="1:4">
      <c r="A71" s="56">
        <v>194</v>
      </c>
      <c r="B71" s="56">
        <v>5</v>
      </c>
      <c r="C71" s="57">
        <v>45223</v>
      </c>
      <c r="D71" s="56" t="s">
        <v>290</v>
      </c>
    </row>
    <row r="72" spans="1:4">
      <c r="A72" s="56">
        <v>195</v>
      </c>
      <c r="B72" s="56">
        <v>62</v>
      </c>
      <c r="C72" s="57">
        <v>45223</v>
      </c>
      <c r="D72" s="56" t="s">
        <v>245</v>
      </c>
    </row>
    <row r="73" spans="1:4">
      <c r="A73" s="56">
        <v>196</v>
      </c>
      <c r="B73" s="56">
        <v>63</v>
      </c>
      <c r="C73" s="57">
        <v>45223</v>
      </c>
      <c r="D73" s="56" t="s">
        <v>275</v>
      </c>
    </row>
    <row r="74" spans="1:4">
      <c r="A74" s="56">
        <v>197</v>
      </c>
      <c r="B74" s="56">
        <v>35</v>
      </c>
      <c r="C74" s="57">
        <v>45223</v>
      </c>
      <c r="D74" s="56" t="s">
        <v>191</v>
      </c>
    </row>
    <row r="75" spans="1:4">
      <c r="A75" s="56">
        <v>198</v>
      </c>
      <c r="B75" s="56">
        <v>62</v>
      </c>
      <c r="C75" s="57">
        <v>45223</v>
      </c>
      <c r="D75" s="56" t="s">
        <v>262</v>
      </c>
    </row>
    <row r="76" spans="1:4">
      <c r="A76" s="56">
        <v>199</v>
      </c>
      <c r="B76" s="56">
        <v>27</v>
      </c>
      <c r="C76" s="57">
        <v>45223</v>
      </c>
      <c r="D76" s="56" t="s">
        <v>206</v>
      </c>
    </row>
    <row r="77" spans="1:4">
      <c r="A77" s="56">
        <v>201</v>
      </c>
      <c r="B77" s="56">
        <v>97</v>
      </c>
      <c r="C77" s="57">
        <v>45223</v>
      </c>
      <c r="D77" s="56" t="s">
        <v>146</v>
      </c>
    </row>
    <row r="78" spans="1:4">
      <c r="A78" s="56">
        <v>203</v>
      </c>
      <c r="B78" s="56">
        <v>63</v>
      </c>
      <c r="C78" s="57">
        <v>45223</v>
      </c>
      <c r="D78" s="56" t="s">
        <v>138</v>
      </c>
    </row>
    <row r="79" spans="1:4">
      <c r="A79" s="56">
        <v>204</v>
      </c>
      <c r="B79" s="56">
        <v>38</v>
      </c>
      <c r="C79" s="57">
        <v>45223</v>
      </c>
      <c r="D79" s="56" t="s">
        <v>212</v>
      </c>
    </row>
    <row r="80" spans="1:4">
      <c r="A80" s="56">
        <v>207</v>
      </c>
      <c r="B80" s="56">
        <v>50</v>
      </c>
      <c r="C80" s="57">
        <v>45223</v>
      </c>
      <c r="D80" s="56" t="s">
        <v>155</v>
      </c>
    </row>
    <row r="81" spans="1:4">
      <c r="A81" s="56">
        <v>209</v>
      </c>
      <c r="B81" s="56">
        <v>226</v>
      </c>
      <c r="C81" s="57">
        <v>45223</v>
      </c>
      <c r="D81" s="56" t="s">
        <v>110</v>
      </c>
    </row>
    <row r="82" spans="1:4">
      <c r="A82" s="56">
        <v>210</v>
      </c>
      <c r="B82" s="56">
        <v>48</v>
      </c>
      <c r="C82" s="57">
        <v>45223</v>
      </c>
      <c r="D82" s="56" t="s">
        <v>156</v>
      </c>
    </row>
    <row r="83" spans="1:4">
      <c r="A83" s="56">
        <v>211</v>
      </c>
      <c r="B83" s="56">
        <v>1</v>
      </c>
      <c r="C83" s="57">
        <v>45223</v>
      </c>
      <c r="D83" s="56" t="s">
        <v>291</v>
      </c>
    </row>
    <row r="84" spans="1:4">
      <c r="A84" s="56">
        <v>212</v>
      </c>
      <c r="B84" s="56">
        <v>53</v>
      </c>
      <c r="C84" s="57">
        <v>45223</v>
      </c>
      <c r="D84" s="56" t="s">
        <v>141</v>
      </c>
    </row>
    <row r="85" spans="1:4">
      <c r="A85" s="56">
        <v>213</v>
      </c>
      <c r="B85" s="56">
        <v>61</v>
      </c>
      <c r="C85" s="57">
        <v>45223</v>
      </c>
      <c r="D85" s="56" t="s">
        <v>198</v>
      </c>
    </row>
    <row r="86" spans="1:4">
      <c r="A86" s="56">
        <v>214</v>
      </c>
      <c r="B86" s="56">
        <v>85</v>
      </c>
      <c r="C86" s="57">
        <v>45223</v>
      </c>
      <c r="D86" s="56" t="s">
        <v>197</v>
      </c>
    </row>
    <row r="87" spans="1:4">
      <c r="A87" s="56">
        <v>215</v>
      </c>
      <c r="B87" s="56">
        <v>53</v>
      </c>
      <c r="C87" s="57">
        <v>45223</v>
      </c>
      <c r="D87" s="56" t="s">
        <v>271</v>
      </c>
    </row>
    <row r="88" spans="1:4">
      <c r="A88" s="56">
        <v>216</v>
      </c>
      <c r="B88" s="56">
        <v>187</v>
      </c>
      <c r="C88" s="57">
        <v>45223</v>
      </c>
      <c r="D88" s="56" t="s">
        <v>264</v>
      </c>
    </row>
    <row r="89" spans="1:4">
      <c r="A89" s="56">
        <v>217</v>
      </c>
      <c r="B89" s="56">
        <v>67</v>
      </c>
      <c r="C89" s="57">
        <v>45223</v>
      </c>
      <c r="D89" s="56" t="s">
        <v>276</v>
      </c>
    </row>
    <row r="90" spans="1:4">
      <c r="A90" s="56">
        <v>218</v>
      </c>
      <c r="B90" s="56">
        <v>76</v>
      </c>
      <c r="C90" s="57">
        <v>45223</v>
      </c>
      <c r="D90" s="56" t="s">
        <v>187</v>
      </c>
    </row>
    <row r="91" spans="1:4">
      <c r="A91" s="56">
        <v>219</v>
      </c>
      <c r="B91" s="56">
        <v>103</v>
      </c>
      <c r="C91" s="57">
        <v>45223</v>
      </c>
      <c r="D91" s="56" t="s">
        <v>124</v>
      </c>
    </row>
    <row r="92" spans="1:4">
      <c r="A92" s="56">
        <v>220</v>
      </c>
      <c r="B92" s="56">
        <v>48</v>
      </c>
      <c r="C92" s="57">
        <v>45223</v>
      </c>
      <c r="D92" s="56" t="s">
        <v>162</v>
      </c>
    </row>
    <row r="93" spans="1:4">
      <c r="A93" s="56">
        <v>221</v>
      </c>
      <c r="B93" s="56">
        <v>35</v>
      </c>
      <c r="C93" s="57">
        <v>45223</v>
      </c>
      <c r="D93" s="56" t="s">
        <v>240</v>
      </c>
    </row>
    <row r="94" spans="1:4">
      <c r="A94" s="56">
        <v>222</v>
      </c>
      <c r="B94" s="56">
        <v>35</v>
      </c>
      <c r="C94" s="57">
        <v>45223</v>
      </c>
      <c r="D94" s="56" t="s">
        <v>215</v>
      </c>
    </row>
    <row r="95" spans="1:4">
      <c r="A95" s="56">
        <v>223</v>
      </c>
      <c r="B95" s="56">
        <v>47</v>
      </c>
      <c r="C95" s="57">
        <v>45223</v>
      </c>
      <c r="D95" s="56" t="s">
        <v>246</v>
      </c>
    </row>
    <row r="96" spans="1:4">
      <c r="A96" s="56">
        <v>224</v>
      </c>
      <c r="B96" s="56">
        <v>61</v>
      </c>
      <c r="C96" s="57">
        <v>45223</v>
      </c>
      <c r="D96" s="56" t="s">
        <v>216</v>
      </c>
    </row>
    <row r="97" spans="1:4">
      <c r="A97" s="56">
        <v>225</v>
      </c>
      <c r="B97" s="56">
        <v>44</v>
      </c>
      <c r="C97" s="57">
        <v>45223</v>
      </c>
      <c r="D97" s="56" t="s">
        <v>281</v>
      </c>
    </row>
    <row r="98" spans="1:4">
      <c r="A98" s="56">
        <v>227</v>
      </c>
      <c r="B98" s="56">
        <v>100</v>
      </c>
      <c r="C98" s="57">
        <v>45223</v>
      </c>
      <c r="D98" s="56" t="s">
        <v>233</v>
      </c>
    </row>
    <row r="99" spans="1:4">
      <c r="A99" s="56">
        <v>228</v>
      </c>
      <c r="B99" s="56">
        <v>2</v>
      </c>
      <c r="C99" s="57">
        <v>45223</v>
      </c>
      <c r="D99" s="56" t="s">
        <v>292</v>
      </c>
    </row>
    <row r="100" spans="1:4">
      <c r="A100" s="56">
        <v>229</v>
      </c>
      <c r="B100" s="56">
        <v>7</v>
      </c>
      <c r="C100" s="57">
        <v>45223</v>
      </c>
      <c r="D100" s="56" t="s">
        <v>201</v>
      </c>
    </row>
    <row r="101" spans="1:4">
      <c r="A101" s="56">
        <v>231</v>
      </c>
      <c r="B101" s="56">
        <v>45</v>
      </c>
      <c r="C101" s="57">
        <v>45223</v>
      </c>
      <c r="D101" s="56" t="s">
        <v>270</v>
      </c>
    </row>
    <row r="102" spans="1:4">
      <c r="A102" s="56">
        <v>232</v>
      </c>
      <c r="B102" s="56">
        <v>43</v>
      </c>
      <c r="C102" s="57">
        <v>45223</v>
      </c>
      <c r="D102" s="56" t="s">
        <v>241</v>
      </c>
    </row>
    <row r="103" spans="1:4">
      <c r="A103" s="56">
        <v>233</v>
      </c>
      <c r="B103" s="56">
        <v>94</v>
      </c>
      <c r="C103" s="57">
        <v>45223</v>
      </c>
      <c r="D103" s="56" t="s">
        <v>234</v>
      </c>
    </row>
    <row r="104" spans="1:4">
      <c r="A104" s="56">
        <v>237</v>
      </c>
      <c r="B104" s="56">
        <v>112</v>
      </c>
      <c r="C104" s="57">
        <v>45223</v>
      </c>
      <c r="D104" s="56" t="s">
        <v>165</v>
      </c>
    </row>
    <row r="105" spans="1:4">
      <c r="A105" s="56">
        <v>239</v>
      </c>
      <c r="B105" s="56">
        <v>78</v>
      </c>
      <c r="C105" s="57">
        <v>45223</v>
      </c>
      <c r="D105" s="56" t="s">
        <v>200</v>
      </c>
    </row>
    <row r="106" spans="1:4">
      <c r="A106" s="56">
        <v>240</v>
      </c>
      <c r="B106" s="56">
        <v>71</v>
      </c>
      <c r="C106" s="57">
        <v>45223</v>
      </c>
      <c r="D106" s="56" t="s">
        <v>219</v>
      </c>
    </row>
    <row r="107" spans="1:4">
      <c r="A107" s="56">
        <v>241</v>
      </c>
      <c r="B107" s="56">
        <v>26</v>
      </c>
      <c r="C107" s="57">
        <v>45223</v>
      </c>
      <c r="D107" s="56" t="s">
        <v>221</v>
      </c>
    </row>
    <row r="108" spans="1:4">
      <c r="A108" s="56">
        <v>242</v>
      </c>
      <c r="B108" s="56">
        <v>79</v>
      </c>
      <c r="C108" s="57">
        <v>45223</v>
      </c>
      <c r="D108" s="56" t="s">
        <v>272</v>
      </c>
    </row>
    <row r="109" spans="1:4">
      <c r="A109" s="56">
        <v>243</v>
      </c>
      <c r="B109" s="56">
        <v>104</v>
      </c>
      <c r="C109" s="57">
        <v>45223</v>
      </c>
      <c r="D109" s="56" t="s">
        <v>131</v>
      </c>
    </row>
    <row r="110" spans="1:4">
      <c r="A110" s="56">
        <v>244</v>
      </c>
      <c r="B110" s="56">
        <v>54</v>
      </c>
      <c r="C110" s="57">
        <v>45223</v>
      </c>
      <c r="D110" s="56" t="s">
        <v>136</v>
      </c>
    </row>
    <row r="111" spans="1:4">
      <c r="A111" s="56">
        <v>245</v>
      </c>
      <c r="B111" s="56">
        <v>34</v>
      </c>
      <c r="C111" s="57">
        <v>45223</v>
      </c>
      <c r="D111" s="56" t="s">
        <v>236</v>
      </c>
    </row>
    <row r="112" spans="1:4">
      <c r="A112" s="56">
        <v>247</v>
      </c>
      <c r="B112" s="56">
        <v>85</v>
      </c>
      <c r="C112" s="57">
        <v>45223</v>
      </c>
      <c r="D112" s="56" t="s">
        <v>267</v>
      </c>
    </row>
    <row r="113" spans="1:4">
      <c r="A113" s="56">
        <v>248</v>
      </c>
      <c r="B113" s="56">
        <v>92</v>
      </c>
      <c r="C113" s="57">
        <v>45223</v>
      </c>
      <c r="D113" s="56" t="s">
        <v>137</v>
      </c>
    </row>
    <row r="114" spans="1:4">
      <c r="A114" s="56">
        <v>251</v>
      </c>
      <c r="B114" s="56">
        <v>7</v>
      </c>
      <c r="C114" s="57">
        <v>45223</v>
      </c>
      <c r="D114" s="56" t="s">
        <v>228</v>
      </c>
    </row>
    <row r="115" spans="1:4">
      <c r="A115" s="56">
        <v>252</v>
      </c>
      <c r="B115" s="56">
        <v>54</v>
      </c>
      <c r="C115" s="57">
        <v>45223</v>
      </c>
      <c r="D115" s="56" t="s">
        <v>265</v>
      </c>
    </row>
    <row r="116" spans="1:4">
      <c r="A116" s="56">
        <v>253</v>
      </c>
      <c r="B116" s="56">
        <v>65</v>
      </c>
      <c r="C116" s="57">
        <v>45223</v>
      </c>
      <c r="D116" s="56" t="s">
        <v>231</v>
      </c>
    </row>
    <row r="117" spans="1:4">
      <c r="A117" s="56">
        <v>254</v>
      </c>
      <c r="B117" s="56">
        <v>50</v>
      </c>
      <c r="C117" s="57">
        <v>45223</v>
      </c>
      <c r="D117" s="56" t="s">
        <v>145</v>
      </c>
    </row>
    <row r="118" spans="1:4">
      <c r="A118" s="56">
        <v>255</v>
      </c>
      <c r="B118" s="56">
        <v>28</v>
      </c>
      <c r="C118" s="57">
        <v>45223</v>
      </c>
      <c r="D118" s="56" t="s">
        <v>140</v>
      </c>
    </row>
    <row r="119" spans="1:4">
      <c r="A119" s="56">
        <v>256</v>
      </c>
      <c r="B119" s="56">
        <v>64</v>
      </c>
      <c r="C119" s="57">
        <v>45223</v>
      </c>
      <c r="D119" s="56" t="s">
        <v>188</v>
      </c>
    </row>
    <row r="120" spans="1:4">
      <c r="A120" s="56">
        <v>257</v>
      </c>
      <c r="B120" s="56">
        <v>47</v>
      </c>
      <c r="C120" s="57">
        <v>45223</v>
      </c>
      <c r="D120" s="56" t="s">
        <v>217</v>
      </c>
    </row>
    <row r="121" spans="1:4">
      <c r="A121" s="56">
        <v>258</v>
      </c>
      <c r="B121" s="56">
        <v>43</v>
      </c>
      <c r="C121" s="57">
        <v>45223</v>
      </c>
      <c r="D121" s="56" t="s">
        <v>163</v>
      </c>
    </row>
    <row r="122" spans="1:4">
      <c r="A122" s="56">
        <v>259</v>
      </c>
      <c r="B122" s="56">
        <v>120</v>
      </c>
      <c r="C122" s="57">
        <v>45223</v>
      </c>
      <c r="D122" s="56" t="s">
        <v>135</v>
      </c>
    </row>
    <row r="123" spans="1:4">
      <c r="A123" s="56">
        <v>260</v>
      </c>
      <c r="B123" s="56">
        <v>81</v>
      </c>
      <c r="C123" s="57">
        <v>45223</v>
      </c>
      <c r="D123" s="56" t="s">
        <v>235</v>
      </c>
    </row>
    <row r="124" spans="1:4">
      <c r="A124" s="56">
        <v>262</v>
      </c>
      <c r="B124" s="56">
        <v>63</v>
      </c>
      <c r="C124" s="57">
        <v>45223</v>
      </c>
      <c r="D124" s="56" t="s">
        <v>133</v>
      </c>
    </row>
    <row r="125" spans="1:4">
      <c r="A125" s="56">
        <v>263</v>
      </c>
      <c r="B125" s="56">
        <v>102</v>
      </c>
      <c r="C125" s="57">
        <v>45223</v>
      </c>
      <c r="D125" s="56" t="s">
        <v>167</v>
      </c>
    </row>
    <row r="126" spans="1:4">
      <c r="A126" s="56">
        <v>264</v>
      </c>
      <c r="B126" s="56">
        <v>127</v>
      </c>
      <c r="C126" s="57">
        <v>45223</v>
      </c>
      <c r="D126" s="56" t="s">
        <v>168</v>
      </c>
    </row>
    <row r="127" spans="1:4">
      <c r="A127" s="56">
        <v>265</v>
      </c>
      <c r="B127" s="56">
        <v>36</v>
      </c>
      <c r="C127" s="57">
        <v>45223</v>
      </c>
      <c r="D127" s="56" t="s">
        <v>213</v>
      </c>
    </row>
    <row r="128" spans="1:4">
      <c r="A128" s="56">
        <v>267</v>
      </c>
      <c r="B128" s="56">
        <v>105</v>
      </c>
      <c r="C128" s="57">
        <v>45223</v>
      </c>
      <c r="D128" s="56" t="s">
        <v>218</v>
      </c>
    </row>
    <row r="129" spans="1:4">
      <c r="A129" s="56">
        <v>268</v>
      </c>
      <c r="B129" s="56">
        <v>57</v>
      </c>
      <c r="C129" s="57">
        <v>45223</v>
      </c>
      <c r="D129" s="56" t="s">
        <v>220</v>
      </c>
    </row>
    <row r="130" spans="1:4">
      <c r="A130" s="56">
        <v>269</v>
      </c>
      <c r="B130" s="56">
        <v>54</v>
      </c>
      <c r="C130" s="57">
        <v>45223</v>
      </c>
      <c r="D130" s="56" t="s">
        <v>223</v>
      </c>
    </row>
    <row r="131" spans="1:4">
      <c r="A131" s="56">
        <v>271</v>
      </c>
      <c r="B131" s="56">
        <v>62</v>
      </c>
      <c r="C131" s="57">
        <v>45223</v>
      </c>
      <c r="D131" s="56" t="s">
        <v>269</v>
      </c>
    </row>
    <row r="132" spans="1:4">
      <c r="A132" s="56">
        <v>273</v>
      </c>
      <c r="B132" s="56">
        <v>88</v>
      </c>
      <c r="C132" s="57">
        <v>45223</v>
      </c>
      <c r="D132" s="56" t="s">
        <v>238</v>
      </c>
    </row>
    <row r="133" spans="1:4">
      <c r="A133" s="56">
        <v>274</v>
      </c>
      <c r="B133" s="56">
        <v>73</v>
      </c>
      <c r="C133" s="57">
        <v>45223</v>
      </c>
      <c r="D133" s="56" t="s">
        <v>106</v>
      </c>
    </row>
    <row r="134" spans="1:4">
      <c r="A134" s="56">
        <v>275</v>
      </c>
      <c r="B134" s="56">
        <v>28</v>
      </c>
      <c r="C134" s="57">
        <v>45223</v>
      </c>
      <c r="D134" s="56" t="s">
        <v>118</v>
      </c>
    </row>
    <row r="135" spans="1:4">
      <c r="A135" s="56">
        <v>276</v>
      </c>
      <c r="B135" s="56">
        <v>51</v>
      </c>
      <c r="C135" s="57">
        <v>45223</v>
      </c>
      <c r="D135" s="56" t="s">
        <v>256</v>
      </c>
    </row>
    <row r="136" spans="1:4">
      <c r="A136" s="56">
        <v>279</v>
      </c>
      <c r="B136" s="56">
        <v>51</v>
      </c>
      <c r="C136" s="57">
        <v>45223</v>
      </c>
      <c r="D136" s="56" t="s">
        <v>150</v>
      </c>
    </row>
    <row r="137" spans="1:4">
      <c r="A137" s="56">
        <v>281</v>
      </c>
      <c r="B137" s="56">
        <v>66</v>
      </c>
      <c r="C137" s="57">
        <v>45223</v>
      </c>
      <c r="D137" s="56" t="s">
        <v>177</v>
      </c>
    </row>
    <row r="138" spans="1:4">
      <c r="A138" s="56">
        <v>283</v>
      </c>
      <c r="B138" s="56">
        <v>42</v>
      </c>
      <c r="C138" s="57">
        <v>45223</v>
      </c>
      <c r="D138" s="56" t="s">
        <v>224</v>
      </c>
    </row>
    <row r="139" spans="1:4">
      <c r="A139" s="56">
        <v>285</v>
      </c>
      <c r="B139" s="56">
        <v>52</v>
      </c>
      <c r="C139" s="57">
        <v>45223</v>
      </c>
      <c r="D139" s="56" t="s">
        <v>230</v>
      </c>
    </row>
    <row r="140" spans="1:4">
      <c r="A140" s="56">
        <v>286</v>
      </c>
      <c r="B140" s="56">
        <v>116</v>
      </c>
      <c r="C140" s="57">
        <v>45223</v>
      </c>
      <c r="D140" s="56" t="s">
        <v>260</v>
      </c>
    </row>
    <row r="141" spans="1:4">
      <c r="A141" s="56">
        <v>287</v>
      </c>
      <c r="B141" s="56">
        <v>42</v>
      </c>
      <c r="C141" s="57">
        <v>45223</v>
      </c>
      <c r="D141" s="56" t="s">
        <v>261</v>
      </c>
    </row>
    <row r="142" spans="1:4">
      <c r="A142" s="56">
        <v>289</v>
      </c>
      <c r="B142" s="56">
        <v>43</v>
      </c>
      <c r="C142" s="57">
        <v>45223</v>
      </c>
      <c r="D142" s="56" t="s">
        <v>247</v>
      </c>
    </row>
    <row r="143" spans="1:4">
      <c r="A143" s="56">
        <v>290</v>
      </c>
      <c r="B143" s="56">
        <v>63</v>
      </c>
      <c r="C143" s="57">
        <v>45223</v>
      </c>
      <c r="D143" s="56" t="s">
        <v>195</v>
      </c>
    </row>
    <row r="144" spans="1:4">
      <c r="A144" s="56">
        <v>291</v>
      </c>
      <c r="B144" s="56">
        <v>48</v>
      </c>
      <c r="C144" s="57">
        <v>45223</v>
      </c>
      <c r="D144" s="56" t="s">
        <v>151</v>
      </c>
    </row>
    <row r="145" spans="1:4">
      <c r="A145" s="56">
        <v>292</v>
      </c>
      <c r="B145" s="56">
        <v>44</v>
      </c>
      <c r="C145" s="57">
        <v>45223</v>
      </c>
      <c r="D145" s="56" t="s">
        <v>189</v>
      </c>
    </row>
    <row r="146" spans="1:4">
      <c r="A146" s="56">
        <v>295</v>
      </c>
      <c r="B146" s="56">
        <v>72</v>
      </c>
      <c r="C146" s="57">
        <v>45223</v>
      </c>
      <c r="D146" s="56" t="s">
        <v>152</v>
      </c>
    </row>
    <row r="147" spans="1:4">
      <c r="A147" s="56">
        <v>297</v>
      </c>
      <c r="B147" s="56">
        <v>57</v>
      </c>
      <c r="C147" s="57">
        <v>45223</v>
      </c>
      <c r="D147" s="56" t="s">
        <v>181</v>
      </c>
    </row>
    <row r="148" spans="1:4">
      <c r="A148" s="56">
        <v>298</v>
      </c>
      <c r="B148" s="56">
        <v>70</v>
      </c>
      <c r="C148" s="57">
        <v>45223</v>
      </c>
      <c r="D148" s="56" t="s">
        <v>237</v>
      </c>
    </row>
    <row r="149" spans="1:4">
      <c r="A149" s="56">
        <v>299</v>
      </c>
      <c r="B149" s="56">
        <v>39</v>
      </c>
      <c r="C149" s="57">
        <v>45223</v>
      </c>
      <c r="D149" s="56" t="s">
        <v>192</v>
      </c>
    </row>
    <row r="150" spans="1:4">
      <c r="A150" s="56">
        <v>344</v>
      </c>
      <c r="B150" s="56">
        <v>43</v>
      </c>
      <c r="C150" s="57">
        <v>45223</v>
      </c>
      <c r="D150" s="56" t="s">
        <v>204</v>
      </c>
    </row>
    <row r="151" spans="1:4">
      <c r="A151" s="56">
        <v>350</v>
      </c>
      <c r="B151" s="56">
        <v>190</v>
      </c>
      <c r="C151" s="57">
        <v>45223</v>
      </c>
      <c r="D151" s="56" t="s">
        <v>125</v>
      </c>
    </row>
    <row r="152" spans="1:4">
      <c r="A152" s="56">
        <v>352</v>
      </c>
      <c r="B152" s="56">
        <v>396</v>
      </c>
      <c r="C152" s="57">
        <v>45223</v>
      </c>
      <c r="D152" s="56" t="s">
        <v>157</v>
      </c>
    </row>
    <row r="153" spans="1:4">
      <c r="A153" s="56">
        <v>353</v>
      </c>
      <c r="B153" s="56">
        <v>88</v>
      </c>
      <c r="C153" s="57">
        <v>45223</v>
      </c>
      <c r="D153" s="56" t="s">
        <v>208</v>
      </c>
    </row>
    <row r="154" spans="1:4">
      <c r="A154" s="56">
        <v>354</v>
      </c>
      <c r="B154" s="56">
        <v>346</v>
      </c>
      <c r="C154" s="57">
        <v>45223</v>
      </c>
      <c r="D154" s="56" t="s">
        <v>255</v>
      </c>
    </row>
    <row r="155" spans="1:4">
      <c r="A155" s="56">
        <v>355</v>
      </c>
      <c r="B155" s="56">
        <v>301</v>
      </c>
      <c r="C155" s="57">
        <v>45223</v>
      </c>
      <c r="D155" s="56" t="s">
        <v>108</v>
      </c>
    </row>
    <row r="156" spans="1:4">
      <c r="A156" s="56">
        <v>357</v>
      </c>
      <c r="B156" s="56">
        <v>227</v>
      </c>
      <c r="C156" s="57">
        <v>45223</v>
      </c>
      <c r="D156" s="56" t="s">
        <v>116</v>
      </c>
    </row>
    <row r="157" spans="1:4">
      <c r="A157" s="56">
        <v>358</v>
      </c>
      <c r="B157" s="56">
        <v>46</v>
      </c>
      <c r="C157" s="57">
        <v>45223</v>
      </c>
      <c r="D157" s="56" t="s">
        <v>280</v>
      </c>
    </row>
    <row r="158" spans="1:4">
      <c r="A158" s="56">
        <v>359</v>
      </c>
      <c r="B158" s="56">
        <v>27</v>
      </c>
      <c r="C158" s="57">
        <v>45223</v>
      </c>
      <c r="D158" s="56" t="s">
        <v>205</v>
      </c>
    </row>
    <row r="159" spans="1:4">
      <c r="A159" s="56">
        <v>360</v>
      </c>
      <c r="B159" s="56">
        <v>187</v>
      </c>
      <c r="C159" s="57">
        <v>45223</v>
      </c>
      <c r="D159" s="56" t="s">
        <v>196</v>
      </c>
    </row>
    <row r="160" spans="1:4">
      <c r="A160" s="56">
        <v>369</v>
      </c>
      <c r="B160" s="56">
        <v>44</v>
      </c>
      <c r="C160" s="57">
        <v>45223</v>
      </c>
      <c r="D160" s="56" t="s">
        <v>178</v>
      </c>
    </row>
    <row r="161" spans="1:4">
      <c r="A161" s="56">
        <v>372</v>
      </c>
      <c r="B161" s="56">
        <v>87</v>
      </c>
      <c r="C161" s="57">
        <v>45223</v>
      </c>
      <c r="D161" s="56" t="s">
        <v>105</v>
      </c>
    </row>
    <row r="162" spans="1:4">
      <c r="A162" s="56">
        <v>373</v>
      </c>
      <c r="B162" s="56">
        <v>39</v>
      </c>
      <c r="C162" s="57">
        <v>45223</v>
      </c>
      <c r="D162" s="56" t="s">
        <v>214</v>
      </c>
    </row>
    <row r="163" spans="1:4">
      <c r="A163" s="56">
        <v>380</v>
      </c>
      <c r="B163" s="56">
        <v>48</v>
      </c>
      <c r="C163" s="57">
        <v>45223</v>
      </c>
      <c r="D163" s="56" t="s">
        <v>294</v>
      </c>
    </row>
    <row r="164" spans="1:4">
      <c r="A164" s="56">
        <v>382</v>
      </c>
      <c r="B164" s="56">
        <v>2</v>
      </c>
      <c r="C164" s="57">
        <v>45223</v>
      </c>
      <c r="D164" s="56" t="s">
        <v>295</v>
      </c>
    </row>
    <row r="165" spans="1:4">
      <c r="A165" s="56">
        <v>383</v>
      </c>
      <c r="B165" s="56">
        <v>90</v>
      </c>
      <c r="C165" s="57">
        <v>45223</v>
      </c>
      <c r="D165" s="56" t="s">
        <v>112</v>
      </c>
    </row>
    <row r="166" spans="1:4">
      <c r="A166" s="56">
        <v>389</v>
      </c>
      <c r="B166" s="56">
        <v>42</v>
      </c>
      <c r="C166" s="57">
        <v>45223</v>
      </c>
      <c r="D166" s="56" t="s">
        <v>248</v>
      </c>
    </row>
    <row r="167" spans="1:4">
      <c r="A167" s="56">
        <v>395</v>
      </c>
      <c r="B167" s="56">
        <v>68</v>
      </c>
      <c r="C167" s="57">
        <v>45223</v>
      </c>
      <c r="D167" s="56" t="s">
        <v>250</v>
      </c>
    </row>
    <row r="168" spans="1:4">
      <c r="A168" s="56">
        <v>396</v>
      </c>
      <c r="B168" s="56">
        <v>58</v>
      </c>
      <c r="C168" s="57">
        <v>45223</v>
      </c>
      <c r="D168" s="56" t="s">
        <v>101</v>
      </c>
    </row>
    <row r="169" spans="1:4">
      <c r="A169" s="56">
        <v>460</v>
      </c>
      <c r="B169" s="56">
        <v>44</v>
      </c>
      <c r="C169" s="57">
        <v>45223</v>
      </c>
      <c r="D169" s="56" t="s">
        <v>194</v>
      </c>
    </row>
    <row r="170" spans="1:4">
      <c r="A170" s="56">
        <v>470</v>
      </c>
      <c r="B170" s="56">
        <v>419</v>
      </c>
      <c r="C170" s="57">
        <v>45223</v>
      </c>
      <c r="D170" s="56" t="s">
        <v>111</v>
      </c>
    </row>
    <row r="171" spans="1:4">
      <c r="A171" s="56">
        <v>473</v>
      </c>
      <c r="B171" s="56">
        <v>69</v>
      </c>
      <c r="C171" s="57">
        <v>45223</v>
      </c>
      <c r="D171" s="56" t="s">
        <v>277</v>
      </c>
    </row>
    <row r="172" spans="1:4">
      <c r="A172" s="56">
        <v>475</v>
      </c>
      <c r="B172" s="56">
        <v>36</v>
      </c>
      <c r="C172" s="57">
        <v>45223</v>
      </c>
      <c r="D172" s="56" t="s">
        <v>132</v>
      </c>
    </row>
    <row r="173" spans="1:4">
      <c r="A173" s="56">
        <v>478</v>
      </c>
      <c r="B173" s="56">
        <v>78</v>
      </c>
      <c r="C173" s="57">
        <v>45223</v>
      </c>
      <c r="D173" s="56" t="s">
        <v>232</v>
      </c>
    </row>
    <row r="174" spans="1:4">
      <c r="A174" s="56">
        <v>483</v>
      </c>
      <c r="B174" s="56">
        <v>76</v>
      </c>
      <c r="C174" s="57">
        <v>45223</v>
      </c>
      <c r="D174" s="56" t="s">
        <v>251</v>
      </c>
    </row>
  </sheetData>
  <autoFilter ref="A1:D174" xr:uid="{5415D18F-EA23-4E2A-9476-C5C655DB7658}"/>
  <sortState xmlns:xlrd2="http://schemas.microsoft.com/office/spreadsheetml/2017/richdata2" ref="A2:D174">
    <sortCondition ref="A2:A1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04E5-CB9D-4F4E-A53D-24E2642368C9}">
  <sheetPr codeName="Sheet7"/>
  <dimension ref="A1:F167"/>
  <sheetViews>
    <sheetView workbookViewId="0">
      <pane ySplit="1" topLeftCell="A146" activePane="bottomLeft" state="frozen"/>
      <selection pane="bottomLeft" activeCell="F167" sqref="A1:F167"/>
      <selection activeCell="B13" sqref="B13"/>
    </sheetView>
  </sheetViews>
  <sheetFormatPr defaultRowHeight="14.45"/>
  <cols>
    <col min="2" max="2" width="16.7109375" customWidth="1"/>
    <col min="3" max="4" width="15.140625" customWidth="1"/>
    <col min="5" max="5" width="15.42578125" customWidth="1"/>
  </cols>
  <sheetData>
    <row r="1" spans="1:6" ht="27">
      <c r="A1" s="5" t="s">
        <v>46</v>
      </c>
      <c r="B1" s="6" t="s">
        <v>47</v>
      </c>
      <c r="C1" s="6" t="s">
        <v>321</v>
      </c>
      <c r="D1" s="6" t="s">
        <v>322</v>
      </c>
      <c r="E1" s="6" t="s">
        <v>323</v>
      </c>
      <c r="F1" s="6" t="s">
        <v>324</v>
      </c>
    </row>
    <row r="2" spans="1:6">
      <c r="A2" s="2">
        <v>102</v>
      </c>
      <c r="B2" s="3" t="s">
        <v>268</v>
      </c>
      <c r="C2" s="3" t="s">
        <v>325</v>
      </c>
      <c r="D2" s="3" t="s">
        <v>326</v>
      </c>
      <c r="E2" s="3" t="s">
        <v>327</v>
      </c>
      <c r="F2" s="3" t="s">
        <v>328</v>
      </c>
    </row>
    <row r="3" spans="1:6">
      <c r="A3" s="2">
        <v>104</v>
      </c>
      <c r="B3" s="3" t="s">
        <v>158</v>
      </c>
      <c r="C3" s="3" t="s">
        <v>325</v>
      </c>
      <c r="D3" s="3" t="s">
        <v>326</v>
      </c>
      <c r="E3" s="3" t="s">
        <v>327</v>
      </c>
      <c r="F3" s="3" t="s">
        <v>328</v>
      </c>
    </row>
    <row r="4" spans="1:6">
      <c r="A4" s="2">
        <v>105</v>
      </c>
      <c r="B4" s="3" t="s">
        <v>130</v>
      </c>
      <c r="C4" s="3" t="s">
        <v>329</v>
      </c>
      <c r="D4" s="3" t="s">
        <v>326</v>
      </c>
      <c r="E4" s="3" t="s">
        <v>328</v>
      </c>
      <c r="F4" s="3" t="s">
        <v>328</v>
      </c>
    </row>
    <row r="5" spans="1:6">
      <c r="A5" s="2">
        <v>478</v>
      </c>
      <c r="B5" s="2" t="s">
        <v>232</v>
      </c>
      <c r="C5" s="3" t="s">
        <v>329</v>
      </c>
      <c r="D5" s="2" t="s">
        <v>330</v>
      </c>
      <c r="E5" s="2" t="s">
        <v>327</v>
      </c>
      <c r="F5" s="2" t="s">
        <v>327</v>
      </c>
    </row>
    <row r="6" spans="1:6">
      <c r="A6" s="2">
        <v>273</v>
      </c>
      <c r="B6" s="3" t="s">
        <v>238</v>
      </c>
      <c r="C6" s="3" t="s">
        <v>329</v>
      </c>
      <c r="D6" s="2" t="s">
        <v>331</v>
      </c>
      <c r="E6" s="2" t="s">
        <v>327</v>
      </c>
      <c r="F6" s="3" t="s">
        <v>328</v>
      </c>
    </row>
    <row r="7" spans="1:6">
      <c r="A7" s="2">
        <v>274</v>
      </c>
      <c r="B7" s="3" t="s">
        <v>106</v>
      </c>
      <c r="C7" s="3" t="s">
        <v>329</v>
      </c>
      <c r="D7" s="3" t="s">
        <v>326</v>
      </c>
      <c r="E7" s="3" t="s">
        <v>327</v>
      </c>
      <c r="F7" s="3" t="s">
        <v>327</v>
      </c>
    </row>
    <row r="8" spans="1:6">
      <c r="A8" s="2">
        <v>106</v>
      </c>
      <c r="B8" s="3" t="s">
        <v>179</v>
      </c>
      <c r="C8" s="3" t="s">
        <v>325</v>
      </c>
      <c r="D8" s="3" t="s">
        <v>326</v>
      </c>
      <c r="E8" s="3" t="s">
        <v>327</v>
      </c>
      <c r="F8" s="3" t="s">
        <v>328</v>
      </c>
    </row>
    <row r="9" spans="1:6">
      <c r="A9" s="2">
        <v>259</v>
      </c>
      <c r="B9" s="2" t="s">
        <v>135</v>
      </c>
      <c r="C9" s="3" t="s">
        <v>329</v>
      </c>
      <c r="D9" s="2" t="s">
        <v>326</v>
      </c>
      <c r="E9" s="2" t="s">
        <v>327</v>
      </c>
      <c r="F9" s="3" t="s">
        <v>328</v>
      </c>
    </row>
    <row r="10" spans="1:6">
      <c r="A10" s="2">
        <v>107</v>
      </c>
      <c r="B10" s="3" t="s">
        <v>114</v>
      </c>
      <c r="C10" s="3" t="s">
        <v>325</v>
      </c>
      <c r="D10" s="3" t="s">
        <v>326</v>
      </c>
      <c r="E10" s="3" t="s">
        <v>327</v>
      </c>
      <c r="F10" s="3" t="s">
        <v>327</v>
      </c>
    </row>
    <row r="11" spans="1:6">
      <c r="A11" s="2">
        <v>108</v>
      </c>
      <c r="B11" s="3" t="s">
        <v>119</v>
      </c>
      <c r="C11" s="3" t="s">
        <v>329</v>
      </c>
      <c r="D11" s="3" t="s">
        <v>326</v>
      </c>
      <c r="E11" s="3" t="s">
        <v>328</v>
      </c>
      <c r="F11" s="3" t="s">
        <v>328</v>
      </c>
    </row>
    <row r="12" spans="1:6">
      <c r="A12" s="2">
        <v>151</v>
      </c>
      <c r="B12" s="3" t="s">
        <v>169</v>
      </c>
      <c r="C12" s="3" t="s">
        <v>329</v>
      </c>
      <c r="D12" s="3" t="s">
        <v>326</v>
      </c>
      <c r="E12" s="3" t="s">
        <v>327</v>
      </c>
      <c r="F12" s="3" t="s">
        <v>328</v>
      </c>
    </row>
    <row r="13" spans="1:6">
      <c r="A13" s="2">
        <v>360</v>
      </c>
      <c r="B13" s="3" t="s">
        <v>196</v>
      </c>
      <c r="C13" s="3" t="s">
        <v>329</v>
      </c>
      <c r="D13" s="3" t="s">
        <v>326</v>
      </c>
      <c r="E13" s="3" t="s">
        <v>327</v>
      </c>
      <c r="F13" s="3" t="s">
        <v>328</v>
      </c>
    </row>
    <row r="14" spans="1:6">
      <c r="A14" s="2">
        <v>295</v>
      </c>
      <c r="B14" s="3" t="s">
        <v>152</v>
      </c>
      <c r="C14" s="3" t="s">
        <v>329</v>
      </c>
      <c r="D14" s="3" t="s">
        <v>326</v>
      </c>
      <c r="E14" s="3" t="s">
        <v>328</v>
      </c>
      <c r="F14" s="3" t="s">
        <v>328</v>
      </c>
    </row>
    <row r="15" spans="1:6">
      <c r="A15" s="2">
        <v>268</v>
      </c>
      <c r="B15" s="3" t="s">
        <v>220</v>
      </c>
      <c r="C15" s="3" t="s">
        <v>325</v>
      </c>
      <c r="D15" s="3" t="s">
        <v>326</v>
      </c>
      <c r="E15" s="3" t="s">
        <v>327</v>
      </c>
      <c r="F15" s="3" t="s">
        <v>327</v>
      </c>
    </row>
    <row r="16" spans="1:6">
      <c r="A16" s="2">
        <v>109</v>
      </c>
      <c r="B16" s="3" t="s">
        <v>252</v>
      </c>
      <c r="C16" s="3" t="s">
        <v>329</v>
      </c>
      <c r="D16" s="3" t="s">
        <v>326</v>
      </c>
      <c r="E16" s="3" t="s">
        <v>327</v>
      </c>
      <c r="F16" s="3" t="s">
        <v>328</v>
      </c>
    </row>
    <row r="17" spans="1:6">
      <c r="A17" s="2">
        <v>110</v>
      </c>
      <c r="B17" s="2" t="s">
        <v>263</v>
      </c>
      <c r="C17" s="3" t="s">
        <v>329</v>
      </c>
      <c r="D17" s="2" t="s">
        <v>326</v>
      </c>
      <c r="E17" s="2" t="s">
        <v>327</v>
      </c>
      <c r="F17" s="3" t="s">
        <v>328</v>
      </c>
    </row>
    <row r="18" spans="1:6">
      <c r="A18" s="2">
        <v>111</v>
      </c>
      <c r="B18" s="3" t="s">
        <v>139</v>
      </c>
      <c r="C18" s="3" t="s">
        <v>325</v>
      </c>
      <c r="D18" s="3" t="s">
        <v>326</v>
      </c>
      <c r="E18" s="3" t="s">
        <v>328</v>
      </c>
      <c r="F18" s="3" t="s">
        <v>327</v>
      </c>
    </row>
    <row r="19" spans="1:6">
      <c r="A19" s="2">
        <v>112</v>
      </c>
      <c r="B19" s="3" t="s">
        <v>239</v>
      </c>
      <c r="C19" s="3" t="s">
        <v>329</v>
      </c>
      <c r="D19" s="3" t="s">
        <v>326</v>
      </c>
      <c r="E19" s="3" t="s">
        <v>327</v>
      </c>
      <c r="F19" s="3" t="s">
        <v>328</v>
      </c>
    </row>
    <row r="20" spans="1:6">
      <c r="A20" s="2">
        <v>114</v>
      </c>
      <c r="B20" s="3" t="s">
        <v>120</v>
      </c>
      <c r="C20" s="3" t="s">
        <v>329</v>
      </c>
      <c r="D20" s="3" t="s">
        <v>326</v>
      </c>
      <c r="E20" s="3" t="s">
        <v>328</v>
      </c>
      <c r="F20" s="3" t="s">
        <v>328</v>
      </c>
    </row>
    <row r="21" spans="1:6">
      <c r="A21" s="2">
        <v>116</v>
      </c>
      <c r="B21" s="3" t="s">
        <v>109</v>
      </c>
      <c r="C21" s="3" t="s">
        <v>329</v>
      </c>
      <c r="D21" s="3" t="s">
        <v>326</v>
      </c>
      <c r="E21" s="3" t="s">
        <v>327</v>
      </c>
      <c r="F21" s="3" t="s">
        <v>328</v>
      </c>
    </row>
    <row r="22" spans="1:6">
      <c r="A22" s="2">
        <v>344</v>
      </c>
      <c r="B22" s="2" t="s">
        <v>204</v>
      </c>
      <c r="C22" s="3" t="s">
        <v>325</v>
      </c>
      <c r="D22" s="2" t="s">
        <v>326</v>
      </c>
      <c r="E22" s="2" t="s">
        <v>327</v>
      </c>
      <c r="F22" s="2" t="s">
        <v>327</v>
      </c>
    </row>
    <row r="23" spans="1:6">
      <c r="A23" s="2">
        <v>117</v>
      </c>
      <c r="B23" s="3" t="s">
        <v>147</v>
      </c>
      <c r="C23" s="3" t="s">
        <v>329</v>
      </c>
      <c r="D23" s="2" t="s">
        <v>331</v>
      </c>
      <c r="E23" s="2" t="s">
        <v>327</v>
      </c>
      <c r="F23" s="3" t="s">
        <v>328</v>
      </c>
    </row>
    <row r="24" spans="1:6">
      <c r="A24" s="2">
        <v>119</v>
      </c>
      <c r="B24" s="3" t="s">
        <v>159</v>
      </c>
      <c r="C24" s="3" t="s">
        <v>329</v>
      </c>
      <c r="D24" s="2" t="s">
        <v>331</v>
      </c>
      <c r="E24" s="2" t="s">
        <v>327</v>
      </c>
      <c r="F24" s="3" t="s">
        <v>327</v>
      </c>
    </row>
    <row r="25" spans="1:6">
      <c r="A25" s="2">
        <v>120</v>
      </c>
      <c r="B25" s="3" t="s">
        <v>242</v>
      </c>
      <c r="C25" s="3" t="s">
        <v>329</v>
      </c>
      <c r="D25" s="2" t="s">
        <v>331</v>
      </c>
      <c r="E25" s="3" t="s">
        <v>328</v>
      </c>
      <c r="F25" s="3" t="s">
        <v>327</v>
      </c>
    </row>
    <row r="26" spans="1:6">
      <c r="A26" s="2">
        <v>121</v>
      </c>
      <c r="B26" s="3" t="s">
        <v>207</v>
      </c>
      <c r="C26" s="3" t="s">
        <v>329</v>
      </c>
      <c r="D26" s="3" t="s">
        <v>326</v>
      </c>
      <c r="E26" s="3" t="s">
        <v>327</v>
      </c>
      <c r="F26" s="3" t="s">
        <v>327</v>
      </c>
    </row>
    <row r="27" spans="1:6">
      <c r="A27" s="2">
        <v>122</v>
      </c>
      <c r="B27" s="3" t="s">
        <v>161</v>
      </c>
      <c r="C27" s="3" t="s">
        <v>329</v>
      </c>
      <c r="D27" s="3" t="s">
        <v>326</v>
      </c>
      <c r="E27" s="3" t="s">
        <v>327</v>
      </c>
      <c r="F27" s="3" t="s">
        <v>327</v>
      </c>
    </row>
    <row r="28" spans="1:6">
      <c r="A28" s="2">
        <v>125</v>
      </c>
      <c r="B28" s="3" t="s">
        <v>284</v>
      </c>
      <c r="C28" s="3" t="s">
        <v>329</v>
      </c>
      <c r="D28" s="3" t="s">
        <v>326</v>
      </c>
      <c r="E28" s="3" t="s">
        <v>327</v>
      </c>
      <c r="F28" s="3" t="s">
        <v>328</v>
      </c>
    </row>
    <row r="29" spans="1:6">
      <c r="A29" s="2">
        <v>275</v>
      </c>
      <c r="B29" s="3" t="s">
        <v>118</v>
      </c>
      <c r="C29" s="3" t="s">
        <v>325</v>
      </c>
      <c r="D29" s="3" t="s">
        <v>326</v>
      </c>
      <c r="E29" s="3" t="s">
        <v>327</v>
      </c>
      <c r="F29" s="3" t="s">
        <v>327</v>
      </c>
    </row>
    <row r="30" spans="1:6">
      <c r="A30" s="2">
        <v>287</v>
      </c>
      <c r="B30" s="3" t="s">
        <v>261</v>
      </c>
      <c r="C30" s="3" t="s">
        <v>329</v>
      </c>
      <c r="D30" s="2" t="s">
        <v>331</v>
      </c>
      <c r="E30" s="2" t="s">
        <v>327</v>
      </c>
      <c r="F30" s="3" t="s">
        <v>328</v>
      </c>
    </row>
    <row r="31" spans="1:6">
      <c r="A31" s="2">
        <v>292</v>
      </c>
      <c r="B31" s="3" t="s">
        <v>189</v>
      </c>
      <c r="C31" s="3" t="s">
        <v>329</v>
      </c>
      <c r="D31" s="3" t="s">
        <v>326</v>
      </c>
      <c r="E31" s="3" t="s">
        <v>327</v>
      </c>
      <c r="F31" s="3" t="s">
        <v>327</v>
      </c>
    </row>
    <row r="32" spans="1:6">
      <c r="A32" s="2">
        <v>123</v>
      </c>
      <c r="B32" s="3" t="s">
        <v>142</v>
      </c>
      <c r="C32" s="3" t="s">
        <v>329</v>
      </c>
      <c r="D32" s="3" t="s">
        <v>326</v>
      </c>
      <c r="E32" s="3" t="s">
        <v>328</v>
      </c>
      <c r="F32" s="3" t="s">
        <v>327</v>
      </c>
    </row>
    <row r="33" spans="1:6">
      <c r="A33" s="2">
        <v>130</v>
      </c>
      <c r="B33" s="3" t="s">
        <v>153</v>
      </c>
      <c r="C33" s="3" t="s">
        <v>325</v>
      </c>
      <c r="D33" s="3" t="s">
        <v>326</v>
      </c>
      <c r="E33" s="3" t="s">
        <v>327</v>
      </c>
      <c r="F33" s="3" t="s">
        <v>327</v>
      </c>
    </row>
    <row r="34" spans="1:6">
      <c r="A34" s="2">
        <v>358</v>
      </c>
      <c r="B34" s="3" t="s">
        <v>280</v>
      </c>
      <c r="C34" s="3" t="s">
        <v>325</v>
      </c>
      <c r="D34" s="3" t="s">
        <v>326</v>
      </c>
      <c r="E34" s="3" t="s">
        <v>327</v>
      </c>
      <c r="F34" s="3" t="s">
        <v>327</v>
      </c>
    </row>
    <row r="35" spans="1:6">
      <c r="A35" s="2">
        <v>132</v>
      </c>
      <c r="B35" s="3" t="s">
        <v>173</v>
      </c>
      <c r="C35" s="3" t="s">
        <v>329</v>
      </c>
      <c r="D35" s="3" t="s">
        <v>326</v>
      </c>
      <c r="E35" s="3" t="s">
        <v>327</v>
      </c>
      <c r="F35" s="3" t="s">
        <v>327</v>
      </c>
    </row>
    <row r="36" spans="1:6">
      <c r="A36" s="2">
        <v>133</v>
      </c>
      <c r="B36" s="3" t="s">
        <v>257</v>
      </c>
      <c r="C36" s="3" t="s">
        <v>329</v>
      </c>
      <c r="D36" s="3" t="s">
        <v>326</v>
      </c>
      <c r="E36" s="3" t="s">
        <v>327</v>
      </c>
      <c r="F36" s="3" t="s">
        <v>328</v>
      </c>
    </row>
    <row r="37" spans="1:6">
      <c r="A37" s="2">
        <v>290</v>
      </c>
      <c r="B37" s="3" t="s">
        <v>195</v>
      </c>
      <c r="C37" s="3" t="s">
        <v>329</v>
      </c>
      <c r="D37" s="3" t="s">
        <v>326</v>
      </c>
      <c r="E37" s="3" t="s">
        <v>327</v>
      </c>
      <c r="F37" s="3" t="s">
        <v>327</v>
      </c>
    </row>
    <row r="38" spans="1:6">
      <c r="A38" s="2">
        <v>135</v>
      </c>
      <c r="B38" s="3" t="s">
        <v>172</v>
      </c>
      <c r="C38" s="3" t="s">
        <v>329</v>
      </c>
      <c r="D38" s="3" t="s">
        <v>326</v>
      </c>
      <c r="E38" s="3" t="s">
        <v>327</v>
      </c>
      <c r="F38" s="3" t="s">
        <v>327</v>
      </c>
    </row>
    <row r="39" spans="1:6">
      <c r="A39" s="2">
        <v>136</v>
      </c>
      <c r="B39" s="3" t="s">
        <v>176</v>
      </c>
      <c r="C39" s="3" t="s">
        <v>329</v>
      </c>
      <c r="D39" s="3" t="s">
        <v>326</v>
      </c>
      <c r="E39" s="3" t="s">
        <v>327</v>
      </c>
      <c r="F39" s="3" t="s">
        <v>328</v>
      </c>
    </row>
    <row r="40" spans="1:6">
      <c r="A40" s="2">
        <v>396</v>
      </c>
      <c r="B40" s="3" t="s">
        <v>101</v>
      </c>
      <c r="C40" s="3" t="s">
        <v>325</v>
      </c>
      <c r="D40" s="3" t="s">
        <v>326</v>
      </c>
      <c r="E40" s="3" t="s">
        <v>327</v>
      </c>
      <c r="F40" s="3" t="s">
        <v>328</v>
      </c>
    </row>
    <row r="41" spans="1:6">
      <c r="A41" s="2">
        <v>297</v>
      </c>
      <c r="B41" s="3" t="s">
        <v>181</v>
      </c>
      <c r="C41" s="3" t="s">
        <v>329</v>
      </c>
      <c r="D41" s="2" t="s">
        <v>331</v>
      </c>
      <c r="E41" s="2" t="s">
        <v>327</v>
      </c>
      <c r="F41" s="3" t="s">
        <v>328</v>
      </c>
    </row>
    <row r="42" spans="1:6">
      <c r="A42" s="2">
        <v>137</v>
      </c>
      <c r="B42" s="3" t="s">
        <v>143</v>
      </c>
      <c r="C42" s="3" t="s">
        <v>329</v>
      </c>
      <c r="D42" s="3" t="s">
        <v>326</v>
      </c>
      <c r="E42" s="3" t="s">
        <v>327</v>
      </c>
      <c r="F42" s="3" t="s">
        <v>328</v>
      </c>
    </row>
    <row r="43" spans="1:6">
      <c r="A43" s="2">
        <v>383</v>
      </c>
      <c r="B43" s="3" t="s">
        <v>112</v>
      </c>
      <c r="C43" s="3" t="s">
        <v>329</v>
      </c>
      <c r="D43" s="3" t="s">
        <v>326</v>
      </c>
      <c r="E43" s="3" t="s">
        <v>327</v>
      </c>
      <c r="F43" s="3" t="s">
        <v>328</v>
      </c>
    </row>
    <row r="44" spans="1:6">
      <c r="A44" s="2">
        <v>138</v>
      </c>
      <c r="B44" s="3" t="s">
        <v>183</v>
      </c>
      <c r="C44" s="3" t="s">
        <v>329</v>
      </c>
      <c r="D44" s="2" t="s">
        <v>331</v>
      </c>
      <c r="E44" s="2" t="s">
        <v>327</v>
      </c>
      <c r="F44" s="3" t="s">
        <v>327</v>
      </c>
    </row>
    <row r="45" spans="1:6">
      <c r="A45" s="2">
        <v>140</v>
      </c>
      <c r="B45" s="3" t="s">
        <v>184</v>
      </c>
      <c r="C45" s="3" t="s">
        <v>329</v>
      </c>
      <c r="D45" s="3" t="s">
        <v>326</v>
      </c>
      <c r="E45" s="3" t="s">
        <v>328</v>
      </c>
      <c r="F45" s="3" t="s">
        <v>328</v>
      </c>
    </row>
    <row r="46" spans="1:6">
      <c r="A46" s="2">
        <v>115</v>
      </c>
      <c r="B46" s="3" t="s">
        <v>283</v>
      </c>
      <c r="C46" s="3" t="s">
        <v>329</v>
      </c>
      <c r="D46" s="2" t="s">
        <v>331</v>
      </c>
      <c r="E46" s="2" t="s">
        <v>327</v>
      </c>
      <c r="F46" s="3" t="s">
        <v>327</v>
      </c>
    </row>
    <row r="47" spans="1:6">
      <c r="A47" s="2">
        <v>147</v>
      </c>
      <c r="B47" s="3" t="s">
        <v>266</v>
      </c>
      <c r="C47" s="3" t="s">
        <v>325</v>
      </c>
      <c r="D47" s="3" t="s">
        <v>326</v>
      </c>
      <c r="E47" s="3" t="s">
        <v>327</v>
      </c>
      <c r="F47" s="3" t="s">
        <v>327</v>
      </c>
    </row>
    <row r="48" spans="1:6">
      <c r="A48" s="3">
        <v>475</v>
      </c>
      <c r="B48" s="3" t="s">
        <v>132</v>
      </c>
      <c r="C48" s="3" t="s">
        <v>329</v>
      </c>
      <c r="D48" s="7" t="s">
        <v>331</v>
      </c>
      <c r="E48" s="3" t="s">
        <v>327</v>
      </c>
      <c r="F48" s="3" t="s">
        <v>327</v>
      </c>
    </row>
    <row r="49" spans="1:6">
      <c r="A49" s="2">
        <v>148</v>
      </c>
      <c r="B49" s="3" t="s">
        <v>258</v>
      </c>
      <c r="C49" s="3" t="s">
        <v>325</v>
      </c>
      <c r="D49" s="2" t="s">
        <v>331</v>
      </c>
      <c r="E49" s="2" t="s">
        <v>327</v>
      </c>
      <c r="F49" s="3" t="s">
        <v>328</v>
      </c>
    </row>
    <row r="50" spans="1:6">
      <c r="A50" s="2">
        <v>149</v>
      </c>
      <c r="B50" s="3" t="s">
        <v>274</v>
      </c>
      <c r="C50" s="3" t="s">
        <v>325</v>
      </c>
      <c r="D50" s="2" t="s">
        <v>331</v>
      </c>
      <c r="E50" s="2" t="s">
        <v>327</v>
      </c>
      <c r="F50" s="3" t="s">
        <v>328</v>
      </c>
    </row>
    <row r="51" spans="1:6">
      <c r="A51" s="2">
        <v>350</v>
      </c>
      <c r="B51" s="2" t="s">
        <v>125</v>
      </c>
      <c r="C51" s="3" t="s">
        <v>329</v>
      </c>
      <c r="D51" s="2" t="s">
        <v>326</v>
      </c>
      <c r="E51" s="2" t="s">
        <v>327</v>
      </c>
      <c r="F51" s="2" t="s">
        <v>327</v>
      </c>
    </row>
    <row r="52" spans="1:6">
      <c r="A52" s="2">
        <v>352</v>
      </c>
      <c r="B52" s="3" t="s">
        <v>157</v>
      </c>
      <c r="C52" s="3" t="s">
        <v>329</v>
      </c>
      <c r="D52" s="3" t="s">
        <v>326</v>
      </c>
      <c r="E52" s="3" t="s">
        <v>327</v>
      </c>
      <c r="F52" s="3" t="s">
        <v>328</v>
      </c>
    </row>
    <row r="53" spans="1:6">
      <c r="A53" s="2">
        <v>152</v>
      </c>
      <c r="B53" s="3" t="s">
        <v>225</v>
      </c>
      <c r="C53" s="3" t="s">
        <v>325</v>
      </c>
      <c r="D53" s="3" t="s">
        <v>326</v>
      </c>
      <c r="E53" s="3" t="s">
        <v>327</v>
      </c>
      <c r="F53" s="3" t="s">
        <v>328</v>
      </c>
    </row>
    <row r="54" spans="1:6">
      <c r="A54" s="2">
        <v>271</v>
      </c>
      <c r="B54" s="3" t="s">
        <v>269</v>
      </c>
      <c r="C54" s="3" t="s">
        <v>325</v>
      </c>
      <c r="D54" s="3" t="s">
        <v>326</v>
      </c>
      <c r="E54" s="3" t="s">
        <v>327</v>
      </c>
      <c r="F54" s="3" t="s">
        <v>328</v>
      </c>
    </row>
    <row r="55" spans="1:6">
      <c r="A55" s="2">
        <v>153</v>
      </c>
      <c r="B55" s="3" t="s">
        <v>149</v>
      </c>
      <c r="C55" s="3" t="s">
        <v>329</v>
      </c>
      <c r="D55" s="2" t="s">
        <v>331</v>
      </c>
      <c r="E55" s="2" t="s">
        <v>327</v>
      </c>
      <c r="F55" s="3" t="s">
        <v>328</v>
      </c>
    </row>
    <row r="56" spans="1:6">
      <c r="A56" s="2">
        <v>470</v>
      </c>
      <c r="B56" s="3" t="s">
        <v>111</v>
      </c>
      <c r="C56" s="3" t="s">
        <v>329</v>
      </c>
      <c r="D56" s="3" t="s">
        <v>326</v>
      </c>
      <c r="E56" s="3" t="s">
        <v>328</v>
      </c>
      <c r="F56" s="3" t="s">
        <v>328</v>
      </c>
    </row>
    <row r="57" spans="1:6">
      <c r="A57" s="2">
        <v>154</v>
      </c>
      <c r="B57" s="3" t="s">
        <v>185</v>
      </c>
      <c r="C57" s="3" t="s">
        <v>325</v>
      </c>
      <c r="D57" s="3" t="s">
        <v>326</v>
      </c>
      <c r="E57" s="3" t="s">
        <v>328</v>
      </c>
      <c r="F57" s="3" t="s">
        <v>327</v>
      </c>
    </row>
    <row r="58" spans="1:6">
      <c r="A58" s="2">
        <v>155</v>
      </c>
      <c r="B58" s="3" t="s">
        <v>193</v>
      </c>
      <c r="C58" s="3" t="s">
        <v>329</v>
      </c>
      <c r="D58" s="2" t="s">
        <v>331</v>
      </c>
      <c r="E58" s="2" t="s">
        <v>327</v>
      </c>
      <c r="F58" s="3" t="s">
        <v>327</v>
      </c>
    </row>
    <row r="59" spans="1:6">
      <c r="A59" s="2">
        <v>156</v>
      </c>
      <c r="B59" s="3" t="s">
        <v>113</v>
      </c>
      <c r="C59" s="3" t="s">
        <v>329</v>
      </c>
      <c r="D59" s="3" t="s">
        <v>326</v>
      </c>
      <c r="E59" s="3" t="s">
        <v>327</v>
      </c>
      <c r="F59" s="3" t="s">
        <v>328</v>
      </c>
    </row>
    <row r="60" spans="1:6">
      <c r="A60" s="2">
        <v>291</v>
      </c>
      <c r="B60" s="3" t="s">
        <v>151</v>
      </c>
      <c r="C60" s="3" t="s">
        <v>329</v>
      </c>
      <c r="D60" s="3" t="s">
        <v>326</v>
      </c>
      <c r="E60" s="3" t="s">
        <v>327</v>
      </c>
      <c r="F60" s="3" t="s">
        <v>328</v>
      </c>
    </row>
    <row r="61" spans="1:6">
      <c r="A61" s="2">
        <v>283</v>
      </c>
      <c r="B61" s="3" t="s">
        <v>224</v>
      </c>
      <c r="C61" s="3" t="s">
        <v>325</v>
      </c>
      <c r="D61" s="3" t="s">
        <v>326</v>
      </c>
      <c r="E61" s="3" t="s">
        <v>327</v>
      </c>
      <c r="F61" s="3" t="s">
        <v>328</v>
      </c>
    </row>
    <row r="62" spans="1:6">
      <c r="A62" s="2">
        <v>157</v>
      </c>
      <c r="B62" s="2" t="s">
        <v>170</v>
      </c>
      <c r="C62" s="3" t="s">
        <v>329</v>
      </c>
      <c r="D62" s="2" t="s">
        <v>326</v>
      </c>
      <c r="E62" s="2" t="s">
        <v>327</v>
      </c>
      <c r="F62" s="3" t="s">
        <v>328</v>
      </c>
    </row>
    <row r="63" spans="1:6">
      <c r="A63" s="2">
        <v>158</v>
      </c>
      <c r="B63" s="3" t="s">
        <v>209</v>
      </c>
      <c r="C63" s="3" t="s">
        <v>329</v>
      </c>
      <c r="D63" s="3" t="s">
        <v>326</v>
      </c>
      <c r="E63" s="3" t="s">
        <v>327</v>
      </c>
      <c r="F63" s="3" t="s">
        <v>327</v>
      </c>
    </row>
    <row r="64" spans="1:6">
      <c r="A64" s="2">
        <v>159</v>
      </c>
      <c r="B64" s="3" t="s">
        <v>259</v>
      </c>
      <c r="C64" s="3" t="s">
        <v>329</v>
      </c>
      <c r="D64" s="3" t="s">
        <v>326</v>
      </c>
      <c r="E64" s="3" t="s">
        <v>327</v>
      </c>
      <c r="F64" s="3" t="s">
        <v>327</v>
      </c>
    </row>
    <row r="65" spans="1:6">
      <c r="A65" s="2">
        <v>162</v>
      </c>
      <c r="B65" s="3" t="s">
        <v>210</v>
      </c>
      <c r="C65" s="3" t="s">
        <v>329</v>
      </c>
      <c r="D65" s="2" t="s">
        <v>331</v>
      </c>
      <c r="E65" s="3" t="s">
        <v>328</v>
      </c>
      <c r="F65" s="3" t="s">
        <v>328</v>
      </c>
    </row>
    <row r="66" spans="1:6">
      <c r="A66" s="2">
        <v>58</v>
      </c>
      <c r="B66" s="3" t="s">
        <v>164</v>
      </c>
      <c r="C66" s="3" t="s">
        <v>329</v>
      </c>
      <c r="D66" s="3" t="s">
        <v>326</v>
      </c>
      <c r="E66" s="3" t="s">
        <v>327</v>
      </c>
      <c r="F66" s="3" t="s">
        <v>328</v>
      </c>
    </row>
    <row r="67" spans="1:6">
      <c r="A67" s="2">
        <v>262</v>
      </c>
      <c r="B67" s="3" t="s">
        <v>133</v>
      </c>
      <c r="C67" s="3" t="s">
        <v>329</v>
      </c>
      <c r="D67" s="3" t="s">
        <v>326</v>
      </c>
      <c r="E67" s="3" t="s">
        <v>327</v>
      </c>
      <c r="F67" s="3" t="s">
        <v>328</v>
      </c>
    </row>
    <row r="68" spans="1:6">
      <c r="A68" s="2">
        <v>369</v>
      </c>
      <c r="B68" s="3" t="s">
        <v>178</v>
      </c>
      <c r="C68" s="3" t="s">
        <v>329</v>
      </c>
      <c r="D68" s="3" t="s">
        <v>326</v>
      </c>
      <c r="E68" s="3" t="s">
        <v>327</v>
      </c>
      <c r="F68" s="3" t="s">
        <v>327</v>
      </c>
    </row>
    <row r="69" spans="1:6">
      <c r="A69" s="2">
        <v>131</v>
      </c>
      <c r="B69" s="3" t="s">
        <v>282</v>
      </c>
      <c r="C69" s="3" t="s">
        <v>329</v>
      </c>
      <c r="D69" s="3" t="s">
        <v>326</v>
      </c>
      <c r="E69" s="3" t="s">
        <v>328</v>
      </c>
      <c r="F69" s="3" t="s">
        <v>328</v>
      </c>
    </row>
    <row r="70" spans="1:6">
      <c r="A70" s="2">
        <v>166</v>
      </c>
      <c r="B70" s="3" t="s">
        <v>174</v>
      </c>
      <c r="C70" s="3" t="s">
        <v>325</v>
      </c>
      <c r="D70" s="2" t="s">
        <v>331</v>
      </c>
      <c r="E70" s="2" t="s">
        <v>327</v>
      </c>
      <c r="F70" s="3" t="s">
        <v>327</v>
      </c>
    </row>
    <row r="71" spans="1:6">
      <c r="A71" s="2">
        <v>167</v>
      </c>
      <c r="B71" s="3" t="s">
        <v>180</v>
      </c>
      <c r="C71" s="3" t="s">
        <v>329</v>
      </c>
      <c r="D71" s="3" t="s">
        <v>326</v>
      </c>
      <c r="E71" s="3" t="s">
        <v>327</v>
      </c>
      <c r="F71" s="3" t="s">
        <v>327</v>
      </c>
    </row>
    <row r="72" spans="1:6">
      <c r="A72" s="2">
        <v>168</v>
      </c>
      <c r="B72" s="3" t="s">
        <v>279</v>
      </c>
      <c r="C72" s="3" t="s">
        <v>329</v>
      </c>
      <c r="D72" s="3" t="s">
        <v>326</v>
      </c>
      <c r="E72" s="3" t="s">
        <v>327</v>
      </c>
      <c r="F72" s="3" t="s">
        <v>327</v>
      </c>
    </row>
    <row r="73" spans="1:6">
      <c r="A73" s="2">
        <v>169</v>
      </c>
      <c r="B73" s="3" t="s">
        <v>226</v>
      </c>
      <c r="C73" s="3" t="s">
        <v>329</v>
      </c>
      <c r="D73" s="3" t="s">
        <v>326</v>
      </c>
      <c r="E73" s="3" t="s">
        <v>327</v>
      </c>
      <c r="F73" s="3" t="s">
        <v>328</v>
      </c>
    </row>
    <row r="74" spans="1:6">
      <c r="A74" s="2">
        <v>170</v>
      </c>
      <c r="B74" s="2" t="s">
        <v>227</v>
      </c>
      <c r="C74" s="3" t="s">
        <v>329</v>
      </c>
      <c r="D74" s="2" t="s">
        <v>331</v>
      </c>
      <c r="E74" s="2" t="s">
        <v>327</v>
      </c>
      <c r="F74" s="2" t="s">
        <v>327</v>
      </c>
    </row>
    <row r="75" spans="1:6">
      <c r="A75" s="2">
        <v>171</v>
      </c>
      <c r="B75" s="3" t="s">
        <v>186</v>
      </c>
      <c r="C75" s="3" t="s">
        <v>329</v>
      </c>
      <c r="D75" s="3" t="s">
        <v>326</v>
      </c>
      <c r="E75" s="3" t="s">
        <v>327</v>
      </c>
      <c r="F75" s="3" t="s">
        <v>327</v>
      </c>
    </row>
    <row r="76" spans="1:6">
      <c r="A76" s="2">
        <v>172</v>
      </c>
      <c r="B76" s="3" t="s">
        <v>285</v>
      </c>
      <c r="C76" s="3" t="s">
        <v>329</v>
      </c>
      <c r="D76" s="3" t="s">
        <v>326</v>
      </c>
      <c r="E76" s="3" t="s">
        <v>327</v>
      </c>
      <c r="F76" s="3" t="s">
        <v>327</v>
      </c>
    </row>
    <row r="77" spans="1:6">
      <c r="A77" s="2">
        <v>173</v>
      </c>
      <c r="B77" s="3" t="s">
        <v>190</v>
      </c>
      <c r="C77" s="3" t="s">
        <v>329</v>
      </c>
      <c r="D77" s="3" t="s">
        <v>326</v>
      </c>
      <c r="E77" s="3" t="s">
        <v>327</v>
      </c>
      <c r="F77" s="3" t="s">
        <v>327</v>
      </c>
    </row>
    <row r="78" spans="1:6">
      <c r="A78" s="2">
        <v>286</v>
      </c>
      <c r="B78" s="3" t="s">
        <v>260</v>
      </c>
      <c r="C78" s="3" t="s">
        <v>329</v>
      </c>
      <c r="D78" s="3" t="s">
        <v>326</v>
      </c>
      <c r="E78" s="3" t="s">
        <v>327</v>
      </c>
      <c r="F78" s="7" t="s">
        <v>328</v>
      </c>
    </row>
    <row r="79" spans="1:6">
      <c r="A79" s="2">
        <v>174</v>
      </c>
      <c r="B79" s="3" t="s">
        <v>249</v>
      </c>
      <c r="C79" s="3" t="s">
        <v>329</v>
      </c>
      <c r="D79" s="3" t="s">
        <v>326</v>
      </c>
      <c r="E79" s="3" t="s">
        <v>327</v>
      </c>
      <c r="F79" s="3" t="s">
        <v>327</v>
      </c>
    </row>
    <row r="80" spans="1:6">
      <c r="A80" s="2">
        <v>473</v>
      </c>
      <c r="B80" s="3" t="s">
        <v>277</v>
      </c>
      <c r="C80" s="3" t="s">
        <v>329</v>
      </c>
      <c r="D80" s="3" t="s">
        <v>326</v>
      </c>
      <c r="E80" s="3" t="s">
        <v>327</v>
      </c>
      <c r="F80" s="3" t="s">
        <v>327</v>
      </c>
    </row>
    <row r="81" spans="1:6">
      <c r="A81" s="2">
        <v>395</v>
      </c>
      <c r="B81" s="3" t="s">
        <v>250</v>
      </c>
      <c r="C81" s="3" t="s">
        <v>329</v>
      </c>
      <c r="D81" s="3" t="s">
        <v>326</v>
      </c>
      <c r="E81" s="3" t="s">
        <v>327</v>
      </c>
      <c r="F81" s="3" t="s">
        <v>328</v>
      </c>
    </row>
    <row r="82" spans="1:6">
      <c r="A82" s="2">
        <v>175</v>
      </c>
      <c r="B82" s="3" t="s">
        <v>117</v>
      </c>
      <c r="C82" s="3" t="s">
        <v>325</v>
      </c>
      <c r="D82" s="2" t="s">
        <v>331</v>
      </c>
      <c r="E82" s="2" t="s">
        <v>327</v>
      </c>
      <c r="F82" s="3" t="s">
        <v>328</v>
      </c>
    </row>
    <row r="83" spans="1:6">
      <c r="A83" s="2">
        <v>178</v>
      </c>
      <c r="B83" s="3" t="s">
        <v>182</v>
      </c>
      <c r="C83" s="3" t="s">
        <v>325</v>
      </c>
      <c r="D83" s="3" t="s">
        <v>326</v>
      </c>
      <c r="E83" s="3" t="s">
        <v>327</v>
      </c>
      <c r="F83" s="3" t="s">
        <v>327</v>
      </c>
    </row>
    <row r="84" spans="1:6">
      <c r="A84" s="2">
        <v>180</v>
      </c>
      <c r="B84" s="3" t="s">
        <v>273</v>
      </c>
      <c r="C84" s="3" t="s">
        <v>329</v>
      </c>
      <c r="D84" s="3" t="s">
        <v>326</v>
      </c>
      <c r="E84" s="3" t="s">
        <v>327</v>
      </c>
      <c r="F84" s="3" t="s">
        <v>327</v>
      </c>
    </row>
    <row r="85" spans="1:6">
      <c r="A85" s="2">
        <v>181</v>
      </c>
      <c r="B85" s="3" t="s">
        <v>243</v>
      </c>
      <c r="C85" s="3" t="s">
        <v>329</v>
      </c>
      <c r="D85" s="3" t="s">
        <v>326</v>
      </c>
      <c r="E85" s="3" t="s">
        <v>328</v>
      </c>
      <c r="F85" s="3" t="s">
        <v>328</v>
      </c>
    </row>
    <row r="86" spans="1:6">
      <c r="A86" s="2">
        <v>182</v>
      </c>
      <c r="B86" s="3" t="s">
        <v>253</v>
      </c>
      <c r="C86" s="3" t="s">
        <v>329</v>
      </c>
      <c r="D86" s="3" t="s">
        <v>326</v>
      </c>
      <c r="E86" s="3" t="s">
        <v>327</v>
      </c>
      <c r="F86" s="3" t="s">
        <v>328</v>
      </c>
    </row>
    <row r="87" spans="1:6">
      <c r="A87" s="2">
        <v>185</v>
      </c>
      <c r="B87" s="3" t="s">
        <v>211</v>
      </c>
      <c r="C87" s="3" t="s">
        <v>329</v>
      </c>
      <c r="D87" s="3" t="s">
        <v>326</v>
      </c>
      <c r="E87" s="3" t="s">
        <v>327</v>
      </c>
      <c r="F87" s="3" t="s">
        <v>328</v>
      </c>
    </row>
    <row r="88" spans="1:6">
      <c r="A88" s="2">
        <v>187</v>
      </c>
      <c r="B88" s="3" t="s">
        <v>144</v>
      </c>
      <c r="C88" s="3" t="s">
        <v>329</v>
      </c>
      <c r="D88" s="2" t="s">
        <v>331</v>
      </c>
      <c r="E88" s="3" t="s">
        <v>328</v>
      </c>
      <c r="F88" s="7" t="s">
        <v>328</v>
      </c>
    </row>
    <row r="89" spans="1:6">
      <c r="A89" s="2">
        <v>188</v>
      </c>
      <c r="B89" s="3" t="s">
        <v>278</v>
      </c>
      <c r="C89" s="3" t="s">
        <v>329</v>
      </c>
      <c r="D89" s="3" t="s">
        <v>326</v>
      </c>
      <c r="E89" s="3" t="s">
        <v>327</v>
      </c>
      <c r="F89" s="3" t="s">
        <v>328</v>
      </c>
    </row>
    <row r="90" spans="1:6">
      <c r="A90" s="2">
        <v>389</v>
      </c>
      <c r="B90" s="3" t="s">
        <v>248</v>
      </c>
      <c r="C90" s="3" t="s">
        <v>329</v>
      </c>
      <c r="D90" s="3" t="s">
        <v>326</v>
      </c>
      <c r="E90" s="3" t="s">
        <v>327</v>
      </c>
      <c r="F90" s="3" t="s">
        <v>328</v>
      </c>
    </row>
    <row r="91" spans="1:6">
      <c r="A91" s="2">
        <v>189</v>
      </c>
      <c r="B91" s="3" t="s">
        <v>175</v>
      </c>
      <c r="C91" s="3" t="s">
        <v>325</v>
      </c>
      <c r="D91" s="3" t="s">
        <v>326</v>
      </c>
      <c r="E91" s="3" t="s">
        <v>327</v>
      </c>
      <c r="F91" s="3" t="s">
        <v>328</v>
      </c>
    </row>
    <row r="92" spans="1:6">
      <c r="A92" s="2">
        <v>192</v>
      </c>
      <c r="B92" s="3" t="s">
        <v>254</v>
      </c>
      <c r="C92" s="3" t="s">
        <v>329</v>
      </c>
      <c r="D92" s="3" t="s">
        <v>326</v>
      </c>
      <c r="E92" s="3" t="s">
        <v>327</v>
      </c>
      <c r="F92" s="3" t="s">
        <v>327</v>
      </c>
    </row>
    <row r="93" spans="1:6">
      <c r="A93" s="2">
        <v>357</v>
      </c>
      <c r="B93" s="3" t="s">
        <v>116</v>
      </c>
      <c r="C93" s="3" t="s">
        <v>329</v>
      </c>
      <c r="D93" s="2" t="s">
        <v>331</v>
      </c>
      <c r="E93" s="2" t="s">
        <v>327</v>
      </c>
      <c r="F93" s="3" t="s">
        <v>328</v>
      </c>
    </row>
    <row r="94" spans="1:6">
      <c r="A94" s="2">
        <v>263</v>
      </c>
      <c r="B94" s="3" t="s">
        <v>167</v>
      </c>
      <c r="C94" s="3" t="s">
        <v>329</v>
      </c>
      <c r="D94" s="2" t="s">
        <v>331</v>
      </c>
      <c r="E94" s="2" t="s">
        <v>327</v>
      </c>
      <c r="F94" s="3" t="s">
        <v>328</v>
      </c>
    </row>
    <row r="95" spans="1:6">
      <c r="A95" s="2">
        <v>195</v>
      </c>
      <c r="B95" s="3" t="s">
        <v>245</v>
      </c>
      <c r="C95" s="3" t="s">
        <v>329</v>
      </c>
      <c r="D95" s="3" t="s">
        <v>326</v>
      </c>
      <c r="E95" s="3" t="s">
        <v>328</v>
      </c>
      <c r="F95" s="3" t="s">
        <v>327</v>
      </c>
    </row>
    <row r="96" spans="1:6">
      <c r="A96" s="2">
        <v>196</v>
      </c>
      <c r="B96" s="3" t="s">
        <v>275</v>
      </c>
      <c r="C96" s="3" t="s">
        <v>329</v>
      </c>
      <c r="D96" s="3" t="s">
        <v>326</v>
      </c>
      <c r="E96" s="3" t="s">
        <v>327</v>
      </c>
      <c r="F96" s="3" t="s">
        <v>328</v>
      </c>
    </row>
    <row r="97" spans="1:6">
      <c r="A97" s="2">
        <v>197</v>
      </c>
      <c r="B97" s="3" t="s">
        <v>191</v>
      </c>
      <c r="C97" s="3" t="s">
        <v>329</v>
      </c>
      <c r="D97" s="3" t="s">
        <v>326</v>
      </c>
      <c r="E97" s="3" t="s">
        <v>327</v>
      </c>
      <c r="F97" s="3" t="s">
        <v>327</v>
      </c>
    </row>
    <row r="98" spans="1:6">
      <c r="A98" s="2">
        <v>198</v>
      </c>
      <c r="B98" s="3" t="s">
        <v>262</v>
      </c>
      <c r="C98" s="3" t="s">
        <v>329</v>
      </c>
      <c r="D98" s="2" t="s">
        <v>331</v>
      </c>
      <c r="E98" s="2" t="s">
        <v>327</v>
      </c>
      <c r="F98" s="3" t="s">
        <v>328</v>
      </c>
    </row>
    <row r="99" spans="1:6">
      <c r="A99" s="2">
        <v>199</v>
      </c>
      <c r="B99" s="3" t="s">
        <v>206</v>
      </c>
      <c r="C99" s="3" t="s">
        <v>325</v>
      </c>
      <c r="D99" s="3" t="s">
        <v>326</v>
      </c>
      <c r="E99" s="3" t="s">
        <v>327</v>
      </c>
      <c r="F99" s="3" t="s">
        <v>328</v>
      </c>
    </row>
    <row r="100" spans="1:6">
      <c r="A100" s="2">
        <v>128</v>
      </c>
      <c r="B100" s="3" t="s">
        <v>102</v>
      </c>
      <c r="C100" s="3" t="s">
        <v>329</v>
      </c>
      <c r="D100" s="3" t="s">
        <v>326</v>
      </c>
      <c r="E100" s="3" t="s">
        <v>327</v>
      </c>
      <c r="F100" s="3" t="s">
        <v>328</v>
      </c>
    </row>
    <row r="101" spans="1:6">
      <c r="A101" s="2">
        <v>201</v>
      </c>
      <c r="B101" s="3" t="s">
        <v>146</v>
      </c>
      <c r="C101" s="3" t="s">
        <v>329</v>
      </c>
      <c r="D101" s="3" t="s">
        <v>326</v>
      </c>
      <c r="E101" s="3" t="s">
        <v>327</v>
      </c>
      <c r="F101" s="3" t="s">
        <v>328</v>
      </c>
    </row>
    <row r="102" spans="1:6">
      <c r="A102" s="2">
        <v>203</v>
      </c>
      <c r="B102" s="3" t="s">
        <v>138</v>
      </c>
      <c r="C102" s="3" t="s">
        <v>329</v>
      </c>
      <c r="D102" s="3" t="s">
        <v>326</v>
      </c>
      <c r="E102" s="3" t="s">
        <v>327</v>
      </c>
      <c r="F102" s="3" t="s">
        <v>328</v>
      </c>
    </row>
    <row r="103" spans="1:6">
      <c r="A103" s="2">
        <v>460</v>
      </c>
      <c r="B103" s="2" t="s">
        <v>194</v>
      </c>
      <c r="C103" s="3" t="s">
        <v>329</v>
      </c>
      <c r="D103" s="2" t="s">
        <v>332</v>
      </c>
      <c r="E103" s="2" t="s">
        <v>327</v>
      </c>
      <c r="F103" s="2" t="s">
        <v>327</v>
      </c>
    </row>
    <row r="104" spans="1:6">
      <c r="A104" s="2">
        <v>289</v>
      </c>
      <c r="B104" s="3" t="s">
        <v>247</v>
      </c>
      <c r="C104" s="3" t="s">
        <v>329</v>
      </c>
      <c r="D104" s="2" t="s">
        <v>331</v>
      </c>
      <c r="E104" s="2" t="s">
        <v>327</v>
      </c>
      <c r="F104" s="3" t="s">
        <v>328</v>
      </c>
    </row>
    <row r="105" spans="1:6">
      <c r="A105" s="2">
        <v>298</v>
      </c>
      <c r="B105" s="3" t="s">
        <v>237</v>
      </c>
      <c r="C105" s="3" t="s">
        <v>329</v>
      </c>
      <c r="D105" s="3" t="s">
        <v>326</v>
      </c>
      <c r="E105" s="3" t="s">
        <v>327</v>
      </c>
      <c r="F105" s="3" t="s">
        <v>328</v>
      </c>
    </row>
    <row r="106" spans="1:6">
      <c r="A106" s="2">
        <v>179</v>
      </c>
      <c r="B106" s="3" t="s">
        <v>121</v>
      </c>
      <c r="C106" s="3" t="s">
        <v>325</v>
      </c>
      <c r="D106" s="3" t="s">
        <v>326</v>
      </c>
      <c r="E106" s="3" t="s">
        <v>327</v>
      </c>
      <c r="F106" s="3" t="s">
        <v>328</v>
      </c>
    </row>
    <row r="107" spans="1:6">
      <c r="A107" s="2">
        <v>227</v>
      </c>
      <c r="B107" s="3" t="s">
        <v>233</v>
      </c>
      <c r="C107" s="3" t="s">
        <v>325</v>
      </c>
      <c r="D107" s="3" t="s">
        <v>326</v>
      </c>
      <c r="E107" s="3" t="s">
        <v>327</v>
      </c>
      <c r="F107" s="3" t="s">
        <v>328</v>
      </c>
    </row>
    <row r="108" spans="1:6">
      <c r="A108" s="2">
        <v>204</v>
      </c>
      <c r="B108" s="3" t="s">
        <v>212</v>
      </c>
      <c r="C108" s="3" t="s">
        <v>329</v>
      </c>
      <c r="D108" s="2" t="s">
        <v>331</v>
      </c>
      <c r="E108" s="2" t="s">
        <v>327</v>
      </c>
      <c r="F108" s="3" t="s">
        <v>327</v>
      </c>
    </row>
    <row r="109" spans="1:6">
      <c r="A109" s="2">
        <v>299</v>
      </c>
      <c r="B109" s="3" t="s">
        <v>192</v>
      </c>
      <c r="C109" s="3" t="s">
        <v>325</v>
      </c>
      <c r="D109" s="3" t="s">
        <v>326</v>
      </c>
      <c r="E109" s="3" t="s">
        <v>327</v>
      </c>
      <c r="F109" s="3" t="s">
        <v>327</v>
      </c>
    </row>
    <row r="110" spans="1:6">
      <c r="A110" s="2">
        <v>354</v>
      </c>
      <c r="B110" s="3" t="s">
        <v>255</v>
      </c>
      <c r="C110" s="3" t="s">
        <v>329</v>
      </c>
      <c r="D110" s="3" t="s">
        <v>326</v>
      </c>
      <c r="E110" s="3" t="s">
        <v>327</v>
      </c>
      <c r="F110" s="3" t="s">
        <v>328</v>
      </c>
    </row>
    <row r="111" spans="1:6">
      <c r="A111" s="2">
        <v>264</v>
      </c>
      <c r="B111" s="3" t="s">
        <v>168</v>
      </c>
      <c r="C111" s="3" t="s">
        <v>329</v>
      </c>
      <c r="D111" s="3" t="s">
        <v>326</v>
      </c>
      <c r="E111" s="3" t="s">
        <v>327</v>
      </c>
      <c r="F111" s="3" t="s">
        <v>328</v>
      </c>
    </row>
    <row r="112" spans="1:6">
      <c r="A112" s="2">
        <v>355</v>
      </c>
      <c r="B112" s="3" t="s">
        <v>108</v>
      </c>
      <c r="C112" s="3" t="s">
        <v>329</v>
      </c>
      <c r="D112" s="3" t="s">
        <v>326</v>
      </c>
      <c r="E112" s="3" t="s">
        <v>328</v>
      </c>
      <c r="F112" s="3" t="s">
        <v>328</v>
      </c>
    </row>
    <row r="113" spans="1:6">
      <c r="A113" s="2">
        <v>207</v>
      </c>
      <c r="B113" s="3" t="s">
        <v>155</v>
      </c>
      <c r="C113" s="3" t="s">
        <v>329</v>
      </c>
      <c r="D113" s="3" t="s">
        <v>326</v>
      </c>
      <c r="E113" s="3" t="s">
        <v>327</v>
      </c>
      <c r="F113" s="3" t="s">
        <v>327</v>
      </c>
    </row>
    <row r="114" spans="1:6">
      <c r="A114" s="2">
        <v>359</v>
      </c>
      <c r="B114" s="3" t="s">
        <v>205</v>
      </c>
      <c r="C114" s="3" t="s">
        <v>329</v>
      </c>
      <c r="D114" s="3" t="s">
        <v>326</v>
      </c>
      <c r="E114" s="3" t="s">
        <v>327</v>
      </c>
      <c r="F114" s="3" t="s">
        <v>328</v>
      </c>
    </row>
    <row r="115" spans="1:6">
      <c r="A115" s="2">
        <v>209</v>
      </c>
      <c r="B115" s="3" t="s">
        <v>110</v>
      </c>
      <c r="C115" s="3" t="s">
        <v>329</v>
      </c>
      <c r="D115" s="3" t="s">
        <v>326</v>
      </c>
      <c r="E115" s="3" t="s">
        <v>328</v>
      </c>
      <c r="F115" s="3" t="s">
        <v>328</v>
      </c>
    </row>
    <row r="116" spans="1:6">
      <c r="A116" s="2">
        <v>210</v>
      </c>
      <c r="B116" s="3" t="s">
        <v>156</v>
      </c>
      <c r="C116" s="3" t="s">
        <v>329</v>
      </c>
      <c r="D116" s="3" t="s">
        <v>326</v>
      </c>
      <c r="E116" s="3" t="s">
        <v>327</v>
      </c>
      <c r="F116" s="3" t="s">
        <v>328</v>
      </c>
    </row>
    <row r="117" spans="1:6">
      <c r="A117" s="2">
        <v>212</v>
      </c>
      <c r="B117" s="3" t="s">
        <v>141</v>
      </c>
      <c r="C117" s="3" t="s">
        <v>329</v>
      </c>
      <c r="D117" s="3" t="s">
        <v>326</v>
      </c>
      <c r="E117" s="3" t="s">
        <v>327</v>
      </c>
      <c r="F117" s="3" t="s">
        <v>328</v>
      </c>
    </row>
    <row r="118" spans="1:6">
      <c r="A118" s="2">
        <v>213</v>
      </c>
      <c r="B118" s="3" t="s">
        <v>198</v>
      </c>
      <c r="C118" s="3" t="s">
        <v>329</v>
      </c>
      <c r="D118" s="3" t="s">
        <v>326</v>
      </c>
      <c r="E118" s="3" t="s">
        <v>327</v>
      </c>
      <c r="F118" s="3" t="s">
        <v>328</v>
      </c>
    </row>
    <row r="119" spans="1:6">
      <c r="A119" s="2">
        <v>113</v>
      </c>
      <c r="B119" s="3" t="s">
        <v>244</v>
      </c>
      <c r="C119" s="3" t="s">
        <v>325</v>
      </c>
      <c r="D119" s="3" t="s">
        <v>326</v>
      </c>
      <c r="E119" s="3" t="s">
        <v>327</v>
      </c>
      <c r="F119" s="3" t="s">
        <v>328</v>
      </c>
    </row>
    <row r="120" spans="1:6">
      <c r="A120" s="2">
        <v>214</v>
      </c>
      <c r="B120" s="3" t="s">
        <v>197</v>
      </c>
      <c r="C120" s="3" t="s">
        <v>329</v>
      </c>
      <c r="D120" s="3" t="s">
        <v>326</v>
      </c>
      <c r="E120" s="3" t="s">
        <v>327</v>
      </c>
      <c r="F120" s="3" t="s">
        <v>327</v>
      </c>
    </row>
    <row r="121" spans="1:6">
      <c r="A121" s="2">
        <v>215</v>
      </c>
      <c r="B121" s="3" t="s">
        <v>271</v>
      </c>
      <c r="C121" s="3" t="s">
        <v>325</v>
      </c>
      <c r="D121" s="3" t="s">
        <v>326</v>
      </c>
      <c r="E121" s="3" t="s">
        <v>327</v>
      </c>
      <c r="F121" s="3" t="s">
        <v>328</v>
      </c>
    </row>
    <row r="122" spans="1:6">
      <c r="A122" s="2">
        <v>216</v>
      </c>
      <c r="B122" s="3" t="s">
        <v>264</v>
      </c>
      <c r="C122" s="3" t="s">
        <v>329</v>
      </c>
      <c r="D122" s="2" t="s">
        <v>331</v>
      </c>
      <c r="E122" s="3" t="s">
        <v>328</v>
      </c>
      <c r="F122" s="3" t="s">
        <v>328</v>
      </c>
    </row>
    <row r="123" spans="1:6">
      <c r="A123" s="2">
        <v>217</v>
      </c>
      <c r="B123" s="3" t="s">
        <v>276</v>
      </c>
      <c r="C123" s="3" t="s">
        <v>329</v>
      </c>
      <c r="D123" s="3" t="s">
        <v>326</v>
      </c>
      <c r="E123" s="3" t="s">
        <v>327</v>
      </c>
      <c r="F123" s="3" t="s">
        <v>328</v>
      </c>
    </row>
    <row r="124" spans="1:6">
      <c r="A124" s="2">
        <v>265</v>
      </c>
      <c r="B124" s="3" t="s">
        <v>213</v>
      </c>
      <c r="C124" s="3" t="s">
        <v>325</v>
      </c>
      <c r="D124" s="3" t="s">
        <v>326</v>
      </c>
      <c r="E124" s="3" t="s">
        <v>327</v>
      </c>
      <c r="F124" s="3" t="s">
        <v>328</v>
      </c>
    </row>
    <row r="125" spans="1:6">
      <c r="A125" s="2">
        <v>218</v>
      </c>
      <c r="B125" s="3" t="s">
        <v>187</v>
      </c>
      <c r="C125" s="3" t="s">
        <v>325</v>
      </c>
      <c r="D125" s="3" t="s">
        <v>326</v>
      </c>
      <c r="E125" s="3" t="s">
        <v>327</v>
      </c>
      <c r="F125" s="3" t="s">
        <v>328</v>
      </c>
    </row>
    <row r="126" spans="1:6">
      <c r="A126" s="2">
        <v>219</v>
      </c>
      <c r="B126" s="3" t="s">
        <v>124</v>
      </c>
      <c r="C126" s="3" t="s">
        <v>325</v>
      </c>
      <c r="D126" s="3" t="s">
        <v>326</v>
      </c>
      <c r="E126" s="3" t="s">
        <v>327</v>
      </c>
      <c r="F126" s="3" t="s">
        <v>328</v>
      </c>
    </row>
    <row r="127" spans="1:6">
      <c r="A127" s="2">
        <v>220</v>
      </c>
      <c r="B127" s="3" t="s">
        <v>162</v>
      </c>
      <c r="C127" s="3" t="s">
        <v>329</v>
      </c>
      <c r="D127" s="3" t="s">
        <v>326</v>
      </c>
      <c r="E127" s="3" t="s">
        <v>327</v>
      </c>
      <c r="F127" s="3" t="s">
        <v>327</v>
      </c>
    </row>
    <row r="128" spans="1:6">
      <c r="A128" s="2">
        <v>221</v>
      </c>
      <c r="B128" s="3" t="s">
        <v>240</v>
      </c>
      <c r="C128" s="3" t="s">
        <v>329</v>
      </c>
      <c r="D128" s="3" t="s">
        <v>326</v>
      </c>
      <c r="E128" s="3" t="s">
        <v>327</v>
      </c>
      <c r="F128" s="3" t="s">
        <v>328</v>
      </c>
    </row>
    <row r="129" spans="1:6">
      <c r="A129" s="2">
        <v>222</v>
      </c>
      <c r="B129" s="3" t="s">
        <v>215</v>
      </c>
      <c r="C129" s="3" t="s">
        <v>329</v>
      </c>
      <c r="D129" s="3" t="s">
        <v>326</v>
      </c>
      <c r="E129" s="3" t="s">
        <v>327</v>
      </c>
      <c r="F129" s="3" t="s">
        <v>328</v>
      </c>
    </row>
    <row r="130" spans="1:6">
      <c r="A130" s="2">
        <v>223</v>
      </c>
      <c r="B130" s="3" t="s">
        <v>246</v>
      </c>
      <c r="C130" s="3" t="s">
        <v>329</v>
      </c>
      <c r="D130" s="2" t="s">
        <v>331</v>
      </c>
      <c r="E130" s="2" t="s">
        <v>327</v>
      </c>
      <c r="F130" s="3" t="s">
        <v>328</v>
      </c>
    </row>
    <row r="131" spans="1:6">
      <c r="A131" s="2">
        <v>224</v>
      </c>
      <c r="B131" s="3" t="s">
        <v>216</v>
      </c>
      <c r="C131" s="3" t="s">
        <v>329</v>
      </c>
      <c r="D131" s="3" t="s">
        <v>326</v>
      </c>
      <c r="E131" s="3" t="s">
        <v>327</v>
      </c>
      <c r="F131" s="3" t="s">
        <v>328</v>
      </c>
    </row>
    <row r="132" spans="1:6">
      <c r="A132" s="2">
        <v>225</v>
      </c>
      <c r="B132" s="3" t="s">
        <v>281</v>
      </c>
      <c r="C132" s="3" t="s">
        <v>329</v>
      </c>
      <c r="D132" s="3" t="s">
        <v>326</v>
      </c>
      <c r="E132" s="3" t="s">
        <v>327</v>
      </c>
      <c r="F132" s="3" t="s">
        <v>328</v>
      </c>
    </row>
    <row r="133" spans="1:6">
      <c r="A133" s="2">
        <v>186</v>
      </c>
      <c r="B133" s="3" t="s">
        <v>154</v>
      </c>
      <c r="C133" s="3" t="s">
        <v>329</v>
      </c>
      <c r="D133" s="3" t="s">
        <v>326</v>
      </c>
      <c r="E133" s="3" t="s">
        <v>327</v>
      </c>
      <c r="F133" s="3" t="s">
        <v>328</v>
      </c>
    </row>
    <row r="134" spans="1:6">
      <c r="A134" s="2">
        <v>372</v>
      </c>
      <c r="B134" s="3" t="s">
        <v>105</v>
      </c>
      <c r="C134" s="3" t="s">
        <v>325</v>
      </c>
      <c r="D134" s="3" t="s">
        <v>326</v>
      </c>
      <c r="E134" s="3" t="s">
        <v>328</v>
      </c>
      <c r="F134" s="3" t="s">
        <v>328</v>
      </c>
    </row>
    <row r="135" spans="1:6">
      <c r="A135" s="2">
        <v>231</v>
      </c>
      <c r="B135" s="3" t="s">
        <v>270</v>
      </c>
      <c r="C135" s="3" t="s">
        <v>329</v>
      </c>
      <c r="D135" s="3" t="s">
        <v>326</v>
      </c>
      <c r="E135" s="3" t="s">
        <v>327</v>
      </c>
      <c r="F135" s="3" t="s">
        <v>327</v>
      </c>
    </row>
    <row r="136" spans="1:6">
      <c r="A136" s="2">
        <v>232</v>
      </c>
      <c r="B136" s="3" t="s">
        <v>241</v>
      </c>
      <c r="C136" s="3" t="s">
        <v>329</v>
      </c>
      <c r="D136" s="3" t="s">
        <v>326</v>
      </c>
      <c r="E136" s="3" t="s">
        <v>327</v>
      </c>
      <c r="F136" s="3" t="s">
        <v>328</v>
      </c>
    </row>
    <row r="137" spans="1:6">
      <c r="A137" s="2">
        <v>233</v>
      </c>
      <c r="B137" s="3" t="s">
        <v>234</v>
      </c>
      <c r="C137" s="3" t="s">
        <v>329</v>
      </c>
      <c r="D137" s="2" t="s">
        <v>331</v>
      </c>
      <c r="E137" s="3" t="s">
        <v>328</v>
      </c>
      <c r="F137" s="3" t="s">
        <v>328</v>
      </c>
    </row>
    <row r="138" spans="1:6">
      <c r="A138" s="2">
        <v>281</v>
      </c>
      <c r="B138" s="3" t="s">
        <v>177</v>
      </c>
      <c r="C138" s="3" t="s">
        <v>329</v>
      </c>
      <c r="D138" s="2" t="s">
        <v>331</v>
      </c>
      <c r="E138" s="2" t="s">
        <v>327</v>
      </c>
      <c r="F138" s="3" t="s">
        <v>328</v>
      </c>
    </row>
    <row r="139" spans="1:6">
      <c r="A139" s="2">
        <v>237</v>
      </c>
      <c r="B139" s="3" t="s">
        <v>165</v>
      </c>
      <c r="C139" s="3" t="s">
        <v>329</v>
      </c>
      <c r="D139" s="2" t="s">
        <v>331</v>
      </c>
      <c r="E139" s="2" t="s">
        <v>327</v>
      </c>
      <c r="F139" s="3" t="s">
        <v>328</v>
      </c>
    </row>
    <row r="140" spans="1:6">
      <c r="A140" s="2">
        <v>353</v>
      </c>
      <c r="B140" s="3" t="s">
        <v>208</v>
      </c>
      <c r="C140" s="3" t="s">
        <v>329</v>
      </c>
      <c r="D140" s="3" t="s">
        <v>326</v>
      </c>
      <c r="E140" s="3" t="s">
        <v>327</v>
      </c>
      <c r="F140" s="3" t="s">
        <v>327</v>
      </c>
    </row>
    <row r="141" spans="1:6">
      <c r="A141" s="2">
        <v>269</v>
      </c>
      <c r="B141" s="3" t="s">
        <v>223</v>
      </c>
      <c r="C141" s="3" t="s">
        <v>329</v>
      </c>
      <c r="D141" s="3" t="s">
        <v>326</v>
      </c>
      <c r="E141" s="3" t="s">
        <v>327</v>
      </c>
      <c r="F141" s="3" t="s">
        <v>328</v>
      </c>
    </row>
    <row r="142" spans="1:6">
      <c r="A142" s="2">
        <v>373</v>
      </c>
      <c r="B142" s="3" t="s">
        <v>214</v>
      </c>
      <c r="C142" s="3" t="s">
        <v>325</v>
      </c>
      <c r="D142" s="3" t="s">
        <v>326</v>
      </c>
      <c r="E142" s="3" t="s">
        <v>327</v>
      </c>
      <c r="F142" s="3" t="s">
        <v>328</v>
      </c>
    </row>
    <row r="143" spans="1:6">
      <c r="A143" s="2">
        <v>276</v>
      </c>
      <c r="B143" s="3" t="s">
        <v>256</v>
      </c>
      <c r="C143" s="3" t="s">
        <v>329</v>
      </c>
      <c r="D143" s="3" t="s">
        <v>326</v>
      </c>
      <c r="E143" s="3" t="s">
        <v>327</v>
      </c>
      <c r="F143" s="3" t="s">
        <v>328</v>
      </c>
    </row>
    <row r="144" spans="1:6">
      <c r="A144" s="2">
        <v>239</v>
      </c>
      <c r="B144" s="3" t="s">
        <v>200</v>
      </c>
      <c r="C144" s="3" t="s">
        <v>329</v>
      </c>
      <c r="D144" s="2" t="s">
        <v>331</v>
      </c>
      <c r="E144" s="3" t="s">
        <v>328</v>
      </c>
      <c r="F144" s="3" t="s">
        <v>328</v>
      </c>
    </row>
    <row r="145" spans="1:6">
      <c r="A145" s="2">
        <v>240</v>
      </c>
      <c r="B145" s="3" t="s">
        <v>219</v>
      </c>
      <c r="C145" s="3" t="s">
        <v>329</v>
      </c>
      <c r="D145" s="2" t="s">
        <v>331</v>
      </c>
      <c r="E145" s="2" t="s">
        <v>327</v>
      </c>
      <c r="F145" s="3" t="s">
        <v>327</v>
      </c>
    </row>
    <row r="146" spans="1:6">
      <c r="A146" s="2">
        <v>241</v>
      </c>
      <c r="B146" s="3" t="s">
        <v>221</v>
      </c>
      <c r="C146" s="3" t="s">
        <v>325</v>
      </c>
      <c r="D146" s="3" t="s">
        <v>326</v>
      </c>
      <c r="E146" s="3" t="s">
        <v>327</v>
      </c>
      <c r="F146" s="3" t="s">
        <v>328</v>
      </c>
    </row>
    <row r="147" spans="1:6">
      <c r="A147" s="2">
        <v>242</v>
      </c>
      <c r="B147" s="3" t="s">
        <v>272</v>
      </c>
      <c r="C147" s="3" t="s">
        <v>325</v>
      </c>
      <c r="D147" s="2" t="s">
        <v>331</v>
      </c>
      <c r="E147" s="2" t="s">
        <v>327</v>
      </c>
      <c r="F147" s="3" t="s">
        <v>328</v>
      </c>
    </row>
    <row r="148" spans="1:6">
      <c r="A148" s="2">
        <v>244</v>
      </c>
      <c r="B148" s="3" t="s">
        <v>136</v>
      </c>
      <c r="C148" s="3" t="s">
        <v>329</v>
      </c>
      <c r="D148" s="3" t="s">
        <v>326</v>
      </c>
      <c r="E148" s="3" t="s">
        <v>327</v>
      </c>
      <c r="F148" s="3" t="s">
        <v>327</v>
      </c>
    </row>
    <row r="149" spans="1:6">
      <c r="A149" s="2">
        <v>245</v>
      </c>
      <c r="B149" s="3" t="s">
        <v>236</v>
      </c>
      <c r="C149" s="3" t="s">
        <v>325</v>
      </c>
      <c r="D149" s="3" t="s">
        <v>326</v>
      </c>
      <c r="E149" s="3" t="s">
        <v>327</v>
      </c>
      <c r="F149" s="3" t="s">
        <v>328</v>
      </c>
    </row>
    <row r="150" spans="1:6">
      <c r="A150" s="2">
        <v>248</v>
      </c>
      <c r="B150" s="3" t="s">
        <v>137</v>
      </c>
      <c r="C150" s="3" t="s">
        <v>325</v>
      </c>
      <c r="D150" s="3" t="s">
        <v>326</v>
      </c>
      <c r="E150" s="3" t="s">
        <v>327</v>
      </c>
      <c r="F150" s="3" t="s">
        <v>328</v>
      </c>
    </row>
    <row r="151" spans="1:6">
      <c r="A151" s="2">
        <v>243</v>
      </c>
      <c r="B151" s="3" t="s">
        <v>131</v>
      </c>
      <c r="C151" s="3" t="s">
        <v>329</v>
      </c>
      <c r="D151" s="3" t="s">
        <v>326</v>
      </c>
      <c r="E151" s="3" t="s">
        <v>328</v>
      </c>
      <c r="F151" s="3" t="s">
        <v>328</v>
      </c>
    </row>
    <row r="152" spans="1:6">
      <c r="A152" s="2">
        <v>279</v>
      </c>
      <c r="B152" s="3" t="s">
        <v>150</v>
      </c>
      <c r="C152" s="3" t="s">
        <v>329</v>
      </c>
      <c r="D152" s="3" t="s">
        <v>326</v>
      </c>
      <c r="E152" s="3" t="s">
        <v>327</v>
      </c>
      <c r="F152" s="3" t="s">
        <v>327</v>
      </c>
    </row>
    <row r="153" spans="1:6">
      <c r="A153" s="2">
        <v>285</v>
      </c>
      <c r="B153" s="3" t="s">
        <v>230</v>
      </c>
      <c r="C153" s="3" t="s">
        <v>325</v>
      </c>
      <c r="D153" s="3" t="s">
        <v>326</v>
      </c>
      <c r="E153" s="3" t="s">
        <v>327</v>
      </c>
      <c r="F153" s="3" t="s">
        <v>328</v>
      </c>
    </row>
    <row r="154" spans="1:6">
      <c r="A154" s="2">
        <v>252</v>
      </c>
      <c r="B154" s="3" t="s">
        <v>265</v>
      </c>
      <c r="C154" s="3" t="s">
        <v>325</v>
      </c>
      <c r="D154" s="3" t="s">
        <v>326</v>
      </c>
      <c r="E154" s="3" t="s">
        <v>327</v>
      </c>
      <c r="F154" s="3" t="s">
        <v>328</v>
      </c>
    </row>
    <row r="155" spans="1:6">
      <c r="A155" s="2">
        <v>253</v>
      </c>
      <c r="B155" s="3" t="s">
        <v>231</v>
      </c>
      <c r="C155" s="3" t="s">
        <v>329</v>
      </c>
      <c r="D155" s="3" t="s">
        <v>326</v>
      </c>
      <c r="E155" s="3" t="s">
        <v>327</v>
      </c>
      <c r="F155" s="3" t="s">
        <v>328</v>
      </c>
    </row>
    <row r="156" spans="1:6">
      <c r="A156" s="2">
        <v>254</v>
      </c>
      <c r="B156" s="3" t="s">
        <v>145</v>
      </c>
      <c r="C156" s="3" t="s">
        <v>329</v>
      </c>
      <c r="D156" s="3" t="s">
        <v>326</v>
      </c>
      <c r="E156" s="3" t="s">
        <v>327</v>
      </c>
      <c r="F156" s="3" t="s">
        <v>327</v>
      </c>
    </row>
    <row r="157" spans="1:6">
      <c r="A157" s="2">
        <v>255</v>
      </c>
      <c r="B157" s="3" t="s">
        <v>140</v>
      </c>
      <c r="C157" s="3" t="s">
        <v>325</v>
      </c>
      <c r="D157" s="3" t="s">
        <v>326</v>
      </c>
      <c r="E157" s="3" t="s">
        <v>327</v>
      </c>
      <c r="F157" s="3" t="s">
        <v>328</v>
      </c>
    </row>
    <row r="158" spans="1:6">
      <c r="A158" s="2">
        <v>256</v>
      </c>
      <c r="B158" s="2" t="s">
        <v>188</v>
      </c>
      <c r="C158" s="3" t="s">
        <v>325</v>
      </c>
      <c r="D158" s="2" t="s">
        <v>331</v>
      </c>
      <c r="E158" s="2" t="s">
        <v>327</v>
      </c>
      <c r="F158" s="2" t="s">
        <v>327</v>
      </c>
    </row>
    <row r="159" spans="1:6">
      <c r="A159" s="2">
        <v>257</v>
      </c>
      <c r="B159" s="3" t="s">
        <v>217</v>
      </c>
      <c r="C159" s="3" t="s">
        <v>329</v>
      </c>
      <c r="D159" s="2" t="s">
        <v>331</v>
      </c>
      <c r="E159" s="2" t="s">
        <v>327</v>
      </c>
      <c r="F159" s="3" t="s">
        <v>327</v>
      </c>
    </row>
    <row r="160" spans="1:6">
      <c r="A160" s="2">
        <v>267</v>
      </c>
      <c r="B160" s="3" t="s">
        <v>218</v>
      </c>
      <c r="C160" s="3" t="s">
        <v>325</v>
      </c>
      <c r="D160" s="2" t="s">
        <v>331</v>
      </c>
      <c r="E160" s="2" t="s">
        <v>327</v>
      </c>
      <c r="F160" s="3" t="s">
        <v>328</v>
      </c>
    </row>
    <row r="161" spans="1:6">
      <c r="A161" s="2">
        <v>483</v>
      </c>
      <c r="B161" s="3" t="s">
        <v>251</v>
      </c>
      <c r="C161" s="3" t="s">
        <v>325</v>
      </c>
      <c r="D161" s="2" t="s">
        <v>333</v>
      </c>
      <c r="E161" s="2" t="s">
        <v>327</v>
      </c>
      <c r="F161" s="3" t="s">
        <v>327</v>
      </c>
    </row>
    <row r="162" spans="1:6">
      <c r="A162" s="2">
        <v>258</v>
      </c>
      <c r="B162" s="3" t="s">
        <v>163</v>
      </c>
      <c r="C162" s="3" t="s">
        <v>329</v>
      </c>
      <c r="D162" s="3" t="s">
        <v>326</v>
      </c>
      <c r="E162" s="3" t="s">
        <v>327</v>
      </c>
      <c r="F162" s="3" t="s">
        <v>327</v>
      </c>
    </row>
    <row r="163" spans="1:6">
      <c r="A163" s="2">
        <v>260</v>
      </c>
      <c r="B163" s="3" t="s">
        <v>235</v>
      </c>
      <c r="C163" s="3" t="s">
        <v>329</v>
      </c>
      <c r="D163" s="3" t="s">
        <v>326</v>
      </c>
      <c r="E163" s="3" t="s">
        <v>327</v>
      </c>
      <c r="F163" s="3" t="s">
        <v>328</v>
      </c>
    </row>
    <row r="164" spans="1:6">
      <c r="A164" s="2">
        <v>127</v>
      </c>
      <c r="B164" s="3" t="s">
        <v>134</v>
      </c>
      <c r="C164" s="3" t="s">
        <v>329</v>
      </c>
      <c r="D164" s="3" t="s">
        <v>326</v>
      </c>
      <c r="E164" s="3" t="s">
        <v>328</v>
      </c>
      <c r="F164" s="3" t="s">
        <v>328</v>
      </c>
    </row>
    <row r="165" spans="1:6">
      <c r="A165" s="2">
        <v>247</v>
      </c>
      <c r="B165" s="3" t="s">
        <v>267</v>
      </c>
      <c r="C165" s="3" t="s">
        <v>329</v>
      </c>
      <c r="D165" s="3" t="s">
        <v>326</v>
      </c>
      <c r="E165" s="3" t="s">
        <v>327</v>
      </c>
      <c r="F165" s="3" t="s">
        <v>328</v>
      </c>
    </row>
    <row r="166" spans="1:6">
      <c r="A166" s="2">
        <v>229</v>
      </c>
      <c r="B166" s="2" t="s">
        <v>201</v>
      </c>
      <c r="C166" s="3" t="s">
        <v>329</v>
      </c>
      <c r="D166" s="3" t="s">
        <v>326</v>
      </c>
      <c r="E166" s="3" t="s">
        <v>327</v>
      </c>
      <c r="F166" s="3" t="s">
        <v>334</v>
      </c>
    </row>
    <row r="167" spans="1:6">
      <c r="A167" s="2">
        <v>251</v>
      </c>
      <c r="B167" s="2" t="s">
        <v>228</v>
      </c>
      <c r="C167" s="3" t="s">
        <v>329</v>
      </c>
      <c r="D167" s="3" t="s">
        <v>326</v>
      </c>
      <c r="E167" s="3" t="s">
        <v>327</v>
      </c>
      <c r="F167" s="3" t="s">
        <v>334</v>
      </c>
    </row>
  </sheetData>
  <autoFilter ref="A1:F165" xr:uid="{7E0504E5-CB9D-4F4E-A53D-24E2642368C9}">
    <sortState xmlns:xlrd2="http://schemas.microsoft.com/office/spreadsheetml/2017/richdata2" ref="A2:F165">
      <sortCondition ref="B1:B165"/>
    </sortState>
  </autoFilter>
  <conditionalFormatting sqref="A166:A167">
    <cfRule type="duplicateValues" dxfId="4" priority="4"/>
    <cfRule type="duplicateValues" dxfId="3" priority="6"/>
  </conditionalFormatting>
  <conditionalFormatting sqref="B166:B167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AA1C-063B-40DF-9D97-2B1EA67D9132}">
  <dimension ref="A1:D175"/>
  <sheetViews>
    <sheetView workbookViewId="0">
      <selection activeCell="D1" sqref="A1:D175"/>
    </sheetView>
  </sheetViews>
  <sheetFormatPr defaultColWidth="8.85546875" defaultRowHeight="13.15"/>
  <cols>
    <col min="1" max="16384" width="8.85546875" style="65"/>
  </cols>
  <sheetData>
    <row r="1" spans="1:4">
      <c r="A1" s="65" t="s">
        <v>46</v>
      </c>
      <c r="B1" s="65" t="s">
        <v>286</v>
      </c>
      <c r="C1" s="65" t="s">
        <v>47</v>
      </c>
      <c r="D1" s="65" t="s">
        <v>287</v>
      </c>
    </row>
    <row r="2" spans="1:4">
      <c r="A2" s="65">
        <v>58</v>
      </c>
      <c r="B2" s="66">
        <v>45279</v>
      </c>
      <c r="C2" s="65" t="s">
        <v>164</v>
      </c>
      <c r="D2" s="65">
        <v>35</v>
      </c>
    </row>
    <row r="3" spans="1:4">
      <c r="A3" s="65">
        <v>102</v>
      </c>
      <c r="B3" s="66">
        <v>45279</v>
      </c>
      <c r="C3" s="65" t="s">
        <v>268</v>
      </c>
      <c r="D3" s="65">
        <v>33</v>
      </c>
    </row>
    <row r="4" spans="1:4">
      <c r="A4" s="65">
        <v>104</v>
      </c>
      <c r="B4" s="66">
        <v>45279</v>
      </c>
      <c r="C4" s="65" t="s">
        <v>158</v>
      </c>
      <c r="D4" s="65">
        <v>91</v>
      </c>
    </row>
    <row r="5" spans="1:4">
      <c r="A5" s="65">
        <v>105</v>
      </c>
      <c r="B5" s="66">
        <v>45279</v>
      </c>
      <c r="C5" s="65" t="s">
        <v>130</v>
      </c>
      <c r="D5" s="65">
        <v>96</v>
      </c>
    </row>
    <row r="6" spans="1:4">
      <c r="A6" s="65">
        <v>106</v>
      </c>
      <c r="B6" s="66">
        <v>45279</v>
      </c>
      <c r="C6" s="65" t="s">
        <v>179</v>
      </c>
      <c r="D6" s="65">
        <v>79</v>
      </c>
    </row>
    <row r="7" spans="1:4">
      <c r="A7" s="65">
        <v>107</v>
      </c>
      <c r="B7" s="66">
        <v>45279</v>
      </c>
      <c r="C7" s="65" t="s">
        <v>114</v>
      </c>
      <c r="D7" s="65">
        <v>53</v>
      </c>
    </row>
    <row r="8" spans="1:4">
      <c r="A8" s="65">
        <v>108</v>
      </c>
      <c r="B8" s="66">
        <v>45279</v>
      </c>
      <c r="C8" s="65" t="s">
        <v>119</v>
      </c>
      <c r="D8" s="65">
        <v>88</v>
      </c>
    </row>
    <row r="9" spans="1:4">
      <c r="A9" s="65">
        <v>109</v>
      </c>
      <c r="B9" s="66">
        <v>45279</v>
      </c>
      <c r="C9" s="65" t="s">
        <v>252</v>
      </c>
      <c r="D9" s="65">
        <v>106</v>
      </c>
    </row>
    <row r="10" spans="1:4">
      <c r="A10" s="65">
        <v>110</v>
      </c>
      <c r="B10" s="66">
        <v>45279</v>
      </c>
      <c r="C10" s="65" t="s">
        <v>263</v>
      </c>
      <c r="D10" s="65">
        <v>55</v>
      </c>
    </row>
    <row r="11" spans="1:4">
      <c r="A11" s="65">
        <v>111</v>
      </c>
      <c r="B11" s="66">
        <v>45279</v>
      </c>
      <c r="C11" s="65" t="s">
        <v>139</v>
      </c>
      <c r="D11" s="65">
        <v>98</v>
      </c>
    </row>
    <row r="12" spans="1:4">
      <c r="A12" s="65">
        <v>112</v>
      </c>
      <c r="B12" s="66">
        <v>45279</v>
      </c>
      <c r="C12" s="65" t="s">
        <v>239</v>
      </c>
      <c r="D12" s="65">
        <v>82</v>
      </c>
    </row>
    <row r="13" spans="1:4">
      <c r="A13" s="65">
        <v>113</v>
      </c>
      <c r="B13" s="66">
        <v>45279</v>
      </c>
      <c r="C13" s="65" t="s">
        <v>244</v>
      </c>
      <c r="D13" s="65">
        <v>47</v>
      </c>
    </row>
    <row r="14" spans="1:4">
      <c r="A14" s="65">
        <v>114</v>
      </c>
      <c r="B14" s="66">
        <v>45279</v>
      </c>
      <c r="C14" s="65" t="s">
        <v>120</v>
      </c>
      <c r="D14" s="65">
        <v>99</v>
      </c>
    </row>
    <row r="15" spans="1:4">
      <c r="A15" s="65">
        <v>115</v>
      </c>
      <c r="B15" s="66">
        <v>45279</v>
      </c>
      <c r="C15" s="65" t="s">
        <v>283</v>
      </c>
      <c r="D15" s="65">
        <v>66</v>
      </c>
    </row>
    <row r="16" spans="1:4">
      <c r="A16" s="65">
        <v>116</v>
      </c>
      <c r="B16" s="66">
        <v>45279</v>
      </c>
      <c r="C16" s="65" t="s">
        <v>109</v>
      </c>
      <c r="D16" s="65">
        <v>69</v>
      </c>
    </row>
    <row r="17" spans="1:4">
      <c r="A17" s="65">
        <v>117</v>
      </c>
      <c r="B17" s="66">
        <v>45279</v>
      </c>
      <c r="C17" s="65" t="s">
        <v>147</v>
      </c>
      <c r="D17" s="65">
        <v>38</v>
      </c>
    </row>
    <row r="18" spans="1:4">
      <c r="A18" s="65">
        <v>119</v>
      </c>
      <c r="B18" s="66">
        <v>45279</v>
      </c>
      <c r="C18" s="65" t="s">
        <v>159</v>
      </c>
      <c r="D18" s="65">
        <v>94</v>
      </c>
    </row>
    <row r="19" spans="1:4">
      <c r="A19" s="65">
        <v>120</v>
      </c>
      <c r="B19" s="66">
        <v>45279</v>
      </c>
      <c r="C19" s="65" t="s">
        <v>242</v>
      </c>
      <c r="D19" s="65">
        <v>72</v>
      </c>
    </row>
    <row r="20" spans="1:4">
      <c r="A20" s="65">
        <v>121</v>
      </c>
      <c r="B20" s="66">
        <v>45279</v>
      </c>
      <c r="C20" s="65" t="s">
        <v>207</v>
      </c>
      <c r="D20" s="65">
        <v>55</v>
      </c>
    </row>
    <row r="21" spans="1:4">
      <c r="A21" s="65">
        <v>122</v>
      </c>
      <c r="B21" s="66">
        <v>45279</v>
      </c>
      <c r="C21" s="65" t="s">
        <v>161</v>
      </c>
      <c r="D21" s="65">
        <v>91</v>
      </c>
    </row>
    <row r="22" spans="1:4">
      <c r="A22" s="65">
        <v>123</v>
      </c>
      <c r="B22" s="66">
        <v>45279</v>
      </c>
      <c r="C22" s="65" t="s">
        <v>142</v>
      </c>
      <c r="D22" s="65">
        <v>60</v>
      </c>
    </row>
    <row r="23" spans="1:4">
      <c r="A23" s="65">
        <v>124</v>
      </c>
      <c r="B23" s="66">
        <v>45279</v>
      </c>
      <c r="C23" s="65" t="s">
        <v>288</v>
      </c>
      <c r="D23" s="65">
        <v>3</v>
      </c>
    </row>
    <row r="24" spans="1:4">
      <c r="A24" s="65">
        <v>125</v>
      </c>
      <c r="B24" s="66">
        <v>45279</v>
      </c>
      <c r="C24" s="65" t="s">
        <v>284</v>
      </c>
      <c r="D24" s="65">
        <v>32</v>
      </c>
    </row>
    <row r="25" spans="1:4">
      <c r="A25" s="65">
        <v>127</v>
      </c>
      <c r="B25" s="66">
        <v>45279</v>
      </c>
      <c r="C25" s="65" t="s">
        <v>134</v>
      </c>
      <c r="D25" s="65">
        <v>97</v>
      </c>
    </row>
    <row r="26" spans="1:4">
      <c r="A26" s="65">
        <v>128</v>
      </c>
      <c r="B26" s="66">
        <v>45279</v>
      </c>
      <c r="C26" s="65" t="s">
        <v>102</v>
      </c>
      <c r="D26" s="65">
        <v>122</v>
      </c>
    </row>
    <row r="27" spans="1:4">
      <c r="A27" s="65">
        <v>130</v>
      </c>
      <c r="B27" s="66">
        <v>45279</v>
      </c>
      <c r="C27" s="65" t="s">
        <v>153</v>
      </c>
      <c r="D27" s="65">
        <v>48</v>
      </c>
    </row>
    <row r="28" spans="1:4">
      <c r="A28" s="65">
        <v>131</v>
      </c>
      <c r="B28" s="66">
        <v>45279</v>
      </c>
      <c r="C28" s="65" t="s">
        <v>282</v>
      </c>
      <c r="D28" s="65">
        <v>195</v>
      </c>
    </row>
    <row r="29" spans="1:4">
      <c r="A29" s="65">
        <v>132</v>
      </c>
      <c r="B29" s="66">
        <v>45279</v>
      </c>
      <c r="C29" s="65" t="s">
        <v>173</v>
      </c>
      <c r="D29" s="65">
        <v>58</v>
      </c>
    </row>
    <row r="30" spans="1:4">
      <c r="A30" s="65">
        <v>133</v>
      </c>
      <c r="B30" s="66">
        <v>45279</v>
      </c>
      <c r="C30" s="65" t="s">
        <v>257</v>
      </c>
      <c r="D30" s="65">
        <v>104</v>
      </c>
    </row>
    <row r="31" spans="1:4">
      <c r="A31" s="65">
        <v>135</v>
      </c>
      <c r="B31" s="66">
        <v>45279</v>
      </c>
      <c r="C31" s="65" t="s">
        <v>172</v>
      </c>
      <c r="D31" s="65">
        <v>45</v>
      </c>
    </row>
    <row r="32" spans="1:4">
      <c r="A32" s="65">
        <v>136</v>
      </c>
      <c r="B32" s="66">
        <v>45279</v>
      </c>
      <c r="C32" s="65" t="s">
        <v>176</v>
      </c>
      <c r="D32" s="65">
        <v>55</v>
      </c>
    </row>
    <row r="33" spans="1:4">
      <c r="A33" s="65">
        <v>137</v>
      </c>
      <c r="B33" s="66">
        <v>45279</v>
      </c>
      <c r="C33" s="65" t="s">
        <v>143</v>
      </c>
      <c r="D33" s="65">
        <v>94</v>
      </c>
    </row>
    <row r="34" spans="1:4">
      <c r="A34" s="65">
        <v>138</v>
      </c>
      <c r="B34" s="66">
        <v>45279</v>
      </c>
      <c r="C34" s="65" t="s">
        <v>183</v>
      </c>
      <c r="D34" s="65">
        <v>31</v>
      </c>
    </row>
    <row r="35" spans="1:4">
      <c r="A35" s="65">
        <v>140</v>
      </c>
      <c r="B35" s="66">
        <v>45279</v>
      </c>
      <c r="C35" s="65" t="s">
        <v>184</v>
      </c>
      <c r="D35" s="65">
        <v>73</v>
      </c>
    </row>
    <row r="36" spans="1:4">
      <c r="A36" s="65">
        <v>144</v>
      </c>
      <c r="B36" s="66">
        <v>45279</v>
      </c>
      <c r="C36" s="65" t="s">
        <v>289</v>
      </c>
      <c r="D36" s="65">
        <v>3</v>
      </c>
    </row>
    <row r="37" spans="1:4">
      <c r="A37" s="65">
        <v>147</v>
      </c>
      <c r="B37" s="66">
        <v>45279</v>
      </c>
      <c r="C37" s="65" t="s">
        <v>266</v>
      </c>
      <c r="D37" s="65">
        <v>65</v>
      </c>
    </row>
    <row r="38" spans="1:4">
      <c r="A38" s="65">
        <v>148</v>
      </c>
      <c r="B38" s="66">
        <v>45279</v>
      </c>
      <c r="C38" s="65" t="s">
        <v>258</v>
      </c>
      <c r="D38" s="65">
        <v>93</v>
      </c>
    </row>
    <row r="39" spans="1:4">
      <c r="A39" s="65">
        <v>149</v>
      </c>
      <c r="B39" s="66">
        <v>45279</v>
      </c>
      <c r="C39" s="65" t="s">
        <v>274</v>
      </c>
      <c r="D39" s="65">
        <v>96</v>
      </c>
    </row>
    <row r="40" spans="1:4">
      <c r="A40" s="65">
        <v>151</v>
      </c>
      <c r="B40" s="66">
        <v>45279</v>
      </c>
      <c r="C40" s="65" t="s">
        <v>169</v>
      </c>
      <c r="D40" s="65">
        <v>72</v>
      </c>
    </row>
    <row r="41" spans="1:4">
      <c r="A41" s="65">
        <v>152</v>
      </c>
      <c r="B41" s="66">
        <v>45279</v>
      </c>
      <c r="C41" s="65" t="s">
        <v>225</v>
      </c>
      <c r="D41" s="65">
        <v>25</v>
      </c>
    </row>
    <row r="42" spans="1:4">
      <c r="A42" s="65">
        <v>153</v>
      </c>
      <c r="B42" s="66">
        <v>45279</v>
      </c>
      <c r="C42" s="65" t="s">
        <v>149</v>
      </c>
      <c r="D42" s="65">
        <v>49</v>
      </c>
    </row>
    <row r="43" spans="1:4">
      <c r="A43" s="65">
        <v>154</v>
      </c>
      <c r="B43" s="66">
        <v>45279</v>
      </c>
      <c r="C43" s="65" t="s">
        <v>185</v>
      </c>
      <c r="D43" s="65">
        <v>77</v>
      </c>
    </row>
    <row r="44" spans="1:4">
      <c r="A44" s="65">
        <v>155</v>
      </c>
      <c r="B44" s="66">
        <v>45279</v>
      </c>
      <c r="C44" s="65" t="s">
        <v>193</v>
      </c>
      <c r="D44" s="65">
        <v>37</v>
      </c>
    </row>
    <row r="45" spans="1:4">
      <c r="A45" s="65">
        <v>156</v>
      </c>
      <c r="B45" s="66">
        <v>45279</v>
      </c>
      <c r="C45" s="65" t="s">
        <v>113</v>
      </c>
      <c r="D45" s="65">
        <v>88</v>
      </c>
    </row>
    <row r="46" spans="1:4">
      <c r="A46" s="65">
        <v>157</v>
      </c>
      <c r="B46" s="66">
        <v>45279</v>
      </c>
      <c r="C46" s="65" t="s">
        <v>170</v>
      </c>
      <c r="D46" s="65">
        <v>100</v>
      </c>
    </row>
    <row r="47" spans="1:4">
      <c r="A47" s="65">
        <v>158</v>
      </c>
      <c r="B47" s="66">
        <v>45279</v>
      </c>
      <c r="C47" s="65" t="s">
        <v>209</v>
      </c>
      <c r="D47" s="65">
        <v>39</v>
      </c>
    </row>
    <row r="48" spans="1:4">
      <c r="A48" s="65">
        <v>159</v>
      </c>
      <c r="B48" s="66">
        <v>45279</v>
      </c>
      <c r="C48" s="65" t="s">
        <v>259</v>
      </c>
      <c r="D48" s="65">
        <v>60</v>
      </c>
    </row>
    <row r="49" spans="1:4">
      <c r="A49" s="65">
        <v>162</v>
      </c>
      <c r="B49" s="66">
        <v>45279</v>
      </c>
      <c r="C49" s="65" t="s">
        <v>210</v>
      </c>
      <c r="D49" s="65">
        <v>71</v>
      </c>
    </row>
    <row r="50" spans="1:4">
      <c r="A50" s="65">
        <v>166</v>
      </c>
      <c r="B50" s="66">
        <v>45279</v>
      </c>
      <c r="C50" s="65" t="s">
        <v>174</v>
      </c>
      <c r="D50" s="65">
        <v>41</v>
      </c>
    </row>
    <row r="51" spans="1:4">
      <c r="A51" s="65">
        <v>167</v>
      </c>
      <c r="B51" s="66">
        <v>45279</v>
      </c>
      <c r="C51" s="65" t="s">
        <v>180</v>
      </c>
      <c r="D51" s="65">
        <v>39</v>
      </c>
    </row>
    <row r="52" spans="1:4">
      <c r="A52" s="65">
        <v>168</v>
      </c>
      <c r="B52" s="66">
        <v>45279</v>
      </c>
      <c r="C52" s="65" t="s">
        <v>279</v>
      </c>
      <c r="D52" s="65">
        <v>50</v>
      </c>
    </row>
    <row r="53" spans="1:4">
      <c r="A53" s="65">
        <v>169</v>
      </c>
      <c r="B53" s="66">
        <v>45279</v>
      </c>
      <c r="C53" s="65" t="s">
        <v>226</v>
      </c>
      <c r="D53" s="65">
        <v>25</v>
      </c>
    </row>
    <row r="54" spans="1:4">
      <c r="A54" s="65">
        <v>170</v>
      </c>
      <c r="B54" s="66">
        <v>45279</v>
      </c>
      <c r="C54" s="65" t="s">
        <v>227</v>
      </c>
      <c r="D54" s="65">
        <v>58</v>
      </c>
    </row>
    <row r="55" spans="1:4">
      <c r="A55" s="65">
        <v>171</v>
      </c>
      <c r="B55" s="66">
        <v>45279</v>
      </c>
      <c r="C55" s="65" t="s">
        <v>186</v>
      </c>
      <c r="D55" s="65">
        <v>65</v>
      </c>
    </row>
    <row r="56" spans="1:4">
      <c r="A56" s="65">
        <v>172</v>
      </c>
      <c r="B56" s="66">
        <v>45279</v>
      </c>
      <c r="C56" s="65" t="s">
        <v>285</v>
      </c>
      <c r="D56" s="65">
        <v>27</v>
      </c>
    </row>
    <row r="57" spans="1:4">
      <c r="A57" s="65">
        <v>173</v>
      </c>
      <c r="B57" s="66">
        <v>45279</v>
      </c>
      <c r="C57" s="65" t="s">
        <v>190</v>
      </c>
      <c r="D57" s="65">
        <v>64</v>
      </c>
    </row>
    <row r="58" spans="1:4">
      <c r="A58" s="65">
        <v>174</v>
      </c>
      <c r="B58" s="66">
        <v>45279</v>
      </c>
      <c r="C58" s="65" t="s">
        <v>249</v>
      </c>
      <c r="D58" s="65">
        <v>66</v>
      </c>
    </row>
    <row r="59" spans="1:4">
      <c r="A59" s="65">
        <v>175</v>
      </c>
      <c r="B59" s="66">
        <v>45279</v>
      </c>
      <c r="C59" s="65" t="s">
        <v>117</v>
      </c>
      <c r="D59" s="65">
        <v>50</v>
      </c>
    </row>
    <row r="60" spans="1:4">
      <c r="A60" s="65">
        <v>178</v>
      </c>
      <c r="B60" s="66">
        <v>45279</v>
      </c>
      <c r="C60" s="65" t="s">
        <v>182</v>
      </c>
      <c r="D60" s="65">
        <v>43</v>
      </c>
    </row>
    <row r="61" spans="1:4">
      <c r="A61" s="65">
        <v>179</v>
      </c>
      <c r="B61" s="66">
        <v>45279</v>
      </c>
      <c r="C61" s="65" t="s">
        <v>121</v>
      </c>
      <c r="D61" s="65">
        <v>65</v>
      </c>
    </row>
    <row r="62" spans="1:4">
      <c r="A62" s="65">
        <v>180</v>
      </c>
      <c r="B62" s="66">
        <v>45279</v>
      </c>
      <c r="C62" s="65" t="s">
        <v>273</v>
      </c>
      <c r="D62" s="65">
        <v>36</v>
      </c>
    </row>
    <row r="63" spans="1:4">
      <c r="A63" s="65">
        <v>181</v>
      </c>
      <c r="B63" s="66">
        <v>45279</v>
      </c>
      <c r="C63" s="65" t="s">
        <v>243</v>
      </c>
      <c r="D63" s="65">
        <v>64</v>
      </c>
    </row>
    <row r="64" spans="1:4">
      <c r="A64" s="65">
        <v>182</v>
      </c>
      <c r="B64" s="66">
        <v>45279</v>
      </c>
      <c r="C64" s="65" t="s">
        <v>253</v>
      </c>
      <c r="D64" s="65">
        <v>50</v>
      </c>
    </row>
    <row r="65" spans="1:4">
      <c r="A65" s="65">
        <v>185</v>
      </c>
      <c r="B65" s="66">
        <v>45279</v>
      </c>
      <c r="C65" s="65" t="s">
        <v>211</v>
      </c>
      <c r="D65" s="65">
        <v>75</v>
      </c>
    </row>
    <row r="66" spans="1:4">
      <c r="A66" s="65">
        <v>186</v>
      </c>
      <c r="B66" s="66">
        <v>45279</v>
      </c>
      <c r="C66" s="65" t="s">
        <v>154</v>
      </c>
      <c r="D66" s="65">
        <v>64</v>
      </c>
    </row>
    <row r="67" spans="1:4">
      <c r="A67" s="65">
        <v>187</v>
      </c>
      <c r="B67" s="66">
        <v>45279</v>
      </c>
      <c r="C67" s="65" t="s">
        <v>144</v>
      </c>
      <c r="D67" s="65">
        <v>82</v>
      </c>
    </row>
    <row r="68" spans="1:4">
      <c r="A68" s="65">
        <v>188</v>
      </c>
      <c r="B68" s="66">
        <v>45279</v>
      </c>
      <c r="C68" s="65" t="s">
        <v>278</v>
      </c>
      <c r="D68" s="65">
        <v>53</v>
      </c>
    </row>
    <row r="69" spans="1:4">
      <c r="A69" s="65">
        <v>189</v>
      </c>
      <c r="B69" s="66">
        <v>45279</v>
      </c>
      <c r="C69" s="65" t="s">
        <v>175</v>
      </c>
      <c r="D69" s="65">
        <v>34</v>
      </c>
    </row>
    <row r="70" spans="1:4">
      <c r="A70" s="65">
        <v>192</v>
      </c>
      <c r="B70" s="66">
        <v>45279</v>
      </c>
      <c r="C70" s="65" t="s">
        <v>254</v>
      </c>
      <c r="D70" s="65">
        <v>50</v>
      </c>
    </row>
    <row r="71" spans="1:4">
      <c r="A71" s="65">
        <v>194</v>
      </c>
      <c r="B71" s="66">
        <v>45279</v>
      </c>
      <c r="C71" s="65" t="s">
        <v>290</v>
      </c>
      <c r="D71" s="65">
        <v>8</v>
      </c>
    </row>
    <row r="72" spans="1:4">
      <c r="A72" s="65">
        <v>195</v>
      </c>
      <c r="B72" s="66">
        <v>45279</v>
      </c>
      <c r="C72" s="65" t="s">
        <v>245</v>
      </c>
      <c r="D72" s="65">
        <v>61</v>
      </c>
    </row>
    <row r="73" spans="1:4">
      <c r="A73" s="65">
        <v>196</v>
      </c>
      <c r="B73" s="66">
        <v>45279</v>
      </c>
      <c r="C73" s="65" t="s">
        <v>275</v>
      </c>
      <c r="D73" s="65">
        <v>62</v>
      </c>
    </row>
    <row r="74" spans="1:4">
      <c r="A74" s="65">
        <v>197</v>
      </c>
      <c r="B74" s="66">
        <v>45279</v>
      </c>
      <c r="C74" s="65" t="s">
        <v>191</v>
      </c>
      <c r="D74" s="65">
        <v>37</v>
      </c>
    </row>
    <row r="75" spans="1:4">
      <c r="A75" s="65">
        <v>198</v>
      </c>
      <c r="B75" s="66">
        <v>45279</v>
      </c>
      <c r="C75" s="65" t="s">
        <v>262</v>
      </c>
      <c r="D75" s="65">
        <v>59</v>
      </c>
    </row>
    <row r="76" spans="1:4">
      <c r="A76" s="65">
        <v>199</v>
      </c>
      <c r="B76" s="66">
        <v>45279</v>
      </c>
      <c r="C76" s="65" t="s">
        <v>206</v>
      </c>
      <c r="D76" s="65">
        <v>28</v>
      </c>
    </row>
    <row r="77" spans="1:4">
      <c r="A77" s="65">
        <v>201</v>
      </c>
      <c r="B77" s="66">
        <v>45279</v>
      </c>
      <c r="C77" s="65" t="s">
        <v>146</v>
      </c>
      <c r="D77" s="65">
        <v>93</v>
      </c>
    </row>
    <row r="78" spans="1:4">
      <c r="A78" s="65">
        <v>203</v>
      </c>
      <c r="B78" s="66">
        <v>45279</v>
      </c>
      <c r="C78" s="65" t="s">
        <v>138</v>
      </c>
      <c r="D78" s="65">
        <v>64</v>
      </c>
    </row>
    <row r="79" spans="1:4">
      <c r="A79" s="65">
        <v>204</v>
      </c>
      <c r="B79" s="66">
        <v>45279</v>
      </c>
      <c r="C79" s="65" t="s">
        <v>212</v>
      </c>
      <c r="D79" s="65">
        <v>39</v>
      </c>
    </row>
    <row r="80" spans="1:4">
      <c r="A80" s="65">
        <v>207</v>
      </c>
      <c r="B80" s="66">
        <v>45279</v>
      </c>
      <c r="C80" s="65" t="s">
        <v>155</v>
      </c>
      <c r="D80" s="65">
        <v>48</v>
      </c>
    </row>
    <row r="81" spans="1:4">
      <c r="A81" s="65">
        <v>209</v>
      </c>
      <c r="B81" s="66">
        <v>45279</v>
      </c>
      <c r="C81" s="65" t="s">
        <v>110</v>
      </c>
      <c r="D81" s="65">
        <v>224</v>
      </c>
    </row>
    <row r="82" spans="1:4">
      <c r="A82" s="65">
        <v>210</v>
      </c>
      <c r="B82" s="66">
        <v>45279</v>
      </c>
      <c r="C82" s="65" t="s">
        <v>156</v>
      </c>
      <c r="D82" s="65">
        <v>46</v>
      </c>
    </row>
    <row r="83" spans="1:4">
      <c r="A83" s="65">
        <v>211</v>
      </c>
      <c r="B83" s="66">
        <v>45279</v>
      </c>
      <c r="C83" s="65" t="s">
        <v>291</v>
      </c>
      <c r="D83" s="65">
        <v>3</v>
      </c>
    </row>
    <row r="84" spans="1:4">
      <c r="A84" s="65">
        <v>212</v>
      </c>
      <c r="B84" s="66">
        <v>45279</v>
      </c>
      <c r="C84" s="65" t="s">
        <v>141</v>
      </c>
      <c r="D84" s="65">
        <v>49</v>
      </c>
    </row>
    <row r="85" spans="1:4">
      <c r="A85" s="65">
        <v>213</v>
      </c>
      <c r="B85" s="66">
        <v>45279</v>
      </c>
      <c r="C85" s="65" t="s">
        <v>198</v>
      </c>
      <c r="D85" s="65">
        <v>64</v>
      </c>
    </row>
    <row r="86" spans="1:4">
      <c r="A86" s="65">
        <v>214</v>
      </c>
      <c r="B86" s="66">
        <v>45279</v>
      </c>
      <c r="C86" s="65" t="s">
        <v>197</v>
      </c>
      <c r="D86" s="65">
        <v>84</v>
      </c>
    </row>
    <row r="87" spans="1:4">
      <c r="A87" s="65">
        <v>215</v>
      </c>
      <c r="B87" s="66">
        <v>45279</v>
      </c>
      <c r="C87" s="65" t="s">
        <v>271</v>
      </c>
      <c r="D87" s="65">
        <v>55</v>
      </c>
    </row>
    <row r="88" spans="1:4">
      <c r="A88" s="65">
        <v>216</v>
      </c>
      <c r="B88" s="66">
        <v>45279</v>
      </c>
      <c r="C88" s="65" t="s">
        <v>264</v>
      </c>
      <c r="D88" s="65">
        <v>182</v>
      </c>
    </row>
    <row r="89" spans="1:4">
      <c r="A89" s="65">
        <v>217</v>
      </c>
      <c r="B89" s="66">
        <v>45279</v>
      </c>
      <c r="C89" s="65" t="s">
        <v>276</v>
      </c>
      <c r="D89" s="65">
        <v>61</v>
      </c>
    </row>
    <row r="90" spans="1:4">
      <c r="A90" s="65">
        <v>218</v>
      </c>
      <c r="B90" s="66">
        <v>45279</v>
      </c>
      <c r="C90" s="65" t="s">
        <v>187</v>
      </c>
      <c r="D90" s="65">
        <v>75</v>
      </c>
    </row>
    <row r="91" spans="1:4">
      <c r="A91" s="65">
        <v>219</v>
      </c>
      <c r="B91" s="66">
        <v>45279</v>
      </c>
      <c r="C91" s="65" t="s">
        <v>124</v>
      </c>
      <c r="D91" s="65">
        <v>113</v>
      </c>
    </row>
    <row r="92" spans="1:4">
      <c r="A92" s="65">
        <v>220</v>
      </c>
      <c r="B92" s="66">
        <v>45279</v>
      </c>
      <c r="C92" s="65" t="s">
        <v>162</v>
      </c>
      <c r="D92" s="65">
        <v>47</v>
      </c>
    </row>
    <row r="93" spans="1:4">
      <c r="A93" s="65">
        <v>221</v>
      </c>
      <c r="B93" s="66">
        <v>45279</v>
      </c>
      <c r="C93" s="65" t="s">
        <v>240</v>
      </c>
      <c r="D93" s="65">
        <v>33</v>
      </c>
    </row>
    <row r="94" spans="1:4">
      <c r="A94" s="65">
        <v>222</v>
      </c>
      <c r="B94" s="66">
        <v>45279</v>
      </c>
      <c r="C94" s="65" t="s">
        <v>215</v>
      </c>
      <c r="D94" s="65">
        <v>36</v>
      </c>
    </row>
    <row r="95" spans="1:4">
      <c r="A95" s="65">
        <v>223</v>
      </c>
      <c r="B95" s="66">
        <v>45279</v>
      </c>
      <c r="C95" s="65" t="s">
        <v>246</v>
      </c>
      <c r="D95" s="65">
        <v>47</v>
      </c>
    </row>
    <row r="96" spans="1:4">
      <c r="A96" s="65">
        <v>224</v>
      </c>
      <c r="B96" s="66">
        <v>45279</v>
      </c>
      <c r="C96" s="65" t="s">
        <v>216</v>
      </c>
      <c r="D96" s="65">
        <v>60</v>
      </c>
    </row>
    <row r="97" spans="1:4">
      <c r="A97" s="65">
        <v>225</v>
      </c>
      <c r="B97" s="66">
        <v>45279</v>
      </c>
      <c r="C97" s="65" t="s">
        <v>281</v>
      </c>
      <c r="D97" s="65">
        <v>44</v>
      </c>
    </row>
    <row r="98" spans="1:4">
      <c r="A98" s="65">
        <v>227</v>
      </c>
      <c r="B98" s="66">
        <v>45279</v>
      </c>
      <c r="C98" s="65" t="s">
        <v>233</v>
      </c>
      <c r="D98" s="65">
        <v>100</v>
      </c>
    </row>
    <row r="99" spans="1:4">
      <c r="A99" s="65">
        <v>228</v>
      </c>
      <c r="B99" s="66">
        <v>45279</v>
      </c>
      <c r="C99" s="65" t="s">
        <v>292</v>
      </c>
      <c r="D99" s="65">
        <v>1</v>
      </c>
    </row>
    <row r="100" spans="1:4">
      <c r="A100" s="65">
        <v>229</v>
      </c>
      <c r="B100" s="66">
        <v>45279</v>
      </c>
      <c r="C100" s="65" t="s">
        <v>201</v>
      </c>
      <c r="D100" s="65">
        <v>7</v>
      </c>
    </row>
    <row r="101" spans="1:4">
      <c r="A101" s="65">
        <v>231</v>
      </c>
      <c r="B101" s="66">
        <v>45279</v>
      </c>
      <c r="C101" s="65" t="s">
        <v>270</v>
      </c>
      <c r="D101" s="65">
        <v>45</v>
      </c>
    </row>
    <row r="102" spans="1:4">
      <c r="A102" s="65">
        <v>232</v>
      </c>
      <c r="B102" s="66">
        <v>45279</v>
      </c>
      <c r="C102" s="65" t="s">
        <v>241</v>
      </c>
      <c r="D102" s="65">
        <v>44</v>
      </c>
    </row>
    <row r="103" spans="1:4">
      <c r="A103" s="65">
        <v>233</v>
      </c>
      <c r="B103" s="66">
        <v>45279</v>
      </c>
      <c r="C103" s="65" t="s">
        <v>234</v>
      </c>
      <c r="D103" s="65">
        <v>95</v>
      </c>
    </row>
    <row r="104" spans="1:4">
      <c r="A104" s="65">
        <v>237</v>
      </c>
      <c r="B104" s="66">
        <v>45279</v>
      </c>
      <c r="C104" s="65" t="s">
        <v>165</v>
      </c>
      <c r="D104" s="65">
        <v>112</v>
      </c>
    </row>
    <row r="105" spans="1:4">
      <c r="A105" s="65">
        <v>239</v>
      </c>
      <c r="B105" s="66">
        <v>45279</v>
      </c>
      <c r="C105" s="65" t="s">
        <v>200</v>
      </c>
      <c r="D105" s="65">
        <v>75</v>
      </c>
    </row>
    <row r="106" spans="1:4">
      <c r="A106" s="65">
        <v>240</v>
      </c>
      <c r="B106" s="66">
        <v>45279</v>
      </c>
      <c r="C106" s="65" t="s">
        <v>219</v>
      </c>
      <c r="D106" s="65">
        <v>67</v>
      </c>
    </row>
    <row r="107" spans="1:4">
      <c r="A107" s="65">
        <v>241</v>
      </c>
      <c r="B107" s="66">
        <v>45279</v>
      </c>
      <c r="C107" s="65" t="s">
        <v>221</v>
      </c>
      <c r="D107" s="65">
        <v>29</v>
      </c>
    </row>
    <row r="108" spans="1:4">
      <c r="A108" s="65">
        <v>242</v>
      </c>
      <c r="B108" s="66">
        <v>45279</v>
      </c>
      <c r="C108" s="65" t="s">
        <v>272</v>
      </c>
      <c r="D108" s="65">
        <v>80</v>
      </c>
    </row>
    <row r="109" spans="1:4">
      <c r="A109" s="65">
        <v>243</v>
      </c>
      <c r="B109" s="66">
        <v>45279</v>
      </c>
      <c r="C109" s="65" t="s">
        <v>131</v>
      </c>
      <c r="D109" s="65">
        <v>103</v>
      </c>
    </row>
    <row r="110" spans="1:4">
      <c r="A110" s="65">
        <v>244</v>
      </c>
      <c r="B110" s="66">
        <v>45279</v>
      </c>
      <c r="C110" s="65" t="s">
        <v>136</v>
      </c>
      <c r="D110" s="65">
        <v>54</v>
      </c>
    </row>
    <row r="111" spans="1:4">
      <c r="A111" s="65">
        <v>245</v>
      </c>
      <c r="B111" s="66">
        <v>45279</v>
      </c>
      <c r="C111" s="65" t="s">
        <v>236</v>
      </c>
      <c r="D111" s="65">
        <v>34</v>
      </c>
    </row>
    <row r="112" spans="1:4">
      <c r="A112" s="65">
        <v>247</v>
      </c>
      <c r="B112" s="66">
        <v>45279</v>
      </c>
      <c r="C112" s="65" t="s">
        <v>267</v>
      </c>
      <c r="D112" s="65">
        <v>83</v>
      </c>
    </row>
    <row r="113" spans="1:4">
      <c r="A113" s="65">
        <v>248</v>
      </c>
      <c r="B113" s="66">
        <v>45279</v>
      </c>
      <c r="C113" s="65" t="s">
        <v>137</v>
      </c>
      <c r="D113" s="65">
        <v>97</v>
      </c>
    </row>
    <row r="114" spans="1:4">
      <c r="A114" s="65">
        <v>249</v>
      </c>
      <c r="B114" s="66">
        <v>45279</v>
      </c>
      <c r="C114" s="65" t="s">
        <v>293</v>
      </c>
      <c r="D114" s="65">
        <v>2</v>
      </c>
    </row>
    <row r="115" spans="1:4">
      <c r="A115" s="65">
        <v>251</v>
      </c>
      <c r="B115" s="66">
        <v>45279</v>
      </c>
      <c r="C115" s="65" t="s">
        <v>228</v>
      </c>
      <c r="D115" s="65">
        <v>8</v>
      </c>
    </row>
    <row r="116" spans="1:4">
      <c r="A116" s="65">
        <v>252</v>
      </c>
      <c r="B116" s="66">
        <v>45279</v>
      </c>
      <c r="C116" s="65" t="s">
        <v>265</v>
      </c>
      <c r="D116" s="65">
        <v>55</v>
      </c>
    </row>
    <row r="117" spans="1:4">
      <c r="A117" s="65">
        <v>253</v>
      </c>
      <c r="B117" s="66">
        <v>45279</v>
      </c>
      <c r="C117" s="65" t="s">
        <v>231</v>
      </c>
      <c r="D117" s="65">
        <v>64</v>
      </c>
    </row>
    <row r="118" spans="1:4">
      <c r="A118" s="65">
        <v>254</v>
      </c>
      <c r="B118" s="66">
        <v>45279</v>
      </c>
      <c r="C118" s="65" t="s">
        <v>145</v>
      </c>
      <c r="D118" s="65">
        <v>50</v>
      </c>
    </row>
    <row r="119" spans="1:4">
      <c r="A119" s="65">
        <v>255</v>
      </c>
      <c r="B119" s="66">
        <v>45279</v>
      </c>
      <c r="C119" s="65" t="s">
        <v>140</v>
      </c>
      <c r="D119" s="65">
        <v>30</v>
      </c>
    </row>
    <row r="120" spans="1:4">
      <c r="A120" s="65">
        <v>256</v>
      </c>
      <c r="B120" s="66">
        <v>45279</v>
      </c>
      <c r="C120" s="65" t="s">
        <v>188</v>
      </c>
      <c r="D120" s="65">
        <v>64</v>
      </c>
    </row>
    <row r="121" spans="1:4">
      <c r="A121" s="65">
        <v>257</v>
      </c>
      <c r="B121" s="66">
        <v>45279</v>
      </c>
      <c r="C121" s="65" t="s">
        <v>217</v>
      </c>
      <c r="D121" s="65">
        <v>54</v>
      </c>
    </row>
    <row r="122" spans="1:4">
      <c r="A122" s="65">
        <v>258</v>
      </c>
      <c r="B122" s="66">
        <v>45279</v>
      </c>
      <c r="C122" s="65" t="s">
        <v>163</v>
      </c>
      <c r="D122" s="65">
        <v>43</v>
      </c>
    </row>
    <row r="123" spans="1:4">
      <c r="A123" s="65">
        <v>259</v>
      </c>
      <c r="B123" s="66">
        <v>45279</v>
      </c>
      <c r="C123" s="65" t="s">
        <v>135</v>
      </c>
      <c r="D123" s="65">
        <v>120</v>
      </c>
    </row>
    <row r="124" spans="1:4">
      <c r="A124" s="65">
        <v>260</v>
      </c>
      <c r="B124" s="66">
        <v>45279</v>
      </c>
      <c r="C124" s="65" t="s">
        <v>235</v>
      </c>
      <c r="D124" s="65">
        <v>80</v>
      </c>
    </row>
    <row r="125" spans="1:4">
      <c r="A125" s="65">
        <v>262</v>
      </c>
      <c r="B125" s="66">
        <v>45279</v>
      </c>
      <c r="C125" s="65" t="s">
        <v>133</v>
      </c>
      <c r="D125" s="65">
        <v>67</v>
      </c>
    </row>
    <row r="126" spans="1:4">
      <c r="A126" s="65">
        <v>263</v>
      </c>
      <c r="B126" s="66">
        <v>45279</v>
      </c>
      <c r="C126" s="65" t="s">
        <v>167</v>
      </c>
      <c r="D126" s="65">
        <v>101</v>
      </c>
    </row>
    <row r="127" spans="1:4">
      <c r="A127" s="65">
        <v>264</v>
      </c>
      <c r="B127" s="66">
        <v>45279</v>
      </c>
      <c r="C127" s="65" t="s">
        <v>168</v>
      </c>
      <c r="D127" s="65">
        <v>123</v>
      </c>
    </row>
    <row r="128" spans="1:4">
      <c r="A128" s="65">
        <v>265</v>
      </c>
      <c r="B128" s="66">
        <v>45279</v>
      </c>
      <c r="C128" s="65" t="s">
        <v>213</v>
      </c>
      <c r="D128" s="65">
        <v>39</v>
      </c>
    </row>
    <row r="129" spans="1:4">
      <c r="A129" s="65">
        <v>267</v>
      </c>
      <c r="B129" s="66">
        <v>45279</v>
      </c>
      <c r="C129" s="65" t="s">
        <v>218</v>
      </c>
      <c r="D129" s="65">
        <v>104</v>
      </c>
    </row>
    <row r="130" spans="1:4">
      <c r="A130" s="65">
        <v>268</v>
      </c>
      <c r="B130" s="66">
        <v>45279</v>
      </c>
      <c r="C130" s="65" t="s">
        <v>220</v>
      </c>
      <c r="D130" s="65">
        <v>59</v>
      </c>
    </row>
    <row r="131" spans="1:4">
      <c r="A131" s="65">
        <v>269</v>
      </c>
      <c r="B131" s="66">
        <v>45279</v>
      </c>
      <c r="C131" s="65" t="s">
        <v>223</v>
      </c>
      <c r="D131" s="65">
        <v>55</v>
      </c>
    </row>
    <row r="132" spans="1:4">
      <c r="A132" s="65">
        <v>271</v>
      </c>
      <c r="B132" s="66">
        <v>45279</v>
      </c>
      <c r="C132" s="65" t="s">
        <v>269</v>
      </c>
      <c r="D132" s="65">
        <v>57</v>
      </c>
    </row>
    <row r="133" spans="1:4">
      <c r="A133" s="65">
        <v>273</v>
      </c>
      <c r="B133" s="66">
        <v>45279</v>
      </c>
      <c r="C133" s="65" t="s">
        <v>238</v>
      </c>
      <c r="D133" s="65">
        <v>89</v>
      </c>
    </row>
    <row r="134" spans="1:4">
      <c r="A134" s="65">
        <v>274</v>
      </c>
      <c r="B134" s="66">
        <v>45279</v>
      </c>
      <c r="C134" s="65" t="s">
        <v>106</v>
      </c>
      <c r="D134" s="65">
        <v>73</v>
      </c>
    </row>
    <row r="135" spans="1:4">
      <c r="A135" s="65">
        <v>275</v>
      </c>
      <c r="B135" s="66">
        <v>45279</v>
      </c>
      <c r="C135" s="65" t="s">
        <v>118</v>
      </c>
      <c r="D135" s="65">
        <v>39</v>
      </c>
    </row>
    <row r="136" spans="1:4">
      <c r="A136" s="65">
        <v>276</v>
      </c>
      <c r="B136" s="66">
        <v>45279</v>
      </c>
      <c r="C136" s="65" t="s">
        <v>256</v>
      </c>
      <c r="D136" s="65">
        <v>49</v>
      </c>
    </row>
    <row r="137" spans="1:4">
      <c r="A137" s="65">
        <v>279</v>
      </c>
      <c r="B137" s="66">
        <v>45279</v>
      </c>
      <c r="C137" s="65" t="s">
        <v>150</v>
      </c>
      <c r="D137" s="65">
        <v>49</v>
      </c>
    </row>
    <row r="138" spans="1:4">
      <c r="A138" s="65">
        <v>281</v>
      </c>
      <c r="B138" s="66">
        <v>45279</v>
      </c>
      <c r="C138" s="65" t="s">
        <v>177</v>
      </c>
      <c r="D138" s="65">
        <v>66</v>
      </c>
    </row>
    <row r="139" spans="1:4">
      <c r="A139" s="65">
        <v>283</v>
      </c>
      <c r="B139" s="66">
        <v>45279</v>
      </c>
      <c r="C139" s="65" t="s">
        <v>224</v>
      </c>
      <c r="D139" s="65">
        <v>37</v>
      </c>
    </row>
    <row r="140" spans="1:4">
      <c r="A140" s="65">
        <v>285</v>
      </c>
      <c r="B140" s="66">
        <v>45279</v>
      </c>
      <c r="C140" s="65" t="s">
        <v>230</v>
      </c>
      <c r="D140" s="65">
        <v>50</v>
      </c>
    </row>
    <row r="141" spans="1:4">
      <c r="A141" s="65">
        <v>286</v>
      </c>
      <c r="B141" s="66">
        <v>45279</v>
      </c>
      <c r="C141" s="65" t="s">
        <v>260</v>
      </c>
      <c r="D141" s="65">
        <v>115</v>
      </c>
    </row>
    <row r="142" spans="1:4">
      <c r="A142" s="65">
        <v>287</v>
      </c>
      <c r="B142" s="66">
        <v>45279</v>
      </c>
      <c r="C142" s="65" t="s">
        <v>261</v>
      </c>
      <c r="D142" s="65">
        <v>45</v>
      </c>
    </row>
    <row r="143" spans="1:4">
      <c r="A143" s="65">
        <v>289</v>
      </c>
      <c r="B143" s="66">
        <v>45279</v>
      </c>
      <c r="C143" s="65" t="s">
        <v>247</v>
      </c>
      <c r="D143" s="65">
        <v>42</v>
      </c>
    </row>
    <row r="144" spans="1:4">
      <c r="A144" s="65">
        <v>290</v>
      </c>
      <c r="B144" s="66">
        <v>45279</v>
      </c>
      <c r="C144" s="65" t="s">
        <v>195</v>
      </c>
      <c r="D144" s="65">
        <v>63</v>
      </c>
    </row>
    <row r="145" spans="1:4">
      <c r="A145" s="65">
        <v>291</v>
      </c>
      <c r="B145" s="66">
        <v>45279</v>
      </c>
      <c r="C145" s="65" t="s">
        <v>151</v>
      </c>
      <c r="D145" s="65">
        <v>47</v>
      </c>
    </row>
    <row r="146" spans="1:4">
      <c r="A146" s="65">
        <v>292</v>
      </c>
      <c r="B146" s="66">
        <v>45279</v>
      </c>
      <c r="C146" s="65" t="s">
        <v>189</v>
      </c>
      <c r="D146" s="65">
        <v>42</v>
      </c>
    </row>
    <row r="147" spans="1:4">
      <c r="A147" s="65">
        <v>295</v>
      </c>
      <c r="B147" s="66">
        <v>45279</v>
      </c>
      <c r="C147" s="65" t="s">
        <v>152</v>
      </c>
      <c r="D147" s="65">
        <v>70</v>
      </c>
    </row>
    <row r="148" spans="1:4">
      <c r="A148" s="65">
        <v>297</v>
      </c>
      <c r="B148" s="66">
        <v>45279</v>
      </c>
      <c r="C148" s="65" t="s">
        <v>181</v>
      </c>
      <c r="D148" s="65">
        <v>53</v>
      </c>
    </row>
    <row r="149" spans="1:4">
      <c r="A149" s="65">
        <v>298</v>
      </c>
      <c r="B149" s="66">
        <v>45279</v>
      </c>
      <c r="C149" s="65" t="s">
        <v>237</v>
      </c>
      <c r="D149" s="65">
        <v>70</v>
      </c>
    </row>
    <row r="150" spans="1:4">
      <c r="A150" s="65">
        <v>299</v>
      </c>
      <c r="B150" s="66">
        <v>45279</v>
      </c>
      <c r="C150" s="65" t="s">
        <v>192</v>
      </c>
      <c r="D150" s="65">
        <v>41</v>
      </c>
    </row>
    <row r="151" spans="1:4">
      <c r="A151" s="65">
        <v>344</v>
      </c>
      <c r="B151" s="66">
        <v>45279</v>
      </c>
      <c r="C151" s="65" t="s">
        <v>204</v>
      </c>
      <c r="D151" s="65">
        <v>40</v>
      </c>
    </row>
    <row r="152" spans="1:4">
      <c r="A152" s="65">
        <v>350</v>
      </c>
      <c r="B152" s="66">
        <v>45279</v>
      </c>
      <c r="C152" s="65" t="s">
        <v>125</v>
      </c>
      <c r="D152" s="65">
        <v>189</v>
      </c>
    </row>
    <row r="153" spans="1:4">
      <c r="A153" s="65">
        <v>352</v>
      </c>
      <c r="B153" s="66">
        <v>45279</v>
      </c>
      <c r="C153" s="65" t="s">
        <v>157</v>
      </c>
      <c r="D153" s="65">
        <v>389</v>
      </c>
    </row>
    <row r="154" spans="1:4">
      <c r="A154" s="65">
        <v>353</v>
      </c>
      <c r="B154" s="66">
        <v>45279</v>
      </c>
      <c r="C154" s="65" t="s">
        <v>208</v>
      </c>
      <c r="D154" s="65">
        <v>92</v>
      </c>
    </row>
    <row r="155" spans="1:4">
      <c r="A155" s="65">
        <v>354</v>
      </c>
      <c r="B155" s="66">
        <v>45279</v>
      </c>
      <c r="C155" s="65" t="s">
        <v>255</v>
      </c>
      <c r="D155" s="65">
        <v>347</v>
      </c>
    </row>
    <row r="156" spans="1:4">
      <c r="A156" s="65">
        <v>355</v>
      </c>
      <c r="B156" s="66">
        <v>45279</v>
      </c>
      <c r="C156" s="65" t="s">
        <v>108</v>
      </c>
      <c r="D156" s="65">
        <v>302</v>
      </c>
    </row>
    <row r="157" spans="1:4">
      <c r="A157" s="65">
        <v>357</v>
      </c>
      <c r="B157" s="66">
        <v>45279</v>
      </c>
      <c r="C157" s="65" t="s">
        <v>116</v>
      </c>
      <c r="D157" s="65">
        <v>218</v>
      </c>
    </row>
    <row r="158" spans="1:4">
      <c r="A158" s="65">
        <v>358</v>
      </c>
      <c r="B158" s="66">
        <v>45279</v>
      </c>
      <c r="C158" s="65" t="s">
        <v>280</v>
      </c>
      <c r="D158" s="65">
        <v>48</v>
      </c>
    </row>
    <row r="159" spans="1:4">
      <c r="A159" s="65">
        <v>359</v>
      </c>
      <c r="B159" s="66">
        <v>45279</v>
      </c>
      <c r="C159" s="65" t="s">
        <v>205</v>
      </c>
      <c r="D159" s="65">
        <v>29</v>
      </c>
    </row>
    <row r="160" spans="1:4">
      <c r="A160" s="65">
        <v>360</v>
      </c>
      <c r="B160" s="66">
        <v>45279</v>
      </c>
      <c r="C160" s="65" t="s">
        <v>196</v>
      </c>
      <c r="D160" s="65">
        <v>184</v>
      </c>
    </row>
    <row r="161" spans="1:4">
      <c r="A161" s="65">
        <v>369</v>
      </c>
      <c r="B161" s="66">
        <v>45279</v>
      </c>
      <c r="C161" s="65" t="s">
        <v>178</v>
      </c>
      <c r="D161" s="65">
        <v>44</v>
      </c>
    </row>
    <row r="162" spans="1:4">
      <c r="A162" s="65">
        <v>372</v>
      </c>
      <c r="B162" s="66">
        <v>45279</v>
      </c>
      <c r="C162" s="65" t="s">
        <v>105</v>
      </c>
      <c r="D162" s="65">
        <v>85</v>
      </c>
    </row>
    <row r="163" spans="1:4">
      <c r="A163" s="65">
        <v>373</v>
      </c>
      <c r="B163" s="66">
        <v>45279</v>
      </c>
      <c r="C163" s="65" t="s">
        <v>214</v>
      </c>
      <c r="D163" s="65">
        <v>43</v>
      </c>
    </row>
    <row r="164" spans="1:4">
      <c r="A164" s="65">
        <v>382</v>
      </c>
      <c r="B164" s="66">
        <v>45279</v>
      </c>
      <c r="C164" s="65" t="s">
        <v>295</v>
      </c>
      <c r="D164" s="65">
        <v>2</v>
      </c>
    </row>
    <row r="165" spans="1:4">
      <c r="A165" s="65">
        <v>383</v>
      </c>
      <c r="B165" s="66">
        <v>45279</v>
      </c>
      <c r="C165" s="65" t="s">
        <v>112</v>
      </c>
      <c r="D165" s="65">
        <v>88</v>
      </c>
    </row>
    <row r="166" spans="1:4">
      <c r="A166" s="65">
        <v>389</v>
      </c>
      <c r="B166" s="66">
        <v>45279</v>
      </c>
      <c r="C166" s="65" t="s">
        <v>248</v>
      </c>
      <c r="D166" s="65">
        <v>42</v>
      </c>
    </row>
    <row r="167" spans="1:4">
      <c r="A167" s="65">
        <v>395</v>
      </c>
      <c r="B167" s="66">
        <v>45279</v>
      </c>
      <c r="C167" s="65" t="s">
        <v>250</v>
      </c>
      <c r="D167" s="65">
        <v>74</v>
      </c>
    </row>
    <row r="168" spans="1:4">
      <c r="A168" s="65">
        <v>396</v>
      </c>
      <c r="B168" s="66">
        <v>45279</v>
      </c>
      <c r="C168" s="65" t="s">
        <v>101</v>
      </c>
      <c r="D168" s="65">
        <v>80</v>
      </c>
    </row>
    <row r="169" spans="1:4">
      <c r="A169" s="65">
        <v>460</v>
      </c>
      <c r="B169" s="66">
        <v>45279</v>
      </c>
      <c r="C169" s="65" t="s">
        <v>194</v>
      </c>
      <c r="D169" s="65">
        <v>43</v>
      </c>
    </row>
    <row r="170" spans="1:4">
      <c r="A170" s="65">
        <v>470</v>
      </c>
      <c r="B170" s="66">
        <v>45279</v>
      </c>
      <c r="C170" s="65" t="s">
        <v>111</v>
      </c>
      <c r="D170" s="65">
        <v>415</v>
      </c>
    </row>
    <row r="171" spans="1:4">
      <c r="A171" s="65">
        <v>473</v>
      </c>
      <c r="B171" s="66">
        <v>45279</v>
      </c>
      <c r="C171" s="65" t="s">
        <v>277</v>
      </c>
      <c r="D171" s="65">
        <v>73</v>
      </c>
    </row>
    <row r="172" spans="1:4">
      <c r="A172" s="65">
        <v>475</v>
      </c>
      <c r="B172" s="66">
        <v>45279</v>
      </c>
      <c r="C172" s="65" t="s">
        <v>132</v>
      </c>
      <c r="D172" s="65">
        <v>33</v>
      </c>
    </row>
    <row r="173" spans="1:4">
      <c r="A173" s="65">
        <v>478</v>
      </c>
      <c r="B173" s="66">
        <v>45279</v>
      </c>
      <c r="C173" s="65" t="s">
        <v>232</v>
      </c>
      <c r="D173" s="65">
        <v>79</v>
      </c>
    </row>
    <row r="174" spans="1:4">
      <c r="A174" s="65">
        <v>480</v>
      </c>
      <c r="B174" s="66">
        <v>45279</v>
      </c>
      <c r="C174" s="65" t="s">
        <v>301</v>
      </c>
      <c r="D174" s="65">
        <v>1</v>
      </c>
    </row>
    <row r="175" spans="1:4">
      <c r="A175" s="65">
        <v>483</v>
      </c>
      <c r="B175" s="66">
        <v>45279</v>
      </c>
      <c r="C175" s="65" t="s">
        <v>251</v>
      </c>
      <c r="D175" s="65">
        <v>73</v>
      </c>
    </row>
  </sheetData>
  <autoFilter ref="A1:D175" xr:uid="{B333AA1C-063B-40DF-9D97-2B1EA67D9132}">
    <sortState xmlns:xlrd2="http://schemas.microsoft.com/office/spreadsheetml/2017/richdata2" ref="A2:D175">
      <sortCondition ref="A1:A17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45E0-91D1-41CD-B467-DEB85A1AD60F}">
  <dimension ref="A1:D175"/>
  <sheetViews>
    <sheetView workbookViewId="0">
      <selection sqref="A1:D1048576"/>
    </sheetView>
  </sheetViews>
  <sheetFormatPr defaultColWidth="8.85546875" defaultRowHeight="13.15"/>
  <cols>
    <col min="1" max="16384" width="8.85546875" style="62"/>
  </cols>
  <sheetData>
    <row r="1" spans="1:4">
      <c r="A1" s="62" t="s">
        <v>46</v>
      </c>
      <c r="B1" s="62" t="s">
        <v>286</v>
      </c>
      <c r="C1" s="62" t="s">
        <v>47</v>
      </c>
      <c r="D1" s="62" t="s">
        <v>287</v>
      </c>
    </row>
    <row r="2" spans="1:4">
      <c r="A2" s="62">
        <v>58</v>
      </c>
      <c r="B2" s="63">
        <v>45247</v>
      </c>
      <c r="C2" s="62" t="s">
        <v>164</v>
      </c>
      <c r="D2" s="62">
        <v>36</v>
      </c>
    </row>
    <row r="3" spans="1:4">
      <c r="A3" s="62">
        <v>102</v>
      </c>
      <c r="B3" s="63">
        <v>45247</v>
      </c>
      <c r="C3" s="62" t="s">
        <v>268</v>
      </c>
      <c r="D3" s="62">
        <v>37</v>
      </c>
    </row>
    <row r="4" spans="1:4">
      <c r="A4" s="62">
        <v>104</v>
      </c>
      <c r="B4" s="63">
        <v>45247</v>
      </c>
      <c r="C4" s="62" t="s">
        <v>158</v>
      </c>
      <c r="D4" s="62">
        <v>91</v>
      </c>
    </row>
    <row r="5" spans="1:4">
      <c r="A5" s="62">
        <v>105</v>
      </c>
      <c r="B5" s="63">
        <v>45247</v>
      </c>
      <c r="C5" s="62" t="s">
        <v>130</v>
      </c>
      <c r="D5" s="62">
        <v>96</v>
      </c>
    </row>
    <row r="6" spans="1:4">
      <c r="A6" s="62">
        <v>106</v>
      </c>
      <c r="B6" s="63">
        <v>45247</v>
      </c>
      <c r="C6" s="62" t="s">
        <v>179</v>
      </c>
      <c r="D6" s="62">
        <v>77</v>
      </c>
    </row>
    <row r="7" spans="1:4">
      <c r="A7" s="62">
        <v>107</v>
      </c>
      <c r="B7" s="63">
        <v>45247</v>
      </c>
      <c r="C7" s="62" t="s">
        <v>114</v>
      </c>
      <c r="D7" s="62">
        <v>53</v>
      </c>
    </row>
    <row r="8" spans="1:4">
      <c r="A8" s="62">
        <v>108</v>
      </c>
      <c r="B8" s="63">
        <v>45247</v>
      </c>
      <c r="C8" s="62" t="s">
        <v>119</v>
      </c>
      <c r="D8" s="62">
        <v>84</v>
      </c>
    </row>
    <row r="9" spans="1:4">
      <c r="A9" s="62">
        <v>109</v>
      </c>
      <c r="B9" s="63">
        <v>45247</v>
      </c>
      <c r="C9" s="62" t="s">
        <v>252</v>
      </c>
      <c r="D9" s="62">
        <v>108</v>
      </c>
    </row>
    <row r="10" spans="1:4">
      <c r="A10" s="62">
        <v>110</v>
      </c>
      <c r="B10" s="63">
        <v>45247</v>
      </c>
      <c r="C10" s="62" t="s">
        <v>263</v>
      </c>
      <c r="D10" s="62">
        <v>61</v>
      </c>
    </row>
    <row r="11" spans="1:4">
      <c r="A11" s="62">
        <v>111</v>
      </c>
      <c r="B11" s="63">
        <v>45247</v>
      </c>
      <c r="C11" s="62" t="s">
        <v>139</v>
      </c>
      <c r="D11" s="62">
        <v>97</v>
      </c>
    </row>
    <row r="12" spans="1:4">
      <c r="A12" s="62">
        <v>112</v>
      </c>
      <c r="B12" s="63">
        <v>45247</v>
      </c>
      <c r="C12" s="62" t="s">
        <v>239</v>
      </c>
      <c r="D12" s="62">
        <v>83</v>
      </c>
    </row>
    <row r="13" spans="1:4">
      <c r="A13" s="62">
        <v>113</v>
      </c>
      <c r="B13" s="63">
        <v>45247</v>
      </c>
      <c r="C13" s="62" t="s">
        <v>244</v>
      </c>
      <c r="D13" s="62">
        <v>49</v>
      </c>
    </row>
    <row r="14" spans="1:4">
      <c r="A14" s="62">
        <v>114</v>
      </c>
      <c r="B14" s="63">
        <v>45247</v>
      </c>
      <c r="C14" s="62" t="s">
        <v>120</v>
      </c>
      <c r="D14" s="62">
        <v>99</v>
      </c>
    </row>
    <row r="15" spans="1:4">
      <c r="A15" s="62">
        <v>115</v>
      </c>
      <c r="B15" s="63">
        <v>45247</v>
      </c>
      <c r="C15" s="62" t="s">
        <v>283</v>
      </c>
      <c r="D15" s="62">
        <v>64</v>
      </c>
    </row>
    <row r="16" spans="1:4">
      <c r="A16" s="62">
        <v>116</v>
      </c>
      <c r="B16" s="63">
        <v>45247</v>
      </c>
      <c r="C16" s="62" t="s">
        <v>109</v>
      </c>
      <c r="D16" s="62">
        <v>69</v>
      </c>
    </row>
    <row r="17" spans="1:4">
      <c r="A17" s="62">
        <v>117</v>
      </c>
      <c r="B17" s="63">
        <v>45247</v>
      </c>
      <c r="C17" s="62" t="s">
        <v>147</v>
      </c>
      <c r="D17" s="62">
        <v>33</v>
      </c>
    </row>
    <row r="18" spans="1:4">
      <c r="A18" s="62">
        <v>119</v>
      </c>
      <c r="B18" s="63">
        <v>45247</v>
      </c>
      <c r="C18" s="62" t="s">
        <v>159</v>
      </c>
      <c r="D18" s="62">
        <v>95</v>
      </c>
    </row>
    <row r="19" spans="1:4">
      <c r="A19" s="62">
        <v>120</v>
      </c>
      <c r="B19" s="63">
        <v>45247</v>
      </c>
      <c r="C19" s="62" t="s">
        <v>242</v>
      </c>
      <c r="D19" s="62">
        <v>73</v>
      </c>
    </row>
    <row r="20" spans="1:4">
      <c r="A20" s="62">
        <v>121</v>
      </c>
      <c r="B20" s="63">
        <v>45247</v>
      </c>
      <c r="C20" s="62" t="s">
        <v>207</v>
      </c>
      <c r="D20" s="62">
        <v>53</v>
      </c>
    </row>
    <row r="21" spans="1:4">
      <c r="A21" s="62">
        <v>122</v>
      </c>
      <c r="B21" s="63">
        <v>45247</v>
      </c>
      <c r="C21" s="62" t="s">
        <v>161</v>
      </c>
      <c r="D21" s="62">
        <v>94</v>
      </c>
    </row>
    <row r="22" spans="1:4">
      <c r="A22" s="62">
        <v>123</v>
      </c>
      <c r="B22" s="63">
        <v>45247</v>
      </c>
      <c r="C22" s="62" t="s">
        <v>142</v>
      </c>
      <c r="D22" s="62">
        <v>59</v>
      </c>
    </row>
    <row r="23" spans="1:4">
      <c r="A23" s="62">
        <v>124</v>
      </c>
      <c r="B23" s="63">
        <v>45247</v>
      </c>
      <c r="C23" s="62" t="s">
        <v>288</v>
      </c>
      <c r="D23" s="62">
        <v>3</v>
      </c>
    </row>
    <row r="24" spans="1:4">
      <c r="A24" s="62">
        <v>125</v>
      </c>
      <c r="B24" s="63">
        <v>45247</v>
      </c>
      <c r="C24" s="62" t="s">
        <v>284</v>
      </c>
      <c r="D24" s="62">
        <v>32</v>
      </c>
    </row>
    <row r="25" spans="1:4">
      <c r="A25" s="62">
        <v>127</v>
      </c>
      <c r="B25" s="63">
        <v>45247</v>
      </c>
      <c r="C25" s="62" t="s">
        <v>134</v>
      </c>
      <c r="D25" s="62">
        <v>98</v>
      </c>
    </row>
    <row r="26" spans="1:4">
      <c r="A26" s="62">
        <v>128</v>
      </c>
      <c r="B26" s="63">
        <v>45247</v>
      </c>
      <c r="C26" s="62" t="s">
        <v>102</v>
      </c>
      <c r="D26" s="62">
        <v>123</v>
      </c>
    </row>
    <row r="27" spans="1:4">
      <c r="A27" s="62">
        <v>130</v>
      </c>
      <c r="B27" s="63">
        <v>45247</v>
      </c>
      <c r="C27" s="62" t="s">
        <v>153</v>
      </c>
      <c r="D27" s="62">
        <v>48</v>
      </c>
    </row>
    <row r="28" spans="1:4">
      <c r="A28" s="62">
        <v>131</v>
      </c>
      <c r="B28" s="63">
        <v>45247</v>
      </c>
      <c r="C28" s="62" t="s">
        <v>282</v>
      </c>
      <c r="D28" s="62">
        <v>197</v>
      </c>
    </row>
    <row r="29" spans="1:4">
      <c r="A29" s="62">
        <v>132</v>
      </c>
      <c r="B29" s="63">
        <v>45247</v>
      </c>
      <c r="C29" s="62" t="s">
        <v>173</v>
      </c>
      <c r="D29" s="62">
        <v>60</v>
      </c>
    </row>
    <row r="30" spans="1:4">
      <c r="A30" s="62">
        <v>133</v>
      </c>
      <c r="B30" s="63">
        <v>45247</v>
      </c>
      <c r="C30" s="62" t="s">
        <v>257</v>
      </c>
      <c r="D30" s="62">
        <v>102</v>
      </c>
    </row>
    <row r="31" spans="1:4">
      <c r="A31" s="62">
        <v>135</v>
      </c>
      <c r="B31" s="63">
        <v>45247</v>
      </c>
      <c r="C31" s="62" t="s">
        <v>172</v>
      </c>
      <c r="D31" s="62">
        <v>44</v>
      </c>
    </row>
    <row r="32" spans="1:4">
      <c r="A32" s="62">
        <v>136</v>
      </c>
      <c r="B32" s="63">
        <v>45247</v>
      </c>
      <c r="C32" s="62" t="s">
        <v>176</v>
      </c>
      <c r="D32" s="62">
        <v>54</v>
      </c>
    </row>
    <row r="33" spans="1:4">
      <c r="A33" s="62">
        <v>137</v>
      </c>
      <c r="B33" s="63">
        <v>45247</v>
      </c>
      <c r="C33" s="62" t="s">
        <v>143</v>
      </c>
      <c r="D33" s="62">
        <v>95</v>
      </c>
    </row>
    <row r="34" spans="1:4">
      <c r="A34" s="62">
        <v>138</v>
      </c>
      <c r="B34" s="63">
        <v>45247</v>
      </c>
      <c r="C34" s="62" t="s">
        <v>183</v>
      </c>
      <c r="D34" s="62">
        <v>32</v>
      </c>
    </row>
    <row r="35" spans="1:4">
      <c r="A35" s="62">
        <v>140</v>
      </c>
      <c r="B35" s="63">
        <v>45247</v>
      </c>
      <c r="C35" s="62" t="s">
        <v>184</v>
      </c>
      <c r="D35" s="62">
        <v>71</v>
      </c>
    </row>
    <row r="36" spans="1:4">
      <c r="A36" s="62">
        <v>144</v>
      </c>
      <c r="B36" s="63">
        <v>45247</v>
      </c>
      <c r="C36" s="62" t="s">
        <v>289</v>
      </c>
      <c r="D36" s="62">
        <v>3</v>
      </c>
    </row>
    <row r="37" spans="1:4">
      <c r="A37" s="62">
        <v>147</v>
      </c>
      <c r="B37" s="63">
        <v>45247</v>
      </c>
      <c r="C37" s="62" t="s">
        <v>266</v>
      </c>
      <c r="D37" s="62">
        <v>64</v>
      </c>
    </row>
    <row r="38" spans="1:4">
      <c r="A38" s="62">
        <v>148</v>
      </c>
      <c r="B38" s="63">
        <v>45247</v>
      </c>
      <c r="C38" s="62" t="s">
        <v>258</v>
      </c>
      <c r="D38" s="62">
        <v>94</v>
      </c>
    </row>
    <row r="39" spans="1:4">
      <c r="A39" s="62">
        <v>149</v>
      </c>
      <c r="B39" s="63">
        <v>45247</v>
      </c>
      <c r="C39" s="62" t="s">
        <v>274</v>
      </c>
      <c r="D39" s="62">
        <v>94</v>
      </c>
    </row>
    <row r="40" spans="1:4">
      <c r="A40" s="62">
        <v>151</v>
      </c>
      <c r="B40" s="63">
        <v>45247</v>
      </c>
      <c r="C40" s="62" t="s">
        <v>169</v>
      </c>
      <c r="D40" s="62">
        <v>73</v>
      </c>
    </row>
    <row r="41" spans="1:4">
      <c r="A41" s="62">
        <v>152</v>
      </c>
      <c r="B41" s="63">
        <v>45247</v>
      </c>
      <c r="C41" s="62" t="s">
        <v>225</v>
      </c>
      <c r="D41" s="62">
        <v>26</v>
      </c>
    </row>
    <row r="42" spans="1:4">
      <c r="A42" s="62">
        <v>153</v>
      </c>
      <c r="B42" s="63">
        <v>45247</v>
      </c>
      <c r="C42" s="62" t="s">
        <v>149</v>
      </c>
      <c r="D42" s="62">
        <v>49</v>
      </c>
    </row>
    <row r="43" spans="1:4">
      <c r="A43" s="62">
        <v>154</v>
      </c>
      <c r="B43" s="63">
        <v>45247</v>
      </c>
      <c r="C43" s="62" t="s">
        <v>185</v>
      </c>
      <c r="D43" s="62">
        <v>75</v>
      </c>
    </row>
    <row r="44" spans="1:4">
      <c r="A44" s="62">
        <v>155</v>
      </c>
      <c r="B44" s="63">
        <v>45247</v>
      </c>
      <c r="C44" s="62" t="s">
        <v>193</v>
      </c>
      <c r="D44" s="62">
        <v>37</v>
      </c>
    </row>
    <row r="45" spans="1:4">
      <c r="A45" s="62">
        <v>156</v>
      </c>
      <c r="B45" s="63">
        <v>45247</v>
      </c>
      <c r="C45" s="62" t="s">
        <v>113</v>
      </c>
      <c r="D45" s="62">
        <v>91</v>
      </c>
    </row>
    <row r="46" spans="1:4">
      <c r="A46" s="62">
        <v>157</v>
      </c>
      <c r="B46" s="63">
        <v>45247</v>
      </c>
      <c r="C46" s="62" t="s">
        <v>170</v>
      </c>
      <c r="D46" s="62">
        <v>100</v>
      </c>
    </row>
    <row r="47" spans="1:4">
      <c r="A47" s="62">
        <v>158</v>
      </c>
      <c r="B47" s="63">
        <v>45247</v>
      </c>
      <c r="C47" s="62" t="s">
        <v>209</v>
      </c>
      <c r="D47" s="62">
        <v>39</v>
      </c>
    </row>
    <row r="48" spans="1:4">
      <c r="A48" s="62">
        <v>159</v>
      </c>
      <c r="B48" s="63">
        <v>45247</v>
      </c>
      <c r="C48" s="62" t="s">
        <v>259</v>
      </c>
      <c r="D48" s="62">
        <v>61</v>
      </c>
    </row>
    <row r="49" spans="1:4">
      <c r="A49" s="62">
        <v>162</v>
      </c>
      <c r="B49" s="63">
        <v>45247</v>
      </c>
      <c r="C49" s="62" t="s">
        <v>210</v>
      </c>
      <c r="D49" s="62">
        <v>71</v>
      </c>
    </row>
    <row r="50" spans="1:4">
      <c r="A50" s="62">
        <v>166</v>
      </c>
      <c r="B50" s="63">
        <v>45247</v>
      </c>
      <c r="C50" s="62" t="s">
        <v>174</v>
      </c>
      <c r="D50" s="62">
        <v>41</v>
      </c>
    </row>
    <row r="51" spans="1:4">
      <c r="A51" s="62">
        <v>167</v>
      </c>
      <c r="B51" s="63">
        <v>45247</v>
      </c>
      <c r="C51" s="62" t="s">
        <v>180</v>
      </c>
      <c r="D51" s="62">
        <v>39</v>
      </c>
    </row>
    <row r="52" spans="1:4">
      <c r="A52" s="62">
        <v>168</v>
      </c>
      <c r="B52" s="63">
        <v>45247</v>
      </c>
      <c r="C52" s="62" t="s">
        <v>279</v>
      </c>
      <c r="D52" s="62">
        <v>52</v>
      </c>
    </row>
    <row r="53" spans="1:4">
      <c r="A53" s="62">
        <v>169</v>
      </c>
      <c r="B53" s="63">
        <v>45247</v>
      </c>
      <c r="C53" s="62" t="s">
        <v>226</v>
      </c>
      <c r="D53" s="62">
        <v>25</v>
      </c>
    </row>
    <row r="54" spans="1:4">
      <c r="A54" s="62">
        <v>170</v>
      </c>
      <c r="B54" s="63">
        <v>45247</v>
      </c>
      <c r="C54" s="62" t="s">
        <v>227</v>
      </c>
      <c r="D54" s="62">
        <v>59</v>
      </c>
    </row>
    <row r="55" spans="1:4">
      <c r="A55" s="62">
        <v>171</v>
      </c>
      <c r="B55" s="63">
        <v>45247</v>
      </c>
      <c r="C55" s="62" t="s">
        <v>186</v>
      </c>
      <c r="D55" s="62">
        <v>66</v>
      </c>
    </row>
    <row r="56" spans="1:4">
      <c r="A56" s="62">
        <v>172</v>
      </c>
      <c r="B56" s="63">
        <v>45247</v>
      </c>
      <c r="C56" s="62" t="s">
        <v>285</v>
      </c>
      <c r="D56" s="62">
        <v>29</v>
      </c>
    </row>
    <row r="57" spans="1:4">
      <c r="A57" s="62">
        <v>173</v>
      </c>
      <c r="B57" s="63">
        <v>45247</v>
      </c>
      <c r="C57" s="62" t="s">
        <v>190</v>
      </c>
      <c r="D57" s="62">
        <v>68</v>
      </c>
    </row>
    <row r="58" spans="1:4">
      <c r="A58" s="62">
        <v>174</v>
      </c>
      <c r="B58" s="63">
        <v>45247</v>
      </c>
      <c r="C58" s="62" t="s">
        <v>249</v>
      </c>
      <c r="D58" s="62">
        <v>71</v>
      </c>
    </row>
    <row r="59" spans="1:4">
      <c r="A59" s="62">
        <v>175</v>
      </c>
      <c r="B59" s="63">
        <v>45247</v>
      </c>
      <c r="C59" s="62" t="s">
        <v>117</v>
      </c>
      <c r="D59" s="62">
        <v>50</v>
      </c>
    </row>
    <row r="60" spans="1:4">
      <c r="A60" s="62">
        <v>178</v>
      </c>
      <c r="B60" s="63">
        <v>45247</v>
      </c>
      <c r="C60" s="62" t="s">
        <v>182</v>
      </c>
      <c r="D60" s="62">
        <v>40</v>
      </c>
    </row>
    <row r="61" spans="1:4">
      <c r="A61" s="62">
        <v>179</v>
      </c>
      <c r="B61" s="63">
        <v>45247</v>
      </c>
      <c r="C61" s="62" t="s">
        <v>121</v>
      </c>
      <c r="D61" s="62">
        <v>64</v>
      </c>
    </row>
    <row r="62" spans="1:4">
      <c r="A62" s="62">
        <v>180</v>
      </c>
      <c r="B62" s="63">
        <v>45247</v>
      </c>
      <c r="C62" s="62" t="s">
        <v>273</v>
      </c>
      <c r="D62" s="62">
        <v>37</v>
      </c>
    </row>
    <row r="63" spans="1:4">
      <c r="A63" s="62">
        <v>181</v>
      </c>
      <c r="B63" s="63">
        <v>45247</v>
      </c>
      <c r="C63" s="62" t="s">
        <v>243</v>
      </c>
      <c r="D63" s="62">
        <v>64</v>
      </c>
    </row>
    <row r="64" spans="1:4">
      <c r="A64" s="62">
        <v>182</v>
      </c>
      <c r="B64" s="63">
        <v>45247</v>
      </c>
      <c r="C64" s="62" t="s">
        <v>253</v>
      </c>
      <c r="D64" s="62">
        <v>51</v>
      </c>
    </row>
    <row r="65" spans="1:4">
      <c r="A65" s="62">
        <v>185</v>
      </c>
      <c r="B65" s="63">
        <v>45247</v>
      </c>
      <c r="C65" s="62" t="s">
        <v>211</v>
      </c>
      <c r="D65" s="62">
        <v>72</v>
      </c>
    </row>
    <row r="66" spans="1:4">
      <c r="A66" s="62">
        <v>186</v>
      </c>
      <c r="B66" s="63">
        <v>45247</v>
      </c>
      <c r="C66" s="62" t="s">
        <v>154</v>
      </c>
      <c r="D66" s="62">
        <v>61</v>
      </c>
    </row>
    <row r="67" spans="1:4">
      <c r="A67" s="62">
        <v>187</v>
      </c>
      <c r="B67" s="63">
        <v>45247</v>
      </c>
      <c r="C67" s="62" t="s">
        <v>144</v>
      </c>
      <c r="D67" s="62">
        <v>82</v>
      </c>
    </row>
    <row r="68" spans="1:4">
      <c r="A68" s="62">
        <v>188</v>
      </c>
      <c r="B68" s="63">
        <v>45247</v>
      </c>
      <c r="C68" s="62" t="s">
        <v>278</v>
      </c>
      <c r="D68" s="62">
        <v>54</v>
      </c>
    </row>
    <row r="69" spans="1:4">
      <c r="A69" s="62">
        <v>189</v>
      </c>
      <c r="B69" s="63">
        <v>45247</v>
      </c>
      <c r="C69" s="62" t="s">
        <v>175</v>
      </c>
      <c r="D69" s="62">
        <v>34</v>
      </c>
    </row>
    <row r="70" spans="1:4">
      <c r="A70" s="62">
        <v>192</v>
      </c>
      <c r="B70" s="63">
        <v>45247</v>
      </c>
      <c r="C70" s="62" t="s">
        <v>254</v>
      </c>
      <c r="D70" s="62">
        <v>51</v>
      </c>
    </row>
    <row r="71" spans="1:4">
      <c r="A71" s="62">
        <v>194</v>
      </c>
      <c r="B71" s="63">
        <v>45247</v>
      </c>
      <c r="C71" s="62" t="s">
        <v>290</v>
      </c>
      <c r="D71" s="62">
        <v>6</v>
      </c>
    </row>
    <row r="72" spans="1:4">
      <c r="A72" s="62">
        <v>195</v>
      </c>
      <c r="B72" s="63">
        <v>45247</v>
      </c>
      <c r="C72" s="62" t="s">
        <v>245</v>
      </c>
      <c r="D72" s="62">
        <v>62</v>
      </c>
    </row>
    <row r="73" spans="1:4">
      <c r="A73" s="62">
        <v>196</v>
      </c>
      <c r="B73" s="63">
        <v>45247</v>
      </c>
      <c r="C73" s="62" t="s">
        <v>275</v>
      </c>
      <c r="D73" s="62">
        <v>61</v>
      </c>
    </row>
    <row r="74" spans="1:4">
      <c r="A74" s="62">
        <v>197</v>
      </c>
      <c r="B74" s="63">
        <v>45247</v>
      </c>
      <c r="C74" s="62" t="s">
        <v>191</v>
      </c>
      <c r="D74" s="62">
        <v>37</v>
      </c>
    </row>
    <row r="75" spans="1:4">
      <c r="A75" s="62">
        <v>198</v>
      </c>
      <c r="B75" s="63">
        <v>45247</v>
      </c>
      <c r="C75" s="62" t="s">
        <v>262</v>
      </c>
      <c r="D75" s="62">
        <v>60</v>
      </c>
    </row>
    <row r="76" spans="1:4">
      <c r="A76" s="62">
        <v>199</v>
      </c>
      <c r="B76" s="63">
        <v>45247</v>
      </c>
      <c r="C76" s="62" t="s">
        <v>206</v>
      </c>
      <c r="D76" s="62">
        <v>27</v>
      </c>
    </row>
    <row r="77" spans="1:4">
      <c r="A77" s="62">
        <v>201</v>
      </c>
      <c r="B77" s="63">
        <v>45247</v>
      </c>
      <c r="C77" s="62" t="s">
        <v>146</v>
      </c>
      <c r="D77" s="62">
        <v>95</v>
      </c>
    </row>
    <row r="78" spans="1:4">
      <c r="A78" s="62">
        <v>203</v>
      </c>
      <c r="B78" s="63">
        <v>45247</v>
      </c>
      <c r="C78" s="62" t="s">
        <v>138</v>
      </c>
      <c r="D78" s="62">
        <v>64</v>
      </c>
    </row>
    <row r="79" spans="1:4">
      <c r="A79" s="62">
        <v>204</v>
      </c>
      <c r="B79" s="63">
        <v>45247</v>
      </c>
      <c r="C79" s="62" t="s">
        <v>212</v>
      </c>
      <c r="D79" s="62">
        <v>39</v>
      </c>
    </row>
    <row r="80" spans="1:4">
      <c r="A80" s="62">
        <v>207</v>
      </c>
      <c r="B80" s="63">
        <v>45247</v>
      </c>
      <c r="C80" s="62" t="s">
        <v>155</v>
      </c>
      <c r="D80" s="62">
        <v>47</v>
      </c>
    </row>
    <row r="81" spans="1:4">
      <c r="A81" s="62">
        <v>209</v>
      </c>
      <c r="B81" s="63">
        <v>45247</v>
      </c>
      <c r="C81" s="62" t="s">
        <v>110</v>
      </c>
      <c r="D81" s="62">
        <v>224</v>
      </c>
    </row>
    <row r="82" spans="1:4">
      <c r="A82" s="62">
        <v>210</v>
      </c>
      <c r="B82" s="63">
        <v>45247</v>
      </c>
      <c r="C82" s="62" t="s">
        <v>156</v>
      </c>
      <c r="D82" s="62">
        <v>47</v>
      </c>
    </row>
    <row r="83" spans="1:4">
      <c r="A83" s="62">
        <v>211</v>
      </c>
      <c r="B83" s="63">
        <v>45247</v>
      </c>
      <c r="C83" s="62" t="s">
        <v>291</v>
      </c>
      <c r="D83" s="62">
        <v>2</v>
      </c>
    </row>
    <row r="84" spans="1:4">
      <c r="A84" s="62">
        <v>212</v>
      </c>
      <c r="B84" s="63">
        <v>45247</v>
      </c>
      <c r="C84" s="62" t="s">
        <v>141</v>
      </c>
      <c r="D84" s="62">
        <v>50</v>
      </c>
    </row>
    <row r="85" spans="1:4">
      <c r="A85" s="62">
        <v>213</v>
      </c>
      <c r="B85" s="63">
        <v>45247</v>
      </c>
      <c r="C85" s="62" t="s">
        <v>198</v>
      </c>
      <c r="D85" s="62">
        <v>61</v>
      </c>
    </row>
    <row r="86" spans="1:4">
      <c r="A86" s="62">
        <v>214</v>
      </c>
      <c r="B86" s="63">
        <v>45247</v>
      </c>
      <c r="C86" s="62" t="s">
        <v>197</v>
      </c>
      <c r="D86" s="62">
        <v>84</v>
      </c>
    </row>
    <row r="87" spans="1:4">
      <c r="A87" s="62">
        <v>215</v>
      </c>
      <c r="B87" s="63">
        <v>45247</v>
      </c>
      <c r="C87" s="62" t="s">
        <v>271</v>
      </c>
      <c r="D87" s="62">
        <v>53</v>
      </c>
    </row>
    <row r="88" spans="1:4">
      <c r="A88" s="62">
        <v>216</v>
      </c>
      <c r="B88" s="63">
        <v>45247</v>
      </c>
      <c r="C88" s="62" t="s">
        <v>264</v>
      </c>
      <c r="D88" s="62">
        <v>186</v>
      </c>
    </row>
    <row r="89" spans="1:4">
      <c r="A89" s="62">
        <v>217</v>
      </c>
      <c r="B89" s="63">
        <v>45247</v>
      </c>
      <c r="C89" s="62" t="s">
        <v>276</v>
      </c>
      <c r="D89" s="62">
        <v>65</v>
      </c>
    </row>
    <row r="90" spans="1:4">
      <c r="A90" s="62">
        <v>218</v>
      </c>
      <c r="B90" s="63">
        <v>45247</v>
      </c>
      <c r="C90" s="62" t="s">
        <v>187</v>
      </c>
      <c r="D90" s="62">
        <v>75</v>
      </c>
    </row>
    <row r="91" spans="1:4">
      <c r="A91" s="62">
        <v>219</v>
      </c>
      <c r="B91" s="63">
        <v>45247</v>
      </c>
      <c r="C91" s="62" t="s">
        <v>124</v>
      </c>
      <c r="D91" s="62">
        <v>109</v>
      </c>
    </row>
    <row r="92" spans="1:4">
      <c r="A92" s="62">
        <v>220</v>
      </c>
      <c r="B92" s="63">
        <v>45247</v>
      </c>
      <c r="C92" s="62" t="s">
        <v>162</v>
      </c>
      <c r="D92" s="62">
        <v>47</v>
      </c>
    </row>
    <row r="93" spans="1:4">
      <c r="A93" s="62">
        <v>221</v>
      </c>
      <c r="B93" s="63">
        <v>45247</v>
      </c>
      <c r="C93" s="62" t="s">
        <v>240</v>
      </c>
      <c r="D93" s="62">
        <v>34</v>
      </c>
    </row>
    <row r="94" spans="1:4">
      <c r="A94" s="62">
        <v>222</v>
      </c>
      <c r="B94" s="63">
        <v>45247</v>
      </c>
      <c r="C94" s="62" t="s">
        <v>215</v>
      </c>
      <c r="D94" s="62">
        <v>35</v>
      </c>
    </row>
    <row r="95" spans="1:4">
      <c r="A95" s="62">
        <v>223</v>
      </c>
      <c r="B95" s="63">
        <v>45247</v>
      </c>
      <c r="C95" s="62" t="s">
        <v>246</v>
      </c>
      <c r="D95" s="62">
        <v>47</v>
      </c>
    </row>
    <row r="96" spans="1:4">
      <c r="A96" s="62">
        <v>224</v>
      </c>
      <c r="B96" s="63">
        <v>45247</v>
      </c>
      <c r="C96" s="62" t="s">
        <v>216</v>
      </c>
      <c r="D96" s="62">
        <v>61</v>
      </c>
    </row>
    <row r="97" spans="1:4">
      <c r="A97" s="62">
        <v>225</v>
      </c>
      <c r="B97" s="63">
        <v>45247</v>
      </c>
      <c r="C97" s="62" t="s">
        <v>281</v>
      </c>
      <c r="D97" s="62">
        <v>44</v>
      </c>
    </row>
    <row r="98" spans="1:4">
      <c r="A98" s="62">
        <v>227</v>
      </c>
      <c r="B98" s="63">
        <v>45247</v>
      </c>
      <c r="C98" s="62" t="s">
        <v>233</v>
      </c>
      <c r="D98" s="62">
        <v>99</v>
      </c>
    </row>
    <row r="99" spans="1:4">
      <c r="A99" s="62">
        <v>228</v>
      </c>
      <c r="B99" s="63">
        <v>45247</v>
      </c>
      <c r="C99" s="62" t="s">
        <v>292</v>
      </c>
      <c r="D99" s="62">
        <v>2</v>
      </c>
    </row>
    <row r="100" spans="1:4">
      <c r="A100" s="62">
        <v>229</v>
      </c>
      <c r="B100" s="63">
        <v>45247</v>
      </c>
      <c r="C100" s="62" t="s">
        <v>201</v>
      </c>
      <c r="D100" s="62">
        <v>7</v>
      </c>
    </row>
    <row r="101" spans="1:4">
      <c r="A101" s="62">
        <v>231</v>
      </c>
      <c r="B101" s="63">
        <v>45247</v>
      </c>
      <c r="C101" s="62" t="s">
        <v>270</v>
      </c>
      <c r="D101" s="62">
        <v>46</v>
      </c>
    </row>
    <row r="102" spans="1:4">
      <c r="A102" s="62">
        <v>232</v>
      </c>
      <c r="B102" s="63">
        <v>45247</v>
      </c>
      <c r="C102" s="62" t="s">
        <v>241</v>
      </c>
      <c r="D102" s="62">
        <v>45</v>
      </c>
    </row>
    <row r="103" spans="1:4">
      <c r="A103" s="62">
        <v>233</v>
      </c>
      <c r="B103" s="63">
        <v>45247</v>
      </c>
      <c r="C103" s="62" t="s">
        <v>234</v>
      </c>
      <c r="D103" s="62">
        <v>95</v>
      </c>
    </row>
    <row r="104" spans="1:4">
      <c r="A104" s="62">
        <v>237</v>
      </c>
      <c r="B104" s="63">
        <v>45247</v>
      </c>
      <c r="C104" s="62" t="s">
        <v>165</v>
      </c>
      <c r="D104" s="62">
        <v>112</v>
      </c>
    </row>
    <row r="105" spans="1:4">
      <c r="A105" s="62">
        <v>239</v>
      </c>
      <c r="B105" s="63">
        <v>45247</v>
      </c>
      <c r="C105" s="62" t="s">
        <v>200</v>
      </c>
      <c r="D105" s="62">
        <v>76</v>
      </c>
    </row>
    <row r="106" spans="1:4">
      <c r="A106" s="62">
        <v>240</v>
      </c>
      <c r="B106" s="63">
        <v>45247</v>
      </c>
      <c r="C106" s="62" t="s">
        <v>219</v>
      </c>
      <c r="D106" s="62">
        <v>69</v>
      </c>
    </row>
    <row r="107" spans="1:4">
      <c r="A107" s="62">
        <v>241</v>
      </c>
      <c r="B107" s="63">
        <v>45247</v>
      </c>
      <c r="C107" s="62" t="s">
        <v>221</v>
      </c>
      <c r="D107" s="62">
        <v>27</v>
      </c>
    </row>
    <row r="108" spans="1:4">
      <c r="A108" s="62">
        <v>242</v>
      </c>
      <c r="B108" s="63">
        <v>45247</v>
      </c>
      <c r="C108" s="62" t="s">
        <v>272</v>
      </c>
      <c r="D108" s="62">
        <v>78</v>
      </c>
    </row>
    <row r="109" spans="1:4">
      <c r="A109" s="62">
        <v>243</v>
      </c>
      <c r="B109" s="63">
        <v>45247</v>
      </c>
      <c r="C109" s="62" t="s">
        <v>131</v>
      </c>
      <c r="D109" s="62">
        <v>102</v>
      </c>
    </row>
    <row r="110" spans="1:4">
      <c r="A110" s="62">
        <v>244</v>
      </c>
      <c r="B110" s="63">
        <v>45247</v>
      </c>
      <c r="C110" s="62" t="s">
        <v>136</v>
      </c>
      <c r="D110" s="62">
        <v>54</v>
      </c>
    </row>
    <row r="111" spans="1:4">
      <c r="A111" s="62">
        <v>245</v>
      </c>
      <c r="B111" s="63">
        <v>45247</v>
      </c>
      <c r="C111" s="62" t="s">
        <v>236</v>
      </c>
      <c r="D111" s="62">
        <v>34</v>
      </c>
    </row>
    <row r="112" spans="1:4">
      <c r="A112" s="62">
        <v>247</v>
      </c>
      <c r="B112" s="63">
        <v>45247</v>
      </c>
      <c r="C112" s="62" t="s">
        <v>267</v>
      </c>
      <c r="D112" s="62">
        <v>84</v>
      </c>
    </row>
    <row r="113" spans="1:4">
      <c r="A113" s="62">
        <v>248</v>
      </c>
      <c r="B113" s="63">
        <v>45247</v>
      </c>
      <c r="C113" s="62" t="s">
        <v>137</v>
      </c>
      <c r="D113" s="62">
        <v>94</v>
      </c>
    </row>
    <row r="114" spans="1:4">
      <c r="A114" s="62">
        <v>249</v>
      </c>
      <c r="B114" s="63">
        <v>45247</v>
      </c>
      <c r="C114" s="62" t="s">
        <v>293</v>
      </c>
      <c r="D114" s="62">
        <v>2</v>
      </c>
    </row>
    <row r="115" spans="1:4">
      <c r="A115" s="62">
        <v>251</v>
      </c>
      <c r="B115" s="63">
        <v>45247</v>
      </c>
      <c r="C115" s="62" t="s">
        <v>228</v>
      </c>
      <c r="D115" s="62">
        <v>7</v>
      </c>
    </row>
    <row r="116" spans="1:4">
      <c r="A116" s="62">
        <v>252</v>
      </c>
      <c r="B116" s="63">
        <v>45247</v>
      </c>
      <c r="C116" s="62" t="s">
        <v>265</v>
      </c>
      <c r="D116" s="62">
        <v>55</v>
      </c>
    </row>
    <row r="117" spans="1:4">
      <c r="A117" s="62">
        <v>253</v>
      </c>
      <c r="B117" s="63">
        <v>45247</v>
      </c>
      <c r="C117" s="62" t="s">
        <v>231</v>
      </c>
      <c r="D117" s="62">
        <v>67</v>
      </c>
    </row>
    <row r="118" spans="1:4">
      <c r="A118" s="62">
        <v>254</v>
      </c>
      <c r="B118" s="63">
        <v>45247</v>
      </c>
      <c r="C118" s="62" t="s">
        <v>145</v>
      </c>
      <c r="D118" s="62">
        <v>51</v>
      </c>
    </row>
    <row r="119" spans="1:4">
      <c r="A119" s="62">
        <v>255</v>
      </c>
      <c r="B119" s="63">
        <v>45247</v>
      </c>
      <c r="C119" s="62" t="s">
        <v>140</v>
      </c>
      <c r="D119" s="62">
        <v>30</v>
      </c>
    </row>
    <row r="120" spans="1:4">
      <c r="A120" s="62">
        <v>256</v>
      </c>
      <c r="B120" s="63">
        <v>45247</v>
      </c>
      <c r="C120" s="62" t="s">
        <v>188</v>
      </c>
      <c r="D120" s="62">
        <v>65</v>
      </c>
    </row>
    <row r="121" spans="1:4">
      <c r="A121" s="62">
        <v>257</v>
      </c>
      <c r="B121" s="63">
        <v>45247</v>
      </c>
      <c r="C121" s="62" t="s">
        <v>217</v>
      </c>
      <c r="D121" s="62">
        <v>54</v>
      </c>
    </row>
    <row r="122" spans="1:4">
      <c r="A122" s="62">
        <v>258</v>
      </c>
      <c r="B122" s="63">
        <v>45247</v>
      </c>
      <c r="C122" s="62" t="s">
        <v>163</v>
      </c>
      <c r="D122" s="62">
        <v>43</v>
      </c>
    </row>
    <row r="123" spans="1:4">
      <c r="A123" s="62">
        <v>259</v>
      </c>
      <c r="B123" s="63">
        <v>45247</v>
      </c>
      <c r="C123" s="62" t="s">
        <v>135</v>
      </c>
      <c r="D123" s="62">
        <v>120</v>
      </c>
    </row>
    <row r="124" spans="1:4">
      <c r="A124" s="62">
        <v>260</v>
      </c>
      <c r="B124" s="63">
        <v>45247</v>
      </c>
      <c r="C124" s="62" t="s">
        <v>235</v>
      </c>
      <c r="D124" s="62">
        <v>79</v>
      </c>
    </row>
    <row r="125" spans="1:4">
      <c r="A125" s="62">
        <v>262</v>
      </c>
      <c r="B125" s="63">
        <v>45247</v>
      </c>
      <c r="C125" s="62" t="s">
        <v>133</v>
      </c>
      <c r="D125" s="62">
        <v>67</v>
      </c>
    </row>
    <row r="126" spans="1:4">
      <c r="A126" s="62">
        <v>263</v>
      </c>
      <c r="B126" s="63">
        <v>45247</v>
      </c>
      <c r="C126" s="62" t="s">
        <v>167</v>
      </c>
      <c r="D126" s="62">
        <v>103</v>
      </c>
    </row>
    <row r="127" spans="1:4">
      <c r="A127" s="62">
        <v>264</v>
      </c>
      <c r="B127" s="63">
        <v>45247</v>
      </c>
      <c r="C127" s="62" t="s">
        <v>168</v>
      </c>
      <c r="D127" s="62">
        <v>125</v>
      </c>
    </row>
    <row r="128" spans="1:4">
      <c r="A128" s="62">
        <v>265</v>
      </c>
      <c r="B128" s="63">
        <v>45247</v>
      </c>
      <c r="C128" s="62" t="s">
        <v>213</v>
      </c>
      <c r="D128" s="62">
        <v>37</v>
      </c>
    </row>
    <row r="129" spans="1:4">
      <c r="A129" s="62">
        <v>267</v>
      </c>
      <c r="B129" s="63">
        <v>45247</v>
      </c>
      <c r="C129" s="62" t="s">
        <v>218</v>
      </c>
      <c r="D129" s="62">
        <v>104</v>
      </c>
    </row>
    <row r="130" spans="1:4">
      <c r="A130" s="62">
        <v>268</v>
      </c>
      <c r="B130" s="63">
        <v>45247</v>
      </c>
      <c r="C130" s="62" t="s">
        <v>220</v>
      </c>
      <c r="D130" s="62">
        <v>59</v>
      </c>
    </row>
    <row r="131" spans="1:4">
      <c r="A131" s="62">
        <v>269</v>
      </c>
      <c r="B131" s="63">
        <v>45247</v>
      </c>
      <c r="C131" s="62" t="s">
        <v>223</v>
      </c>
      <c r="D131" s="62">
        <v>54</v>
      </c>
    </row>
    <row r="132" spans="1:4">
      <c r="A132" s="62">
        <v>271</v>
      </c>
      <c r="B132" s="63">
        <v>45247</v>
      </c>
      <c r="C132" s="62" t="s">
        <v>269</v>
      </c>
      <c r="D132" s="62">
        <v>60</v>
      </c>
    </row>
    <row r="133" spans="1:4">
      <c r="A133" s="62">
        <v>273</v>
      </c>
      <c r="B133" s="63">
        <v>45247</v>
      </c>
      <c r="C133" s="62" t="s">
        <v>238</v>
      </c>
      <c r="D133" s="62">
        <v>89</v>
      </c>
    </row>
    <row r="134" spans="1:4">
      <c r="A134" s="62">
        <v>274</v>
      </c>
      <c r="B134" s="63">
        <v>45247</v>
      </c>
      <c r="C134" s="62" t="s">
        <v>106</v>
      </c>
      <c r="D134" s="62">
        <v>73</v>
      </c>
    </row>
    <row r="135" spans="1:4">
      <c r="A135" s="62">
        <v>275</v>
      </c>
      <c r="B135" s="63">
        <v>45247</v>
      </c>
      <c r="C135" s="62" t="s">
        <v>118</v>
      </c>
      <c r="D135" s="62">
        <v>38</v>
      </c>
    </row>
    <row r="136" spans="1:4">
      <c r="A136" s="62">
        <v>276</v>
      </c>
      <c r="B136" s="63">
        <v>45247</v>
      </c>
      <c r="C136" s="62" t="s">
        <v>256</v>
      </c>
      <c r="D136" s="62">
        <v>50</v>
      </c>
    </row>
    <row r="137" spans="1:4">
      <c r="A137" s="62">
        <v>279</v>
      </c>
      <c r="B137" s="63">
        <v>45247</v>
      </c>
      <c r="C137" s="62" t="s">
        <v>150</v>
      </c>
      <c r="D137" s="62">
        <v>49</v>
      </c>
    </row>
    <row r="138" spans="1:4">
      <c r="A138" s="62">
        <v>281</v>
      </c>
      <c r="B138" s="63">
        <v>45247</v>
      </c>
      <c r="C138" s="62" t="s">
        <v>177</v>
      </c>
      <c r="D138" s="62">
        <v>66</v>
      </c>
    </row>
    <row r="139" spans="1:4">
      <c r="A139" s="62">
        <v>283</v>
      </c>
      <c r="B139" s="63">
        <v>45247</v>
      </c>
      <c r="C139" s="62" t="s">
        <v>224</v>
      </c>
      <c r="D139" s="62">
        <v>38</v>
      </c>
    </row>
    <row r="140" spans="1:4">
      <c r="A140" s="62">
        <v>285</v>
      </c>
      <c r="B140" s="63">
        <v>45247</v>
      </c>
      <c r="C140" s="62" t="s">
        <v>230</v>
      </c>
      <c r="D140" s="62">
        <v>51</v>
      </c>
    </row>
    <row r="141" spans="1:4">
      <c r="A141" s="62">
        <v>286</v>
      </c>
      <c r="B141" s="63">
        <v>45247</v>
      </c>
      <c r="C141" s="62" t="s">
        <v>260</v>
      </c>
      <c r="D141" s="62">
        <v>115</v>
      </c>
    </row>
    <row r="142" spans="1:4">
      <c r="A142" s="62">
        <v>287</v>
      </c>
      <c r="B142" s="63">
        <v>45247</v>
      </c>
      <c r="C142" s="62" t="s">
        <v>261</v>
      </c>
      <c r="D142" s="62">
        <v>42</v>
      </c>
    </row>
    <row r="143" spans="1:4">
      <c r="A143" s="62">
        <v>289</v>
      </c>
      <c r="B143" s="63">
        <v>45247</v>
      </c>
      <c r="C143" s="62" t="s">
        <v>247</v>
      </c>
      <c r="D143" s="62">
        <v>42</v>
      </c>
    </row>
    <row r="144" spans="1:4">
      <c r="A144" s="62">
        <v>290</v>
      </c>
      <c r="B144" s="63">
        <v>45247</v>
      </c>
      <c r="C144" s="62" t="s">
        <v>195</v>
      </c>
      <c r="D144" s="62">
        <v>63</v>
      </c>
    </row>
    <row r="145" spans="1:4">
      <c r="A145" s="62">
        <v>291</v>
      </c>
      <c r="B145" s="63">
        <v>45247</v>
      </c>
      <c r="C145" s="62" t="s">
        <v>151</v>
      </c>
      <c r="D145" s="62">
        <v>49</v>
      </c>
    </row>
    <row r="146" spans="1:4">
      <c r="A146" s="62">
        <v>292</v>
      </c>
      <c r="B146" s="63">
        <v>45247</v>
      </c>
      <c r="C146" s="62" t="s">
        <v>189</v>
      </c>
      <c r="D146" s="62">
        <v>43</v>
      </c>
    </row>
    <row r="147" spans="1:4">
      <c r="A147" s="62">
        <v>295</v>
      </c>
      <c r="B147" s="63">
        <v>45247</v>
      </c>
      <c r="C147" s="62" t="s">
        <v>152</v>
      </c>
      <c r="D147" s="62">
        <v>70</v>
      </c>
    </row>
    <row r="148" spans="1:4">
      <c r="A148" s="62">
        <v>297</v>
      </c>
      <c r="B148" s="63">
        <v>45247</v>
      </c>
      <c r="C148" s="62" t="s">
        <v>181</v>
      </c>
      <c r="D148" s="62">
        <v>55</v>
      </c>
    </row>
    <row r="149" spans="1:4">
      <c r="A149" s="62">
        <v>298</v>
      </c>
      <c r="B149" s="63">
        <v>45247</v>
      </c>
      <c r="C149" s="62" t="s">
        <v>237</v>
      </c>
      <c r="D149" s="62">
        <v>70</v>
      </c>
    </row>
    <row r="150" spans="1:4">
      <c r="A150" s="62">
        <v>299</v>
      </c>
      <c r="B150" s="63">
        <v>45247</v>
      </c>
      <c r="C150" s="62" t="s">
        <v>192</v>
      </c>
      <c r="D150" s="62">
        <v>40</v>
      </c>
    </row>
    <row r="151" spans="1:4">
      <c r="A151" s="62">
        <v>344</v>
      </c>
      <c r="B151" s="63">
        <v>45247</v>
      </c>
      <c r="C151" s="62" t="s">
        <v>204</v>
      </c>
      <c r="D151" s="62">
        <v>40</v>
      </c>
    </row>
    <row r="152" spans="1:4">
      <c r="A152" s="62">
        <v>350</v>
      </c>
      <c r="B152" s="63">
        <v>45247</v>
      </c>
      <c r="C152" s="62" t="s">
        <v>125</v>
      </c>
      <c r="D152" s="62">
        <v>190</v>
      </c>
    </row>
    <row r="153" spans="1:4">
      <c r="A153" s="62">
        <v>352</v>
      </c>
      <c r="B153" s="63">
        <v>45247</v>
      </c>
      <c r="C153" s="62" t="s">
        <v>157</v>
      </c>
      <c r="D153" s="62">
        <v>391</v>
      </c>
    </row>
    <row r="154" spans="1:4">
      <c r="A154" s="62">
        <v>353</v>
      </c>
      <c r="B154" s="63">
        <v>45247</v>
      </c>
      <c r="C154" s="62" t="s">
        <v>208</v>
      </c>
      <c r="D154" s="62">
        <v>88</v>
      </c>
    </row>
    <row r="155" spans="1:4">
      <c r="A155" s="62">
        <v>354</v>
      </c>
      <c r="B155" s="63">
        <v>45247</v>
      </c>
      <c r="C155" s="62" t="s">
        <v>255</v>
      </c>
      <c r="D155" s="62">
        <v>349</v>
      </c>
    </row>
    <row r="156" spans="1:4">
      <c r="A156" s="62">
        <v>355</v>
      </c>
      <c r="B156" s="63">
        <v>45247</v>
      </c>
      <c r="C156" s="62" t="s">
        <v>108</v>
      </c>
      <c r="D156" s="62">
        <v>304</v>
      </c>
    </row>
    <row r="157" spans="1:4">
      <c r="A157" s="62">
        <v>357</v>
      </c>
      <c r="B157" s="63">
        <v>45247</v>
      </c>
      <c r="C157" s="62" t="s">
        <v>116</v>
      </c>
      <c r="D157" s="62">
        <v>220</v>
      </c>
    </row>
    <row r="158" spans="1:4">
      <c r="A158" s="62">
        <v>358</v>
      </c>
      <c r="B158" s="63">
        <v>45247</v>
      </c>
      <c r="C158" s="62" t="s">
        <v>280</v>
      </c>
      <c r="D158" s="62">
        <v>47</v>
      </c>
    </row>
    <row r="159" spans="1:4">
      <c r="A159" s="62">
        <v>359</v>
      </c>
      <c r="B159" s="63">
        <v>45247</v>
      </c>
      <c r="C159" s="62" t="s">
        <v>205</v>
      </c>
      <c r="D159" s="62">
        <v>29</v>
      </c>
    </row>
    <row r="160" spans="1:4">
      <c r="A160" s="62">
        <v>360</v>
      </c>
      <c r="B160" s="63">
        <v>45247</v>
      </c>
      <c r="C160" s="62" t="s">
        <v>196</v>
      </c>
      <c r="D160" s="62">
        <v>186</v>
      </c>
    </row>
    <row r="161" spans="1:4">
      <c r="A161" s="62">
        <v>369</v>
      </c>
      <c r="B161" s="63">
        <v>45247</v>
      </c>
      <c r="C161" s="62" t="s">
        <v>178</v>
      </c>
      <c r="D161" s="62">
        <v>44</v>
      </c>
    </row>
    <row r="162" spans="1:4">
      <c r="A162" s="62">
        <v>372</v>
      </c>
      <c r="B162" s="63">
        <v>45247</v>
      </c>
      <c r="C162" s="62" t="s">
        <v>105</v>
      </c>
      <c r="D162" s="62">
        <v>85</v>
      </c>
    </row>
    <row r="163" spans="1:4">
      <c r="A163" s="62">
        <v>373</v>
      </c>
      <c r="B163" s="63">
        <v>45247</v>
      </c>
      <c r="C163" s="62" t="s">
        <v>214</v>
      </c>
      <c r="D163" s="62">
        <v>42</v>
      </c>
    </row>
    <row r="164" spans="1:4">
      <c r="A164" s="62">
        <v>382</v>
      </c>
      <c r="B164" s="63">
        <v>45247</v>
      </c>
      <c r="C164" s="62" t="s">
        <v>295</v>
      </c>
      <c r="D164" s="62">
        <v>2</v>
      </c>
    </row>
    <row r="165" spans="1:4">
      <c r="A165" s="62">
        <v>383</v>
      </c>
      <c r="B165" s="63">
        <v>45247</v>
      </c>
      <c r="C165" s="62" t="s">
        <v>112</v>
      </c>
      <c r="D165" s="62">
        <v>88</v>
      </c>
    </row>
    <row r="166" spans="1:4">
      <c r="A166" s="62">
        <v>389</v>
      </c>
      <c r="B166" s="63">
        <v>45247</v>
      </c>
      <c r="C166" s="62" t="s">
        <v>248</v>
      </c>
      <c r="D166" s="62">
        <v>43</v>
      </c>
    </row>
    <row r="167" spans="1:4">
      <c r="A167" s="62">
        <v>395</v>
      </c>
      <c r="B167" s="63">
        <v>45247</v>
      </c>
      <c r="C167" s="62" t="s">
        <v>250</v>
      </c>
      <c r="D167" s="62">
        <v>72</v>
      </c>
    </row>
    <row r="168" spans="1:4">
      <c r="A168" s="62">
        <v>396</v>
      </c>
      <c r="B168" s="63">
        <v>45247</v>
      </c>
      <c r="C168" s="62" t="s">
        <v>101</v>
      </c>
      <c r="D168" s="62">
        <v>59</v>
      </c>
    </row>
    <row r="169" spans="1:4">
      <c r="A169" s="62">
        <v>460</v>
      </c>
      <c r="B169" s="63">
        <v>45247</v>
      </c>
      <c r="C169" s="62" t="s">
        <v>194</v>
      </c>
      <c r="D169" s="62">
        <v>44</v>
      </c>
    </row>
    <row r="170" spans="1:4">
      <c r="A170" s="62">
        <v>470</v>
      </c>
      <c r="B170" s="63">
        <v>45247</v>
      </c>
      <c r="C170" s="62" t="s">
        <v>111</v>
      </c>
      <c r="D170" s="62">
        <v>420</v>
      </c>
    </row>
    <row r="171" spans="1:4">
      <c r="A171" s="62">
        <v>473</v>
      </c>
      <c r="B171" s="63">
        <v>45247</v>
      </c>
      <c r="C171" s="62" t="s">
        <v>277</v>
      </c>
      <c r="D171" s="62">
        <v>74</v>
      </c>
    </row>
    <row r="172" spans="1:4">
      <c r="A172" s="62">
        <v>475</v>
      </c>
      <c r="B172" s="63">
        <v>45247</v>
      </c>
      <c r="C172" s="62" t="s">
        <v>132</v>
      </c>
      <c r="D172" s="62">
        <v>34</v>
      </c>
    </row>
    <row r="173" spans="1:4">
      <c r="A173" s="62">
        <v>478</v>
      </c>
      <c r="B173" s="63">
        <v>45247</v>
      </c>
      <c r="C173" s="62" t="s">
        <v>232</v>
      </c>
      <c r="D173" s="62">
        <v>78</v>
      </c>
    </row>
    <row r="174" spans="1:4">
      <c r="A174" s="62">
        <v>480</v>
      </c>
      <c r="B174" s="63">
        <v>45247</v>
      </c>
      <c r="C174" s="62" t="s">
        <v>301</v>
      </c>
      <c r="D174" s="62">
        <v>1</v>
      </c>
    </row>
    <row r="175" spans="1:4">
      <c r="A175" s="62">
        <v>483</v>
      </c>
      <c r="B175" s="63">
        <v>45247</v>
      </c>
      <c r="C175" s="62" t="s">
        <v>251</v>
      </c>
      <c r="D175" s="62">
        <v>73</v>
      </c>
    </row>
  </sheetData>
  <autoFilter ref="A1:D175" xr:uid="{AECC45E0-91D1-41CD-B467-DEB85A1AD60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E882-1287-4338-8A77-83E64BE6B845}">
  <dimension ref="A1:D175"/>
  <sheetViews>
    <sheetView workbookViewId="0">
      <selection sqref="A1:D175"/>
    </sheetView>
  </sheetViews>
  <sheetFormatPr defaultColWidth="8.85546875" defaultRowHeight="13.15"/>
  <cols>
    <col min="1" max="1" width="8.85546875" style="52"/>
    <col min="2" max="2" width="10.140625" style="53" bestFit="1" customWidth="1"/>
    <col min="3" max="3" width="24.28515625" style="52" bestFit="1" customWidth="1"/>
    <col min="4" max="16384" width="8.85546875" style="52"/>
  </cols>
  <sheetData>
    <row r="1" spans="1:4">
      <c r="A1" s="52" t="s">
        <v>46</v>
      </c>
      <c r="B1" s="53" t="s">
        <v>286</v>
      </c>
      <c r="C1" s="52" t="s">
        <v>47</v>
      </c>
      <c r="D1" s="52" t="s">
        <v>287</v>
      </c>
    </row>
    <row r="2" spans="1:4">
      <c r="A2" s="52">
        <v>58</v>
      </c>
      <c r="B2" s="53">
        <v>45216</v>
      </c>
      <c r="C2" s="52" t="s">
        <v>164</v>
      </c>
      <c r="D2" s="52">
        <v>38</v>
      </c>
    </row>
    <row r="3" spans="1:4">
      <c r="A3" s="52">
        <v>102</v>
      </c>
      <c r="B3" s="53">
        <v>45216</v>
      </c>
      <c r="C3" s="52" t="s">
        <v>268</v>
      </c>
      <c r="D3" s="52">
        <v>40</v>
      </c>
    </row>
    <row r="4" spans="1:4">
      <c r="A4" s="52">
        <v>104</v>
      </c>
      <c r="B4" s="53">
        <v>45216</v>
      </c>
      <c r="C4" s="52" t="s">
        <v>158</v>
      </c>
      <c r="D4" s="52">
        <v>90</v>
      </c>
    </row>
    <row r="5" spans="1:4">
      <c r="A5" s="52">
        <v>105</v>
      </c>
      <c r="B5" s="53">
        <v>45216</v>
      </c>
      <c r="C5" s="52" t="s">
        <v>130</v>
      </c>
      <c r="D5" s="52">
        <v>95</v>
      </c>
    </row>
    <row r="6" spans="1:4">
      <c r="A6" s="52">
        <v>106</v>
      </c>
      <c r="B6" s="53">
        <v>45216</v>
      </c>
      <c r="C6" s="52" t="s">
        <v>179</v>
      </c>
      <c r="D6" s="52">
        <v>79</v>
      </c>
    </row>
    <row r="7" spans="1:4">
      <c r="A7" s="52">
        <v>107</v>
      </c>
      <c r="B7" s="53">
        <v>45216</v>
      </c>
      <c r="C7" s="52" t="s">
        <v>114</v>
      </c>
      <c r="D7" s="52">
        <v>54</v>
      </c>
    </row>
    <row r="8" spans="1:4">
      <c r="A8" s="52">
        <v>108</v>
      </c>
      <c r="B8" s="53">
        <v>45216</v>
      </c>
      <c r="C8" s="52" t="s">
        <v>119</v>
      </c>
      <c r="D8" s="52">
        <v>81</v>
      </c>
    </row>
    <row r="9" spans="1:4">
      <c r="A9" s="52">
        <v>109</v>
      </c>
      <c r="B9" s="53">
        <v>45216</v>
      </c>
      <c r="C9" s="52" t="s">
        <v>252</v>
      </c>
      <c r="D9" s="52">
        <v>107</v>
      </c>
    </row>
    <row r="10" spans="1:4">
      <c r="A10" s="52">
        <v>110</v>
      </c>
      <c r="B10" s="53">
        <v>45216</v>
      </c>
      <c r="C10" s="52" t="s">
        <v>263</v>
      </c>
      <c r="D10" s="52">
        <v>58</v>
      </c>
    </row>
    <row r="11" spans="1:4">
      <c r="A11" s="52">
        <v>111</v>
      </c>
      <c r="B11" s="53">
        <v>45216</v>
      </c>
      <c r="C11" s="52" t="s">
        <v>139</v>
      </c>
      <c r="D11" s="52">
        <v>100</v>
      </c>
    </row>
    <row r="12" spans="1:4">
      <c r="A12" s="52">
        <v>112</v>
      </c>
      <c r="B12" s="53">
        <v>45216</v>
      </c>
      <c r="C12" s="52" t="s">
        <v>239</v>
      </c>
      <c r="D12" s="52">
        <v>85</v>
      </c>
    </row>
    <row r="13" spans="1:4">
      <c r="A13" s="52">
        <v>113</v>
      </c>
      <c r="B13" s="53">
        <v>45216</v>
      </c>
      <c r="C13" s="52" t="s">
        <v>244</v>
      </c>
      <c r="D13" s="52">
        <v>49</v>
      </c>
    </row>
    <row r="14" spans="1:4">
      <c r="A14" s="52">
        <v>114</v>
      </c>
      <c r="B14" s="53">
        <v>45216</v>
      </c>
      <c r="C14" s="52" t="s">
        <v>120</v>
      </c>
      <c r="D14" s="52">
        <v>97</v>
      </c>
    </row>
    <row r="15" spans="1:4">
      <c r="A15" s="52">
        <v>115</v>
      </c>
      <c r="B15" s="53">
        <v>45216</v>
      </c>
      <c r="C15" s="52" t="s">
        <v>283</v>
      </c>
      <c r="D15" s="52">
        <v>64</v>
      </c>
    </row>
    <row r="16" spans="1:4">
      <c r="A16" s="52">
        <v>116</v>
      </c>
      <c r="B16" s="53">
        <v>45216</v>
      </c>
      <c r="C16" s="52" t="s">
        <v>109</v>
      </c>
      <c r="D16" s="52">
        <v>65</v>
      </c>
    </row>
    <row r="17" spans="1:4">
      <c r="A17" s="52">
        <v>117</v>
      </c>
      <c r="B17" s="53">
        <v>45216</v>
      </c>
      <c r="C17" s="52" t="s">
        <v>147</v>
      </c>
      <c r="D17" s="52">
        <v>33</v>
      </c>
    </row>
    <row r="18" spans="1:4">
      <c r="A18" s="52">
        <v>119</v>
      </c>
      <c r="B18" s="53">
        <v>45216</v>
      </c>
      <c r="C18" s="52" t="s">
        <v>159</v>
      </c>
      <c r="D18" s="52">
        <v>89</v>
      </c>
    </row>
    <row r="19" spans="1:4">
      <c r="A19" s="52">
        <v>120</v>
      </c>
      <c r="B19" s="53">
        <v>45216</v>
      </c>
      <c r="C19" s="52" t="s">
        <v>242</v>
      </c>
      <c r="D19" s="52">
        <v>72</v>
      </c>
    </row>
    <row r="20" spans="1:4">
      <c r="A20" s="52">
        <v>121</v>
      </c>
      <c r="B20" s="53">
        <v>45216</v>
      </c>
      <c r="C20" s="52" t="s">
        <v>207</v>
      </c>
      <c r="D20" s="52">
        <v>52</v>
      </c>
    </row>
    <row r="21" spans="1:4">
      <c r="A21" s="52">
        <v>122</v>
      </c>
      <c r="B21" s="53">
        <v>45216</v>
      </c>
      <c r="C21" s="52" t="s">
        <v>161</v>
      </c>
      <c r="D21" s="52">
        <v>93</v>
      </c>
    </row>
    <row r="22" spans="1:4">
      <c r="A22" s="52">
        <v>123</v>
      </c>
      <c r="B22" s="53">
        <v>45216</v>
      </c>
      <c r="C22" s="52" t="s">
        <v>142</v>
      </c>
      <c r="D22" s="52">
        <v>58</v>
      </c>
    </row>
    <row r="23" spans="1:4">
      <c r="A23" s="52">
        <v>124</v>
      </c>
      <c r="B23" s="53">
        <v>45216</v>
      </c>
      <c r="C23" s="52" t="s">
        <v>288</v>
      </c>
      <c r="D23" s="52">
        <v>3</v>
      </c>
    </row>
    <row r="24" spans="1:4">
      <c r="A24" s="52">
        <v>125</v>
      </c>
      <c r="B24" s="53">
        <v>45216</v>
      </c>
      <c r="C24" s="52" t="s">
        <v>284</v>
      </c>
      <c r="D24" s="52">
        <v>30</v>
      </c>
    </row>
    <row r="25" spans="1:4">
      <c r="A25" s="52">
        <v>127</v>
      </c>
      <c r="B25" s="53">
        <v>45216</v>
      </c>
      <c r="C25" s="52" t="s">
        <v>134</v>
      </c>
      <c r="D25" s="52">
        <v>92</v>
      </c>
    </row>
    <row r="26" spans="1:4">
      <c r="A26" s="52">
        <v>128</v>
      </c>
      <c r="B26" s="53">
        <v>45216</v>
      </c>
      <c r="C26" s="52" t="s">
        <v>102</v>
      </c>
      <c r="D26" s="52">
        <v>125</v>
      </c>
    </row>
    <row r="27" spans="1:4">
      <c r="A27" s="52">
        <v>130</v>
      </c>
      <c r="B27" s="53">
        <v>45216</v>
      </c>
      <c r="C27" s="52" t="s">
        <v>153</v>
      </c>
      <c r="D27" s="52">
        <v>47</v>
      </c>
    </row>
    <row r="28" spans="1:4">
      <c r="A28" s="52">
        <v>131</v>
      </c>
      <c r="B28" s="53">
        <v>45216</v>
      </c>
      <c r="C28" s="52" t="s">
        <v>282</v>
      </c>
      <c r="D28" s="52">
        <v>201</v>
      </c>
    </row>
    <row r="29" spans="1:4">
      <c r="A29" s="52">
        <v>132</v>
      </c>
      <c r="B29" s="53">
        <v>45216</v>
      </c>
      <c r="C29" s="52" t="s">
        <v>173</v>
      </c>
      <c r="D29" s="52">
        <v>61</v>
      </c>
    </row>
    <row r="30" spans="1:4">
      <c r="A30" s="52">
        <v>133</v>
      </c>
      <c r="B30" s="53">
        <v>45216</v>
      </c>
      <c r="C30" s="52" t="s">
        <v>257</v>
      </c>
      <c r="D30" s="52">
        <v>104</v>
      </c>
    </row>
    <row r="31" spans="1:4">
      <c r="A31" s="52">
        <v>135</v>
      </c>
      <c r="B31" s="53">
        <v>45216</v>
      </c>
      <c r="C31" s="52" t="s">
        <v>172</v>
      </c>
      <c r="D31" s="52">
        <v>46</v>
      </c>
    </row>
    <row r="32" spans="1:4">
      <c r="A32" s="52">
        <v>136</v>
      </c>
      <c r="B32" s="53">
        <v>45216</v>
      </c>
      <c r="C32" s="52" t="s">
        <v>176</v>
      </c>
      <c r="D32" s="52">
        <v>49</v>
      </c>
    </row>
    <row r="33" spans="1:4">
      <c r="A33" s="52">
        <v>137</v>
      </c>
      <c r="B33" s="53">
        <v>45216</v>
      </c>
      <c r="C33" s="52" t="s">
        <v>143</v>
      </c>
      <c r="D33" s="52">
        <v>95</v>
      </c>
    </row>
    <row r="34" spans="1:4">
      <c r="A34" s="52">
        <v>138</v>
      </c>
      <c r="B34" s="53">
        <v>45216</v>
      </c>
      <c r="C34" s="52" t="s">
        <v>183</v>
      </c>
      <c r="D34" s="52">
        <v>30</v>
      </c>
    </row>
    <row r="35" spans="1:4">
      <c r="A35" s="52">
        <v>140</v>
      </c>
      <c r="B35" s="53">
        <v>45216</v>
      </c>
      <c r="C35" s="52" t="s">
        <v>184</v>
      </c>
      <c r="D35" s="52">
        <v>67</v>
      </c>
    </row>
    <row r="36" spans="1:4">
      <c r="A36" s="52">
        <v>144</v>
      </c>
      <c r="B36" s="53">
        <v>45216</v>
      </c>
      <c r="C36" s="52" t="s">
        <v>289</v>
      </c>
      <c r="D36" s="52">
        <v>3</v>
      </c>
    </row>
    <row r="37" spans="1:4">
      <c r="A37" s="52">
        <v>147</v>
      </c>
      <c r="B37" s="53">
        <v>45216</v>
      </c>
      <c r="C37" s="52" t="s">
        <v>266</v>
      </c>
      <c r="D37" s="52">
        <v>65</v>
      </c>
    </row>
    <row r="38" spans="1:4">
      <c r="A38" s="52">
        <v>148</v>
      </c>
      <c r="B38" s="53">
        <v>45216</v>
      </c>
      <c r="C38" s="52" t="s">
        <v>258</v>
      </c>
      <c r="D38" s="52">
        <v>91</v>
      </c>
    </row>
    <row r="39" spans="1:4">
      <c r="A39" s="52">
        <v>149</v>
      </c>
      <c r="B39" s="53">
        <v>45216</v>
      </c>
      <c r="C39" s="52" t="s">
        <v>274</v>
      </c>
      <c r="D39" s="52">
        <v>99</v>
      </c>
    </row>
    <row r="40" spans="1:4">
      <c r="A40" s="52">
        <v>151</v>
      </c>
      <c r="B40" s="53">
        <v>45216</v>
      </c>
      <c r="C40" s="52" t="s">
        <v>169</v>
      </c>
      <c r="D40" s="52">
        <v>75</v>
      </c>
    </row>
    <row r="41" spans="1:4">
      <c r="A41" s="52">
        <v>152</v>
      </c>
      <c r="B41" s="53">
        <v>45216</v>
      </c>
      <c r="C41" s="52" t="s">
        <v>225</v>
      </c>
      <c r="D41" s="52">
        <v>26</v>
      </c>
    </row>
    <row r="42" spans="1:4">
      <c r="A42" s="52">
        <v>153</v>
      </c>
      <c r="B42" s="53">
        <v>45216</v>
      </c>
      <c r="C42" s="52" t="s">
        <v>149</v>
      </c>
      <c r="D42" s="52">
        <v>49</v>
      </c>
    </row>
    <row r="43" spans="1:4">
      <c r="A43" s="52">
        <v>154</v>
      </c>
      <c r="B43" s="53">
        <v>45216</v>
      </c>
      <c r="C43" s="52" t="s">
        <v>185</v>
      </c>
      <c r="D43" s="52">
        <v>73</v>
      </c>
    </row>
    <row r="44" spans="1:4">
      <c r="A44" s="52">
        <v>155</v>
      </c>
      <c r="B44" s="53">
        <v>45216</v>
      </c>
      <c r="C44" s="52" t="s">
        <v>193</v>
      </c>
      <c r="D44" s="52">
        <v>38</v>
      </c>
    </row>
    <row r="45" spans="1:4">
      <c r="A45" s="52">
        <v>156</v>
      </c>
      <c r="B45" s="53">
        <v>45216</v>
      </c>
      <c r="C45" s="52" t="s">
        <v>113</v>
      </c>
      <c r="D45" s="52">
        <v>92</v>
      </c>
    </row>
    <row r="46" spans="1:4">
      <c r="A46" s="52">
        <v>157</v>
      </c>
      <c r="B46" s="53">
        <v>45216</v>
      </c>
      <c r="C46" s="52" t="s">
        <v>170</v>
      </c>
      <c r="D46" s="52">
        <v>99</v>
      </c>
    </row>
    <row r="47" spans="1:4">
      <c r="A47" s="52">
        <v>158</v>
      </c>
      <c r="B47" s="53">
        <v>45216</v>
      </c>
      <c r="C47" s="52" t="s">
        <v>209</v>
      </c>
      <c r="D47" s="52">
        <v>40</v>
      </c>
    </row>
    <row r="48" spans="1:4">
      <c r="A48" s="52">
        <v>159</v>
      </c>
      <c r="B48" s="53">
        <v>45216</v>
      </c>
      <c r="C48" s="52" t="s">
        <v>259</v>
      </c>
      <c r="D48" s="52">
        <v>61</v>
      </c>
    </row>
    <row r="49" spans="1:4">
      <c r="A49" s="52">
        <v>162</v>
      </c>
      <c r="B49" s="53">
        <v>45216</v>
      </c>
      <c r="C49" s="52" t="s">
        <v>210</v>
      </c>
      <c r="D49" s="52">
        <v>70</v>
      </c>
    </row>
    <row r="50" spans="1:4">
      <c r="A50" s="52">
        <v>166</v>
      </c>
      <c r="B50" s="53">
        <v>45216</v>
      </c>
      <c r="C50" s="52" t="s">
        <v>174</v>
      </c>
      <c r="D50" s="52">
        <v>41</v>
      </c>
    </row>
    <row r="51" spans="1:4">
      <c r="A51" s="52">
        <v>167</v>
      </c>
      <c r="B51" s="53">
        <v>45216</v>
      </c>
      <c r="C51" s="52" t="s">
        <v>180</v>
      </c>
      <c r="D51" s="52">
        <v>41</v>
      </c>
    </row>
    <row r="52" spans="1:4">
      <c r="A52" s="52">
        <v>168</v>
      </c>
      <c r="B52" s="53">
        <v>45216</v>
      </c>
      <c r="C52" s="52" t="s">
        <v>279</v>
      </c>
      <c r="D52" s="52">
        <v>49</v>
      </c>
    </row>
    <row r="53" spans="1:4">
      <c r="A53" s="52">
        <v>169</v>
      </c>
      <c r="B53" s="53">
        <v>45216</v>
      </c>
      <c r="C53" s="52" t="s">
        <v>226</v>
      </c>
      <c r="D53" s="52">
        <v>25</v>
      </c>
    </row>
    <row r="54" spans="1:4">
      <c r="A54" s="52">
        <v>170</v>
      </c>
      <c r="B54" s="53">
        <v>45216</v>
      </c>
      <c r="C54" s="52" t="s">
        <v>227</v>
      </c>
      <c r="D54" s="52">
        <v>58</v>
      </c>
    </row>
    <row r="55" spans="1:4">
      <c r="A55" s="52">
        <v>171</v>
      </c>
      <c r="B55" s="53">
        <v>45216</v>
      </c>
      <c r="C55" s="52" t="s">
        <v>186</v>
      </c>
      <c r="D55" s="52">
        <v>67</v>
      </c>
    </row>
    <row r="56" spans="1:4">
      <c r="A56" s="52">
        <v>172</v>
      </c>
      <c r="B56" s="53">
        <v>45216</v>
      </c>
      <c r="C56" s="52" t="s">
        <v>285</v>
      </c>
      <c r="D56" s="52">
        <v>25</v>
      </c>
    </row>
    <row r="57" spans="1:4">
      <c r="A57" s="52">
        <v>173</v>
      </c>
      <c r="B57" s="53">
        <v>45216</v>
      </c>
      <c r="C57" s="52" t="s">
        <v>190</v>
      </c>
      <c r="D57" s="52">
        <v>66</v>
      </c>
    </row>
    <row r="58" spans="1:4">
      <c r="A58" s="52">
        <v>174</v>
      </c>
      <c r="B58" s="53">
        <v>45216</v>
      </c>
      <c r="C58" s="52" t="s">
        <v>249</v>
      </c>
      <c r="D58" s="52">
        <v>72</v>
      </c>
    </row>
    <row r="59" spans="1:4">
      <c r="A59" s="52">
        <v>175</v>
      </c>
      <c r="B59" s="53">
        <v>45216</v>
      </c>
      <c r="C59" s="52" t="s">
        <v>117</v>
      </c>
      <c r="D59" s="52">
        <v>50</v>
      </c>
    </row>
    <row r="60" spans="1:4">
      <c r="A60" s="52">
        <v>178</v>
      </c>
      <c r="B60" s="53">
        <v>45216</v>
      </c>
      <c r="C60" s="52" t="s">
        <v>182</v>
      </c>
      <c r="D60" s="52">
        <v>40</v>
      </c>
    </row>
    <row r="61" spans="1:4">
      <c r="A61" s="52">
        <v>179</v>
      </c>
      <c r="B61" s="53">
        <v>45216</v>
      </c>
      <c r="C61" s="52" t="s">
        <v>121</v>
      </c>
      <c r="D61" s="52">
        <v>59</v>
      </c>
    </row>
    <row r="62" spans="1:4">
      <c r="A62" s="52">
        <v>180</v>
      </c>
      <c r="B62" s="53">
        <v>45216</v>
      </c>
      <c r="C62" s="52" t="s">
        <v>273</v>
      </c>
      <c r="D62" s="52">
        <v>37</v>
      </c>
    </row>
    <row r="63" spans="1:4">
      <c r="A63" s="52">
        <v>181</v>
      </c>
      <c r="B63" s="53">
        <v>45216</v>
      </c>
      <c r="C63" s="52" t="s">
        <v>243</v>
      </c>
      <c r="D63" s="52">
        <v>65</v>
      </c>
    </row>
    <row r="64" spans="1:4">
      <c r="A64" s="52">
        <v>182</v>
      </c>
      <c r="B64" s="53">
        <v>45216</v>
      </c>
      <c r="C64" s="52" t="s">
        <v>253</v>
      </c>
      <c r="D64" s="52">
        <v>52</v>
      </c>
    </row>
    <row r="65" spans="1:4">
      <c r="A65" s="52">
        <v>185</v>
      </c>
      <c r="B65" s="53">
        <v>45216</v>
      </c>
      <c r="C65" s="52" t="s">
        <v>211</v>
      </c>
      <c r="D65" s="52">
        <v>71</v>
      </c>
    </row>
    <row r="66" spans="1:4">
      <c r="A66" s="52">
        <v>186</v>
      </c>
      <c r="B66" s="53">
        <v>45216</v>
      </c>
      <c r="C66" s="52" t="s">
        <v>154</v>
      </c>
      <c r="D66" s="52">
        <v>62</v>
      </c>
    </row>
    <row r="67" spans="1:4">
      <c r="A67" s="52">
        <v>187</v>
      </c>
      <c r="B67" s="53">
        <v>45216</v>
      </c>
      <c r="C67" s="52" t="s">
        <v>144</v>
      </c>
      <c r="D67" s="52">
        <v>85</v>
      </c>
    </row>
    <row r="68" spans="1:4">
      <c r="A68" s="52">
        <v>188</v>
      </c>
      <c r="B68" s="53">
        <v>45216</v>
      </c>
      <c r="C68" s="52" t="s">
        <v>278</v>
      </c>
      <c r="D68" s="52">
        <v>51</v>
      </c>
    </row>
    <row r="69" spans="1:4">
      <c r="A69" s="52">
        <v>189</v>
      </c>
      <c r="B69" s="53">
        <v>45216</v>
      </c>
      <c r="C69" s="52" t="s">
        <v>175</v>
      </c>
      <c r="D69" s="52">
        <v>33</v>
      </c>
    </row>
    <row r="70" spans="1:4">
      <c r="A70" s="52">
        <v>192</v>
      </c>
      <c r="B70" s="53">
        <v>45216</v>
      </c>
      <c r="C70" s="52" t="s">
        <v>254</v>
      </c>
      <c r="D70" s="52">
        <v>45</v>
      </c>
    </row>
    <row r="71" spans="1:4">
      <c r="A71" s="52">
        <v>194</v>
      </c>
      <c r="B71" s="53">
        <v>45216</v>
      </c>
      <c r="C71" s="52" t="s">
        <v>290</v>
      </c>
      <c r="D71" s="52">
        <v>5</v>
      </c>
    </row>
    <row r="72" spans="1:4">
      <c r="A72" s="52">
        <v>195</v>
      </c>
      <c r="B72" s="53">
        <v>45216</v>
      </c>
      <c r="C72" s="52" t="s">
        <v>245</v>
      </c>
      <c r="D72" s="52">
        <v>63</v>
      </c>
    </row>
    <row r="73" spans="1:4">
      <c r="A73" s="52">
        <v>196</v>
      </c>
      <c r="B73" s="53">
        <v>45216</v>
      </c>
      <c r="C73" s="52" t="s">
        <v>275</v>
      </c>
      <c r="D73" s="52">
        <v>64</v>
      </c>
    </row>
    <row r="74" spans="1:4">
      <c r="A74" s="52">
        <v>197</v>
      </c>
      <c r="B74" s="53">
        <v>45216</v>
      </c>
      <c r="C74" s="52" t="s">
        <v>191</v>
      </c>
      <c r="D74" s="52">
        <v>34</v>
      </c>
    </row>
    <row r="75" spans="1:4">
      <c r="A75" s="52">
        <v>198</v>
      </c>
      <c r="B75" s="53">
        <v>45216</v>
      </c>
      <c r="C75" s="52" t="s">
        <v>262</v>
      </c>
      <c r="D75" s="52">
        <v>62</v>
      </c>
    </row>
    <row r="76" spans="1:4">
      <c r="A76" s="52">
        <v>199</v>
      </c>
      <c r="B76" s="53">
        <v>45216</v>
      </c>
      <c r="C76" s="52" t="s">
        <v>206</v>
      </c>
      <c r="D76" s="52">
        <v>27</v>
      </c>
    </row>
    <row r="77" spans="1:4">
      <c r="A77" s="52">
        <v>201</v>
      </c>
      <c r="B77" s="53">
        <v>45216</v>
      </c>
      <c r="C77" s="52" t="s">
        <v>146</v>
      </c>
      <c r="D77" s="52">
        <v>97</v>
      </c>
    </row>
    <row r="78" spans="1:4">
      <c r="A78" s="52">
        <v>203</v>
      </c>
      <c r="B78" s="53">
        <v>45216</v>
      </c>
      <c r="C78" s="52" t="s">
        <v>138</v>
      </c>
      <c r="D78" s="52">
        <v>64</v>
      </c>
    </row>
    <row r="79" spans="1:4">
      <c r="A79" s="52">
        <v>204</v>
      </c>
      <c r="B79" s="53">
        <v>45216</v>
      </c>
      <c r="C79" s="52" t="s">
        <v>212</v>
      </c>
      <c r="D79" s="52">
        <v>37</v>
      </c>
    </row>
    <row r="80" spans="1:4">
      <c r="A80" s="52">
        <v>207</v>
      </c>
      <c r="B80" s="53">
        <v>45216</v>
      </c>
      <c r="C80" s="52" t="s">
        <v>155</v>
      </c>
      <c r="D80" s="52">
        <v>51</v>
      </c>
    </row>
    <row r="81" spans="1:4">
      <c r="A81" s="52">
        <v>209</v>
      </c>
      <c r="B81" s="53">
        <v>45216</v>
      </c>
      <c r="C81" s="52" t="s">
        <v>110</v>
      </c>
      <c r="D81" s="52">
        <v>226</v>
      </c>
    </row>
    <row r="82" spans="1:4">
      <c r="A82" s="52">
        <v>210</v>
      </c>
      <c r="B82" s="53">
        <v>45216</v>
      </c>
      <c r="C82" s="52" t="s">
        <v>156</v>
      </c>
      <c r="D82" s="52">
        <v>49</v>
      </c>
    </row>
    <row r="83" spans="1:4">
      <c r="A83" s="52">
        <v>211</v>
      </c>
      <c r="B83" s="53">
        <v>45216</v>
      </c>
      <c r="C83" s="52" t="s">
        <v>291</v>
      </c>
      <c r="D83" s="52">
        <v>1</v>
      </c>
    </row>
    <row r="84" spans="1:4">
      <c r="A84" s="52">
        <v>212</v>
      </c>
      <c r="B84" s="53">
        <v>45216</v>
      </c>
      <c r="C84" s="52" t="s">
        <v>141</v>
      </c>
      <c r="D84" s="52">
        <v>53</v>
      </c>
    </row>
    <row r="85" spans="1:4">
      <c r="A85" s="52">
        <v>213</v>
      </c>
      <c r="B85" s="53">
        <v>45216</v>
      </c>
      <c r="C85" s="52" t="s">
        <v>198</v>
      </c>
      <c r="D85" s="52">
        <v>61</v>
      </c>
    </row>
    <row r="86" spans="1:4">
      <c r="A86" s="52">
        <v>214</v>
      </c>
      <c r="B86" s="53">
        <v>45216</v>
      </c>
      <c r="C86" s="52" t="s">
        <v>197</v>
      </c>
      <c r="D86" s="52">
        <v>85</v>
      </c>
    </row>
    <row r="87" spans="1:4">
      <c r="A87" s="52">
        <v>215</v>
      </c>
      <c r="B87" s="53">
        <v>45216</v>
      </c>
      <c r="C87" s="52" t="s">
        <v>271</v>
      </c>
      <c r="D87" s="52">
        <v>53</v>
      </c>
    </row>
    <row r="88" spans="1:4">
      <c r="A88" s="52">
        <v>216</v>
      </c>
      <c r="B88" s="53">
        <v>45216</v>
      </c>
      <c r="C88" s="52" t="s">
        <v>264</v>
      </c>
      <c r="D88" s="52">
        <v>186</v>
      </c>
    </row>
    <row r="89" spans="1:4">
      <c r="A89" s="52">
        <v>217</v>
      </c>
      <c r="B89" s="53">
        <v>45216</v>
      </c>
      <c r="C89" s="52" t="s">
        <v>276</v>
      </c>
      <c r="D89" s="52">
        <v>66</v>
      </c>
    </row>
    <row r="90" spans="1:4">
      <c r="A90" s="52">
        <v>218</v>
      </c>
      <c r="B90" s="53">
        <v>45216</v>
      </c>
      <c r="C90" s="52" t="s">
        <v>187</v>
      </c>
      <c r="D90" s="52">
        <v>76</v>
      </c>
    </row>
    <row r="91" spans="1:4">
      <c r="A91" s="52">
        <v>219</v>
      </c>
      <c r="B91" s="53">
        <v>45216</v>
      </c>
      <c r="C91" s="52" t="s">
        <v>124</v>
      </c>
      <c r="D91" s="52">
        <v>102</v>
      </c>
    </row>
    <row r="92" spans="1:4">
      <c r="A92" s="52">
        <v>220</v>
      </c>
      <c r="B92" s="53">
        <v>45216</v>
      </c>
      <c r="C92" s="52" t="s">
        <v>162</v>
      </c>
      <c r="D92" s="52">
        <v>49</v>
      </c>
    </row>
    <row r="93" spans="1:4">
      <c r="A93" s="52">
        <v>221</v>
      </c>
      <c r="B93" s="53">
        <v>45216</v>
      </c>
      <c r="C93" s="52" t="s">
        <v>240</v>
      </c>
      <c r="D93" s="52">
        <v>34</v>
      </c>
    </row>
    <row r="94" spans="1:4">
      <c r="A94" s="52">
        <v>222</v>
      </c>
      <c r="B94" s="53">
        <v>45216</v>
      </c>
      <c r="C94" s="52" t="s">
        <v>215</v>
      </c>
      <c r="D94" s="52">
        <v>35</v>
      </c>
    </row>
    <row r="95" spans="1:4">
      <c r="A95" s="52">
        <v>223</v>
      </c>
      <c r="B95" s="53">
        <v>45216</v>
      </c>
      <c r="C95" s="52" t="s">
        <v>246</v>
      </c>
      <c r="D95" s="52">
        <v>45</v>
      </c>
    </row>
    <row r="96" spans="1:4">
      <c r="A96" s="52">
        <v>224</v>
      </c>
      <c r="B96" s="53">
        <v>45216</v>
      </c>
      <c r="C96" s="52" t="s">
        <v>216</v>
      </c>
      <c r="D96" s="52">
        <v>61</v>
      </c>
    </row>
    <row r="97" spans="1:4">
      <c r="A97" s="52">
        <v>225</v>
      </c>
      <c r="B97" s="53">
        <v>45216</v>
      </c>
      <c r="C97" s="52" t="s">
        <v>281</v>
      </c>
      <c r="D97" s="52">
        <v>42</v>
      </c>
    </row>
    <row r="98" spans="1:4">
      <c r="A98" s="52">
        <v>227</v>
      </c>
      <c r="B98" s="53">
        <v>45216</v>
      </c>
      <c r="C98" s="52" t="s">
        <v>233</v>
      </c>
      <c r="D98" s="52">
        <v>100</v>
      </c>
    </row>
    <row r="99" spans="1:4">
      <c r="A99" s="52">
        <v>228</v>
      </c>
      <c r="B99" s="53">
        <v>45216</v>
      </c>
      <c r="C99" s="52" t="s">
        <v>292</v>
      </c>
      <c r="D99" s="52">
        <v>2</v>
      </c>
    </row>
    <row r="100" spans="1:4">
      <c r="A100" s="52">
        <v>229</v>
      </c>
      <c r="B100" s="53">
        <v>45216</v>
      </c>
      <c r="C100" s="52" t="s">
        <v>201</v>
      </c>
      <c r="D100" s="52">
        <v>7</v>
      </c>
    </row>
    <row r="101" spans="1:4">
      <c r="A101" s="52">
        <v>231</v>
      </c>
      <c r="B101" s="53">
        <v>45216</v>
      </c>
      <c r="C101" s="52" t="s">
        <v>270</v>
      </c>
      <c r="D101" s="52">
        <v>46</v>
      </c>
    </row>
    <row r="102" spans="1:4">
      <c r="A102" s="52">
        <v>232</v>
      </c>
      <c r="B102" s="53">
        <v>45216</v>
      </c>
      <c r="C102" s="52" t="s">
        <v>241</v>
      </c>
      <c r="D102" s="52">
        <v>43</v>
      </c>
    </row>
    <row r="103" spans="1:4">
      <c r="A103" s="52">
        <v>233</v>
      </c>
      <c r="B103" s="53">
        <v>45216</v>
      </c>
      <c r="C103" s="52" t="s">
        <v>234</v>
      </c>
      <c r="D103" s="52">
        <v>94</v>
      </c>
    </row>
    <row r="104" spans="1:4">
      <c r="A104" s="52">
        <v>237</v>
      </c>
      <c r="B104" s="53">
        <v>45216</v>
      </c>
      <c r="C104" s="52" t="s">
        <v>165</v>
      </c>
      <c r="D104" s="52">
        <v>110</v>
      </c>
    </row>
    <row r="105" spans="1:4">
      <c r="A105" s="52">
        <v>239</v>
      </c>
      <c r="B105" s="53">
        <v>45216</v>
      </c>
      <c r="C105" s="52" t="s">
        <v>200</v>
      </c>
      <c r="D105" s="52">
        <v>77</v>
      </c>
    </row>
    <row r="106" spans="1:4">
      <c r="A106" s="52">
        <v>240</v>
      </c>
      <c r="B106" s="53">
        <v>45216</v>
      </c>
      <c r="C106" s="52" t="s">
        <v>219</v>
      </c>
      <c r="D106" s="52">
        <v>73</v>
      </c>
    </row>
    <row r="107" spans="1:4">
      <c r="A107" s="52">
        <v>241</v>
      </c>
      <c r="B107" s="53">
        <v>45216</v>
      </c>
      <c r="C107" s="52" t="s">
        <v>221</v>
      </c>
      <c r="D107" s="52">
        <v>26</v>
      </c>
    </row>
    <row r="108" spans="1:4">
      <c r="A108" s="52">
        <v>242</v>
      </c>
      <c r="B108" s="53">
        <v>45216</v>
      </c>
      <c r="C108" s="52" t="s">
        <v>272</v>
      </c>
      <c r="D108" s="52">
        <v>78</v>
      </c>
    </row>
    <row r="109" spans="1:4">
      <c r="A109" s="52">
        <v>243</v>
      </c>
      <c r="B109" s="53">
        <v>45216</v>
      </c>
      <c r="C109" s="52" t="s">
        <v>131</v>
      </c>
      <c r="D109" s="52">
        <v>104</v>
      </c>
    </row>
    <row r="110" spans="1:4">
      <c r="A110" s="52">
        <v>244</v>
      </c>
      <c r="B110" s="53">
        <v>45216</v>
      </c>
      <c r="C110" s="52" t="s">
        <v>136</v>
      </c>
      <c r="D110" s="52">
        <v>54</v>
      </c>
    </row>
    <row r="111" spans="1:4">
      <c r="A111" s="52">
        <v>245</v>
      </c>
      <c r="B111" s="53">
        <v>45216</v>
      </c>
      <c r="C111" s="52" t="s">
        <v>236</v>
      </c>
      <c r="D111" s="52">
        <v>35</v>
      </c>
    </row>
    <row r="112" spans="1:4">
      <c r="A112" s="52">
        <v>247</v>
      </c>
      <c r="B112" s="53">
        <v>45216</v>
      </c>
      <c r="C112" s="52" t="s">
        <v>267</v>
      </c>
      <c r="D112" s="52">
        <v>85</v>
      </c>
    </row>
    <row r="113" spans="1:4">
      <c r="A113" s="52">
        <v>248</v>
      </c>
      <c r="B113" s="53">
        <v>45216</v>
      </c>
      <c r="C113" s="52" t="s">
        <v>137</v>
      </c>
      <c r="D113" s="52">
        <v>95</v>
      </c>
    </row>
    <row r="114" spans="1:4">
      <c r="A114" s="52">
        <v>249</v>
      </c>
      <c r="B114" s="53">
        <v>45216</v>
      </c>
      <c r="C114" s="52" t="s">
        <v>293</v>
      </c>
      <c r="D114" s="52">
        <v>3</v>
      </c>
    </row>
    <row r="115" spans="1:4">
      <c r="A115" s="52">
        <v>251</v>
      </c>
      <c r="B115" s="53">
        <v>45216</v>
      </c>
      <c r="C115" s="52" t="s">
        <v>228</v>
      </c>
      <c r="D115" s="52">
        <v>6</v>
      </c>
    </row>
    <row r="116" spans="1:4">
      <c r="A116" s="52">
        <v>252</v>
      </c>
      <c r="B116" s="53">
        <v>45216</v>
      </c>
      <c r="C116" s="52" t="s">
        <v>265</v>
      </c>
      <c r="D116" s="52">
        <v>55</v>
      </c>
    </row>
    <row r="117" spans="1:4">
      <c r="A117" s="52">
        <v>253</v>
      </c>
      <c r="B117" s="53">
        <v>45216</v>
      </c>
      <c r="C117" s="52" t="s">
        <v>231</v>
      </c>
      <c r="D117" s="52">
        <v>65</v>
      </c>
    </row>
    <row r="118" spans="1:4">
      <c r="A118" s="52">
        <v>254</v>
      </c>
      <c r="B118" s="53">
        <v>45216</v>
      </c>
      <c r="C118" s="52" t="s">
        <v>145</v>
      </c>
      <c r="D118" s="52">
        <v>52</v>
      </c>
    </row>
    <row r="119" spans="1:4">
      <c r="A119" s="52">
        <v>255</v>
      </c>
      <c r="B119" s="53">
        <v>45216</v>
      </c>
      <c r="C119" s="52" t="s">
        <v>140</v>
      </c>
      <c r="D119" s="52">
        <v>28</v>
      </c>
    </row>
    <row r="120" spans="1:4">
      <c r="A120" s="52">
        <v>256</v>
      </c>
      <c r="B120" s="53">
        <v>45216</v>
      </c>
      <c r="C120" s="52" t="s">
        <v>188</v>
      </c>
      <c r="D120" s="52">
        <v>64</v>
      </c>
    </row>
    <row r="121" spans="1:4">
      <c r="A121" s="52">
        <v>257</v>
      </c>
      <c r="B121" s="53">
        <v>45216</v>
      </c>
      <c r="C121" s="52" t="s">
        <v>217</v>
      </c>
      <c r="D121" s="52">
        <v>46</v>
      </c>
    </row>
    <row r="122" spans="1:4">
      <c r="A122" s="52">
        <v>258</v>
      </c>
      <c r="B122" s="53">
        <v>45216</v>
      </c>
      <c r="C122" s="52" t="s">
        <v>163</v>
      </c>
      <c r="D122" s="52">
        <v>43</v>
      </c>
    </row>
    <row r="123" spans="1:4">
      <c r="A123" s="52">
        <v>259</v>
      </c>
      <c r="B123" s="53">
        <v>45216</v>
      </c>
      <c r="C123" s="52" t="s">
        <v>135</v>
      </c>
      <c r="D123" s="52">
        <v>120</v>
      </c>
    </row>
    <row r="124" spans="1:4">
      <c r="A124" s="52">
        <v>260</v>
      </c>
      <c r="B124" s="53">
        <v>45216</v>
      </c>
      <c r="C124" s="52" t="s">
        <v>235</v>
      </c>
      <c r="D124" s="52">
        <v>81</v>
      </c>
    </row>
    <row r="125" spans="1:4">
      <c r="A125" s="52">
        <v>262</v>
      </c>
      <c r="B125" s="53">
        <v>45216</v>
      </c>
      <c r="C125" s="52" t="s">
        <v>133</v>
      </c>
      <c r="D125" s="52">
        <v>62</v>
      </c>
    </row>
    <row r="126" spans="1:4">
      <c r="A126" s="52">
        <v>263</v>
      </c>
      <c r="B126" s="53">
        <v>45216</v>
      </c>
      <c r="C126" s="52" t="s">
        <v>167</v>
      </c>
      <c r="D126" s="52">
        <v>104</v>
      </c>
    </row>
    <row r="127" spans="1:4">
      <c r="A127" s="52">
        <v>264</v>
      </c>
      <c r="B127" s="53">
        <v>45216</v>
      </c>
      <c r="C127" s="52" t="s">
        <v>168</v>
      </c>
      <c r="D127" s="52">
        <v>126</v>
      </c>
    </row>
    <row r="128" spans="1:4">
      <c r="A128" s="52">
        <v>265</v>
      </c>
      <c r="B128" s="53">
        <v>45216</v>
      </c>
      <c r="C128" s="52" t="s">
        <v>213</v>
      </c>
      <c r="D128" s="52">
        <v>37</v>
      </c>
    </row>
    <row r="129" spans="1:4">
      <c r="A129" s="52">
        <v>267</v>
      </c>
      <c r="B129" s="53">
        <v>45216</v>
      </c>
      <c r="C129" s="52" t="s">
        <v>218</v>
      </c>
      <c r="D129" s="52">
        <v>105</v>
      </c>
    </row>
    <row r="130" spans="1:4">
      <c r="A130" s="52">
        <v>268</v>
      </c>
      <c r="B130" s="53">
        <v>45216</v>
      </c>
      <c r="C130" s="52" t="s">
        <v>220</v>
      </c>
      <c r="D130" s="52">
        <v>56</v>
      </c>
    </row>
    <row r="131" spans="1:4">
      <c r="A131" s="52">
        <v>269</v>
      </c>
      <c r="B131" s="53">
        <v>45216</v>
      </c>
      <c r="C131" s="52" t="s">
        <v>223</v>
      </c>
      <c r="D131" s="52">
        <v>53</v>
      </c>
    </row>
    <row r="132" spans="1:4">
      <c r="A132" s="52">
        <v>271</v>
      </c>
      <c r="B132" s="53">
        <v>45216</v>
      </c>
      <c r="C132" s="52" t="s">
        <v>269</v>
      </c>
      <c r="D132" s="52">
        <v>63</v>
      </c>
    </row>
    <row r="133" spans="1:4">
      <c r="A133" s="52">
        <v>273</v>
      </c>
      <c r="B133" s="53">
        <v>45216</v>
      </c>
      <c r="C133" s="52" t="s">
        <v>238</v>
      </c>
      <c r="D133" s="52">
        <v>85</v>
      </c>
    </row>
    <row r="134" spans="1:4">
      <c r="A134" s="52">
        <v>274</v>
      </c>
      <c r="B134" s="53">
        <v>45216</v>
      </c>
      <c r="C134" s="52" t="s">
        <v>106</v>
      </c>
      <c r="D134" s="52">
        <v>73</v>
      </c>
    </row>
    <row r="135" spans="1:4">
      <c r="A135" s="52">
        <v>275</v>
      </c>
      <c r="B135" s="53">
        <v>45216</v>
      </c>
      <c r="C135" s="52" t="s">
        <v>118</v>
      </c>
      <c r="D135" s="52">
        <v>28</v>
      </c>
    </row>
    <row r="136" spans="1:4">
      <c r="A136" s="52">
        <v>276</v>
      </c>
      <c r="B136" s="53">
        <v>45216</v>
      </c>
      <c r="C136" s="52" t="s">
        <v>256</v>
      </c>
      <c r="D136" s="52">
        <v>53</v>
      </c>
    </row>
    <row r="137" spans="1:4">
      <c r="A137" s="52">
        <v>279</v>
      </c>
      <c r="B137" s="53">
        <v>45216</v>
      </c>
      <c r="C137" s="52" t="s">
        <v>150</v>
      </c>
      <c r="D137" s="52">
        <v>52</v>
      </c>
    </row>
    <row r="138" spans="1:4">
      <c r="A138" s="52">
        <v>281</v>
      </c>
      <c r="B138" s="53">
        <v>45216</v>
      </c>
      <c r="C138" s="52" t="s">
        <v>177</v>
      </c>
      <c r="D138" s="52">
        <v>66</v>
      </c>
    </row>
    <row r="139" spans="1:4">
      <c r="A139" s="52">
        <v>283</v>
      </c>
      <c r="B139" s="53">
        <v>45216</v>
      </c>
      <c r="C139" s="52" t="s">
        <v>224</v>
      </c>
      <c r="D139" s="52">
        <v>42</v>
      </c>
    </row>
    <row r="140" spans="1:4">
      <c r="A140" s="52">
        <v>285</v>
      </c>
      <c r="B140" s="53">
        <v>45216</v>
      </c>
      <c r="C140" s="52" t="s">
        <v>230</v>
      </c>
      <c r="D140" s="52">
        <v>52</v>
      </c>
    </row>
    <row r="141" spans="1:4">
      <c r="A141" s="52">
        <v>286</v>
      </c>
      <c r="B141" s="53">
        <v>45216</v>
      </c>
      <c r="C141" s="52" t="s">
        <v>260</v>
      </c>
      <c r="D141" s="52">
        <v>115</v>
      </c>
    </row>
    <row r="142" spans="1:4">
      <c r="A142" s="52">
        <v>287</v>
      </c>
      <c r="B142" s="53">
        <v>45216</v>
      </c>
      <c r="C142" s="52" t="s">
        <v>261</v>
      </c>
      <c r="D142" s="52">
        <v>43</v>
      </c>
    </row>
    <row r="143" spans="1:4">
      <c r="A143" s="52">
        <v>289</v>
      </c>
      <c r="B143" s="53">
        <v>45216</v>
      </c>
      <c r="C143" s="52" t="s">
        <v>247</v>
      </c>
      <c r="D143" s="52">
        <v>43</v>
      </c>
    </row>
    <row r="144" spans="1:4">
      <c r="A144" s="52">
        <v>290</v>
      </c>
      <c r="B144" s="53">
        <v>45216</v>
      </c>
      <c r="C144" s="52" t="s">
        <v>195</v>
      </c>
      <c r="D144" s="52">
        <v>63</v>
      </c>
    </row>
    <row r="145" spans="1:4">
      <c r="A145" s="52">
        <v>291</v>
      </c>
      <c r="B145" s="53">
        <v>45216</v>
      </c>
      <c r="C145" s="52" t="s">
        <v>151</v>
      </c>
      <c r="D145" s="52">
        <v>47</v>
      </c>
    </row>
    <row r="146" spans="1:4">
      <c r="A146" s="52">
        <v>292</v>
      </c>
      <c r="B146" s="53">
        <v>45216</v>
      </c>
      <c r="C146" s="52" t="s">
        <v>189</v>
      </c>
      <c r="D146" s="52">
        <v>43</v>
      </c>
    </row>
    <row r="147" spans="1:4">
      <c r="A147" s="52">
        <v>295</v>
      </c>
      <c r="B147" s="53">
        <v>45216</v>
      </c>
      <c r="C147" s="52" t="s">
        <v>152</v>
      </c>
      <c r="D147" s="52">
        <v>72</v>
      </c>
    </row>
    <row r="148" spans="1:4">
      <c r="A148" s="52">
        <v>297</v>
      </c>
      <c r="B148" s="53">
        <v>45216</v>
      </c>
      <c r="C148" s="52" t="s">
        <v>181</v>
      </c>
      <c r="D148" s="52">
        <v>56</v>
      </c>
    </row>
    <row r="149" spans="1:4">
      <c r="A149" s="52">
        <v>298</v>
      </c>
      <c r="B149" s="53">
        <v>45216</v>
      </c>
      <c r="C149" s="52" t="s">
        <v>237</v>
      </c>
      <c r="D149" s="52">
        <v>68</v>
      </c>
    </row>
    <row r="150" spans="1:4">
      <c r="A150" s="52">
        <v>299</v>
      </c>
      <c r="B150" s="53">
        <v>45216</v>
      </c>
      <c r="C150" s="52" t="s">
        <v>192</v>
      </c>
      <c r="D150" s="52">
        <v>40</v>
      </c>
    </row>
    <row r="151" spans="1:4">
      <c r="A151" s="52">
        <v>344</v>
      </c>
      <c r="B151" s="53">
        <v>45216</v>
      </c>
      <c r="C151" s="52" t="s">
        <v>204</v>
      </c>
      <c r="D151" s="52">
        <v>43</v>
      </c>
    </row>
    <row r="152" spans="1:4">
      <c r="A152" s="52">
        <v>350</v>
      </c>
      <c r="B152" s="53">
        <v>45216</v>
      </c>
      <c r="C152" s="52" t="s">
        <v>125</v>
      </c>
      <c r="D152" s="52">
        <v>258</v>
      </c>
    </row>
    <row r="153" spans="1:4">
      <c r="A153" s="52">
        <v>352</v>
      </c>
      <c r="B153" s="53">
        <v>45216</v>
      </c>
      <c r="C153" s="52" t="s">
        <v>157</v>
      </c>
      <c r="D153" s="52">
        <v>395</v>
      </c>
    </row>
    <row r="154" spans="1:4">
      <c r="A154" s="52">
        <v>353</v>
      </c>
      <c r="B154" s="53">
        <v>45216</v>
      </c>
      <c r="C154" s="52" t="s">
        <v>208</v>
      </c>
      <c r="D154" s="52">
        <v>89</v>
      </c>
    </row>
    <row r="155" spans="1:4">
      <c r="A155" s="52">
        <v>354</v>
      </c>
      <c r="B155" s="53">
        <v>45216</v>
      </c>
      <c r="C155" s="52" t="s">
        <v>255</v>
      </c>
      <c r="D155" s="52">
        <v>349</v>
      </c>
    </row>
    <row r="156" spans="1:4">
      <c r="A156" s="52">
        <v>355</v>
      </c>
      <c r="B156" s="53">
        <v>45216</v>
      </c>
      <c r="C156" s="52" t="s">
        <v>108</v>
      </c>
      <c r="D156" s="52">
        <v>303</v>
      </c>
    </row>
    <row r="157" spans="1:4">
      <c r="A157" s="52">
        <v>357</v>
      </c>
      <c r="B157" s="53">
        <v>45216</v>
      </c>
      <c r="C157" s="52" t="s">
        <v>116</v>
      </c>
      <c r="D157" s="52">
        <v>227</v>
      </c>
    </row>
    <row r="158" spans="1:4">
      <c r="A158" s="52">
        <v>358</v>
      </c>
      <c r="B158" s="53">
        <v>45216</v>
      </c>
      <c r="C158" s="52" t="s">
        <v>280</v>
      </c>
      <c r="D158" s="52">
        <v>47</v>
      </c>
    </row>
    <row r="159" spans="1:4">
      <c r="A159" s="52">
        <v>359</v>
      </c>
      <c r="B159" s="53">
        <v>45216</v>
      </c>
      <c r="C159" s="52" t="s">
        <v>205</v>
      </c>
      <c r="D159" s="52">
        <v>26</v>
      </c>
    </row>
    <row r="160" spans="1:4">
      <c r="A160" s="52">
        <v>360</v>
      </c>
      <c r="B160" s="53">
        <v>45216</v>
      </c>
      <c r="C160" s="52" t="s">
        <v>196</v>
      </c>
      <c r="D160" s="52">
        <v>187</v>
      </c>
    </row>
    <row r="161" spans="1:4">
      <c r="A161" s="52">
        <v>369</v>
      </c>
      <c r="B161" s="53">
        <v>45216</v>
      </c>
      <c r="C161" s="52" t="s">
        <v>178</v>
      </c>
      <c r="D161" s="52">
        <v>44</v>
      </c>
    </row>
    <row r="162" spans="1:4">
      <c r="A162" s="52">
        <v>372</v>
      </c>
      <c r="B162" s="53">
        <v>45216</v>
      </c>
      <c r="C162" s="52" t="s">
        <v>105</v>
      </c>
      <c r="D162" s="52">
        <v>86</v>
      </c>
    </row>
    <row r="163" spans="1:4">
      <c r="A163" s="52">
        <v>373</v>
      </c>
      <c r="B163" s="53">
        <v>45216</v>
      </c>
      <c r="C163" s="52" t="s">
        <v>214</v>
      </c>
      <c r="D163" s="52">
        <v>39</v>
      </c>
    </row>
    <row r="164" spans="1:4">
      <c r="A164" s="52">
        <v>380</v>
      </c>
      <c r="B164" s="53">
        <v>45216</v>
      </c>
      <c r="C164" s="52" t="s">
        <v>294</v>
      </c>
      <c r="D164" s="52">
        <v>48</v>
      </c>
    </row>
    <row r="165" spans="1:4">
      <c r="A165" s="52">
        <v>382</v>
      </c>
      <c r="B165" s="53">
        <v>45216</v>
      </c>
      <c r="C165" s="52" t="s">
        <v>295</v>
      </c>
      <c r="D165" s="52">
        <v>2</v>
      </c>
    </row>
    <row r="166" spans="1:4">
      <c r="A166" s="52">
        <v>383</v>
      </c>
      <c r="B166" s="53">
        <v>45216</v>
      </c>
      <c r="C166" s="52" t="s">
        <v>112</v>
      </c>
      <c r="D166" s="52">
        <v>90</v>
      </c>
    </row>
    <row r="167" spans="1:4">
      <c r="A167" s="52">
        <v>389</v>
      </c>
      <c r="B167" s="53">
        <v>45216</v>
      </c>
      <c r="C167" s="52" t="s">
        <v>248</v>
      </c>
      <c r="D167" s="52">
        <v>42</v>
      </c>
    </row>
    <row r="168" spans="1:4">
      <c r="A168" s="52">
        <v>395</v>
      </c>
      <c r="B168" s="53">
        <v>45216</v>
      </c>
      <c r="C168" s="52" t="s">
        <v>250</v>
      </c>
      <c r="D168" s="52">
        <v>66</v>
      </c>
    </row>
    <row r="169" spans="1:4">
      <c r="A169" s="52">
        <v>396</v>
      </c>
      <c r="B169" s="53">
        <v>45216</v>
      </c>
      <c r="C169" s="52" t="s">
        <v>101</v>
      </c>
      <c r="D169" s="52">
        <v>60</v>
      </c>
    </row>
    <row r="170" spans="1:4">
      <c r="A170" s="52">
        <v>460</v>
      </c>
      <c r="B170" s="53">
        <v>45216</v>
      </c>
      <c r="C170" s="52" t="s">
        <v>194</v>
      </c>
      <c r="D170" s="52">
        <v>44</v>
      </c>
    </row>
    <row r="171" spans="1:4">
      <c r="A171" s="52">
        <v>470</v>
      </c>
      <c r="B171" s="53">
        <v>45216</v>
      </c>
      <c r="C171" s="52" t="s">
        <v>111</v>
      </c>
      <c r="D171" s="52">
        <v>417</v>
      </c>
    </row>
    <row r="172" spans="1:4">
      <c r="A172" s="52">
        <v>473</v>
      </c>
      <c r="B172" s="53">
        <v>45216</v>
      </c>
      <c r="C172" s="52" t="s">
        <v>277</v>
      </c>
      <c r="D172" s="52">
        <v>67</v>
      </c>
    </row>
    <row r="173" spans="1:4">
      <c r="A173" s="52">
        <v>475</v>
      </c>
      <c r="B173" s="53">
        <v>45216</v>
      </c>
      <c r="C173" s="52" t="s">
        <v>132</v>
      </c>
      <c r="D173" s="52">
        <v>37</v>
      </c>
    </row>
    <row r="174" spans="1:4">
      <c r="A174" s="52">
        <v>478</v>
      </c>
      <c r="B174" s="53">
        <v>45216</v>
      </c>
      <c r="C174" s="52" t="s">
        <v>232</v>
      </c>
      <c r="D174" s="52">
        <v>78</v>
      </c>
    </row>
    <row r="175" spans="1:4">
      <c r="A175" s="52">
        <v>483</v>
      </c>
      <c r="B175" s="53">
        <v>45216</v>
      </c>
      <c r="C175" s="52" t="s">
        <v>251</v>
      </c>
      <c r="D175" s="52">
        <v>78</v>
      </c>
    </row>
  </sheetData>
  <autoFilter ref="A1:D175" xr:uid="{0B8E3813-B373-482A-B5C7-35A4F6248442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56B5-A6C5-4C29-B2CE-F737B29B1DC1}">
  <dimension ref="A1:D175"/>
  <sheetViews>
    <sheetView workbookViewId="0">
      <selection sqref="A1:D175"/>
    </sheetView>
  </sheetViews>
  <sheetFormatPr defaultColWidth="8.85546875" defaultRowHeight="13.15"/>
  <cols>
    <col min="1" max="1" width="8.85546875" style="49"/>
    <col min="2" max="2" width="10.140625" style="50" bestFit="1" customWidth="1"/>
    <col min="3" max="16384" width="8.85546875" style="49"/>
  </cols>
  <sheetData>
    <row r="1" spans="1:4">
      <c r="A1" s="49" t="s">
        <v>46</v>
      </c>
      <c r="B1" s="50" t="s">
        <v>286</v>
      </c>
      <c r="C1" s="49" t="s">
        <v>47</v>
      </c>
      <c r="D1" s="49" t="s">
        <v>287</v>
      </c>
    </row>
    <row r="2" spans="1:4">
      <c r="A2" s="49">
        <v>58</v>
      </c>
      <c r="B2" s="50">
        <v>45212</v>
      </c>
      <c r="C2" s="49" t="s">
        <v>164</v>
      </c>
      <c r="D2" s="49">
        <v>38</v>
      </c>
    </row>
    <row r="3" spans="1:4">
      <c r="A3" s="49">
        <v>102</v>
      </c>
      <c r="B3" s="50">
        <v>45212</v>
      </c>
      <c r="C3" s="49" t="s">
        <v>268</v>
      </c>
      <c r="D3" s="49">
        <v>40</v>
      </c>
    </row>
    <row r="4" spans="1:4">
      <c r="A4" s="49">
        <v>104</v>
      </c>
      <c r="B4" s="50">
        <v>45212</v>
      </c>
      <c r="C4" s="49" t="s">
        <v>158</v>
      </c>
      <c r="D4" s="49">
        <v>90</v>
      </c>
    </row>
    <row r="5" spans="1:4">
      <c r="A5" s="49">
        <v>105</v>
      </c>
      <c r="B5" s="50">
        <v>45212</v>
      </c>
      <c r="C5" s="49" t="s">
        <v>130</v>
      </c>
      <c r="D5" s="49">
        <v>95</v>
      </c>
    </row>
    <row r="6" spans="1:4">
      <c r="A6" s="49">
        <v>106</v>
      </c>
      <c r="B6" s="50">
        <v>45212</v>
      </c>
      <c r="C6" s="49" t="s">
        <v>179</v>
      </c>
      <c r="D6" s="49">
        <v>78</v>
      </c>
    </row>
    <row r="7" spans="1:4">
      <c r="A7" s="49">
        <v>107</v>
      </c>
      <c r="B7" s="50">
        <v>45212</v>
      </c>
      <c r="C7" s="49" t="s">
        <v>114</v>
      </c>
      <c r="D7" s="49">
        <v>54</v>
      </c>
    </row>
    <row r="8" spans="1:4">
      <c r="A8" s="49">
        <v>108</v>
      </c>
      <c r="B8" s="50">
        <v>45212</v>
      </c>
      <c r="C8" s="49" t="s">
        <v>119</v>
      </c>
      <c r="D8" s="49">
        <v>81</v>
      </c>
    </row>
    <row r="9" spans="1:4">
      <c r="A9" s="49">
        <v>109</v>
      </c>
      <c r="B9" s="50">
        <v>45212</v>
      </c>
      <c r="C9" s="49" t="s">
        <v>252</v>
      </c>
      <c r="D9" s="49">
        <v>107</v>
      </c>
    </row>
    <row r="10" spans="1:4">
      <c r="A10" s="49">
        <v>110</v>
      </c>
      <c r="B10" s="50">
        <v>45212</v>
      </c>
      <c r="C10" s="49" t="s">
        <v>263</v>
      </c>
      <c r="D10" s="49">
        <v>59</v>
      </c>
    </row>
    <row r="11" spans="1:4">
      <c r="A11" s="49">
        <v>111</v>
      </c>
      <c r="B11" s="50">
        <v>45212</v>
      </c>
      <c r="C11" s="49" t="s">
        <v>139</v>
      </c>
      <c r="D11" s="49">
        <v>100</v>
      </c>
    </row>
    <row r="12" spans="1:4">
      <c r="A12" s="49">
        <v>112</v>
      </c>
      <c r="B12" s="50">
        <v>45212</v>
      </c>
      <c r="C12" s="49" t="s">
        <v>239</v>
      </c>
      <c r="D12" s="49">
        <v>84</v>
      </c>
    </row>
    <row r="13" spans="1:4">
      <c r="A13" s="49">
        <v>113</v>
      </c>
      <c r="B13" s="50">
        <v>45212</v>
      </c>
      <c r="C13" s="49" t="s">
        <v>244</v>
      </c>
      <c r="D13" s="49">
        <v>49</v>
      </c>
    </row>
    <row r="14" spans="1:4">
      <c r="A14" s="49">
        <v>114</v>
      </c>
      <c r="B14" s="50">
        <v>45212</v>
      </c>
      <c r="C14" s="49" t="s">
        <v>120</v>
      </c>
      <c r="D14" s="49">
        <v>95</v>
      </c>
    </row>
    <row r="15" spans="1:4">
      <c r="A15" s="49">
        <v>115</v>
      </c>
      <c r="B15" s="50">
        <v>45212</v>
      </c>
      <c r="C15" s="49" t="s">
        <v>283</v>
      </c>
      <c r="D15" s="49">
        <v>64</v>
      </c>
    </row>
    <row r="16" spans="1:4">
      <c r="A16" s="49">
        <v>116</v>
      </c>
      <c r="B16" s="50">
        <v>45212</v>
      </c>
      <c r="C16" s="49" t="s">
        <v>109</v>
      </c>
      <c r="D16" s="49">
        <v>63</v>
      </c>
    </row>
    <row r="17" spans="1:4">
      <c r="A17" s="49">
        <v>117</v>
      </c>
      <c r="B17" s="50">
        <v>45212</v>
      </c>
      <c r="C17" s="49" t="s">
        <v>147</v>
      </c>
      <c r="D17" s="49">
        <v>33</v>
      </c>
    </row>
    <row r="18" spans="1:4">
      <c r="A18" s="49">
        <v>119</v>
      </c>
      <c r="B18" s="50">
        <v>45212</v>
      </c>
      <c r="C18" s="49" t="s">
        <v>159</v>
      </c>
      <c r="D18" s="49">
        <v>89</v>
      </c>
    </row>
    <row r="19" spans="1:4">
      <c r="A19" s="49">
        <v>120</v>
      </c>
      <c r="B19" s="50">
        <v>45212</v>
      </c>
      <c r="C19" s="49" t="s">
        <v>242</v>
      </c>
      <c r="D19" s="49">
        <v>72</v>
      </c>
    </row>
    <row r="20" spans="1:4">
      <c r="A20" s="49">
        <v>121</v>
      </c>
      <c r="B20" s="50">
        <v>45212</v>
      </c>
      <c r="C20" s="49" t="s">
        <v>207</v>
      </c>
      <c r="D20" s="49">
        <v>52</v>
      </c>
    </row>
    <row r="21" spans="1:4">
      <c r="A21" s="49">
        <v>122</v>
      </c>
      <c r="B21" s="50">
        <v>45212</v>
      </c>
      <c r="C21" s="49" t="s">
        <v>161</v>
      </c>
      <c r="D21" s="49">
        <v>91</v>
      </c>
    </row>
    <row r="22" spans="1:4">
      <c r="A22" s="49">
        <v>123</v>
      </c>
      <c r="B22" s="50">
        <v>45212</v>
      </c>
      <c r="C22" s="49" t="s">
        <v>142</v>
      </c>
      <c r="D22" s="49">
        <v>58</v>
      </c>
    </row>
    <row r="23" spans="1:4">
      <c r="A23" s="49">
        <v>124</v>
      </c>
      <c r="B23" s="50">
        <v>45212</v>
      </c>
      <c r="C23" s="49" t="s">
        <v>288</v>
      </c>
      <c r="D23" s="49">
        <v>3</v>
      </c>
    </row>
    <row r="24" spans="1:4">
      <c r="A24" s="49">
        <v>125</v>
      </c>
      <c r="B24" s="50">
        <v>45212</v>
      </c>
      <c r="C24" s="49" t="s">
        <v>284</v>
      </c>
      <c r="D24" s="49">
        <v>30</v>
      </c>
    </row>
    <row r="25" spans="1:4">
      <c r="A25" s="49">
        <v>127</v>
      </c>
      <c r="B25" s="50">
        <v>45212</v>
      </c>
      <c r="C25" s="49" t="s">
        <v>134</v>
      </c>
      <c r="D25" s="49">
        <v>92</v>
      </c>
    </row>
    <row r="26" spans="1:4">
      <c r="A26" s="49">
        <v>128</v>
      </c>
      <c r="B26" s="50">
        <v>45212</v>
      </c>
      <c r="C26" s="49" t="s">
        <v>102</v>
      </c>
      <c r="D26" s="49">
        <v>125</v>
      </c>
    </row>
    <row r="27" spans="1:4">
      <c r="A27" s="49">
        <v>130</v>
      </c>
      <c r="B27" s="50">
        <v>45212</v>
      </c>
      <c r="C27" s="49" t="s">
        <v>153</v>
      </c>
      <c r="D27" s="49">
        <v>47</v>
      </c>
    </row>
    <row r="28" spans="1:4">
      <c r="A28" s="49">
        <v>131</v>
      </c>
      <c r="B28" s="50">
        <v>45212</v>
      </c>
      <c r="C28" s="49" t="s">
        <v>282</v>
      </c>
      <c r="D28" s="49">
        <v>202</v>
      </c>
    </row>
    <row r="29" spans="1:4">
      <c r="A29" s="49">
        <v>132</v>
      </c>
      <c r="B29" s="50">
        <v>45212</v>
      </c>
      <c r="C29" s="49" t="s">
        <v>173</v>
      </c>
      <c r="D29" s="49">
        <v>61</v>
      </c>
    </row>
    <row r="30" spans="1:4">
      <c r="A30" s="49">
        <v>133</v>
      </c>
      <c r="B30" s="50">
        <v>45212</v>
      </c>
      <c r="C30" s="49" t="s">
        <v>257</v>
      </c>
      <c r="D30" s="49">
        <v>104</v>
      </c>
    </row>
    <row r="31" spans="1:4">
      <c r="A31" s="49">
        <v>135</v>
      </c>
      <c r="B31" s="50">
        <v>45212</v>
      </c>
      <c r="C31" s="49" t="s">
        <v>172</v>
      </c>
      <c r="D31" s="49">
        <v>45</v>
      </c>
    </row>
    <row r="32" spans="1:4">
      <c r="A32" s="49">
        <v>136</v>
      </c>
      <c r="B32" s="50">
        <v>45212</v>
      </c>
      <c r="C32" s="49" t="s">
        <v>176</v>
      </c>
      <c r="D32" s="49">
        <v>49</v>
      </c>
    </row>
    <row r="33" spans="1:4">
      <c r="A33" s="49">
        <v>137</v>
      </c>
      <c r="B33" s="50">
        <v>45212</v>
      </c>
      <c r="C33" s="49" t="s">
        <v>143</v>
      </c>
      <c r="D33" s="49">
        <v>95</v>
      </c>
    </row>
    <row r="34" spans="1:4">
      <c r="A34" s="49">
        <v>138</v>
      </c>
      <c r="B34" s="50">
        <v>45212</v>
      </c>
      <c r="C34" s="49" t="s">
        <v>183</v>
      </c>
      <c r="D34" s="49">
        <v>30</v>
      </c>
    </row>
    <row r="35" spans="1:4">
      <c r="A35" s="49">
        <v>140</v>
      </c>
      <c r="B35" s="50">
        <v>45212</v>
      </c>
      <c r="C35" s="49" t="s">
        <v>184</v>
      </c>
      <c r="D35" s="49">
        <v>67</v>
      </c>
    </row>
    <row r="36" spans="1:4">
      <c r="A36" s="49">
        <v>144</v>
      </c>
      <c r="B36" s="50">
        <v>45212</v>
      </c>
      <c r="C36" s="49" t="s">
        <v>289</v>
      </c>
      <c r="D36" s="49">
        <v>3</v>
      </c>
    </row>
    <row r="37" spans="1:4">
      <c r="A37" s="49">
        <v>147</v>
      </c>
      <c r="B37" s="50">
        <v>45212</v>
      </c>
      <c r="C37" s="49" t="s">
        <v>266</v>
      </c>
      <c r="D37" s="49">
        <v>65</v>
      </c>
    </row>
    <row r="38" spans="1:4">
      <c r="A38" s="49">
        <v>148</v>
      </c>
      <c r="B38" s="50">
        <v>45212</v>
      </c>
      <c r="C38" s="49" t="s">
        <v>258</v>
      </c>
      <c r="D38" s="49">
        <v>91</v>
      </c>
    </row>
    <row r="39" spans="1:4">
      <c r="A39" s="49">
        <v>149</v>
      </c>
      <c r="B39" s="50">
        <v>45212</v>
      </c>
      <c r="C39" s="49" t="s">
        <v>274</v>
      </c>
      <c r="D39" s="49">
        <v>100</v>
      </c>
    </row>
    <row r="40" spans="1:4">
      <c r="A40" s="49">
        <v>151</v>
      </c>
      <c r="B40" s="50">
        <v>45212</v>
      </c>
      <c r="C40" s="49" t="s">
        <v>169</v>
      </c>
      <c r="D40" s="49">
        <v>75</v>
      </c>
    </row>
    <row r="41" spans="1:4">
      <c r="A41" s="49">
        <v>152</v>
      </c>
      <c r="B41" s="50">
        <v>45212</v>
      </c>
      <c r="C41" s="49" t="s">
        <v>225</v>
      </c>
      <c r="D41" s="49">
        <v>26</v>
      </c>
    </row>
    <row r="42" spans="1:4">
      <c r="A42" s="49">
        <v>153</v>
      </c>
      <c r="B42" s="50">
        <v>45212</v>
      </c>
      <c r="C42" s="49" t="s">
        <v>149</v>
      </c>
      <c r="D42" s="49">
        <v>50</v>
      </c>
    </row>
    <row r="43" spans="1:4">
      <c r="A43" s="49">
        <v>154</v>
      </c>
      <c r="B43" s="50">
        <v>45212</v>
      </c>
      <c r="C43" s="49" t="s">
        <v>185</v>
      </c>
      <c r="D43" s="49">
        <v>73</v>
      </c>
    </row>
    <row r="44" spans="1:4">
      <c r="A44" s="49">
        <v>155</v>
      </c>
      <c r="B44" s="50">
        <v>45212</v>
      </c>
      <c r="C44" s="49" t="s">
        <v>193</v>
      </c>
      <c r="D44" s="49">
        <v>38</v>
      </c>
    </row>
    <row r="45" spans="1:4">
      <c r="A45" s="49">
        <v>156</v>
      </c>
      <c r="B45" s="50">
        <v>45212</v>
      </c>
      <c r="C45" s="49" t="s">
        <v>113</v>
      </c>
      <c r="D45" s="49">
        <v>92</v>
      </c>
    </row>
    <row r="46" spans="1:4">
      <c r="A46" s="49">
        <v>157</v>
      </c>
      <c r="B46" s="50">
        <v>45212</v>
      </c>
      <c r="C46" s="49" t="s">
        <v>170</v>
      </c>
      <c r="D46" s="49">
        <v>99</v>
      </c>
    </row>
    <row r="47" spans="1:4">
      <c r="A47" s="49">
        <v>158</v>
      </c>
      <c r="B47" s="50">
        <v>45212</v>
      </c>
      <c r="C47" s="49" t="s">
        <v>209</v>
      </c>
      <c r="D47" s="49">
        <v>41</v>
      </c>
    </row>
    <row r="48" spans="1:4">
      <c r="A48" s="49">
        <v>159</v>
      </c>
      <c r="B48" s="50">
        <v>45212</v>
      </c>
      <c r="C48" s="49" t="s">
        <v>259</v>
      </c>
      <c r="D48" s="49">
        <v>61</v>
      </c>
    </row>
    <row r="49" spans="1:4">
      <c r="A49" s="49">
        <v>162</v>
      </c>
      <c r="B49" s="50">
        <v>45212</v>
      </c>
      <c r="C49" s="49" t="s">
        <v>210</v>
      </c>
      <c r="D49" s="49">
        <v>70</v>
      </c>
    </row>
    <row r="50" spans="1:4">
      <c r="A50" s="49">
        <v>166</v>
      </c>
      <c r="B50" s="50">
        <v>45212</v>
      </c>
      <c r="C50" s="49" t="s">
        <v>174</v>
      </c>
      <c r="D50" s="49">
        <v>41</v>
      </c>
    </row>
    <row r="51" spans="1:4">
      <c r="A51" s="49">
        <v>167</v>
      </c>
      <c r="B51" s="50">
        <v>45212</v>
      </c>
      <c r="C51" s="49" t="s">
        <v>180</v>
      </c>
      <c r="D51" s="49">
        <v>41</v>
      </c>
    </row>
    <row r="52" spans="1:4">
      <c r="A52" s="49">
        <v>168</v>
      </c>
      <c r="B52" s="50">
        <v>45212</v>
      </c>
      <c r="C52" s="49" t="s">
        <v>279</v>
      </c>
      <c r="D52" s="49">
        <v>49</v>
      </c>
    </row>
    <row r="53" spans="1:4">
      <c r="A53" s="49">
        <v>169</v>
      </c>
      <c r="B53" s="50">
        <v>45212</v>
      </c>
      <c r="C53" s="49" t="s">
        <v>226</v>
      </c>
      <c r="D53" s="49">
        <v>25</v>
      </c>
    </row>
    <row r="54" spans="1:4">
      <c r="A54" s="49">
        <v>170</v>
      </c>
      <c r="B54" s="50">
        <v>45212</v>
      </c>
      <c r="C54" s="49" t="s">
        <v>227</v>
      </c>
      <c r="D54" s="49">
        <v>58</v>
      </c>
    </row>
    <row r="55" spans="1:4">
      <c r="A55" s="49">
        <v>171</v>
      </c>
      <c r="B55" s="50">
        <v>45212</v>
      </c>
      <c r="C55" s="49" t="s">
        <v>186</v>
      </c>
      <c r="D55" s="49">
        <v>68</v>
      </c>
    </row>
    <row r="56" spans="1:4">
      <c r="A56" s="49">
        <v>172</v>
      </c>
      <c r="B56" s="50">
        <v>45212</v>
      </c>
      <c r="C56" s="49" t="s">
        <v>285</v>
      </c>
      <c r="D56" s="49">
        <v>25</v>
      </c>
    </row>
    <row r="57" spans="1:4">
      <c r="A57" s="49">
        <v>173</v>
      </c>
      <c r="B57" s="50">
        <v>45212</v>
      </c>
      <c r="C57" s="49" t="s">
        <v>190</v>
      </c>
      <c r="D57" s="49">
        <v>66</v>
      </c>
    </row>
    <row r="58" spans="1:4">
      <c r="A58" s="49">
        <v>174</v>
      </c>
      <c r="B58" s="50">
        <v>45212</v>
      </c>
      <c r="C58" s="49" t="s">
        <v>249</v>
      </c>
      <c r="D58" s="49">
        <v>71</v>
      </c>
    </row>
    <row r="59" spans="1:4">
      <c r="A59" s="49">
        <v>175</v>
      </c>
      <c r="B59" s="50">
        <v>45212</v>
      </c>
      <c r="C59" s="49" t="s">
        <v>117</v>
      </c>
      <c r="D59" s="49">
        <v>51</v>
      </c>
    </row>
    <row r="60" spans="1:4">
      <c r="A60" s="49">
        <v>178</v>
      </c>
      <c r="B60" s="50">
        <v>45212</v>
      </c>
      <c r="C60" s="49" t="s">
        <v>182</v>
      </c>
      <c r="D60" s="49">
        <v>40</v>
      </c>
    </row>
    <row r="61" spans="1:4">
      <c r="A61" s="49">
        <v>179</v>
      </c>
      <c r="B61" s="50">
        <v>45212</v>
      </c>
      <c r="C61" s="49" t="s">
        <v>121</v>
      </c>
      <c r="D61" s="49">
        <v>59</v>
      </c>
    </row>
    <row r="62" spans="1:4">
      <c r="A62" s="49">
        <v>180</v>
      </c>
      <c r="B62" s="50">
        <v>45212</v>
      </c>
      <c r="C62" s="49" t="s">
        <v>273</v>
      </c>
      <c r="D62" s="49">
        <v>37</v>
      </c>
    </row>
    <row r="63" spans="1:4">
      <c r="A63" s="49">
        <v>181</v>
      </c>
      <c r="B63" s="50">
        <v>45212</v>
      </c>
      <c r="C63" s="49" t="s">
        <v>243</v>
      </c>
      <c r="D63" s="49">
        <v>64</v>
      </c>
    </row>
    <row r="64" spans="1:4">
      <c r="A64" s="49">
        <v>182</v>
      </c>
      <c r="B64" s="50">
        <v>45212</v>
      </c>
      <c r="C64" s="49" t="s">
        <v>253</v>
      </c>
      <c r="D64" s="49">
        <v>51</v>
      </c>
    </row>
    <row r="65" spans="1:4">
      <c r="A65" s="49">
        <v>185</v>
      </c>
      <c r="B65" s="50">
        <v>45212</v>
      </c>
      <c r="C65" s="49" t="s">
        <v>211</v>
      </c>
      <c r="D65" s="49">
        <v>68</v>
      </c>
    </row>
    <row r="66" spans="1:4">
      <c r="A66" s="49">
        <v>186</v>
      </c>
      <c r="B66" s="50">
        <v>45212</v>
      </c>
      <c r="C66" s="49" t="s">
        <v>154</v>
      </c>
      <c r="D66" s="49">
        <v>63</v>
      </c>
    </row>
    <row r="67" spans="1:4">
      <c r="A67" s="49">
        <v>187</v>
      </c>
      <c r="B67" s="50">
        <v>45212</v>
      </c>
      <c r="C67" s="49" t="s">
        <v>144</v>
      </c>
      <c r="D67" s="49">
        <v>86</v>
      </c>
    </row>
    <row r="68" spans="1:4">
      <c r="A68" s="49">
        <v>188</v>
      </c>
      <c r="B68" s="50">
        <v>45212</v>
      </c>
      <c r="C68" s="49" t="s">
        <v>278</v>
      </c>
      <c r="D68" s="49">
        <v>52</v>
      </c>
    </row>
    <row r="69" spans="1:4">
      <c r="A69" s="49">
        <v>189</v>
      </c>
      <c r="B69" s="50">
        <v>45212</v>
      </c>
      <c r="C69" s="49" t="s">
        <v>175</v>
      </c>
      <c r="D69" s="49">
        <v>33</v>
      </c>
    </row>
    <row r="70" spans="1:4">
      <c r="A70" s="49">
        <v>192</v>
      </c>
      <c r="B70" s="50">
        <v>45212</v>
      </c>
      <c r="C70" s="49" t="s">
        <v>254</v>
      </c>
      <c r="D70" s="49">
        <v>45</v>
      </c>
    </row>
    <row r="71" spans="1:4">
      <c r="A71" s="49">
        <v>194</v>
      </c>
      <c r="B71" s="50">
        <v>45212</v>
      </c>
      <c r="C71" s="49" t="s">
        <v>290</v>
      </c>
      <c r="D71" s="49">
        <v>5</v>
      </c>
    </row>
    <row r="72" spans="1:4">
      <c r="A72" s="49">
        <v>195</v>
      </c>
      <c r="B72" s="50">
        <v>45212</v>
      </c>
      <c r="C72" s="49" t="s">
        <v>245</v>
      </c>
      <c r="D72" s="49">
        <v>63</v>
      </c>
    </row>
    <row r="73" spans="1:4">
      <c r="A73" s="49">
        <v>196</v>
      </c>
      <c r="B73" s="50">
        <v>45212</v>
      </c>
      <c r="C73" s="49" t="s">
        <v>275</v>
      </c>
      <c r="D73" s="49">
        <v>63</v>
      </c>
    </row>
    <row r="74" spans="1:4">
      <c r="A74" s="49">
        <v>197</v>
      </c>
      <c r="B74" s="50">
        <v>45212</v>
      </c>
      <c r="C74" s="49" t="s">
        <v>191</v>
      </c>
      <c r="D74" s="49">
        <v>34</v>
      </c>
    </row>
    <row r="75" spans="1:4">
      <c r="A75" s="49">
        <v>198</v>
      </c>
      <c r="B75" s="50">
        <v>45212</v>
      </c>
      <c r="C75" s="49" t="s">
        <v>262</v>
      </c>
      <c r="D75" s="49">
        <v>62</v>
      </c>
    </row>
    <row r="76" spans="1:4">
      <c r="A76" s="49">
        <v>199</v>
      </c>
      <c r="B76" s="50">
        <v>45212</v>
      </c>
      <c r="C76" s="49" t="s">
        <v>206</v>
      </c>
      <c r="D76" s="49">
        <v>27</v>
      </c>
    </row>
    <row r="77" spans="1:4">
      <c r="A77" s="49">
        <v>201</v>
      </c>
      <c r="B77" s="50">
        <v>45212</v>
      </c>
      <c r="C77" s="49" t="s">
        <v>146</v>
      </c>
      <c r="D77" s="49">
        <v>97</v>
      </c>
    </row>
    <row r="78" spans="1:4">
      <c r="A78" s="49">
        <v>203</v>
      </c>
      <c r="B78" s="50">
        <v>45212</v>
      </c>
      <c r="C78" s="49" t="s">
        <v>138</v>
      </c>
      <c r="D78" s="49">
        <v>65</v>
      </c>
    </row>
    <row r="79" spans="1:4">
      <c r="A79" s="49">
        <v>204</v>
      </c>
      <c r="B79" s="50">
        <v>45212</v>
      </c>
      <c r="C79" s="49" t="s">
        <v>212</v>
      </c>
      <c r="D79" s="49">
        <v>36</v>
      </c>
    </row>
    <row r="80" spans="1:4">
      <c r="A80" s="49">
        <v>207</v>
      </c>
      <c r="B80" s="50">
        <v>45212</v>
      </c>
      <c r="C80" s="49" t="s">
        <v>155</v>
      </c>
      <c r="D80" s="49">
        <v>51</v>
      </c>
    </row>
    <row r="81" spans="1:4">
      <c r="A81" s="49">
        <v>209</v>
      </c>
      <c r="B81" s="50">
        <v>45212</v>
      </c>
      <c r="C81" s="49" t="s">
        <v>110</v>
      </c>
      <c r="D81" s="49">
        <v>226</v>
      </c>
    </row>
    <row r="82" spans="1:4">
      <c r="A82" s="49">
        <v>210</v>
      </c>
      <c r="B82" s="50">
        <v>45212</v>
      </c>
      <c r="C82" s="49" t="s">
        <v>156</v>
      </c>
      <c r="D82" s="49">
        <v>49</v>
      </c>
    </row>
    <row r="83" spans="1:4">
      <c r="A83" s="49">
        <v>211</v>
      </c>
      <c r="B83" s="50">
        <v>45212</v>
      </c>
      <c r="C83" s="49" t="s">
        <v>291</v>
      </c>
      <c r="D83" s="49">
        <v>1</v>
      </c>
    </row>
    <row r="84" spans="1:4">
      <c r="A84" s="49">
        <v>212</v>
      </c>
      <c r="B84" s="50">
        <v>45212</v>
      </c>
      <c r="C84" s="49" t="s">
        <v>141</v>
      </c>
      <c r="D84" s="49">
        <v>53</v>
      </c>
    </row>
    <row r="85" spans="1:4">
      <c r="A85" s="49">
        <v>213</v>
      </c>
      <c r="B85" s="50">
        <v>45212</v>
      </c>
      <c r="C85" s="49" t="s">
        <v>198</v>
      </c>
      <c r="D85" s="49">
        <v>61</v>
      </c>
    </row>
    <row r="86" spans="1:4">
      <c r="A86" s="49">
        <v>214</v>
      </c>
      <c r="B86" s="50">
        <v>45212</v>
      </c>
      <c r="C86" s="49" t="s">
        <v>197</v>
      </c>
      <c r="D86" s="49">
        <v>85</v>
      </c>
    </row>
    <row r="87" spans="1:4">
      <c r="A87" s="49">
        <v>215</v>
      </c>
      <c r="B87" s="50">
        <v>45212</v>
      </c>
      <c r="C87" s="49" t="s">
        <v>271</v>
      </c>
      <c r="D87" s="49">
        <v>53</v>
      </c>
    </row>
    <row r="88" spans="1:4">
      <c r="A88" s="49">
        <v>216</v>
      </c>
      <c r="B88" s="50">
        <v>45212</v>
      </c>
      <c r="C88" s="49" t="s">
        <v>264</v>
      </c>
      <c r="D88" s="49">
        <v>186</v>
      </c>
    </row>
    <row r="89" spans="1:4">
      <c r="A89" s="49">
        <v>217</v>
      </c>
      <c r="B89" s="50">
        <v>45212</v>
      </c>
      <c r="C89" s="49" t="s">
        <v>276</v>
      </c>
      <c r="D89" s="49">
        <v>66</v>
      </c>
    </row>
    <row r="90" spans="1:4">
      <c r="A90" s="49">
        <v>218</v>
      </c>
      <c r="B90" s="50">
        <v>45212</v>
      </c>
      <c r="C90" s="49" t="s">
        <v>187</v>
      </c>
      <c r="D90" s="49">
        <v>76</v>
      </c>
    </row>
    <row r="91" spans="1:4">
      <c r="A91" s="49">
        <v>219</v>
      </c>
      <c r="B91" s="50">
        <v>45212</v>
      </c>
      <c r="C91" s="49" t="s">
        <v>124</v>
      </c>
      <c r="D91" s="49">
        <v>102</v>
      </c>
    </row>
    <row r="92" spans="1:4">
      <c r="A92" s="49">
        <v>220</v>
      </c>
      <c r="B92" s="50">
        <v>45212</v>
      </c>
      <c r="C92" s="49" t="s">
        <v>162</v>
      </c>
      <c r="D92" s="49">
        <v>49</v>
      </c>
    </row>
    <row r="93" spans="1:4">
      <c r="A93" s="49">
        <v>221</v>
      </c>
      <c r="B93" s="50">
        <v>45212</v>
      </c>
      <c r="C93" s="49" t="s">
        <v>240</v>
      </c>
      <c r="D93" s="49">
        <v>33</v>
      </c>
    </row>
    <row r="94" spans="1:4">
      <c r="A94" s="49">
        <v>222</v>
      </c>
      <c r="B94" s="50">
        <v>45212</v>
      </c>
      <c r="C94" s="49" t="s">
        <v>215</v>
      </c>
      <c r="D94" s="49">
        <v>35</v>
      </c>
    </row>
    <row r="95" spans="1:4">
      <c r="A95" s="49">
        <v>223</v>
      </c>
      <c r="B95" s="50">
        <v>45212</v>
      </c>
      <c r="C95" s="49" t="s">
        <v>246</v>
      </c>
      <c r="D95" s="49">
        <v>44</v>
      </c>
    </row>
    <row r="96" spans="1:4">
      <c r="A96" s="49">
        <v>224</v>
      </c>
      <c r="B96" s="50">
        <v>45212</v>
      </c>
      <c r="C96" s="49" t="s">
        <v>216</v>
      </c>
      <c r="D96" s="49">
        <v>61</v>
      </c>
    </row>
    <row r="97" spans="1:4">
      <c r="A97" s="49">
        <v>225</v>
      </c>
      <c r="B97" s="50">
        <v>45212</v>
      </c>
      <c r="C97" s="49" t="s">
        <v>281</v>
      </c>
      <c r="D97" s="49">
        <v>41</v>
      </c>
    </row>
    <row r="98" spans="1:4">
      <c r="A98" s="49">
        <v>227</v>
      </c>
      <c r="B98" s="50">
        <v>45212</v>
      </c>
      <c r="C98" s="49" t="s">
        <v>233</v>
      </c>
      <c r="D98" s="49">
        <v>100</v>
      </c>
    </row>
    <row r="99" spans="1:4">
      <c r="A99" s="49">
        <v>228</v>
      </c>
      <c r="B99" s="50">
        <v>45212</v>
      </c>
      <c r="C99" s="49" t="s">
        <v>292</v>
      </c>
      <c r="D99" s="49">
        <v>2</v>
      </c>
    </row>
    <row r="100" spans="1:4">
      <c r="A100" s="49">
        <v>229</v>
      </c>
      <c r="B100" s="50">
        <v>45212</v>
      </c>
      <c r="C100" s="49" t="s">
        <v>201</v>
      </c>
      <c r="D100" s="49">
        <v>7</v>
      </c>
    </row>
    <row r="101" spans="1:4">
      <c r="A101" s="49">
        <v>231</v>
      </c>
      <c r="B101" s="50">
        <v>45212</v>
      </c>
      <c r="C101" s="49" t="s">
        <v>270</v>
      </c>
      <c r="D101" s="49">
        <v>46</v>
      </c>
    </row>
    <row r="102" spans="1:4">
      <c r="A102" s="49">
        <v>232</v>
      </c>
      <c r="B102" s="50">
        <v>45212</v>
      </c>
      <c r="C102" s="49" t="s">
        <v>241</v>
      </c>
      <c r="D102" s="49">
        <v>43</v>
      </c>
    </row>
    <row r="103" spans="1:4">
      <c r="A103" s="49">
        <v>233</v>
      </c>
      <c r="B103" s="50">
        <v>45212</v>
      </c>
      <c r="C103" s="49" t="s">
        <v>234</v>
      </c>
      <c r="D103" s="49">
        <v>94</v>
      </c>
    </row>
    <row r="104" spans="1:4">
      <c r="A104" s="49">
        <v>237</v>
      </c>
      <c r="B104" s="50">
        <v>45212</v>
      </c>
      <c r="C104" s="49" t="s">
        <v>165</v>
      </c>
      <c r="D104" s="49">
        <v>109</v>
      </c>
    </row>
    <row r="105" spans="1:4">
      <c r="A105" s="49">
        <v>239</v>
      </c>
      <c r="B105" s="50">
        <v>45212</v>
      </c>
      <c r="C105" s="49" t="s">
        <v>200</v>
      </c>
      <c r="D105" s="49">
        <v>77</v>
      </c>
    </row>
    <row r="106" spans="1:4">
      <c r="A106" s="49">
        <v>240</v>
      </c>
      <c r="B106" s="50">
        <v>45212</v>
      </c>
      <c r="C106" s="49" t="s">
        <v>219</v>
      </c>
      <c r="D106" s="49">
        <v>72</v>
      </c>
    </row>
    <row r="107" spans="1:4">
      <c r="A107" s="49">
        <v>241</v>
      </c>
      <c r="B107" s="50">
        <v>45212</v>
      </c>
      <c r="C107" s="49" t="s">
        <v>221</v>
      </c>
      <c r="D107" s="49">
        <v>26</v>
      </c>
    </row>
    <row r="108" spans="1:4">
      <c r="A108" s="49">
        <v>242</v>
      </c>
      <c r="B108" s="50">
        <v>45212</v>
      </c>
      <c r="C108" s="49" t="s">
        <v>272</v>
      </c>
      <c r="D108" s="49">
        <v>77</v>
      </c>
    </row>
    <row r="109" spans="1:4">
      <c r="A109" s="49">
        <v>243</v>
      </c>
      <c r="B109" s="50">
        <v>45212</v>
      </c>
      <c r="C109" s="49" t="s">
        <v>131</v>
      </c>
      <c r="D109" s="49">
        <v>104</v>
      </c>
    </row>
    <row r="110" spans="1:4">
      <c r="A110" s="49">
        <v>244</v>
      </c>
      <c r="B110" s="50">
        <v>45212</v>
      </c>
      <c r="C110" s="49" t="s">
        <v>136</v>
      </c>
      <c r="D110" s="49">
        <v>54</v>
      </c>
    </row>
    <row r="111" spans="1:4">
      <c r="A111" s="49">
        <v>245</v>
      </c>
      <c r="B111" s="50">
        <v>45212</v>
      </c>
      <c r="C111" s="49" t="s">
        <v>236</v>
      </c>
      <c r="D111" s="49">
        <v>35</v>
      </c>
    </row>
    <row r="112" spans="1:4">
      <c r="A112" s="49">
        <v>247</v>
      </c>
      <c r="B112" s="50">
        <v>45212</v>
      </c>
      <c r="C112" s="49" t="s">
        <v>267</v>
      </c>
      <c r="D112" s="49">
        <v>84</v>
      </c>
    </row>
    <row r="113" spans="1:4">
      <c r="A113" s="49">
        <v>248</v>
      </c>
      <c r="B113" s="50">
        <v>45212</v>
      </c>
      <c r="C113" s="49" t="s">
        <v>137</v>
      </c>
      <c r="D113" s="49">
        <v>95</v>
      </c>
    </row>
    <row r="114" spans="1:4">
      <c r="A114" s="49">
        <v>249</v>
      </c>
      <c r="B114" s="50">
        <v>45212</v>
      </c>
      <c r="C114" s="49" t="s">
        <v>293</v>
      </c>
      <c r="D114" s="49">
        <v>3</v>
      </c>
    </row>
    <row r="115" spans="1:4">
      <c r="A115" s="49">
        <v>251</v>
      </c>
      <c r="B115" s="50">
        <v>45212</v>
      </c>
      <c r="C115" s="49" t="s">
        <v>228</v>
      </c>
      <c r="D115" s="49">
        <v>6</v>
      </c>
    </row>
    <row r="116" spans="1:4">
      <c r="A116" s="49">
        <v>252</v>
      </c>
      <c r="B116" s="50">
        <v>45212</v>
      </c>
      <c r="C116" s="49" t="s">
        <v>265</v>
      </c>
      <c r="D116" s="49">
        <v>55</v>
      </c>
    </row>
    <row r="117" spans="1:4">
      <c r="A117" s="49">
        <v>253</v>
      </c>
      <c r="B117" s="50">
        <v>45212</v>
      </c>
      <c r="C117" s="49" t="s">
        <v>231</v>
      </c>
      <c r="D117" s="49">
        <v>66</v>
      </c>
    </row>
    <row r="118" spans="1:4">
      <c r="A118" s="49">
        <v>254</v>
      </c>
      <c r="B118" s="50">
        <v>45212</v>
      </c>
      <c r="C118" s="49" t="s">
        <v>145</v>
      </c>
      <c r="D118" s="49">
        <v>53</v>
      </c>
    </row>
    <row r="119" spans="1:4">
      <c r="A119" s="49">
        <v>255</v>
      </c>
      <c r="B119" s="50">
        <v>45212</v>
      </c>
      <c r="C119" s="49" t="s">
        <v>140</v>
      </c>
      <c r="D119" s="49">
        <v>28</v>
      </c>
    </row>
    <row r="120" spans="1:4">
      <c r="A120" s="49">
        <v>256</v>
      </c>
      <c r="B120" s="50">
        <v>45212</v>
      </c>
      <c r="C120" s="49" t="s">
        <v>188</v>
      </c>
      <c r="D120" s="49">
        <v>64</v>
      </c>
    </row>
    <row r="121" spans="1:4">
      <c r="A121" s="49">
        <v>257</v>
      </c>
      <c r="B121" s="50">
        <v>45212</v>
      </c>
      <c r="C121" s="49" t="s">
        <v>217</v>
      </c>
      <c r="D121" s="49">
        <v>46</v>
      </c>
    </row>
    <row r="122" spans="1:4">
      <c r="A122" s="49">
        <v>258</v>
      </c>
      <c r="B122" s="50">
        <v>45212</v>
      </c>
      <c r="C122" s="49" t="s">
        <v>163</v>
      </c>
      <c r="D122" s="49">
        <v>44</v>
      </c>
    </row>
    <row r="123" spans="1:4">
      <c r="A123" s="49">
        <v>259</v>
      </c>
      <c r="B123" s="50">
        <v>45212</v>
      </c>
      <c r="C123" s="49" t="s">
        <v>135</v>
      </c>
      <c r="D123" s="49">
        <v>120</v>
      </c>
    </row>
    <row r="124" spans="1:4">
      <c r="A124" s="49">
        <v>260</v>
      </c>
      <c r="B124" s="50">
        <v>45212</v>
      </c>
      <c r="C124" s="49" t="s">
        <v>235</v>
      </c>
      <c r="D124" s="49">
        <v>81</v>
      </c>
    </row>
    <row r="125" spans="1:4">
      <c r="A125" s="49">
        <v>262</v>
      </c>
      <c r="B125" s="50">
        <v>45212</v>
      </c>
      <c r="C125" s="49" t="s">
        <v>133</v>
      </c>
      <c r="D125" s="49">
        <v>61</v>
      </c>
    </row>
    <row r="126" spans="1:4">
      <c r="A126" s="49">
        <v>263</v>
      </c>
      <c r="B126" s="50">
        <v>45212</v>
      </c>
      <c r="C126" s="49" t="s">
        <v>167</v>
      </c>
      <c r="D126" s="49">
        <v>104</v>
      </c>
    </row>
    <row r="127" spans="1:4">
      <c r="A127" s="49">
        <v>264</v>
      </c>
      <c r="B127" s="50">
        <v>45212</v>
      </c>
      <c r="C127" s="49" t="s">
        <v>168</v>
      </c>
      <c r="D127" s="49">
        <v>127</v>
      </c>
    </row>
    <row r="128" spans="1:4">
      <c r="A128" s="49">
        <v>265</v>
      </c>
      <c r="B128" s="50">
        <v>45212</v>
      </c>
      <c r="C128" s="49" t="s">
        <v>213</v>
      </c>
      <c r="D128" s="49">
        <v>37</v>
      </c>
    </row>
    <row r="129" spans="1:4">
      <c r="A129" s="49">
        <v>267</v>
      </c>
      <c r="B129" s="50">
        <v>45212</v>
      </c>
      <c r="C129" s="49" t="s">
        <v>218</v>
      </c>
      <c r="D129" s="49">
        <v>105</v>
      </c>
    </row>
    <row r="130" spans="1:4">
      <c r="A130" s="49">
        <v>268</v>
      </c>
      <c r="B130" s="50">
        <v>45212</v>
      </c>
      <c r="C130" s="49" t="s">
        <v>220</v>
      </c>
      <c r="D130" s="49">
        <v>56</v>
      </c>
    </row>
    <row r="131" spans="1:4">
      <c r="A131" s="49">
        <v>269</v>
      </c>
      <c r="B131" s="50">
        <v>45212</v>
      </c>
      <c r="C131" s="49" t="s">
        <v>223</v>
      </c>
      <c r="D131" s="49">
        <v>53</v>
      </c>
    </row>
    <row r="132" spans="1:4">
      <c r="A132" s="49">
        <v>271</v>
      </c>
      <c r="B132" s="50">
        <v>45212</v>
      </c>
      <c r="C132" s="49" t="s">
        <v>269</v>
      </c>
      <c r="D132" s="49">
        <v>63</v>
      </c>
    </row>
    <row r="133" spans="1:4">
      <c r="A133" s="49">
        <v>273</v>
      </c>
      <c r="B133" s="50">
        <v>45212</v>
      </c>
      <c r="C133" s="49" t="s">
        <v>238</v>
      </c>
      <c r="D133" s="49">
        <v>84</v>
      </c>
    </row>
    <row r="134" spans="1:4">
      <c r="A134" s="49">
        <v>274</v>
      </c>
      <c r="B134" s="50">
        <v>45212</v>
      </c>
      <c r="C134" s="49" t="s">
        <v>106</v>
      </c>
      <c r="D134" s="49">
        <v>74</v>
      </c>
    </row>
    <row r="135" spans="1:4">
      <c r="A135" s="49">
        <v>275</v>
      </c>
      <c r="B135" s="50">
        <v>45212</v>
      </c>
      <c r="C135" s="49" t="s">
        <v>118</v>
      </c>
      <c r="D135" s="49">
        <v>28</v>
      </c>
    </row>
    <row r="136" spans="1:4">
      <c r="A136" s="49">
        <v>276</v>
      </c>
      <c r="B136" s="50">
        <v>45212</v>
      </c>
      <c r="C136" s="49" t="s">
        <v>256</v>
      </c>
      <c r="D136" s="49">
        <v>53</v>
      </c>
    </row>
    <row r="137" spans="1:4">
      <c r="A137" s="49">
        <v>279</v>
      </c>
      <c r="B137" s="50">
        <v>45212</v>
      </c>
      <c r="C137" s="49" t="s">
        <v>150</v>
      </c>
      <c r="D137" s="49">
        <v>52</v>
      </c>
    </row>
    <row r="138" spans="1:4">
      <c r="A138" s="49">
        <v>281</v>
      </c>
      <c r="B138" s="50">
        <v>45212</v>
      </c>
      <c r="C138" s="49" t="s">
        <v>177</v>
      </c>
      <c r="D138" s="49">
        <v>66</v>
      </c>
    </row>
    <row r="139" spans="1:4">
      <c r="A139" s="49">
        <v>283</v>
      </c>
      <c r="B139" s="50">
        <v>45212</v>
      </c>
      <c r="C139" s="49" t="s">
        <v>224</v>
      </c>
      <c r="D139" s="49">
        <v>42</v>
      </c>
    </row>
    <row r="140" spans="1:4">
      <c r="A140" s="49">
        <v>285</v>
      </c>
      <c r="B140" s="50">
        <v>45212</v>
      </c>
      <c r="C140" s="49" t="s">
        <v>230</v>
      </c>
      <c r="D140" s="49">
        <v>51</v>
      </c>
    </row>
    <row r="141" spans="1:4">
      <c r="A141" s="49">
        <v>286</v>
      </c>
      <c r="B141" s="50">
        <v>45212</v>
      </c>
      <c r="C141" s="49" t="s">
        <v>260</v>
      </c>
      <c r="D141" s="49">
        <v>115</v>
      </c>
    </row>
    <row r="142" spans="1:4">
      <c r="A142" s="49">
        <v>287</v>
      </c>
      <c r="B142" s="50">
        <v>45212</v>
      </c>
      <c r="C142" s="49" t="s">
        <v>261</v>
      </c>
      <c r="D142" s="49">
        <v>43</v>
      </c>
    </row>
    <row r="143" spans="1:4">
      <c r="A143" s="49">
        <v>289</v>
      </c>
      <c r="B143" s="50">
        <v>45212</v>
      </c>
      <c r="C143" s="49" t="s">
        <v>247</v>
      </c>
      <c r="D143" s="49">
        <v>43</v>
      </c>
    </row>
    <row r="144" spans="1:4">
      <c r="A144" s="49">
        <v>290</v>
      </c>
      <c r="B144" s="50">
        <v>45212</v>
      </c>
      <c r="C144" s="49" t="s">
        <v>195</v>
      </c>
      <c r="D144" s="49">
        <v>63</v>
      </c>
    </row>
    <row r="145" spans="1:4">
      <c r="A145" s="49">
        <v>291</v>
      </c>
      <c r="B145" s="50">
        <v>45212</v>
      </c>
      <c r="C145" s="49" t="s">
        <v>151</v>
      </c>
      <c r="D145" s="49">
        <v>47</v>
      </c>
    </row>
    <row r="146" spans="1:4">
      <c r="A146" s="49">
        <v>292</v>
      </c>
      <c r="B146" s="50">
        <v>45212</v>
      </c>
      <c r="C146" s="49" t="s">
        <v>189</v>
      </c>
      <c r="D146" s="49">
        <v>43</v>
      </c>
    </row>
    <row r="147" spans="1:4">
      <c r="A147" s="49">
        <v>295</v>
      </c>
      <c r="B147" s="50">
        <v>45212</v>
      </c>
      <c r="C147" s="49" t="s">
        <v>152</v>
      </c>
      <c r="D147" s="49">
        <v>73</v>
      </c>
    </row>
    <row r="148" spans="1:4">
      <c r="A148" s="49">
        <v>297</v>
      </c>
      <c r="B148" s="50">
        <v>45212</v>
      </c>
      <c r="C148" s="49" t="s">
        <v>181</v>
      </c>
      <c r="D148" s="49">
        <v>56</v>
      </c>
    </row>
    <row r="149" spans="1:4">
      <c r="A149" s="49">
        <v>298</v>
      </c>
      <c r="B149" s="50">
        <v>45212</v>
      </c>
      <c r="C149" s="49" t="s">
        <v>237</v>
      </c>
      <c r="D149" s="49">
        <v>68</v>
      </c>
    </row>
    <row r="150" spans="1:4">
      <c r="A150" s="49">
        <v>299</v>
      </c>
      <c r="B150" s="50">
        <v>45212</v>
      </c>
      <c r="C150" s="49" t="s">
        <v>192</v>
      </c>
      <c r="D150" s="49">
        <v>39</v>
      </c>
    </row>
    <row r="151" spans="1:4">
      <c r="A151" s="49">
        <v>344</v>
      </c>
      <c r="B151" s="50">
        <v>45212</v>
      </c>
      <c r="C151" s="49" t="s">
        <v>204</v>
      </c>
      <c r="D151" s="49">
        <v>43</v>
      </c>
    </row>
    <row r="152" spans="1:4">
      <c r="A152" s="49">
        <v>350</v>
      </c>
      <c r="B152" s="50">
        <v>45212</v>
      </c>
      <c r="C152" s="49" t="s">
        <v>125</v>
      </c>
      <c r="D152" s="49">
        <v>258</v>
      </c>
    </row>
    <row r="153" spans="1:4">
      <c r="A153" s="49">
        <v>352</v>
      </c>
      <c r="B153" s="50">
        <v>45212</v>
      </c>
      <c r="C153" s="49" t="s">
        <v>157</v>
      </c>
      <c r="D153" s="49">
        <v>396</v>
      </c>
    </row>
    <row r="154" spans="1:4">
      <c r="A154" s="49">
        <v>353</v>
      </c>
      <c r="B154" s="50">
        <v>45212</v>
      </c>
      <c r="C154" s="49" t="s">
        <v>208</v>
      </c>
      <c r="D154" s="49">
        <v>89</v>
      </c>
    </row>
    <row r="155" spans="1:4">
      <c r="A155" s="49">
        <v>354</v>
      </c>
      <c r="B155" s="50">
        <v>45212</v>
      </c>
      <c r="C155" s="49" t="s">
        <v>255</v>
      </c>
      <c r="D155" s="49">
        <v>349</v>
      </c>
    </row>
    <row r="156" spans="1:4">
      <c r="A156" s="49">
        <v>355</v>
      </c>
      <c r="B156" s="50">
        <v>45212</v>
      </c>
      <c r="C156" s="49" t="s">
        <v>108</v>
      </c>
      <c r="D156" s="49">
        <v>303</v>
      </c>
    </row>
    <row r="157" spans="1:4">
      <c r="A157" s="49">
        <v>357</v>
      </c>
      <c r="B157" s="50">
        <v>45212</v>
      </c>
      <c r="C157" s="49" t="s">
        <v>116</v>
      </c>
      <c r="D157" s="49">
        <v>227</v>
      </c>
    </row>
    <row r="158" spans="1:4">
      <c r="A158" s="49">
        <v>358</v>
      </c>
      <c r="B158" s="50">
        <v>45212</v>
      </c>
      <c r="C158" s="49" t="s">
        <v>280</v>
      </c>
      <c r="D158" s="49">
        <v>47</v>
      </c>
    </row>
    <row r="159" spans="1:4">
      <c r="A159" s="49">
        <v>359</v>
      </c>
      <c r="B159" s="50">
        <v>45212</v>
      </c>
      <c r="C159" s="49" t="s">
        <v>205</v>
      </c>
      <c r="D159" s="49">
        <v>26</v>
      </c>
    </row>
    <row r="160" spans="1:4">
      <c r="A160" s="49">
        <v>360</v>
      </c>
      <c r="B160" s="50">
        <v>45212</v>
      </c>
      <c r="C160" s="49" t="s">
        <v>196</v>
      </c>
      <c r="D160" s="49">
        <v>185</v>
      </c>
    </row>
    <row r="161" spans="1:4">
      <c r="A161" s="49">
        <v>369</v>
      </c>
      <c r="B161" s="50">
        <v>45212</v>
      </c>
      <c r="C161" s="49" t="s">
        <v>178</v>
      </c>
      <c r="D161" s="49">
        <v>44</v>
      </c>
    </row>
    <row r="162" spans="1:4">
      <c r="A162" s="49">
        <v>372</v>
      </c>
      <c r="B162" s="50">
        <v>45212</v>
      </c>
      <c r="C162" s="49" t="s">
        <v>105</v>
      </c>
      <c r="D162" s="49">
        <v>84</v>
      </c>
    </row>
    <row r="163" spans="1:4">
      <c r="A163" s="49">
        <v>373</v>
      </c>
      <c r="B163" s="50">
        <v>45212</v>
      </c>
      <c r="C163" s="49" t="s">
        <v>214</v>
      </c>
      <c r="D163" s="49">
        <v>40</v>
      </c>
    </row>
    <row r="164" spans="1:4">
      <c r="A164" s="49">
        <v>380</v>
      </c>
      <c r="B164" s="50">
        <v>45212</v>
      </c>
      <c r="C164" s="49" t="s">
        <v>294</v>
      </c>
      <c r="D164" s="49">
        <v>46</v>
      </c>
    </row>
    <row r="165" spans="1:4">
      <c r="A165" s="49">
        <v>382</v>
      </c>
      <c r="B165" s="50">
        <v>45212</v>
      </c>
      <c r="C165" s="49" t="s">
        <v>295</v>
      </c>
      <c r="D165" s="49">
        <v>2</v>
      </c>
    </row>
    <row r="166" spans="1:4">
      <c r="A166" s="49">
        <v>383</v>
      </c>
      <c r="B166" s="50">
        <v>45212</v>
      </c>
      <c r="C166" s="49" t="s">
        <v>112</v>
      </c>
      <c r="D166" s="49">
        <v>90</v>
      </c>
    </row>
    <row r="167" spans="1:4">
      <c r="A167" s="49">
        <v>389</v>
      </c>
      <c r="B167" s="50">
        <v>45212</v>
      </c>
      <c r="C167" s="49" t="s">
        <v>248</v>
      </c>
      <c r="D167" s="49">
        <v>42</v>
      </c>
    </row>
    <row r="168" spans="1:4">
      <c r="A168" s="49">
        <v>395</v>
      </c>
      <c r="B168" s="50">
        <v>45212</v>
      </c>
      <c r="C168" s="49" t="s">
        <v>250</v>
      </c>
      <c r="D168" s="49">
        <v>65</v>
      </c>
    </row>
    <row r="169" spans="1:4">
      <c r="A169" s="49">
        <v>396</v>
      </c>
      <c r="B169" s="50">
        <v>45212</v>
      </c>
      <c r="C169" s="49" t="s">
        <v>101</v>
      </c>
      <c r="D169" s="49">
        <v>59</v>
      </c>
    </row>
    <row r="170" spans="1:4">
      <c r="A170" s="49">
        <v>460</v>
      </c>
      <c r="B170" s="50">
        <v>45212</v>
      </c>
      <c r="C170" s="49" t="s">
        <v>194</v>
      </c>
      <c r="D170" s="49">
        <v>44</v>
      </c>
    </row>
    <row r="171" spans="1:4">
      <c r="A171" s="49">
        <v>470</v>
      </c>
      <c r="B171" s="50">
        <v>45212</v>
      </c>
      <c r="C171" s="49" t="s">
        <v>111</v>
      </c>
      <c r="D171" s="49">
        <v>418</v>
      </c>
    </row>
    <row r="172" spans="1:4">
      <c r="A172" s="49">
        <v>473</v>
      </c>
      <c r="B172" s="50">
        <v>45212</v>
      </c>
      <c r="C172" s="49" t="s">
        <v>277</v>
      </c>
      <c r="D172" s="49">
        <v>67</v>
      </c>
    </row>
    <row r="173" spans="1:4">
      <c r="A173" s="49">
        <v>475</v>
      </c>
      <c r="B173" s="50">
        <v>45212</v>
      </c>
      <c r="C173" s="49" t="s">
        <v>132</v>
      </c>
      <c r="D173" s="49">
        <v>37</v>
      </c>
    </row>
    <row r="174" spans="1:4">
      <c r="A174" s="49">
        <v>478</v>
      </c>
      <c r="B174" s="50">
        <v>45212</v>
      </c>
      <c r="C174" s="49" t="s">
        <v>232</v>
      </c>
      <c r="D174" s="49">
        <v>77</v>
      </c>
    </row>
    <row r="175" spans="1:4">
      <c r="A175" s="49">
        <v>483</v>
      </c>
      <c r="B175" s="50">
        <v>45212</v>
      </c>
      <c r="C175" s="49" t="s">
        <v>251</v>
      </c>
      <c r="D175" s="49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57DD-193E-4334-886C-A08EF5659858}">
  <dimension ref="A1:D175"/>
  <sheetViews>
    <sheetView workbookViewId="0">
      <selection activeCell="D1" sqref="B1:D175"/>
    </sheetView>
  </sheetViews>
  <sheetFormatPr defaultColWidth="8.85546875" defaultRowHeight="13.15"/>
  <cols>
    <col min="1" max="1" width="10.140625" style="46" bestFit="1" customWidth="1"/>
    <col min="2" max="16384" width="8.85546875" style="45"/>
  </cols>
  <sheetData>
    <row r="1" spans="1:4">
      <c r="A1" s="46" t="s">
        <v>286</v>
      </c>
      <c r="B1" s="45" t="s">
        <v>46</v>
      </c>
      <c r="C1" s="45" t="s">
        <v>47</v>
      </c>
      <c r="D1" s="45" t="s">
        <v>287</v>
      </c>
    </row>
    <row r="2" spans="1:4">
      <c r="A2" s="46">
        <v>45210</v>
      </c>
      <c r="B2" s="45">
        <v>58</v>
      </c>
      <c r="C2" s="45" t="s">
        <v>164</v>
      </c>
      <c r="D2" s="45">
        <v>38</v>
      </c>
    </row>
    <row r="3" spans="1:4">
      <c r="A3" s="46">
        <v>45210</v>
      </c>
      <c r="B3" s="45">
        <v>102</v>
      </c>
      <c r="C3" s="45" t="s">
        <v>268</v>
      </c>
      <c r="D3" s="45">
        <v>41</v>
      </c>
    </row>
    <row r="4" spans="1:4">
      <c r="A4" s="46">
        <v>45210</v>
      </c>
      <c r="B4" s="45">
        <v>104</v>
      </c>
      <c r="C4" s="45" t="s">
        <v>158</v>
      </c>
      <c r="D4" s="45">
        <v>90</v>
      </c>
    </row>
    <row r="5" spans="1:4">
      <c r="A5" s="46">
        <v>45210</v>
      </c>
      <c r="B5" s="45">
        <v>105</v>
      </c>
      <c r="C5" s="45" t="s">
        <v>130</v>
      </c>
      <c r="D5" s="45">
        <v>95</v>
      </c>
    </row>
    <row r="6" spans="1:4">
      <c r="A6" s="46">
        <v>45210</v>
      </c>
      <c r="B6" s="45">
        <v>106</v>
      </c>
      <c r="C6" s="45" t="s">
        <v>179</v>
      </c>
      <c r="D6" s="45">
        <v>78</v>
      </c>
    </row>
    <row r="7" spans="1:4">
      <c r="A7" s="46">
        <v>45210</v>
      </c>
      <c r="B7" s="45">
        <v>107</v>
      </c>
      <c r="C7" s="45" t="s">
        <v>114</v>
      </c>
      <c r="D7" s="45">
        <v>54</v>
      </c>
    </row>
    <row r="8" spans="1:4">
      <c r="A8" s="46">
        <v>45210</v>
      </c>
      <c r="B8" s="45">
        <v>108</v>
      </c>
      <c r="C8" s="45" t="s">
        <v>119</v>
      </c>
      <c r="D8" s="45">
        <v>81</v>
      </c>
    </row>
    <row r="9" spans="1:4">
      <c r="A9" s="46">
        <v>45210</v>
      </c>
      <c r="B9" s="45">
        <v>109</v>
      </c>
      <c r="C9" s="45" t="s">
        <v>252</v>
      </c>
      <c r="D9" s="45">
        <v>107</v>
      </c>
    </row>
    <row r="10" spans="1:4">
      <c r="A10" s="46">
        <v>45210</v>
      </c>
      <c r="B10" s="45">
        <v>110</v>
      </c>
      <c r="C10" s="45" t="s">
        <v>263</v>
      </c>
      <c r="D10" s="45">
        <v>59</v>
      </c>
    </row>
    <row r="11" spans="1:4">
      <c r="A11" s="46">
        <v>45210</v>
      </c>
      <c r="B11" s="45">
        <v>111</v>
      </c>
      <c r="C11" s="45" t="s">
        <v>139</v>
      </c>
      <c r="D11" s="45">
        <v>101</v>
      </c>
    </row>
    <row r="12" spans="1:4">
      <c r="A12" s="46">
        <v>45210</v>
      </c>
      <c r="B12" s="45">
        <v>112</v>
      </c>
      <c r="C12" s="45" t="s">
        <v>239</v>
      </c>
      <c r="D12" s="45">
        <v>84</v>
      </c>
    </row>
    <row r="13" spans="1:4">
      <c r="A13" s="46">
        <v>45210</v>
      </c>
      <c r="B13" s="45">
        <v>113</v>
      </c>
      <c r="C13" s="45" t="s">
        <v>244</v>
      </c>
      <c r="D13" s="45">
        <v>49</v>
      </c>
    </row>
    <row r="14" spans="1:4">
      <c r="A14" s="46">
        <v>45210</v>
      </c>
      <c r="B14" s="45">
        <v>114</v>
      </c>
      <c r="C14" s="45" t="s">
        <v>120</v>
      </c>
      <c r="D14" s="45">
        <v>95</v>
      </c>
    </row>
    <row r="15" spans="1:4">
      <c r="A15" s="46">
        <v>45210</v>
      </c>
      <c r="B15" s="45">
        <v>115</v>
      </c>
      <c r="C15" s="45" t="s">
        <v>283</v>
      </c>
      <c r="D15" s="45">
        <v>64</v>
      </c>
    </row>
    <row r="16" spans="1:4">
      <c r="A16" s="46">
        <v>45210</v>
      </c>
      <c r="B16" s="45">
        <v>116</v>
      </c>
      <c r="C16" s="45" t="s">
        <v>109</v>
      </c>
      <c r="D16" s="45">
        <v>64</v>
      </c>
    </row>
    <row r="17" spans="1:4">
      <c r="A17" s="46">
        <v>45210</v>
      </c>
      <c r="B17" s="45">
        <v>117</v>
      </c>
      <c r="C17" s="45" t="s">
        <v>147</v>
      </c>
      <c r="D17" s="45">
        <v>33</v>
      </c>
    </row>
    <row r="18" spans="1:4">
      <c r="A18" s="46">
        <v>45210</v>
      </c>
      <c r="B18" s="45">
        <v>119</v>
      </c>
      <c r="C18" s="45" t="s">
        <v>159</v>
      </c>
      <c r="D18" s="45">
        <v>90</v>
      </c>
    </row>
    <row r="19" spans="1:4">
      <c r="A19" s="46">
        <v>45210</v>
      </c>
      <c r="B19" s="45">
        <v>120</v>
      </c>
      <c r="C19" s="45" t="s">
        <v>242</v>
      </c>
      <c r="D19" s="45">
        <v>72</v>
      </c>
    </row>
    <row r="20" spans="1:4">
      <c r="A20" s="46">
        <v>45210</v>
      </c>
      <c r="B20" s="45">
        <v>121</v>
      </c>
      <c r="C20" s="45" t="s">
        <v>207</v>
      </c>
      <c r="D20" s="45">
        <v>52</v>
      </c>
    </row>
    <row r="21" spans="1:4">
      <c r="A21" s="46">
        <v>45210</v>
      </c>
      <c r="B21" s="45">
        <v>122</v>
      </c>
      <c r="C21" s="45" t="s">
        <v>161</v>
      </c>
      <c r="D21" s="45">
        <v>91</v>
      </c>
    </row>
    <row r="22" spans="1:4">
      <c r="A22" s="46">
        <v>45210</v>
      </c>
      <c r="B22" s="45">
        <v>123</v>
      </c>
      <c r="C22" s="45" t="s">
        <v>142</v>
      </c>
      <c r="D22" s="45">
        <v>58</v>
      </c>
    </row>
    <row r="23" spans="1:4">
      <c r="A23" s="46">
        <v>45210</v>
      </c>
      <c r="B23" s="45">
        <v>124</v>
      </c>
      <c r="C23" s="45" t="s">
        <v>288</v>
      </c>
      <c r="D23" s="45">
        <v>3</v>
      </c>
    </row>
    <row r="24" spans="1:4">
      <c r="A24" s="46">
        <v>45210</v>
      </c>
      <c r="B24" s="45">
        <v>125</v>
      </c>
      <c r="C24" s="45" t="s">
        <v>284</v>
      </c>
      <c r="D24" s="45">
        <v>29</v>
      </c>
    </row>
    <row r="25" spans="1:4">
      <c r="A25" s="46">
        <v>45210</v>
      </c>
      <c r="B25" s="45">
        <v>127</v>
      </c>
      <c r="C25" s="45" t="s">
        <v>134</v>
      </c>
      <c r="D25" s="45">
        <v>92</v>
      </c>
    </row>
    <row r="26" spans="1:4">
      <c r="A26" s="46">
        <v>45210</v>
      </c>
      <c r="B26" s="45">
        <v>128</v>
      </c>
      <c r="C26" s="45" t="s">
        <v>102</v>
      </c>
      <c r="D26" s="45">
        <v>125</v>
      </c>
    </row>
    <row r="27" spans="1:4">
      <c r="A27" s="46">
        <v>45210</v>
      </c>
      <c r="B27" s="45">
        <v>130</v>
      </c>
      <c r="C27" s="45" t="s">
        <v>153</v>
      </c>
      <c r="D27" s="45">
        <v>47</v>
      </c>
    </row>
    <row r="28" spans="1:4">
      <c r="A28" s="46">
        <v>45210</v>
      </c>
      <c r="B28" s="45">
        <v>131</v>
      </c>
      <c r="C28" s="45" t="s">
        <v>282</v>
      </c>
      <c r="D28" s="45">
        <v>202</v>
      </c>
    </row>
    <row r="29" spans="1:4">
      <c r="A29" s="46">
        <v>45210</v>
      </c>
      <c r="B29" s="45">
        <v>132</v>
      </c>
      <c r="C29" s="45" t="s">
        <v>173</v>
      </c>
      <c r="D29" s="45">
        <v>62</v>
      </c>
    </row>
    <row r="30" spans="1:4">
      <c r="A30" s="46">
        <v>45210</v>
      </c>
      <c r="B30" s="45">
        <v>133</v>
      </c>
      <c r="C30" s="45" t="s">
        <v>257</v>
      </c>
      <c r="D30" s="45">
        <v>104</v>
      </c>
    </row>
    <row r="31" spans="1:4">
      <c r="A31" s="46">
        <v>45210</v>
      </c>
      <c r="B31" s="45">
        <v>135</v>
      </c>
      <c r="C31" s="45" t="s">
        <v>172</v>
      </c>
      <c r="D31" s="45">
        <v>45</v>
      </c>
    </row>
    <row r="32" spans="1:4">
      <c r="A32" s="46">
        <v>45210</v>
      </c>
      <c r="B32" s="45">
        <v>136</v>
      </c>
      <c r="C32" s="45" t="s">
        <v>176</v>
      </c>
      <c r="D32" s="45">
        <v>49</v>
      </c>
    </row>
    <row r="33" spans="1:4">
      <c r="A33" s="46">
        <v>45210</v>
      </c>
      <c r="B33" s="45">
        <v>137</v>
      </c>
      <c r="C33" s="45" t="s">
        <v>143</v>
      </c>
      <c r="D33" s="45">
        <v>95</v>
      </c>
    </row>
    <row r="34" spans="1:4">
      <c r="A34" s="46">
        <v>45210</v>
      </c>
      <c r="B34" s="45">
        <v>138</v>
      </c>
      <c r="C34" s="45" t="s">
        <v>183</v>
      </c>
      <c r="D34" s="45">
        <v>30</v>
      </c>
    </row>
    <row r="35" spans="1:4">
      <c r="A35" s="46">
        <v>45210</v>
      </c>
      <c r="B35" s="45">
        <v>140</v>
      </c>
      <c r="C35" s="45" t="s">
        <v>184</v>
      </c>
      <c r="D35" s="45">
        <v>67</v>
      </c>
    </row>
    <row r="36" spans="1:4">
      <c r="A36" s="46">
        <v>45210</v>
      </c>
      <c r="B36" s="45">
        <v>144</v>
      </c>
      <c r="C36" s="45" t="s">
        <v>289</v>
      </c>
      <c r="D36" s="45">
        <v>3</v>
      </c>
    </row>
    <row r="37" spans="1:4">
      <c r="A37" s="46">
        <v>45210</v>
      </c>
      <c r="B37" s="45">
        <v>147</v>
      </c>
      <c r="C37" s="45" t="s">
        <v>266</v>
      </c>
      <c r="D37" s="45">
        <v>65</v>
      </c>
    </row>
    <row r="38" spans="1:4">
      <c r="A38" s="46">
        <v>45210</v>
      </c>
      <c r="B38" s="45">
        <v>148</v>
      </c>
      <c r="C38" s="45" t="s">
        <v>258</v>
      </c>
      <c r="D38" s="45">
        <v>91</v>
      </c>
    </row>
    <row r="39" spans="1:4">
      <c r="A39" s="46">
        <v>45210</v>
      </c>
      <c r="B39" s="45">
        <v>149</v>
      </c>
      <c r="C39" s="45" t="s">
        <v>274</v>
      </c>
      <c r="D39" s="45">
        <v>100</v>
      </c>
    </row>
    <row r="40" spans="1:4">
      <c r="A40" s="46">
        <v>45210</v>
      </c>
      <c r="B40" s="45">
        <v>151</v>
      </c>
      <c r="C40" s="45" t="s">
        <v>169</v>
      </c>
      <c r="D40" s="45">
        <v>75</v>
      </c>
    </row>
    <row r="41" spans="1:4">
      <c r="A41" s="46">
        <v>45210</v>
      </c>
      <c r="B41" s="45">
        <v>152</v>
      </c>
      <c r="C41" s="45" t="s">
        <v>225</v>
      </c>
      <c r="D41" s="45">
        <v>26</v>
      </c>
    </row>
    <row r="42" spans="1:4">
      <c r="A42" s="46">
        <v>45210</v>
      </c>
      <c r="B42" s="45">
        <v>153</v>
      </c>
      <c r="C42" s="45" t="s">
        <v>149</v>
      </c>
      <c r="D42" s="45">
        <v>50</v>
      </c>
    </row>
    <row r="43" spans="1:4">
      <c r="A43" s="46">
        <v>45210</v>
      </c>
      <c r="B43" s="45">
        <v>154</v>
      </c>
      <c r="C43" s="45" t="s">
        <v>185</v>
      </c>
      <c r="D43" s="45">
        <v>73</v>
      </c>
    </row>
    <row r="44" spans="1:4">
      <c r="A44" s="46">
        <v>45210</v>
      </c>
      <c r="B44" s="45">
        <v>155</v>
      </c>
      <c r="C44" s="45" t="s">
        <v>193</v>
      </c>
      <c r="D44" s="45">
        <v>38</v>
      </c>
    </row>
    <row r="45" spans="1:4">
      <c r="A45" s="46">
        <v>45210</v>
      </c>
      <c r="B45" s="45">
        <v>156</v>
      </c>
      <c r="C45" s="45" t="s">
        <v>113</v>
      </c>
      <c r="D45" s="45">
        <v>91</v>
      </c>
    </row>
    <row r="46" spans="1:4">
      <c r="A46" s="46">
        <v>45210</v>
      </c>
      <c r="B46" s="45">
        <v>157</v>
      </c>
      <c r="C46" s="45" t="s">
        <v>170</v>
      </c>
      <c r="D46" s="45">
        <v>99</v>
      </c>
    </row>
    <row r="47" spans="1:4">
      <c r="A47" s="46">
        <v>45210</v>
      </c>
      <c r="B47" s="45">
        <v>158</v>
      </c>
      <c r="C47" s="45" t="s">
        <v>209</v>
      </c>
      <c r="D47" s="45">
        <v>41</v>
      </c>
    </row>
    <row r="48" spans="1:4">
      <c r="A48" s="46">
        <v>45210</v>
      </c>
      <c r="B48" s="45">
        <v>159</v>
      </c>
      <c r="C48" s="45" t="s">
        <v>259</v>
      </c>
      <c r="D48" s="45">
        <v>61</v>
      </c>
    </row>
    <row r="49" spans="1:4">
      <c r="A49" s="46">
        <v>45210</v>
      </c>
      <c r="B49" s="45">
        <v>162</v>
      </c>
      <c r="C49" s="45" t="s">
        <v>210</v>
      </c>
      <c r="D49" s="45">
        <v>70</v>
      </c>
    </row>
    <row r="50" spans="1:4">
      <c r="A50" s="46">
        <v>45210</v>
      </c>
      <c r="B50" s="45">
        <v>166</v>
      </c>
      <c r="C50" s="45" t="s">
        <v>174</v>
      </c>
      <c r="D50" s="45">
        <v>41</v>
      </c>
    </row>
    <row r="51" spans="1:4">
      <c r="A51" s="46">
        <v>45210</v>
      </c>
      <c r="B51" s="45">
        <v>167</v>
      </c>
      <c r="C51" s="45" t="s">
        <v>180</v>
      </c>
      <c r="D51" s="45">
        <v>41</v>
      </c>
    </row>
    <row r="52" spans="1:4">
      <c r="A52" s="46">
        <v>45210</v>
      </c>
      <c r="B52" s="45">
        <v>168</v>
      </c>
      <c r="C52" s="45" t="s">
        <v>279</v>
      </c>
      <c r="D52" s="45">
        <v>49</v>
      </c>
    </row>
    <row r="53" spans="1:4">
      <c r="A53" s="46">
        <v>45210</v>
      </c>
      <c r="B53" s="45">
        <v>169</v>
      </c>
      <c r="C53" s="45" t="s">
        <v>226</v>
      </c>
      <c r="D53" s="45">
        <v>25</v>
      </c>
    </row>
    <row r="54" spans="1:4">
      <c r="A54" s="46">
        <v>45210</v>
      </c>
      <c r="B54" s="45">
        <v>170</v>
      </c>
      <c r="C54" s="45" t="s">
        <v>227</v>
      </c>
      <c r="D54" s="45">
        <v>58</v>
      </c>
    </row>
    <row r="55" spans="1:4">
      <c r="A55" s="46">
        <v>45210</v>
      </c>
      <c r="B55" s="45">
        <v>171</v>
      </c>
      <c r="C55" s="45" t="s">
        <v>186</v>
      </c>
      <c r="D55" s="45">
        <v>68</v>
      </c>
    </row>
    <row r="56" spans="1:4">
      <c r="A56" s="46">
        <v>45210</v>
      </c>
      <c r="B56" s="45">
        <v>172</v>
      </c>
      <c r="C56" s="45" t="s">
        <v>285</v>
      </c>
      <c r="D56" s="45">
        <v>25</v>
      </c>
    </row>
    <row r="57" spans="1:4">
      <c r="A57" s="46">
        <v>45210</v>
      </c>
      <c r="B57" s="45">
        <v>173</v>
      </c>
      <c r="C57" s="45" t="s">
        <v>190</v>
      </c>
      <c r="D57" s="45">
        <v>66</v>
      </c>
    </row>
    <row r="58" spans="1:4">
      <c r="A58" s="46">
        <v>45210</v>
      </c>
      <c r="B58" s="45">
        <v>174</v>
      </c>
      <c r="C58" s="45" t="s">
        <v>249</v>
      </c>
      <c r="D58" s="45">
        <v>71</v>
      </c>
    </row>
    <row r="59" spans="1:4">
      <c r="A59" s="46">
        <v>45210</v>
      </c>
      <c r="B59" s="45">
        <v>175</v>
      </c>
      <c r="C59" s="45" t="s">
        <v>117</v>
      </c>
      <c r="D59" s="45">
        <v>52</v>
      </c>
    </row>
    <row r="60" spans="1:4">
      <c r="A60" s="46">
        <v>45210</v>
      </c>
      <c r="B60" s="45">
        <v>178</v>
      </c>
      <c r="C60" s="45" t="s">
        <v>182</v>
      </c>
      <c r="D60" s="45">
        <v>40</v>
      </c>
    </row>
    <row r="61" spans="1:4">
      <c r="A61" s="46">
        <v>45210</v>
      </c>
      <c r="B61" s="45">
        <v>179</v>
      </c>
      <c r="C61" s="45" t="s">
        <v>121</v>
      </c>
      <c r="D61" s="45">
        <v>59</v>
      </c>
    </row>
    <row r="62" spans="1:4">
      <c r="A62" s="46">
        <v>45210</v>
      </c>
      <c r="B62" s="45">
        <v>180</v>
      </c>
      <c r="C62" s="45" t="s">
        <v>273</v>
      </c>
      <c r="D62" s="45">
        <v>37</v>
      </c>
    </row>
    <row r="63" spans="1:4">
      <c r="A63" s="46">
        <v>45210</v>
      </c>
      <c r="B63" s="45">
        <v>181</v>
      </c>
      <c r="C63" s="45" t="s">
        <v>243</v>
      </c>
      <c r="D63" s="45">
        <v>65</v>
      </c>
    </row>
    <row r="64" spans="1:4">
      <c r="A64" s="46">
        <v>45210</v>
      </c>
      <c r="B64" s="45">
        <v>182</v>
      </c>
      <c r="C64" s="45" t="s">
        <v>253</v>
      </c>
      <c r="D64" s="45">
        <v>51</v>
      </c>
    </row>
    <row r="65" spans="1:4">
      <c r="A65" s="46">
        <v>45210</v>
      </c>
      <c r="B65" s="45">
        <v>185</v>
      </c>
      <c r="C65" s="45" t="s">
        <v>211</v>
      </c>
      <c r="D65" s="45">
        <v>67</v>
      </c>
    </row>
    <row r="66" spans="1:4">
      <c r="A66" s="46">
        <v>45210</v>
      </c>
      <c r="B66" s="45">
        <v>186</v>
      </c>
      <c r="C66" s="45" t="s">
        <v>154</v>
      </c>
      <c r="D66" s="45">
        <v>63</v>
      </c>
    </row>
    <row r="67" spans="1:4">
      <c r="A67" s="46">
        <v>45210</v>
      </c>
      <c r="B67" s="45">
        <v>187</v>
      </c>
      <c r="C67" s="45" t="s">
        <v>144</v>
      </c>
      <c r="D67" s="45">
        <v>86</v>
      </c>
    </row>
    <row r="68" spans="1:4">
      <c r="A68" s="46">
        <v>45210</v>
      </c>
      <c r="B68" s="45">
        <v>188</v>
      </c>
      <c r="C68" s="45" t="s">
        <v>278</v>
      </c>
      <c r="D68" s="45">
        <v>52</v>
      </c>
    </row>
    <row r="69" spans="1:4">
      <c r="A69" s="46">
        <v>45210</v>
      </c>
      <c r="B69" s="45">
        <v>189</v>
      </c>
      <c r="C69" s="45" t="s">
        <v>175</v>
      </c>
      <c r="D69" s="45">
        <v>33</v>
      </c>
    </row>
    <row r="70" spans="1:4">
      <c r="A70" s="46">
        <v>45210</v>
      </c>
      <c r="B70" s="45">
        <v>192</v>
      </c>
      <c r="C70" s="45" t="s">
        <v>254</v>
      </c>
      <c r="D70" s="45">
        <v>46</v>
      </c>
    </row>
    <row r="71" spans="1:4">
      <c r="A71" s="46">
        <v>45210</v>
      </c>
      <c r="B71" s="45">
        <v>194</v>
      </c>
      <c r="C71" s="45" t="s">
        <v>290</v>
      </c>
      <c r="D71" s="45">
        <v>5</v>
      </c>
    </row>
    <row r="72" spans="1:4">
      <c r="A72" s="46">
        <v>45210</v>
      </c>
      <c r="B72" s="45">
        <v>195</v>
      </c>
      <c r="C72" s="45" t="s">
        <v>245</v>
      </c>
      <c r="D72" s="45">
        <v>64</v>
      </c>
    </row>
    <row r="73" spans="1:4">
      <c r="A73" s="46">
        <v>45210</v>
      </c>
      <c r="B73" s="45">
        <v>196</v>
      </c>
      <c r="C73" s="45" t="s">
        <v>275</v>
      </c>
      <c r="D73" s="45">
        <v>64</v>
      </c>
    </row>
    <row r="74" spans="1:4">
      <c r="A74" s="46">
        <v>45210</v>
      </c>
      <c r="B74" s="45">
        <v>197</v>
      </c>
      <c r="C74" s="45" t="s">
        <v>191</v>
      </c>
      <c r="D74" s="45">
        <v>33</v>
      </c>
    </row>
    <row r="75" spans="1:4">
      <c r="A75" s="46">
        <v>45210</v>
      </c>
      <c r="B75" s="45">
        <v>198</v>
      </c>
      <c r="C75" s="45" t="s">
        <v>262</v>
      </c>
      <c r="D75" s="45">
        <v>62</v>
      </c>
    </row>
    <row r="76" spans="1:4">
      <c r="A76" s="46">
        <v>45210</v>
      </c>
      <c r="B76" s="45">
        <v>199</v>
      </c>
      <c r="C76" s="45" t="s">
        <v>206</v>
      </c>
      <c r="D76" s="45">
        <v>27</v>
      </c>
    </row>
    <row r="77" spans="1:4">
      <c r="A77" s="46">
        <v>45210</v>
      </c>
      <c r="B77" s="45">
        <v>201</v>
      </c>
      <c r="C77" s="45" t="s">
        <v>146</v>
      </c>
      <c r="D77" s="45">
        <v>97</v>
      </c>
    </row>
    <row r="78" spans="1:4">
      <c r="A78" s="46">
        <v>45210</v>
      </c>
      <c r="B78" s="45">
        <v>203</v>
      </c>
      <c r="C78" s="45" t="s">
        <v>138</v>
      </c>
      <c r="D78" s="45">
        <v>65</v>
      </c>
    </row>
    <row r="79" spans="1:4">
      <c r="A79" s="46">
        <v>45210</v>
      </c>
      <c r="B79" s="45">
        <v>204</v>
      </c>
      <c r="C79" s="45" t="s">
        <v>212</v>
      </c>
      <c r="D79" s="45">
        <v>36</v>
      </c>
    </row>
    <row r="80" spans="1:4">
      <c r="A80" s="46">
        <v>45210</v>
      </c>
      <c r="B80" s="45">
        <v>207</v>
      </c>
      <c r="C80" s="45" t="s">
        <v>155</v>
      </c>
      <c r="D80" s="45">
        <v>51</v>
      </c>
    </row>
    <row r="81" spans="1:4">
      <c r="A81" s="46">
        <v>45210</v>
      </c>
      <c r="B81" s="45">
        <v>209</v>
      </c>
      <c r="C81" s="45" t="s">
        <v>110</v>
      </c>
      <c r="D81" s="45">
        <v>226</v>
      </c>
    </row>
    <row r="82" spans="1:4">
      <c r="A82" s="46">
        <v>45210</v>
      </c>
      <c r="B82" s="45">
        <v>210</v>
      </c>
      <c r="C82" s="45" t="s">
        <v>156</v>
      </c>
      <c r="D82" s="45">
        <v>49</v>
      </c>
    </row>
    <row r="83" spans="1:4">
      <c r="A83" s="46">
        <v>45210</v>
      </c>
      <c r="B83" s="45">
        <v>211</v>
      </c>
      <c r="C83" s="45" t="s">
        <v>291</v>
      </c>
      <c r="D83" s="45">
        <v>1</v>
      </c>
    </row>
    <row r="84" spans="1:4">
      <c r="A84" s="46">
        <v>45210</v>
      </c>
      <c r="B84" s="45">
        <v>212</v>
      </c>
      <c r="C84" s="45" t="s">
        <v>141</v>
      </c>
      <c r="D84" s="45">
        <v>53</v>
      </c>
    </row>
    <row r="85" spans="1:4">
      <c r="A85" s="46">
        <v>45210</v>
      </c>
      <c r="B85" s="45">
        <v>213</v>
      </c>
      <c r="C85" s="45" t="s">
        <v>198</v>
      </c>
      <c r="D85" s="45">
        <v>61</v>
      </c>
    </row>
    <row r="86" spans="1:4">
      <c r="A86" s="46">
        <v>45210</v>
      </c>
      <c r="B86" s="45">
        <v>214</v>
      </c>
      <c r="C86" s="45" t="s">
        <v>197</v>
      </c>
      <c r="D86" s="45">
        <v>85</v>
      </c>
    </row>
    <row r="87" spans="1:4">
      <c r="A87" s="46">
        <v>45210</v>
      </c>
      <c r="B87" s="45">
        <v>215</v>
      </c>
      <c r="C87" s="45" t="s">
        <v>271</v>
      </c>
      <c r="D87" s="45">
        <v>53</v>
      </c>
    </row>
    <row r="88" spans="1:4">
      <c r="A88" s="46">
        <v>45210</v>
      </c>
      <c r="B88" s="45">
        <v>216</v>
      </c>
      <c r="C88" s="45" t="s">
        <v>264</v>
      </c>
      <c r="D88" s="45">
        <v>186</v>
      </c>
    </row>
    <row r="89" spans="1:4">
      <c r="A89" s="46">
        <v>45210</v>
      </c>
      <c r="B89" s="45">
        <v>217</v>
      </c>
      <c r="C89" s="45" t="s">
        <v>276</v>
      </c>
      <c r="D89" s="45">
        <v>65</v>
      </c>
    </row>
    <row r="90" spans="1:4">
      <c r="A90" s="46">
        <v>45210</v>
      </c>
      <c r="B90" s="45">
        <v>218</v>
      </c>
      <c r="C90" s="45" t="s">
        <v>187</v>
      </c>
      <c r="D90" s="45">
        <v>76</v>
      </c>
    </row>
    <row r="91" spans="1:4">
      <c r="A91" s="46">
        <v>45210</v>
      </c>
      <c r="B91" s="45">
        <v>219</v>
      </c>
      <c r="C91" s="45" t="s">
        <v>124</v>
      </c>
      <c r="D91" s="45">
        <v>102</v>
      </c>
    </row>
    <row r="92" spans="1:4">
      <c r="A92" s="46">
        <v>45210</v>
      </c>
      <c r="B92" s="45">
        <v>220</v>
      </c>
      <c r="C92" s="45" t="s">
        <v>162</v>
      </c>
      <c r="D92" s="45">
        <v>49</v>
      </c>
    </row>
    <row r="93" spans="1:4">
      <c r="A93" s="46">
        <v>45210</v>
      </c>
      <c r="B93" s="45">
        <v>221</v>
      </c>
      <c r="C93" s="45" t="s">
        <v>240</v>
      </c>
      <c r="D93" s="45">
        <v>33</v>
      </c>
    </row>
    <row r="94" spans="1:4">
      <c r="A94" s="46">
        <v>45210</v>
      </c>
      <c r="B94" s="45">
        <v>222</v>
      </c>
      <c r="C94" s="45" t="s">
        <v>215</v>
      </c>
      <c r="D94" s="45">
        <v>34</v>
      </c>
    </row>
    <row r="95" spans="1:4">
      <c r="A95" s="46">
        <v>45210</v>
      </c>
      <c r="B95" s="45">
        <v>223</v>
      </c>
      <c r="C95" s="45" t="s">
        <v>246</v>
      </c>
      <c r="D95" s="45">
        <v>44</v>
      </c>
    </row>
    <row r="96" spans="1:4">
      <c r="A96" s="46">
        <v>45210</v>
      </c>
      <c r="B96" s="45">
        <v>224</v>
      </c>
      <c r="C96" s="45" t="s">
        <v>216</v>
      </c>
      <c r="D96" s="45">
        <v>61</v>
      </c>
    </row>
    <row r="97" spans="1:4">
      <c r="A97" s="46">
        <v>45210</v>
      </c>
      <c r="B97" s="45">
        <v>225</v>
      </c>
      <c r="C97" s="45" t="s">
        <v>281</v>
      </c>
      <c r="D97" s="45">
        <v>41</v>
      </c>
    </row>
    <row r="98" spans="1:4">
      <c r="A98" s="46">
        <v>45210</v>
      </c>
      <c r="B98" s="45">
        <v>227</v>
      </c>
      <c r="C98" s="45" t="s">
        <v>233</v>
      </c>
      <c r="D98" s="45">
        <v>100</v>
      </c>
    </row>
    <row r="99" spans="1:4">
      <c r="A99" s="46">
        <v>45210</v>
      </c>
      <c r="B99" s="45">
        <v>228</v>
      </c>
      <c r="C99" s="45" t="s">
        <v>292</v>
      </c>
      <c r="D99" s="45">
        <v>2</v>
      </c>
    </row>
    <row r="100" spans="1:4">
      <c r="A100" s="46">
        <v>45210</v>
      </c>
      <c r="B100" s="45">
        <v>229</v>
      </c>
      <c r="C100" s="45" t="s">
        <v>201</v>
      </c>
      <c r="D100" s="45">
        <v>7</v>
      </c>
    </row>
    <row r="101" spans="1:4">
      <c r="A101" s="46">
        <v>45210</v>
      </c>
      <c r="B101" s="45">
        <v>231</v>
      </c>
      <c r="C101" s="45" t="s">
        <v>270</v>
      </c>
      <c r="D101" s="45">
        <v>46</v>
      </c>
    </row>
    <row r="102" spans="1:4">
      <c r="A102" s="46">
        <v>45210</v>
      </c>
      <c r="B102" s="45">
        <v>232</v>
      </c>
      <c r="C102" s="45" t="s">
        <v>241</v>
      </c>
      <c r="D102" s="45">
        <v>43</v>
      </c>
    </row>
    <row r="103" spans="1:4">
      <c r="A103" s="46">
        <v>45210</v>
      </c>
      <c r="B103" s="45">
        <v>233</v>
      </c>
      <c r="C103" s="45" t="s">
        <v>234</v>
      </c>
      <c r="D103" s="45">
        <v>94</v>
      </c>
    </row>
    <row r="104" spans="1:4">
      <c r="A104" s="46">
        <v>45210</v>
      </c>
      <c r="B104" s="45">
        <v>237</v>
      </c>
      <c r="C104" s="45" t="s">
        <v>165</v>
      </c>
      <c r="D104" s="45">
        <v>109</v>
      </c>
    </row>
    <row r="105" spans="1:4">
      <c r="A105" s="46">
        <v>45210</v>
      </c>
      <c r="B105" s="45">
        <v>239</v>
      </c>
      <c r="C105" s="45" t="s">
        <v>200</v>
      </c>
      <c r="D105" s="45">
        <v>76</v>
      </c>
    </row>
    <row r="106" spans="1:4">
      <c r="A106" s="46">
        <v>45210</v>
      </c>
      <c r="B106" s="45">
        <v>240</v>
      </c>
      <c r="C106" s="45" t="s">
        <v>219</v>
      </c>
      <c r="D106" s="45">
        <v>72</v>
      </c>
    </row>
    <row r="107" spans="1:4">
      <c r="A107" s="46">
        <v>45210</v>
      </c>
      <c r="B107" s="45">
        <v>241</v>
      </c>
      <c r="C107" s="45" t="s">
        <v>221</v>
      </c>
      <c r="D107" s="45">
        <v>25</v>
      </c>
    </row>
    <row r="108" spans="1:4">
      <c r="A108" s="46">
        <v>45210</v>
      </c>
      <c r="B108" s="45">
        <v>242</v>
      </c>
      <c r="C108" s="45" t="s">
        <v>272</v>
      </c>
      <c r="D108" s="45">
        <v>77</v>
      </c>
    </row>
    <row r="109" spans="1:4">
      <c r="A109" s="46">
        <v>45210</v>
      </c>
      <c r="B109" s="45">
        <v>243</v>
      </c>
      <c r="C109" s="45" t="s">
        <v>131</v>
      </c>
      <c r="D109" s="45">
        <v>103</v>
      </c>
    </row>
    <row r="110" spans="1:4">
      <c r="A110" s="46">
        <v>45210</v>
      </c>
      <c r="B110" s="45">
        <v>244</v>
      </c>
      <c r="C110" s="45" t="s">
        <v>136</v>
      </c>
      <c r="D110" s="45">
        <v>54</v>
      </c>
    </row>
    <row r="111" spans="1:4">
      <c r="A111" s="46">
        <v>45210</v>
      </c>
      <c r="B111" s="45">
        <v>245</v>
      </c>
      <c r="C111" s="45" t="s">
        <v>236</v>
      </c>
      <c r="D111" s="45">
        <v>34</v>
      </c>
    </row>
    <row r="112" spans="1:4">
      <c r="A112" s="46">
        <v>45210</v>
      </c>
      <c r="B112" s="45">
        <v>247</v>
      </c>
      <c r="C112" s="45" t="s">
        <v>267</v>
      </c>
      <c r="D112" s="45">
        <v>85</v>
      </c>
    </row>
    <row r="113" spans="1:4">
      <c r="A113" s="46">
        <v>45210</v>
      </c>
      <c r="B113" s="45">
        <v>248</v>
      </c>
      <c r="C113" s="45" t="s">
        <v>137</v>
      </c>
      <c r="D113" s="45">
        <v>95</v>
      </c>
    </row>
    <row r="114" spans="1:4">
      <c r="A114" s="46">
        <v>45210</v>
      </c>
      <c r="B114" s="45">
        <v>249</v>
      </c>
      <c r="C114" s="45" t="s">
        <v>293</v>
      </c>
      <c r="D114" s="45">
        <v>3</v>
      </c>
    </row>
    <row r="115" spans="1:4">
      <c r="A115" s="46">
        <v>45210</v>
      </c>
      <c r="B115" s="45">
        <v>251</v>
      </c>
      <c r="C115" s="45" t="s">
        <v>228</v>
      </c>
      <c r="D115" s="45">
        <v>6</v>
      </c>
    </row>
    <row r="116" spans="1:4">
      <c r="A116" s="46">
        <v>45210</v>
      </c>
      <c r="B116" s="45">
        <v>252</v>
      </c>
      <c r="C116" s="45" t="s">
        <v>265</v>
      </c>
      <c r="D116" s="45">
        <v>56</v>
      </c>
    </row>
    <row r="117" spans="1:4">
      <c r="A117" s="46">
        <v>45210</v>
      </c>
      <c r="B117" s="45">
        <v>253</v>
      </c>
      <c r="C117" s="45" t="s">
        <v>231</v>
      </c>
      <c r="D117" s="45">
        <v>66</v>
      </c>
    </row>
    <row r="118" spans="1:4">
      <c r="A118" s="46">
        <v>45210</v>
      </c>
      <c r="B118" s="45">
        <v>254</v>
      </c>
      <c r="C118" s="45" t="s">
        <v>145</v>
      </c>
      <c r="D118" s="45">
        <v>53</v>
      </c>
    </row>
    <row r="119" spans="1:4">
      <c r="A119" s="46">
        <v>45210</v>
      </c>
      <c r="B119" s="45">
        <v>255</v>
      </c>
      <c r="C119" s="45" t="s">
        <v>140</v>
      </c>
      <c r="D119" s="45">
        <v>27</v>
      </c>
    </row>
    <row r="120" spans="1:4">
      <c r="A120" s="46">
        <v>45210</v>
      </c>
      <c r="B120" s="45">
        <v>256</v>
      </c>
      <c r="C120" s="45" t="s">
        <v>188</v>
      </c>
      <c r="D120" s="45">
        <v>66</v>
      </c>
    </row>
    <row r="121" spans="1:4">
      <c r="A121" s="46">
        <v>45210</v>
      </c>
      <c r="B121" s="45">
        <v>257</v>
      </c>
      <c r="C121" s="45" t="s">
        <v>217</v>
      </c>
      <c r="D121" s="45">
        <v>46</v>
      </c>
    </row>
    <row r="122" spans="1:4">
      <c r="A122" s="46">
        <v>45210</v>
      </c>
      <c r="B122" s="45">
        <v>258</v>
      </c>
      <c r="C122" s="45" t="s">
        <v>163</v>
      </c>
      <c r="D122" s="45">
        <v>44</v>
      </c>
    </row>
    <row r="123" spans="1:4">
      <c r="A123" s="46">
        <v>45210</v>
      </c>
      <c r="B123" s="45">
        <v>259</v>
      </c>
      <c r="C123" s="45" t="s">
        <v>135</v>
      </c>
      <c r="D123" s="45">
        <v>120</v>
      </c>
    </row>
    <row r="124" spans="1:4">
      <c r="A124" s="46">
        <v>45210</v>
      </c>
      <c r="B124" s="45">
        <v>260</v>
      </c>
      <c r="C124" s="45" t="s">
        <v>235</v>
      </c>
      <c r="D124" s="45">
        <v>81</v>
      </c>
    </row>
    <row r="125" spans="1:4">
      <c r="A125" s="46">
        <v>45210</v>
      </c>
      <c r="B125" s="45">
        <v>262</v>
      </c>
      <c r="C125" s="45" t="s">
        <v>133</v>
      </c>
      <c r="D125" s="45">
        <v>61</v>
      </c>
    </row>
    <row r="126" spans="1:4">
      <c r="A126" s="46">
        <v>45210</v>
      </c>
      <c r="B126" s="45">
        <v>263</v>
      </c>
      <c r="C126" s="45" t="s">
        <v>167</v>
      </c>
      <c r="D126" s="45">
        <v>104</v>
      </c>
    </row>
    <row r="127" spans="1:4">
      <c r="A127" s="46">
        <v>45210</v>
      </c>
      <c r="B127" s="45">
        <v>264</v>
      </c>
      <c r="C127" s="45" t="s">
        <v>168</v>
      </c>
      <c r="D127" s="45">
        <v>127</v>
      </c>
    </row>
    <row r="128" spans="1:4">
      <c r="A128" s="46">
        <v>45210</v>
      </c>
      <c r="B128" s="45">
        <v>265</v>
      </c>
      <c r="C128" s="45" t="s">
        <v>213</v>
      </c>
      <c r="D128" s="45">
        <v>37</v>
      </c>
    </row>
    <row r="129" spans="1:4">
      <c r="A129" s="46">
        <v>45210</v>
      </c>
      <c r="B129" s="45">
        <v>267</v>
      </c>
      <c r="C129" s="45" t="s">
        <v>218</v>
      </c>
      <c r="D129" s="45">
        <v>105</v>
      </c>
    </row>
    <row r="130" spans="1:4">
      <c r="A130" s="46">
        <v>45210</v>
      </c>
      <c r="B130" s="45">
        <v>268</v>
      </c>
      <c r="C130" s="45" t="s">
        <v>220</v>
      </c>
      <c r="D130" s="45">
        <v>56</v>
      </c>
    </row>
    <row r="131" spans="1:4">
      <c r="A131" s="46">
        <v>45210</v>
      </c>
      <c r="B131" s="45">
        <v>269</v>
      </c>
      <c r="C131" s="45" t="s">
        <v>223</v>
      </c>
      <c r="D131" s="45">
        <v>53</v>
      </c>
    </row>
    <row r="132" spans="1:4">
      <c r="A132" s="46">
        <v>45210</v>
      </c>
      <c r="B132" s="45">
        <v>271</v>
      </c>
      <c r="C132" s="45" t="s">
        <v>269</v>
      </c>
      <c r="D132" s="45">
        <v>63</v>
      </c>
    </row>
    <row r="133" spans="1:4">
      <c r="A133" s="46">
        <v>45210</v>
      </c>
      <c r="B133" s="45">
        <v>273</v>
      </c>
      <c r="C133" s="45" t="s">
        <v>238</v>
      </c>
      <c r="D133" s="45">
        <v>83</v>
      </c>
    </row>
    <row r="134" spans="1:4">
      <c r="A134" s="46">
        <v>45210</v>
      </c>
      <c r="B134" s="45">
        <v>274</v>
      </c>
      <c r="C134" s="45" t="s">
        <v>106</v>
      </c>
      <c r="D134" s="45">
        <v>74</v>
      </c>
    </row>
    <row r="135" spans="1:4">
      <c r="A135" s="46">
        <v>45210</v>
      </c>
      <c r="B135" s="45">
        <v>275</v>
      </c>
      <c r="C135" s="45" t="s">
        <v>118</v>
      </c>
      <c r="D135" s="45">
        <v>28</v>
      </c>
    </row>
    <row r="136" spans="1:4">
      <c r="A136" s="46">
        <v>45210</v>
      </c>
      <c r="B136" s="45">
        <v>276</v>
      </c>
      <c r="C136" s="45" t="s">
        <v>256</v>
      </c>
      <c r="D136" s="45">
        <v>53</v>
      </c>
    </row>
    <row r="137" spans="1:4">
      <c r="A137" s="46">
        <v>45210</v>
      </c>
      <c r="B137" s="45">
        <v>279</v>
      </c>
      <c r="C137" s="45" t="s">
        <v>150</v>
      </c>
      <c r="D137" s="45">
        <v>52</v>
      </c>
    </row>
    <row r="138" spans="1:4">
      <c r="A138" s="46">
        <v>45210</v>
      </c>
      <c r="B138" s="45">
        <v>281</v>
      </c>
      <c r="C138" s="45" t="s">
        <v>177</v>
      </c>
      <c r="D138" s="45">
        <v>66</v>
      </c>
    </row>
    <row r="139" spans="1:4">
      <c r="A139" s="46">
        <v>45210</v>
      </c>
      <c r="B139" s="45">
        <v>283</v>
      </c>
      <c r="C139" s="45" t="s">
        <v>224</v>
      </c>
      <c r="D139" s="45">
        <v>42</v>
      </c>
    </row>
    <row r="140" spans="1:4">
      <c r="A140" s="46">
        <v>45210</v>
      </c>
      <c r="B140" s="45">
        <v>285</v>
      </c>
      <c r="C140" s="45" t="s">
        <v>230</v>
      </c>
      <c r="D140" s="45">
        <v>51</v>
      </c>
    </row>
    <row r="141" spans="1:4">
      <c r="A141" s="46">
        <v>45210</v>
      </c>
      <c r="B141" s="45">
        <v>286</v>
      </c>
      <c r="C141" s="45" t="s">
        <v>260</v>
      </c>
      <c r="D141" s="45">
        <v>116</v>
      </c>
    </row>
    <row r="142" spans="1:4">
      <c r="A142" s="46">
        <v>45210</v>
      </c>
      <c r="B142" s="45">
        <v>287</v>
      </c>
      <c r="C142" s="45" t="s">
        <v>261</v>
      </c>
      <c r="D142" s="45">
        <v>43</v>
      </c>
    </row>
    <row r="143" spans="1:4">
      <c r="A143" s="46">
        <v>45210</v>
      </c>
      <c r="B143" s="45">
        <v>289</v>
      </c>
      <c r="C143" s="45" t="s">
        <v>247</v>
      </c>
      <c r="D143" s="45">
        <v>43</v>
      </c>
    </row>
    <row r="144" spans="1:4">
      <c r="A144" s="46">
        <v>45210</v>
      </c>
      <c r="B144" s="45">
        <v>290</v>
      </c>
      <c r="C144" s="45" t="s">
        <v>195</v>
      </c>
      <c r="D144" s="45">
        <v>63</v>
      </c>
    </row>
    <row r="145" spans="1:4">
      <c r="A145" s="46">
        <v>45210</v>
      </c>
      <c r="B145" s="45">
        <v>291</v>
      </c>
      <c r="C145" s="45" t="s">
        <v>151</v>
      </c>
      <c r="D145" s="45">
        <v>47</v>
      </c>
    </row>
    <row r="146" spans="1:4">
      <c r="A146" s="46">
        <v>45210</v>
      </c>
      <c r="B146" s="45">
        <v>292</v>
      </c>
      <c r="C146" s="45" t="s">
        <v>189</v>
      </c>
      <c r="D146" s="45">
        <v>43</v>
      </c>
    </row>
    <row r="147" spans="1:4">
      <c r="A147" s="46">
        <v>45210</v>
      </c>
      <c r="B147" s="45">
        <v>295</v>
      </c>
      <c r="C147" s="45" t="s">
        <v>152</v>
      </c>
      <c r="D147" s="45">
        <v>73</v>
      </c>
    </row>
    <row r="148" spans="1:4">
      <c r="A148" s="46">
        <v>45210</v>
      </c>
      <c r="B148" s="45">
        <v>297</v>
      </c>
      <c r="C148" s="45" t="s">
        <v>181</v>
      </c>
      <c r="D148" s="45">
        <v>56</v>
      </c>
    </row>
    <row r="149" spans="1:4">
      <c r="A149" s="46">
        <v>45210</v>
      </c>
      <c r="B149" s="45">
        <v>298</v>
      </c>
      <c r="C149" s="45" t="s">
        <v>237</v>
      </c>
      <c r="D149" s="45">
        <v>68</v>
      </c>
    </row>
    <row r="150" spans="1:4">
      <c r="A150" s="46">
        <v>45210</v>
      </c>
      <c r="B150" s="45">
        <v>299</v>
      </c>
      <c r="C150" s="45" t="s">
        <v>192</v>
      </c>
      <c r="D150" s="45">
        <v>39</v>
      </c>
    </row>
    <row r="151" spans="1:4">
      <c r="A151" s="46">
        <v>45210</v>
      </c>
      <c r="B151" s="45">
        <v>344</v>
      </c>
      <c r="C151" s="45" t="s">
        <v>204</v>
      </c>
      <c r="D151" s="45">
        <v>43</v>
      </c>
    </row>
    <row r="152" spans="1:4">
      <c r="A152" s="46">
        <v>45210</v>
      </c>
      <c r="B152" s="45">
        <v>350</v>
      </c>
      <c r="C152" s="45" t="s">
        <v>125</v>
      </c>
      <c r="D152" s="45">
        <v>258</v>
      </c>
    </row>
    <row r="153" spans="1:4">
      <c r="A153" s="46">
        <v>45210</v>
      </c>
      <c r="B153" s="45">
        <v>352</v>
      </c>
      <c r="C153" s="45" t="s">
        <v>157</v>
      </c>
      <c r="D153" s="45">
        <v>396</v>
      </c>
    </row>
    <row r="154" spans="1:4">
      <c r="A154" s="46">
        <v>45210</v>
      </c>
      <c r="B154" s="45">
        <v>353</v>
      </c>
      <c r="C154" s="45" t="s">
        <v>208</v>
      </c>
      <c r="D154" s="45">
        <v>89</v>
      </c>
    </row>
    <row r="155" spans="1:4">
      <c r="A155" s="46">
        <v>45210</v>
      </c>
      <c r="B155" s="45">
        <v>354</v>
      </c>
      <c r="C155" s="45" t="s">
        <v>255</v>
      </c>
      <c r="D155" s="45">
        <v>349</v>
      </c>
    </row>
    <row r="156" spans="1:4">
      <c r="A156" s="46">
        <v>45210</v>
      </c>
      <c r="B156" s="45">
        <v>355</v>
      </c>
      <c r="C156" s="45" t="s">
        <v>108</v>
      </c>
      <c r="D156" s="45">
        <v>303</v>
      </c>
    </row>
    <row r="157" spans="1:4">
      <c r="A157" s="46">
        <v>45210</v>
      </c>
      <c r="B157" s="45">
        <v>357</v>
      </c>
      <c r="C157" s="45" t="s">
        <v>116</v>
      </c>
      <c r="D157" s="45">
        <v>227</v>
      </c>
    </row>
    <row r="158" spans="1:4">
      <c r="A158" s="46">
        <v>45210</v>
      </c>
      <c r="B158" s="45">
        <v>358</v>
      </c>
      <c r="C158" s="45" t="s">
        <v>280</v>
      </c>
      <c r="D158" s="45">
        <v>47</v>
      </c>
    </row>
    <row r="159" spans="1:4">
      <c r="A159" s="46">
        <v>45210</v>
      </c>
      <c r="B159" s="45">
        <v>359</v>
      </c>
      <c r="C159" s="45" t="s">
        <v>205</v>
      </c>
      <c r="D159" s="45">
        <v>26</v>
      </c>
    </row>
    <row r="160" spans="1:4">
      <c r="A160" s="46">
        <v>45210</v>
      </c>
      <c r="B160" s="45">
        <v>360</v>
      </c>
      <c r="C160" s="45" t="s">
        <v>196</v>
      </c>
      <c r="D160" s="45">
        <v>186</v>
      </c>
    </row>
    <row r="161" spans="1:4">
      <c r="A161" s="46">
        <v>45210</v>
      </c>
      <c r="B161" s="45">
        <v>369</v>
      </c>
      <c r="C161" s="45" t="s">
        <v>178</v>
      </c>
      <c r="D161" s="45">
        <v>44</v>
      </c>
    </row>
    <row r="162" spans="1:4">
      <c r="A162" s="46">
        <v>45210</v>
      </c>
      <c r="B162" s="45">
        <v>372</v>
      </c>
      <c r="C162" s="45" t="s">
        <v>105</v>
      </c>
      <c r="D162" s="45">
        <v>84</v>
      </c>
    </row>
    <row r="163" spans="1:4">
      <c r="A163" s="46">
        <v>45210</v>
      </c>
      <c r="B163" s="45">
        <v>373</v>
      </c>
      <c r="C163" s="45" t="s">
        <v>214</v>
      </c>
      <c r="D163" s="45">
        <v>39</v>
      </c>
    </row>
    <row r="164" spans="1:4">
      <c r="A164" s="46">
        <v>45210</v>
      </c>
      <c r="B164" s="45">
        <v>380</v>
      </c>
      <c r="C164" s="45" t="s">
        <v>294</v>
      </c>
      <c r="D164" s="45">
        <v>46</v>
      </c>
    </row>
    <row r="165" spans="1:4">
      <c r="A165" s="46">
        <v>45210</v>
      </c>
      <c r="B165" s="45">
        <v>382</v>
      </c>
      <c r="C165" s="45" t="s">
        <v>295</v>
      </c>
      <c r="D165" s="45">
        <v>2</v>
      </c>
    </row>
    <row r="166" spans="1:4">
      <c r="A166" s="46">
        <v>45210</v>
      </c>
      <c r="B166" s="45">
        <v>383</v>
      </c>
      <c r="C166" s="45" t="s">
        <v>112</v>
      </c>
      <c r="D166" s="45">
        <v>90</v>
      </c>
    </row>
    <row r="167" spans="1:4">
      <c r="A167" s="46">
        <v>45210</v>
      </c>
      <c r="B167" s="45">
        <v>389</v>
      </c>
      <c r="C167" s="45" t="s">
        <v>248</v>
      </c>
      <c r="D167" s="45">
        <v>42</v>
      </c>
    </row>
    <row r="168" spans="1:4">
      <c r="A168" s="46">
        <v>45210</v>
      </c>
      <c r="B168" s="45">
        <v>395</v>
      </c>
      <c r="C168" s="45" t="s">
        <v>250</v>
      </c>
      <c r="D168" s="45">
        <v>65</v>
      </c>
    </row>
    <row r="169" spans="1:4">
      <c r="A169" s="46">
        <v>45210</v>
      </c>
      <c r="B169" s="45">
        <v>396</v>
      </c>
      <c r="C169" s="45" t="s">
        <v>101</v>
      </c>
      <c r="D169" s="45">
        <v>59</v>
      </c>
    </row>
    <row r="170" spans="1:4">
      <c r="A170" s="46">
        <v>45210</v>
      </c>
      <c r="B170" s="45">
        <v>460</v>
      </c>
      <c r="C170" s="45" t="s">
        <v>194</v>
      </c>
      <c r="D170" s="45">
        <v>44</v>
      </c>
    </row>
    <row r="171" spans="1:4">
      <c r="A171" s="46">
        <v>45210</v>
      </c>
      <c r="B171" s="45">
        <v>470</v>
      </c>
      <c r="C171" s="45" t="s">
        <v>111</v>
      </c>
      <c r="D171" s="45">
        <v>418</v>
      </c>
    </row>
    <row r="172" spans="1:4">
      <c r="A172" s="46">
        <v>45210</v>
      </c>
      <c r="B172" s="45">
        <v>473</v>
      </c>
      <c r="C172" s="45" t="s">
        <v>277</v>
      </c>
      <c r="D172" s="45">
        <v>67</v>
      </c>
    </row>
    <row r="173" spans="1:4">
      <c r="A173" s="46">
        <v>45210</v>
      </c>
      <c r="B173" s="45">
        <v>475</v>
      </c>
      <c r="C173" s="45" t="s">
        <v>132</v>
      </c>
      <c r="D173" s="45">
        <v>36</v>
      </c>
    </row>
    <row r="174" spans="1:4">
      <c r="A174" s="46">
        <v>45210</v>
      </c>
      <c r="B174" s="45">
        <v>478</v>
      </c>
      <c r="C174" s="45" t="s">
        <v>232</v>
      </c>
      <c r="D174" s="45">
        <v>76</v>
      </c>
    </row>
    <row r="175" spans="1:4">
      <c r="A175" s="46">
        <v>45210</v>
      </c>
      <c r="B175" s="45">
        <v>483</v>
      </c>
      <c r="C175" s="45" t="s">
        <v>251</v>
      </c>
      <c r="D175" s="45">
        <v>79</v>
      </c>
    </row>
  </sheetData>
  <autoFilter ref="A1:D175" xr:uid="{BDB057DD-193E-4334-886C-A08EF565985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26DD-244A-415C-9814-91867EB5404B}">
  <sheetPr codeName="Sheet12"/>
  <dimension ref="A1:D175"/>
  <sheetViews>
    <sheetView workbookViewId="0">
      <selection sqref="A1:D175"/>
    </sheetView>
  </sheetViews>
  <sheetFormatPr defaultColWidth="8.85546875" defaultRowHeight="13.15"/>
  <cols>
    <col min="1" max="2" width="8.85546875" style="40"/>
    <col min="3" max="3" width="13.28515625" style="41" bestFit="1" customWidth="1"/>
    <col min="4" max="16384" width="8.85546875" style="40"/>
  </cols>
  <sheetData>
    <row r="1" spans="1:4">
      <c r="A1" s="40" t="s">
        <v>46</v>
      </c>
      <c r="B1" s="40" t="s">
        <v>287</v>
      </c>
      <c r="C1" s="41" t="s">
        <v>286</v>
      </c>
      <c r="D1" s="40" t="s">
        <v>47</v>
      </c>
    </row>
    <row r="2" spans="1:4">
      <c r="A2" s="40">
        <v>58</v>
      </c>
      <c r="B2" s="40">
        <v>39</v>
      </c>
      <c r="C2" s="41">
        <v>45205</v>
      </c>
      <c r="D2" s="40" t="s">
        <v>164</v>
      </c>
    </row>
    <row r="3" spans="1:4">
      <c r="A3" s="40">
        <v>102</v>
      </c>
      <c r="B3" s="40">
        <v>41</v>
      </c>
      <c r="C3" s="41">
        <v>45205</v>
      </c>
      <c r="D3" s="40" t="s">
        <v>268</v>
      </c>
    </row>
    <row r="4" spans="1:4">
      <c r="A4" s="40">
        <v>104</v>
      </c>
      <c r="B4" s="40">
        <v>90</v>
      </c>
      <c r="C4" s="41">
        <v>45205</v>
      </c>
      <c r="D4" s="40" t="s">
        <v>158</v>
      </c>
    </row>
    <row r="5" spans="1:4">
      <c r="A5" s="40">
        <v>105</v>
      </c>
      <c r="B5" s="40">
        <v>95</v>
      </c>
      <c r="C5" s="41">
        <v>45205</v>
      </c>
      <c r="D5" s="40" t="s">
        <v>130</v>
      </c>
    </row>
    <row r="6" spans="1:4">
      <c r="A6" s="40">
        <v>106</v>
      </c>
      <c r="B6" s="40">
        <v>77</v>
      </c>
      <c r="C6" s="41">
        <v>45205</v>
      </c>
      <c r="D6" s="40" t="s">
        <v>179</v>
      </c>
    </row>
    <row r="7" spans="1:4">
      <c r="A7" s="40">
        <v>107</v>
      </c>
      <c r="B7" s="40">
        <v>54</v>
      </c>
      <c r="C7" s="41">
        <v>45205</v>
      </c>
      <c r="D7" s="40" t="s">
        <v>114</v>
      </c>
    </row>
    <row r="8" spans="1:4">
      <c r="A8" s="40">
        <v>108</v>
      </c>
      <c r="B8" s="40">
        <v>81</v>
      </c>
      <c r="C8" s="41">
        <v>45205</v>
      </c>
      <c r="D8" s="40" t="s">
        <v>119</v>
      </c>
    </row>
    <row r="9" spans="1:4">
      <c r="A9" s="40">
        <v>109</v>
      </c>
      <c r="B9" s="40">
        <v>106</v>
      </c>
      <c r="C9" s="41">
        <v>45205</v>
      </c>
      <c r="D9" s="40" t="s">
        <v>252</v>
      </c>
    </row>
    <row r="10" spans="1:4">
      <c r="A10" s="40">
        <v>110</v>
      </c>
      <c r="B10" s="40">
        <v>57</v>
      </c>
      <c r="C10" s="41">
        <v>45205</v>
      </c>
      <c r="D10" s="40" t="s">
        <v>263</v>
      </c>
    </row>
    <row r="11" spans="1:4">
      <c r="A11" s="40">
        <v>111</v>
      </c>
      <c r="B11" s="40">
        <v>102</v>
      </c>
      <c r="C11" s="41">
        <v>45205</v>
      </c>
      <c r="D11" s="40" t="s">
        <v>139</v>
      </c>
    </row>
    <row r="12" spans="1:4">
      <c r="A12" s="40">
        <v>112</v>
      </c>
      <c r="B12" s="40">
        <v>84</v>
      </c>
      <c r="C12" s="41">
        <v>45205</v>
      </c>
      <c r="D12" s="40" t="s">
        <v>239</v>
      </c>
    </row>
    <row r="13" spans="1:4">
      <c r="A13" s="40">
        <v>113</v>
      </c>
      <c r="B13" s="40">
        <v>49</v>
      </c>
      <c r="C13" s="41">
        <v>45205</v>
      </c>
      <c r="D13" s="40" t="s">
        <v>244</v>
      </c>
    </row>
    <row r="14" spans="1:4">
      <c r="A14" s="40">
        <v>114</v>
      </c>
      <c r="B14" s="40">
        <v>95</v>
      </c>
      <c r="C14" s="41">
        <v>45205</v>
      </c>
      <c r="D14" s="40" t="s">
        <v>120</v>
      </c>
    </row>
    <row r="15" spans="1:4">
      <c r="A15" s="40">
        <v>115</v>
      </c>
      <c r="B15" s="40">
        <v>64</v>
      </c>
      <c r="C15" s="41">
        <v>45205</v>
      </c>
      <c r="D15" s="40" t="s">
        <v>283</v>
      </c>
    </row>
    <row r="16" spans="1:4">
      <c r="A16" s="40">
        <v>116</v>
      </c>
      <c r="B16" s="40">
        <v>64</v>
      </c>
      <c r="C16" s="41">
        <v>45205</v>
      </c>
      <c r="D16" s="40" t="s">
        <v>109</v>
      </c>
    </row>
    <row r="17" spans="1:4">
      <c r="A17" s="40">
        <v>117</v>
      </c>
      <c r="B17" s="40">
        <v>33</v>
      </c>
      <c r="C17" s="41">
        <v>45205</v>
      </c>
      <c r="D17" s="40" t="s">
        <v>147</v>
      </c>
    </row>
    <row r="18" spans="1:4">
      <c r="A18" s="40">
        <v>119</v>
      </c>
      <c r="B18" s="40">
        <v>90</v>
      </c>
      <c r="C18" s="41">
        <v>45205</v>
      </c>
      <c r="D18" s="40" t="s">
        <v>159</v>
      </c>
    </row>
    <row r="19" spans="1:4">
      <c r="A19" s="40">
        <v>120</v>
      </c>
      <c r="B19" s="40">
        <v>72</v>
      </c>
      <c r="C19" s="41">
        <v>45205</v>
      </c>
      <c r="D19" s="40" t="s">
        <v>242</v>
      </c>
    </row>
    <row r="20" spans="1:4">
      <c r="A20" s="40">
        <v>121</v>
      </c>
      <c r="B20" s="40">
        <v>52</v>
      </c>
      <c r="C20" s="41">
        <v>45205</v>
      </c>
      <c r="D20" s="40" t="s">
        <v>207</v>
      </c>
    </row>
    <row r="21" spans="1:4">
      <c r="A21" s="40">
        <v>122</v>
      </c>
      <c r="B21" s="40">
        <v>91</v>
      </c>
      <c r="C21" s="41">
        <v>45205</v>
      </c>
      <c r="D21" s="40" t="s">
        <v>161</v>
      </c>
    </row>
    <row r="22" spans="1:4">
      <c r="A22" s="40">
        <v>123</v>
      </c>
      <c r="B22" s="40">
        <v>58</v>
      </c>
      <c r="C22" s="41">
        <v>45205</v>
      </c>
      <c r="D22" s="40" t="s">
        <v>142</v>
      </c>
    </row>
    <row r="23" spans="1:4">
      <c r="A23" s="40">
        <v>124</v>
      </c>
      <c r="B23" s="40">
        <v>3</v>
      </c>
      <c r="C23" s="41">
        <v>45205</v>
      </c>
      <c r="D23" s="40" t="s">
        <v>288</v>
      </c>
    </row>
    <row r="24" spans="1:4">
      <c r="A24" s="40">
        <v>125</v>
      </c>
      <c r="B24" s="40">
        <v>30</v>
      </c>
      <c r="C24" s="41">
        <v>45205</v>
      </c>
      <c r="D24" s="40" t="s">
        <v>284</v>
      </c>
    </row>
    <row r="25" spans="1:4">
      <c r="A25" s="40">
        <v>127</v>
      </c>
      <c r="B25" s="40">
        <v>90</v>
      </c>
      <c r="C25" s="41">
        <v>45205</v>
      </c>
      <c r="D25" s="40" t="s">
        <v>134</v>
      </c>
    </row>
    <row r="26" spans="1:4">
      <c r="A26" s="40">
        <v>128</v>
      </c>
      <c r="B26" s="40">
        <v>126</v>
      </c>
      <c r="C26" s="41">
        <v>45205</v>
      </c>
      <c r="D26" s="40" t="s">
        <v>102</v>
      </c>
    </row>
    <row r="27" spans="1:4">
      <c r="A27" s="40">
        <v>130</v>
      </c>
      <c r="B27" s="40">
        <v>45</v>
      </c>
      <c r="C27" s="41">
        <v>45205</v>
      </c>
      <c r="D27" s="40" t="s">
        <v>153</v>
      </c>
    </row>
    <row r="28" spans="1:4">
      <c r="A28" s="40">
        <v>131</v>
      </c>
      <c r="B28" s="40">
        <v>202</v>
      </c>
      <c r="C28" s="41">
        <v>45205</v>
      </c>
      <c r="D28" s="40" t="s">
        <v>282</v>
      </c>
    </row>
    <row r="29" spans="1:4">
      <c r="A29" s="40">
        <v>132</v>
      </c>
      <c r="B29" s="40">
        <v>63</v>
      </c>
      <c r="C29" s="41">
        <v>45205</v>
      </c>
      <c r="D29" s="40" t="s">
        <v>173</v>
      </c>
    </row>
    <row r="30" spans="1:4">
      <c r="A30" s="40">
        <v>133</v>
      </c>
      <c r="B30" s="40">
        <v>102</v>
      </c>
      <c r="C30" s="41">
        <v>45205</v>
      </c>
      <c r="D30" s="40" t="s">
        <v>257</v>
      </c>
    </row>
    <row r="31" spans="1:4">
      <c r="A31" s="40">
        <v>135</v>
      </c>
      <c r="B31" s="40">
        <v>45</v>
      </c>
      <c r="C31" s="41">
        <v>45205</v>
      </c>
      <c r="D31" s="40" t="s">
        <v>172</v>
      </c>
    </row>
    <row r="32" spans="1:4">
      <c r="A32" s="40">
        <v>136</v>
      </c>
      <c r="B32" s="40">
        <v>48</v>
      </c>
      <c r="C32" s="41">
        <v>45205</v>
      </c>
      <c r="D32" s="40" t="s">
        <v>176</v>
      </c>
    </row>
    <row r="33" spans="1:4">
      <c r="A33" s="40">
        <v>137</v>
      </c>
      <c r="B33" s="40">
        <v>95</v>
      </c>
      <c r="C33" s="41">
        <v>45205</v>
      </c>
      <c r="D33" s="40" t="s">
        <v>143</v>
      </c>
    </row>
    <row r="34" spans="1:4">
      <c r="A34" s="40">
        <v>138</v>
      </c>
      <c r="B34" s="40">
        <v>29</v>
      </c>
      <c r="C34" s="41">
        <v>45205</v>
      </c>
      <c r="D34" s="40" t="s">
        <v>183</v>
      </c>
    </row>
    <row r="35" spans="1:4">
      <c r="A35" s="40">
        <v>140</v>
      </c>
      <c r="B35" s="40">
        <v>66</v>
      </c>
      <c r="C35" s="41">
        <v>45205</v>
      </c>
      <c r="D35" s="40" t="s">
        <v>184</v>
      </c>
    </row>
    <row r="36" spans="1:4">
      <c r="A36" s="40">
        <v>144</v>
      </c>
      <c r="B36" s="40">
        <v>3</v>
      </c>
      <c r="C36" s="41">
        <v>45205</v>
      </c>
      <c r="D36" s="40" t="s">
        <v>289</v>
      </c>
    </row>
    <row r="37" spans="1:4">
      <c r="A37" s="40">
        <v>147</v>
      </c>
      <c r="B37" s="40">
        <v>65</v>
      </c>
      <c r="C37" s="41">
        <v>45205</v>
      </c>
      <c r="D37" s="40" t="s">
        <v>266</v>
      </c>
    </row>
    <row r="38" spans="1:4">
      <c r="A38" s="40">
        <v>148</v>
      </c>
      <c r="B38" s="40">
        <v>91</v>
      </c>
      <c r="C38" s="41">
        <v>45205</v>
      </c>
      <c r="D38" s="40" t="s">
        <v>258</v>
      </c>
    </row>
    <row r="39" spans="1:4">
      <c r="A39" s="40">
        <v>149</v>
      </c>
      <c r="B39" s="40">
        <v>101</v>
      </c>
      <c r="C39" s="41">
        <v>45205</v>
      </c>
      <c r="D39" s="40" t="s">
        <v>274</v>
      </c>
    </row>
    <row r="40" spans="1:4">
      <c r="A40" s="40">
        <v>151</v>
      </c>
      <c r="B40" s="40">
        <v>75</v>
      </c>
      <c r="C40" s="41">
        <v>45205</v>
      </c>
      <c r="D40" s="40" t="s">
        <v>169</v>
      </c>
    </row>
    <row r="41" spans="1:4">
      <c r="A41" s="40">
        <v>152</v>
      </c>
      <c r="B41" s="40">
        <v>26</v>
      </c>
      <c r="C41" s="41">
        <v>45205</v>
      </c>
      <c r="D41" s="40" t="s">
        <v>225</v>
      </c>
    </row>
    <row r="42" spans="1:4">
      <c r="A42" s="40">
        <v>153</v>
      </c>
      <c r="B42" s="40">
        <v>50</v>
      </c>
      <c r="C42" s="41">
        <v>45205</v>
      </c>
      <c r="D42" s="40" t="s">
        <v>149</v>
      </c>
    </row>
    <row r="43" spans="1:4">
      <c r="A43" s="40">
        <v>154</v>
      </c>
      <c r="B43" s="40">
        <v>73</v>
      </c>
      <c r="C43" s="41">
        <v>45205</v>
      </c>
      <c r="D43" s="40" t="s">
        <v>185</v>
      </c>
    </row>
    <row r="44" spans="1:4">
      <c r="A44" s="40">
        <v>155</v>
      </c>
      <c r="B44" s="40">
        <v>38</v>
      </c>
      <c r="C44" s="41">
        <v>45205</v>
      </c>
      <c r="D44" s="40" t="s">
        <v>193</v>
      </c>
    </row>
    <row r="45" spans="1:4">
      <c r="A45" s="40">
        <v>156</v>
      </c>
      <c r="B45" s="40">
        <v>91</v>
      </c>
      <c r="C45" s="41">
        <v>45205</v>
      </c>
      <c r="D45" s="40" t="s">
        <v>113</v>
      </c>
    </row>
    <row r="46" spans="1:4">
      <c r="A46" s="40">
        <v>157</v>
      </c>
      <c r="B46" s="40">
        <v>97</v>
      </c>
      <c r="C46" s="41">
        <v>45205</v>
      </c>
      <c r="D46" s="40" t="s">
        <v>170</v>
      </c>
    </row>
    <row r="47" spans="1:4">
      <c r="A47" s="40">
        <v>158</v>
      </c>
      <c r="B47" s="40">
        <v>40</v>
      </c>
      <c r="C47" s="41">
        <v>45205</v>
      </c>
      <c r="D47" s="40" t="s">
        <v>209</v>
      </c>
    </row>
    <row r="48" spans="1:4">
      <c r="A48" s="40">
        <v>159</v>
      </c>
      <c r="B48" s="40">
        <v>62</v>
      </c>
      <c r="C48" s="41">
        <v>45205</v>
      </c>
      <c r="D48" s="40" t="s">
        <v>259</v>
      </c>
    </row>
    <row r="49" spans="1:4">
      <c r="A49" s="40">
        <v>162</v>
      </c>
      <c r="B49" s="40">
        <v>71</v>
      </c>
      <c r="C49" s="41">
        <v>45205</v>
      </c>
      <c r="D49" s="40" t="s">
        <v>210</v>
      </c>
    </row>
    <row r="50" spans="1:4">
      <c r="A50" s="40">
        <v>166</v>
      </c>
      <c r="B50" s="40">
        <v>42</v>
      </c>
      <c r="C50" s="41">
        <v>45205</v>
      </c>
      <c r="D50" s="40" t="s">
        <v>174</v>
      </c>
    </row>
    <row r="51" spans="1:4">
      <c r="A51" s="40">
        <v>167</v>
      </c>
      <c r="B51" s="40">
        <v>40</v>
      </c>
      <c r="C51" s="41">
        <v>45205</v>
      </c>
      <c r="D51" s="40" t="s">
        <v>180</v>
      </c>
    </row>
    <row r="52" spans="1:4">
      <c r="A52" s="40">
        <v>168</v>
      </c>
      <c r="B52" s="40">
        <v>49</v>
      </c>
      <c r="C52" s="41">
        <v>45205</v>
      </c>
      <c r="D52" s="40" t="s">
        <v>279</v>
      </c>
    </row>
    <row r="53" spans="1:4">
      <c r="A53" s="40">
        <v>169</v>
      </c>
      <c r="B53" s="40">
        <v>25</v>
      </c>
      <c r="C53" s="41">
        <v>45205</v>
      </c>
      <c r="D53" s="40" t="s">
        <v>226</v>
      </c>
    </row>
    <row r="54" spans="1:4">
      <c r="A54" s="40">
        <v>170</v>
      </c>
      <c r="B54" s="40">
        <v>58</v>
      </c>
      <c r="C54" s="41">
        <v>45205</v>
      </c>
      <c r="D54" s="40" t="s">
        <v>227</v>
      </c>
    </row>
    <row r="55" spans="1:4">
      <c r="A55" s="40">
        <v>171</v>
      </c>
      <c r="B55" s="40">
        <v>68</v>
      </c>
      <c r="C55" s="41">
        <v>45205</v>
      </c>
      <c r="D55" s="40" t="s">
        <v>186</v>
      </c>
    </row>
    <row r="56" spans="1:4">
      <c r="A56" s="40">
        <v>172</v>
      </c>
      <c r="B56" s="40">
        <v>25</v>
      </c>
      <c r="C56" s="41">
        <v>45205</v>
      </c>
      <c r="D56" s="40" t="s">
        <v>285</v>
      </c>
    </row>
    <row r="57" spans="1:4">
      <c r="A57" s="40">
        <v>173</v>
      </c>
      <c r="B57" s="40">
        <v>65</v>
      </c>
      <c r="C57" s="41">
        <v>45205</v>
      </c>
      <c r="D57" s="40" t="s">
        <v>190</v>
      </c>
    </row>
    <row r="58" spans="1:4">
      <c r="A58" s="40">
        <v>174</v>
      </c>
      <c r="B58" s="40">
        <v>71</v>
      </c>
      <c r="C58" s="41">
        <v>45205</v>
      </c>
      <c r="D58" s="40" t="s">
        <v>249</v>
      </c>
    </row>
    <row r="59" spans="1:4">
      <c r="A59" s="40">
        <v>175</v>
      </c>
      <c r="B59" s="40">
        <v>51</v>
      </c>
      <c r="C59" s="41">
        <v>45205</v>
      </c>
      <c r="D59" s="40" t="s">
        <v>117</v>
      </c>
    </row>
    <row r="60" spans="1:4">
      <c r="A60" s="40">
        <v>178</v>
      </c>
      <c r="B60" s="40">
        <v>41</v>
      </c>
      <c r="C60" s="41">
        <v>45205</v>
      </c>
      <c r="D60" s="40" t="s">
        <v>182</v>
      </c>
    </row>
    <row r="61" spans="1:4">
      <c r="A61" s="40">
        <v>179</v>
      </c>
      <c r="B61" s="40">
        <v>59</v>
      </c>
      <c r="C61" s="41">
        <v>45205</v>
      </c>
      <c r="D61" s="40" t="s">
        <v>121</v>
      </c>
    </row>
    <row r="62" spans="1:4">
      <c r="A62" s="40">
        <v>180</v>
      </c>
      <c r="B62" s="40">
        <v>37</v>
      </c>
      <c r="C62" s="41">
        <v>45205</v>
      </c>
      <c r="D62" s="40" t="s">
        <v>273</v>
      </c>
    </row>
    <row r="63" spans="1:4">
      <c r="A63" s="40">
        <v>181</v>
      </c>
      <c r="B63" s="40">
        <v>64</v>
      </c>
      <c r="C63" s="41">
        <v>45205</v>
      </c>
      <c r="D63" s="40" t="s">
        <v>243</v>
      </c>
    </row>
    <row r="64" spans="1:4">
      <c r="A64" s="40">
        <v>182</v>
      </c>
      <c r="B64" s="40">
        <v>54</v>
      </c>
      <c r="C64" s="41">
        <v>45205</v>
      </c>
      <c r="D64" s="40" t="s">
        <v>253</v>
      </c>
    </row>
    <row r="65" spans="1:4">
      <c r="A65" s="40">
        <v>185</v>
      </c>
      <c r="B65" s="40">
        <v>69</v>
      </c>
      <c r="C65" s="41">
        <v>45205</v>
      </c>
      <c r="D65" s="40" t="s">
        <v>211</v>
      </c>
    </row>
    <row r="66" spans="1:4">
      <c r="A66" s="40">
        <v>186</v>
      </c>
      <c r="B66" s="40">
        <v>63</v>
      </c>
      <c r="C66" s="41">
        <v>45205</v>
      </c>
      <c r="D66" s="40" t="s">
        <v>154</v>
      </c>
    </row>
    <row r="67" spans="1:4">
      <c r="A67" s="40">
        <v>187</v>
      </c>
      <c r="B67" s="40">
        <v>85</v>
      </c>
      <c r="C67" s="41">
        <v>45205</v>
      </c>
      <c r="D67" s="40" t="s">
        <v>144</v>
      </c>
    </row>
    <row r="68" spans="1:4">
      <c r="A68" s="40">
        <v>188</v>
      </c>
      <c r="B68" s="40">
        <v>52</v>
      </c>
      <c r="C68" s="41">
        <v>45205</v>
      </c>
      <c r="D68" s="40" t="s">
        <v>278</v>
      </c>
    </row>
    <row r="69" spans="1:4">
      <c r="A69" s="40">
        <v>189</v>
      </c>
      <c r="B69" s="40">
        <v>33</v>
      </c>
      <c r="C69" s="41">
        <v>45205</v>
      </c>
      <c r="D69" s="40" t="s">
        <v>175</v>
      </c>
    </row>
    <row r="70" spans="1:4">
      <c r="A70" s="40">
        <v>192</v>
      </c>
      <c r="B70" s="40">
        <v>46</v>
      </c>
      <c r="C70" s="41">
        <v>45205</v>
      </c>
      <c r="D70" s="40" t="s">
        <v>254</v>
      </c>
    </row>
    <row r="71" spans="1:4">
      <c r="A71" s="40">
        <v>194</v>
      </c>
      <c r="B71" s="40">
        <v>5</v>
      </c>
      <c r="C71" s="41">
        <v>45205</v>
      </c>
      <c r="D71" s="40" t="s">
        <v>290</v>
      </c>
    </row>
    <row r="72" spans="1:4">
      <c r="A72" s="40">
        <v>195</v>
      </c>
      <c r="B72" s="40">
        <v>64</v>
      </c>
      <c r="C72" s="41">
        <v>45205</v>
      </c>
      <c r="D72" s="40" t="s">
        <v>245</v>
      </c>
    </row>
    <row r="73" spans="1:4">
      <c r="A73" s="40">
        <v>196</v>
      </c>
      <c r="B73" s="40">
        <v>64</v>
      </c>
      <c r="C73" s="41">
        <v>45205</v>
      </c>
      <c r="D73" s="40" t="s">
        <v>275</v>
      </c>
    </row>
    <row r="74" spans="1:4">
      <c r="A74" s="40">
        <v>197</v>
      </c>
      <c r="B74" s="40">
        <v>33</v>
      </c>
      <c r="C74" s="41">
        <v>45205</v>
      </c>
      <c r="D74" s="40" t="s">
        <v>191</v>
      </c>
    </row>
    <row r="75" spans="1:4">
      <c r="A75" s="40">
        <v>198</v>
      </c>
      <c r="B75" s="40">
        <v>62</v>
      </c>
      <c r="C75" s="41">
        <v>45205</v>
      </c>
      <c r="D75" s="40" t="s">
        <v>262</v>
      </c>
    </row>
    <row r="76" spans="1:4">
      <c r="A76" s="40">
        <v>199</v>
      </c>
      <c r="B76" s="40">
        <v>27</v>
      </c>
      <c r="C76" s="41">
        <v>45205</v>
      </c>
      <c r="D76" s="40" t="s">
        <v>206</v>
      </c>
    </row>
    <row r="77" spans="1:4">
      <c r="A77" s="40">
        <v>201</v>
      </c>
      <c r="B77" s="40">
        <v>98</v>
      </c>
      <c r="C77" s="41">
        <v>45205</v>
      </c>
      <c r="D77" s="40" t="s">
        <v>146</v>
      </c>
    </row>
    <row r="78" spans="1:4">
      <c r="A78" s="40">
        <v>203</v>
      </c>
      <c r="B78" s="40">
        <v>65</v>
      </c>
      <c r="C78" s="41">
        <v>45205</v>
      </c>
      <c r="D78" s="40" t="s">
        <v>138</v>
      </c>
    </row>
    <row r="79" spans="1:4">
      <c r="A79" s="40">
        <v>204</v>
      </c>
      <c r="B79" s="40">
        <v>35</v>
      </c>
      <c r="C79" s="41">
        <v>45205</v>
      </c>
      <c r="D79" s="40" t="s">
        <v>212</v>
      </c>
    </row>
    <row r="80" spans="1:4">
      <c r="A80" s="40">
        <v>207</v>
      </c>
      <c r="B80" s="40">
        <v>51</v>
      </c>
      <c r="C80" s="41">
        <v>45205</v>
      </c>
      <c r="D80" s="40" t="s">
        <v>155</v>
      </c>
    </row>
    <row r="81" spans="1:4">
      <c r="A81" s="40">
        <v>209</v>
      </c>
      <c r="B81" s="40">
        <v>227</v>
      </c>
      <c r="C81" s="41">
        <v>45205</v>
      </c>
      <c r="D81" s="40" t="s">
        <v>110</v>
      </c>
    </row>
    <row r="82" spans="1:4">
      <c r="A82" s="40">
        <v>210</v>
      </c>
      <c r="B82" s="40">
        <v>50</v>
      </c>
      <c r="C82" s="41">
        <v>45205</v>
      </c>
      <c r="D82" s="40" t="s">
        <v>156</v>
      </c>
    </row>
    <row r="83" spans="1:4">
      <c r="A83" s="40">
        <v>211</v>
      </c>
      <c r="B83" s="40">
        <v>1</v>
      </c>
      <c r="C83" s="41">
        <v>45205</v>
      </c>
      <c r="D83" s="40" t="s">
        <v>291</v>
      </c>
    </row>
    <row r="84" spans="1:4">
      <c r="A84" s="40">
        <v>212</v>
      </c>
      <c r="B84" s="40">
        <v>53</v>
      </c>
      <c r="C84" s="41">
        <v>45205</v>
      </c>
      <c r="D84" s="40" t="s">
        <v>141</v>
      </c>
    </row>
    <row r="85" spans="1:4">
      <c r="A85" s="40">
        <v>213</v>
      </c>
      <c r="B85" s="40">
        <v>61</v>
      </c>
      <c r="C85" s="41">
        <v>45205</v>
      </c>
      <c r="D85" s="40" t="s">
        <v>198</v>
      </c>
    </row>
    <row r="86" spans="1:4">
      <c r="A86" s="40">
        <v>214</v>
      </c>
      <c r="B86" s="40">
        <v>85</v>
      </c>
      <c r="C86" s="41">
        <v>45205</v>
      </c>
      <c r="D86" s="40" t="s">
        <v>197</v>
      </c>
    </row>
    <row r="87" spans="1:4">
      <c r="A87" s="40">
        <v>215</v>
      </c>
      <c r="B87" s="40">
        <v>53</v>
      </c>
      <c r="C87" s="41">
        <v>45205</v>
      </c>
      <c r="D87" s="40" t="s">
        <v>271</v>
      </c>
    </row>
    <row r="88" spans="1:4">
      <c r="A88" s="40">
        <v>216</v>
      </c>
      <c r="B88" s="40">
        <v>188</v>
      </c>
      <c r="C88" s="41">
        <v>45205</v>
      </c>
      <c r="D88" s="40" t="s">
        <v>264</v>
      </c>
    </row>
    <row r="89" spans="1:4">
      <c r="A89" s="40">
        <v>217</v>
      </c>
      <c r="B89" s="40">
        <v>65</v>
      </c>
      <c r="C89" s="41">
        <v>45205</v>
      </c>
      <c r="D89" s="40" t="s">
        <v>276</v>
      </c>
    </row>
    <row r="90" spans="1:4">
      <c r="A90" s="40">
        <v>218</v>
      </c>
      <c r="B90" s="40">
        <v>76</v>
      </c>
      <c r="C90" s="41">
        <v>45205</v>
      </c>
      <c r="D90" s="40" t="s">
        <v>187</v>
      </c>
    </row>
    <row r="91" spans="1:4">
      <c r="A91" s="40">
        <v>219</v>
      </c>
      <c r="B91" s="40">
        <v>101</v>
      </c>
      <c r="C91" s="41">
        <v>45205</v>
      </c>
      <c r="D91" s="40" t="s">
        <v>124</v>
      </c>
    </row>
    <row r="92" spans="1:4">
      <c r="A92" s="40">
        <v>220</v>
      </c>
      <c r="B92" s="40">
        <v>49</v>
      </c>
      <c r="C92" s="41">
        <v>45205</v>
      </c>
      <c r="D92" s="40" t="s">
        <v>162</v>
      </c>
    </row>
    <row r="93" spans="1:4">
      <c r="A93" s="40">
        <v>221</v>
      </c>
      <c r="B93" s="40">
        <v>31</v>
      </c>
      <c r="C93" s="41">
        <v>45205</v>
      </c>
      <c r="D93" s="40" t="s">
        <v>240</v>
      </c>
    </row>
    <row r="94" spans="1:4">
      <c r="A94" s="40">
        <v>222</v>
      </c>
      <c r="B94" s="40">
        <v>33</v>
      </c>
      <c r="C94" s="41">
        <v>45205</v>
      </c>
      <c r="D94" s="40" t="s">
        <v>215</v>
      </c>
    </row>
    <row r="95" spans="1:4">
      <c r="A95" s="40">
        <v>223</v>
      </c>
      <c r="B95" s="40">
        <v>44</v>
      </c>
      <c r="C95" s="41">
        <v>45205</v>
      </c>
      <c r="D95" s="40" t="s">
        <v>246</v>
      </c>
    </row>
    <row r="96" spans="1:4">
      <c r="A96" s="40">
        <v>224</v>
      </c>
      <c r="B96" s="40">
        <v>61</v>
      </c>
      <c r="C96" s="41">
        <v>45205</v>
      </c>
      <c r="D96" s="40" t="s">
        <v>216</v>
      </c>
    </row>
    <row r="97" spans="1:4">
      <c r="A97" s="40">
        <v>225</v>
      </c>
      <c r="B97" s="40">
        <v>41</v>
      </c>
      <c r="C97" s="41">
        <v>45205</v>
      </c>
      <c r="D97" s="40" t="s">
        <v>281</v>
      </c>
    </row>
    <row r="98" spans="1:4">
      <c r="A98" s="40">
        <v>227</v>
      </c>
      <c r="B98" s="40">
        <v>97</v>
      </c>
      <c r="C98" s="41">
        <v>45205</v>
      </c>
      <c r="D98" s="40" t="s">
        <v>233</v>
      </c>
    </row>
    <row r="99" spans="1:4">
      <c r="A99" s="40">
        <v>228</v>
      </c>
      <c r="B99" s="40">
        <v>2</v>
      </c>
      <c r="C99" s="41">
        <v>45205</v>
      </c>
      <c r="D99" s="40" t="s">
        <v>292</v>
      </c>
    </row>
    <row r="100" spans="1:4">
      <c r="A100" s="40">
        <v>229</v>
      </c>
      <c r="B100" s="40">
        <v>6</v>
      </c>
      <c r="C100" s="41">
        <v>45205</v>
      </c>
      <c r="D100" s="40" t="s">
        <v>201</v>
      </c>
    </row>
    <row r="101" spans="1:4">
      <c r="A101" s="40">
        <v>231</v>
      </c>
      <c r="B101" s="40">
        <v>46</v>
      </c>
      <c r="C101" s="41">
        <v>45205</v>
      </c>
      <c r="D101" s="40" t="s">
        <v>270</v>
      </c>
    </row>
    <row r="102" spans="1:4">
      <c r="A102" s="40">
        <v>232</v>
      </c>
      <c r="B102" s="40">
        <v>43</v>
      </c>
      <c r="C102" s="41">
        <v>45205</v>
      </c>
      <c r="D102" s="40" t="s">
        <v>241</v>
      </c>
    </row>
    <row r="103" spans="1:4">
      <c r="A103" s="40">
        <v>233</v>
      </c>
      <c r="B103" s="40">
        <v>94</v>
      </c>
      <c r="C103" s="41">
        <v>45205</v>
      </c>
      <c r="D103" s="40" t="s">
        <v>234</v>
      </c>
    </row>
    <row r="104" spans="1:4">
      <c r="A104" s="40">
        <v>237</v>
      </c>
      <c r="B104" s="40">
        <v>110</v>
      </c>
      <c r="C104" s="41">
        <v>45205</v>
      </c>
      <c r="D104" s="40" t="s">
        <v>165</v>
      </c>
    </row>
    <row r="105" spans="1:4">
      <c r="A105" s="40">
        <v>239</v>
      </c>
      <c r="B105" s="40">
        <v>76</v>
      </c>
      <c r="C105" s="41">
        <v>45205</v>
      </c>
      <c r="D105" s="40" t="s">
        <v>200</v>
      </c>
    </row>
    <row r="106" spans="1:4">
      <c r="A106" s="40">
        <v>240</v>
      </c>
      <c r="B106" s="40">
        <v>71</v>
      </c>
      <c r="C106" s="41">
        <v>45205</v>
      </c>
      <c r="D106" s="40" t="s">
        <v>219</v>
      </c>
    </row>
    <row r="107" spans="1:4">
      <c r="A107" s="40">
        <v>241</v>
      </c>
      <c r="B107" s="40">
        <v>25</v>
      </c>
      <c r="C107" s="41">
        <v>45205</v>
      </c>
      <c r="D107" s="40" t="s">
        <v>221</v>
      </c>
    </row>
    <row r="108" spans="1:4">
      <c r="A108" s="40">
        <v>242</v>
      </c>
      <c r="B108" s="40">
        <v>78</v>
      </c>
      <c r="C108" s="41">
        <v>45205</v>
      </c>
      <c r="D108" s="40" t="s">
        <v>272</v>
      </c>
    </row>
    <row r="109" spans="1:4">
      <c r="A109" s="40">
        <v>243</v>
      </c>
      <c r="B109" s="40">
        <v>103</v>
      </c>
      <c r="C109" s="41">
        <v>45205</v>
      </c>
      <c r="D109" s="40" t="s">
        <v>131</v>
      </c>
    </row>
    <row r="110" spans="1:4">
      <c r="A110" s="40">
        <v>244</v>
      </c>
      <c r="B110" s="40">
        <v>54</v>
      </c>
      <c r="C110" s="41">
        <v>45205</v>
      </c>
      <c r="D110" s="40" t="s">
        <v>136</v>
      </c>
    </row>
    <row r="111" spans="1:4">
      <c r="A111" s="40">
        <v>245</v>
      </c>
      <c r="B111" s="40">
        <v>34</v>
      </c>
      <c r="C111" s="41">
        <v>45205</v>
      </c>
      <c r="D111" s="40" t="s">
        <v>236</v>
      </c>
    </row>
    <row r="112" spans="1:4">
      <c r="A112" s="40">
        <v>247</v>
      </c>
      <c r="B112" s="40">
        <v>87</v>
      </c>
      <c r="C112" s="41">
        <v>45205</v>
      </c>
      <c r="D112" s="40" t="s">
        <v>267</v>
      </c>
    </row>
    <row r="113" spans="1:4">
      <c r="A113" s="40">
        <v>248</v>
      </c>
      <c r="B113" s="40">
        <v>94</v>
      </c>
      <c r="C113" s="41">
        <v>45205</v>
      </c>
      <c r="D113" s="40" t="s">
        <v>137</v>
      </c>
    </row>
    <row r="114" spans="1:4">
      <c r="A114" s="40">
        <v>249</v>
      </c>
      <c r="B114" s="40">
        <v>3</v>
      </c>
      <c r="C114" s="41">
        <v>45205</v>
      </c>
      <c r="D114" s="40" t="s">
        <v>293</v>
      </c>
    </row>
    <row r="115" spans="1:4">
      <c r="A115" s="40">
        <v>251</v>
      </c>
      <c r="B115" s="40">
        <v>5</v>
      </c>
      <c r="C115" s="41">
        <v>45205</v>
      </c>
      <c r="D115" s="40" t="s">
        <v>228</v>
      </c>
    </row>
    <row r="116" spans="1:4">
      <c r="A116" s="40">
        <v>252</v>
      </c>
      <c r="B116" s="40">
        <v>56</v>
      </c>
      <c r="C116" s="41">
        <v>45205</v>
      </c>
      <c r="D116" s="40" t="s">
        <v>265</v>
      </c>
    </row>
    <row r="117" spans="1:4">
      <c r="A117" s="40">
        <v>253</v>
      </c>
      <c r="B117" s="40">
        <v>65</v>
      </c>
      <c r="C117" s="41">
        <v>45205</v>
      </c>
      <c r="D117" s="40" t="s">
        <v>231</v>
      </c>
    </row>
    <row r="118" spans="1:4">
      <c r="A118" s="40">
        <v>254</v>
      </c>
      <c r="B118" s="40">
        <v>53</v>
      </c>
      <c r="C118" s="41">
        <v>45205</v>
      </c>
      <c r="D118" s="40" t="s">
        <v>145</v>
      </c>
    </row>
    <row r="119" spans="1:4">
      <c r="A119" s="40">
        <v>255</v>
      </c>
      <c r="B119" s="40">
        <v>27</v>
      </c>
      <c r="C119" s="41">
        <v>45205</v>
      </c>
      <c r="D119" s="40" t="s">
        <v>140</v>
      </c>
    </row>
    <row r="120" spans="1:4">
      <c r="A120" s="40">
        <v>256</v>
      </c>
      <c r="B120" s="40">
        <v>65</v>
      </c>
      <c r="C120" s="41">
        <v>45205</v>
      </c>
      <c r="D120" s="40" t="s">
        <v>188</v>
      </c>
    </row>
    <row r="121" spans="1:4">
      <c r="A121" s="40">
        <v>257</v>
      </c>
      <c r="B121" s="40">
        <v>46</v>
      </c>
      <c r="C121" s="41">
        <v>45205</v>
      </c>
      <c r="D121" s="40" t="s">
        <v>217</v>
      </c>
    </row>
    <row r="122" spans="1:4">
      <c r="A122" s="40">
        <v>258</v>
      </c>
      <c r="B122" s="40">
        <v>44</v>
      </c>
      <c r="C122" s="41">
        <v>45205</v>
      </c>
      <c r="D122" s="40" t="s">
        <v>163</v>
      </c>
    </row>
    <row r="123" spans="1:4">
      <c r="A123" s="40">
        <v>259</v>
      </c>
      <c r="B123" s="40">
        <v>120</v>
      </c>
      <c r="C123" s="41">
        <v>45205</v>
      </c>
      <c r="D123" s="40" t="s">
        <v>135</v>
      </c>
    </row>
    <row r="124" spans="1:4">
      <c r="A124" s="40">
        <v>260</v>
      </c>
      <c r="B124" s="40">
        <v>80</v>
      </c>
      <c r="C124" s="41">
        <v>45205</v>
      </c>
      <c r="D124" s="40" t="s">
        <v>235</v>
      </c>
    </row>
    <row r="125" spans="1:4">
      <c r="A125" s="40">
        <v>262</v>
      </c>
      <c r="B125" s="40">
        <v>60</v>
      </c>
      <c r="C125" s="41">
        <v>45205</v>
      </c>
      <c r="D125" s="40" t="s">
        <v>133</v>
      </c>
    </row>
    <row r="126" spans="1:4">
      <c r="A126" s="40">
        <v>263</v>
      </c>
      <c r="B126" s="40">
        <v>107</v>
      </c>
      <c r="C126" s="41">
        <v>45205</v>
      </c>
      <c r="D126" s="40" t="s">
        <v>167</v>
      </c>
    </row>
    <row r="127" spans="1:4">
      <c r="A127" s="40">
        <v>264</v>
      </c>
      <c r="B127" s="40">
        <v>125</v>
      </c>
      <c r="C127" s="41">
        <v>45205</v>
      </c>
      <c r="D127" s="40" t="s">
        <v>168</v>
      </c>
    </row>
    <row r="128" spans="1:4">
      <c r="A128" s="40">
        <v>265</v>
      </c>
      <c r="B128" s="40">
        <v>36</v>
      </c>
      <c r="C128" s="41">
        <v>45205</v>
      </c>
      <c r="D128" s="40" t="s">
        <v>213</v>
      </c>
    </row>
    <row r="129" spans="1:4">
      <c r="A129" s="40">
        <v>267</v>
      </c>
      <c r="B129" s="40">
        <v>105</v>
      </c>
      <c r="C129" s="41">
        <v>45205</v>
      </c>
      <c r="D129" s="40" t="s">
        <v>218</v>
      </c>
    </row>
    <row r="130" spans="1:4">
      <c r="A130" s="40">
        <v>268</v>
      </c>
      <c r="B130" s="40">
        <v>55</v>
      </c>
      <c r="C130" s="41">
        <v>45205</v>
      </c>
      <c r="D130" s="40" t="s">
        <v>220</v>
      </c>
    </row>
    <row r="131" spans="1:4">
      <c r="A131" s="40">
        <v>269</v>
      </c>
      <c r="B131" s="40">
        <v>53</v>
      </c>
      <c r="C131" s="41">
        <v>45205</v>
      </c>
      <c r="D131" s="40" t="s">
        <v>223</v>
      </c>
    </row>
    <row r="132" spans="1:4">
      <c r="A132" s="40">
        <v>271</v>
      </c>
      <c r="B132" s="40">
        <v>63</v>
      </c>
      <c r="C132" s="41">
        <v>45205</v>
      </c>
      <c r="D132" s="40" t="s">
        <v>269</v>
      </c>
    </row>
    <row r="133" spans="1:4">
      <c r="A133" s="40">
        <v>273</v>
      </c>
      <c r="B133" s="40">
        <v>81</v>
      </c>
      <c r="C133" s="41">
        <v>45205</v>
      </c>
      <c r="D133" s="40" t="s">
        <v>238</v>
      </c>
    </row>
    <row r="134" spans="1:4">
      <c r="A134" s="40">
        <v>274</v>
      </c>
      <c r="B134" s="40">
        <v>75</v>
      </c>
      <c r="C134" s="41">
        <v>45205</v>
      </c>
      <c r="D134" s="40" t="s">
        <v>106</v>
      </c>
    </row>
    <row r="135" spans="1:4">
      <c r="A135" s="40">
        <v>275</v>
      </c>
      <c r="B135" s="40">
        <v>28</v>
      </c>
      <c r="C135" s="41">
        <v>45205</v>
      </c>
      <c r="D135" s="40" t="s">
        <v>118</v>
      </c>
    </row>
    <row r="136" spans="1:4">
      <c r="A136" s="40">
        <v>276</v>
      </c>
      <c r="B136" s="40">
        <v>53</v>
      </c>
      <c r="C136" s="41">
        <v>45205</v>
      </c>
      <c r="D136" s="40" t="s">
        <v>256</v>
      </c>
    </row>
    <row r="137" spans="1:4">
      <c r="A137" s="40">
        <v>279</v>
      </c>
      <c r="B137" s="40">
        <v>52</v>
      </c>
      <c r="C137" s="41">
        <v>45205</v>
      </c>
      <c r="D137" s="40" t="s">
        <v>150</v>
      </c>
    </row>
    <row r="138" spans="1:4">
      <c r="A138" s="40">
        <v>281</v>
      </c>
      <c r="B138" s="40">
        <v>66</v>
      </c>
      <c r="C138" s="41">
        <v>45205</v>
      </c>
      <c r="D138" s="40" t="s">
        <v>177</v>
      </c>
    </row>
    <row r="139" spans="1:4">
      <c r="A139" s="40">
        <v>283</v>
      </c>
      <c r="B139" s="40">
        <v>42</v>
      </c>
      <c r="C139" s="41">
        <v>45205</v>
      </c>
      <c r="D139" s="40" t="s">
        <v>224</v>
      </c>
    </row>
    <row r="140" spans="1:4">
      <c r="A140" s="40">
        <v>285</v>
      </c>
      <c r="B140" s="40">
        <v>51</v>
      </c>
      <c r="C140" s="41">
        <v>45205</v>
      </c>
      <c r="D140" s="40" t="s">
        <v>230</v>
      </c>
    </row>
    <row r="141" spans="1:4">
      <c r="A141" s="40">
        <v>286</v>
      </c>
      <c r="B141" s="40">
        <v>116</v>
      </c>
      <c r="C141" s="41">
        <v>45205</v>
      </c>
      <c r="D141" s="40" t="s">
        <v>260</v>
      </c>
    </row>
    <row r="142" spans="1:4">
      <c r="A142" s="40">
        <v>287</v>
      </c>
      <c r="B142" s="40">
        <v>43</v>
      </c>
      <c r="C142" s="41">
        <v>45205</v>
      </c>
      <c r="D142" s="40" t="s">
        <v>261</v>
      </c>
    </row>
    <row r="143" spans="1:4">
      <c r="A143" s="40">
        <v>289</v>
      </c>
      <c r="B143" s="40">
        <v>43</v>
      </c>
      <c r="C143" s="41">
        <v>45205</v>
      </c>
      <c r="D143" s="40" t="s">
        <v>247</v>
      </c>
    </row>
    <row r="144" spans="1:4">
      <c r="A144" s="40">
        <v>290</v>
      </c>
      <c r="B144" s="40">
        <v>63</v>
      </c>
      <c r="C144" s="41">
        <v>45205</v>
      </c>
      <c r="D144" s="40" t="s">
        <v>195</v>
      </c>
    </row>
    <row r="145" spans="1:4">
      <c r="A145" s="40">
        <v>291</v>
      </c>
      <c r="B145" s="40">
        <v>48</v>
      </c>
      <c r="C145" s="41">
        <v>45205</v>
      </c>
      <c r="D145" s="40" t="s">
        <v>151</v>
      </c>
    </row>
    <row r="146" spans="1:4">
      <c r="A146" s="40">
        <v>292</v>
      </c>
      <c r="B146" s="40">
        <v>42</v>
      </c>
      <c r="C146" s="41">
        <v>45205</v>
      </c>
      <c r="D146" s="40" t="s">
        <v>189</v>
      </c>
    </row>
    <row r="147" spans="1:4">
      <c r="A147" s="40">
        <v>295</v>
      </c>
      <c r="B147" s="40">
        <v>73</v>
      </c>
      <c r="C147" s="41">
        <v>45205</v>
      </c>
      <c r="D147" s="40" t="s">
        <v>152</v>
      </c>
    </row>
    <row r="148" spans="1:4">
      <c r="A148" s="40">
        <v>297</v>
      </c>
      <c r="B148" s="40">
        <v>55</v>
      </c>
      <c r="C148" s="41">
        <v>45205</v>
      </c>
      <c r="D148" s="40" t="s">
        <v>181</v>
      </c>
    </row>
    <row r="149" spans="1:4">
      <c r="A149" s="40">
        <v>298</v>
      </c>
      <c r="B149" s="40">
        <v>68</v>
      </c>
      <c r="C149" s="41">
        <v>45205</v>
      </c>
      <c r="D149" s="40" t="s">
        <v>237</v>
      </c>
    </row>
    <row r="150" spans="1:4">
      <c r="A150" s="40">
        <v>299</v>
      </c>
      <c r="B150" s="40">
        <v>39</v>
      </c>
      <c r="C150" s="41">
        <v>45205</v>
      </c>
      <c r="D150" s="40" t="s">
        <v>192</v>
      </c>
    </row>
    <row r="151" spans="1:4">
      <c r="A151" s="40">
        <v>344</v>
      </c>
      <c r="B151" s="40">
        <v>43</v>
      </c>
      <c r="C151" s="41">
        <v>45205</v>
      </c>
      <c r="D151" s="40" t="s">
        <v>204</v>
      </c>
    </row>
    <row r="152" spans="1:4">
      <c r="A152" s="40">
        <v>350</v>
      </c>
      <c r="B152" s="40">
        <v>258</v>
      </c>
      <c r="C152" s="41">
        <v>45205</v>
      </c>
      <c r="D152" s="40" t="s">
        <v>125</v>
      </c>
    </row>
    <row r="153" spans="1:4">
      <c r="A153" s="40">
        <v>352</v>
      </c>
      <c r="B153" s="40">
        <v>395</v>
      </c>
      <c r="C153" s="41">
        <v>45205</v>
      </c>
      <c r="D153" s="40" t="s">
        <v>157</v>
      </c>
    </row>
    <row r="154" spans="1:4">
      <c r="A154" s="40">
        <v>353</v>
      </c>
      <c r="B154" s="40">
        <v>89</v>
      </c>
      <c r="C154" s="41">
        <v>45205</v>
      </c>
      <c r="D154" s="40" t="s">
        <v>208</v>
      </c>
    </row>
    <row r="155" spans="1:4">
      <c r="A155" s="40">
        <v>354</v>
      </c>
      <c r="B155" s="40">
        <v>348</v>
      </c>
      <c r="C155" s="41">
        <v>45205</v>
      </c>
      <c r="D155" s="40" t="s">
        <v>255</v>
      </c>
    </row>
    <row r="156" spans="1:4">
      <c r="A156" s="40">
        <v>355</v>
      </c>
      <c r="B156" s="40">
        <v>302</v>
      </c>
      <c r="C156" s="41">
        <v>45205</v>
      </c>
      <c r="D156" s="40" t="s">
        <v>108</v>
      </c>
    </row>
    <row r="157" spans="1:4">
      <c r="A157" s="40">
        <v>357</v>
      </c>
      <c r="B157" s="40">
        <v>225</v>
      </c>
      <c r="C157" s="41">
        <v>45205</v>
      </c>
      <c r="D157" s="40" t="s">
        <v>116</v>
      </c>
    </row>
    <row r="158" spans="1:4">
      <c r="A158" s="40">
        <v>358</v>
      </c>
      <c r="B158" s="40">
        <v>47</v>
      </c>
      <c r="C158" s="41">
        <v>45205</v>
      </c>
      <c r="D158" s="40" t="s">
        <v>280</v>
      </c>
    </row>
    <row r="159" spans="1:4">
      <c r="A159" s="40">
        <v>359</v>
      </c>
      <c r="B159" s="40">
        <v>25</v>
      </c>
      <c r="C159" s="41">
        <v>45205</v>
      </c>
      <c r="D159" s="40" t="s">
        <v>205</v>
      </c>
    </row>
    <row r="160" spans="1:4">
      <c r="A160" s="40">
        <v>360</v>
      </c>
      <c r="B160" s="40">
        <v>187</v>
      </c>
      <c r="C160" s="41">
        <v>45205</v>
      </c>
      <c r="D160" s="40" t="s">
        <v>196</v>
      </c>
    </row>
    <row r="161" spans="1:4">
      <c r="A161" s="40">
        <v>369</v>
      </c>
      <c r="B161" s="40">
        <v>45</v>
      </c>
      <c r="C161" s="41">
        <v>45205</v>
      </c>
      <c r="D161" s="40" t="s">
        <v>178</v>
      </c>
    </row>
    <row r="162" spans="1:4">
      <c r="A162" s="40">
        <v>372</v>
      </c>
      <c r="B162" s="40">
        <v>84</v>
      </c>
      <c r="C162" s="41">
        <v>45205</v>
      </c>
      <c r="D162" s="40" t="s">
        <v>105</v>
      </c>
    </row>
    <row r="163" spans="1:4">
      <c r="A163" s="40">
        <v>373</v>
      </c>
      <c r="B163" s="40">
        <v>39</v>
      </c>
      <c r="C163" s="41">
        <v>45205</v>
      </c>
      <c r="D163" s="40" t="s">
        <v>214</v>
      </c>
    </row>
    <row r="164" spans="1:4">
      <c r="A164" s="40">
        <v>380</v>
      </c>
      <c r="B164" s="40">
        <v>46</v>
      </c>
      <c r="C164" s="41">
        <v>45205</v>
      </c>
      <c r="D164" s="40" t="s">
        <v>294</v>
      </c>
    </row>
    <row r="165" spans="1:4">
      <c r="A165" s="40">
        <v>382</v>
      </c>
      <c r="B165" s="40">
        <v>2</v>
      </c>
      <c r="C165" s="41">
        <v>45205</v>
      </c>
      <c r="D165" s="40" t="s">
        <v>295</v>
      </c>
    </row>
    <row r="166" spans="1:4">
      <c r="A166" s="40">
        <v>383</v>
      </c>
      <c r="B166" s="40">
        <v>90</v>
      </c>
      <c r="C166" s="41">
        <v>45205</v>
      </c>
      <c r="D166" s="40" t="s">
        <v>112</v>
      </c>
    </row>
    <row r="167" spans="1:4">
      <c r="A167" s="40">
        <v>389</v>
      </c>
      <c r="B167" s="40">
        <v>42</v>
      </c>
      <c r="C167" s="41">
        <v>45205</v>
      </c>
      <c r="D167" s="40" t="s">
        <v>248</v>
      </c>
    </row>
    <row r="168" spans="1:4">
      <c r="A168" s="40">
        <v>395</v>
      </c>
      <c r="B168" s="40">
        <v>65</v>
      </c>
      <c r="C168" s="41">
        <v>45205</v>
      </c>
      <c r="D168" s="40" t="s">
        <v>250</v>
      </c>
    </row>
    <row r="169" spans="1:4">
      <c r="A169" s="40">
        <v>396</v>
      </c>
      <c r="B169" s="40">
        <v>61</v>
      </c>
      <c r="C169" s="41">
        <v>45205</v>
      </c>
      <c r="D169" s="40" t="s">
        <v>101</v>
      </c>
    </row>
    <row r="170" spans="1:4">
      <c r="A170" s="40">
        <v>460</v>
      </c>
      <c r="B170" s="40">
        <v>44</v>
      </c>
      <c r="C170" s="41">
        <v>45205</v>
      </c>
      <c r="D170" s="40" t="s">
        <v>194</v>
      </c>
    </row>
    <row r="171" spans="1:4">
      <c r="A171" s="40">
        <v>470</v>
      </c>
      <c r="B171" s="40">
        <v>420</v>
      </c>
      <c r="C171" s="41">
        <v>45205</v>
      </c>
      <c r="D171" s="40" t="s">
        <v>111</v>
      </c>
    </row>
    <row r="172" spans="1:4">
      <c r="A172" s="40">
        <v>473</v>
      </c>
      <c r="B172" s="40">
        <v>65</v>
      </c>
      <c r="C172" s="41">
        <v>45205</v>
      </c>
      <c r="D172" s="40" t="s">
        <v>277</v>
      </c>
    </row>
    <row r="173" spans="1:4">
      <c r="A173" s="40">
        <v>475</v>
      </c>
      <c r="B173" s="40">
        <v>33</v>
      </c>
      <c r="C173" s="41">
        <v>45205</v>
      </c>
      <c r="D173" s="40" t="s">
        <v>132</v>
      </c>
    </row>
    <row r="174" spans="1:4">
      <c r="A174" s="40">
        <v>478</v>
      </c>
      <c r="B174" s="40">
        <v>73</v>
      </c>
      <c r="C174" s="41">
        <v>45205</v>
      </c>
      <c r="D174" s="40" t="s">
        <v>232</v>
      </c>
    </row>
    <row r="175" spans="1:4">
      <c r="A175" s="40">
        <v>483</v>
      </c>
      <c r="B175" s="40">
        <v>79</v>
      </c>
      <c r="C175" s="41">
        <v>45205</v>
      </c>
      <c r="D175" s="40" t="s">
        <v>251</v>
      </c>
    </row>
  </sheetData>
  <autoFilter ref="A1:D175" xr:uid="{757F23A0-1111-41DF-90DC-8228F1247773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5CF9-CD64-4AC9-8F01-7DA274FA8AD7}">
  <sheetPr codeName="Sheet8"/>
  <dimension ref="A1:D175"/>
  <sheetViews>
    <sheetView workbookViewId="0">
      <selection sqref="A1:D1048576"/>
    </sheetView>
  </sheetViews>
  <sheetFormatPr defaultColWidth="8.85546875" defaultRowHeight="13.15"/>
  <cols>
    <col min="1" max="1" width="8.85546875" style="38"/>
    <col min="2" max="2" width="13.28515625" style="37" bestFit="1" customWidth="1"/>
    <col min="3" max="16384" width="8.85546875" style="38"/>
  </cols>
  <sheetData>
    <row r="1" spans="1:4">
      <c r="A1" s="38" t="s">
        <v>46</v>
      </c>
      <c r="B1" s="37" t="s">
        <v>286</v>
      </c>
      <c r="C1" s="38" t="s">
        <v>47</v>
      </c>
      <c r="D1" s="38" t="s">
        <v>287</v>
      </c>
    </row>
    <row r="2" spans="1:4">
      <c r="A2" s="38">
        <v>58</v>
      </c>
      <c r="B2" s="37">
        <v>45202</v>
      </c>
      <c r="C2" s="38" t="s">
        <v>164</v>
      </c>
      <c r="D2" s="38">
        <v>39</v>
      </c>
    </row>
    <row r="3" spans="1:4">
      <c r="A3" s="38">
        <v>102</v>
      </c>
      <c r="B3" s="37">
        <v>45202</v>
      </c>
      <c r="C3" s="38" t="s">
        <v>268</v>
      </c>
      <c r="D3" s="38">
        <v>40</v>
      </c>
    </row>
    <row r="4" spans="1:4">
      <c r="A4" s="38">
        <v>104</v>
      </c>
      <c r="B4" s="37">
        <v>45202</v>
      </c>
      <c r="C4" s="38" t="s">
        <v>158</v>
      </c>
      <c r="D4" s="38">
        <v>89</v>
      </c>
    </row>
    <row r="5" spans="1:4">
      <c r="A5" s="38">
        <v>105</v>
      </c>
      <c r="B5" s="37">
        <v>45202</v>
      </c>
      <c r="C5" s="38" t="s">
        <v>130</v>
      </c>
      <c r="D5" s="38">
        <v>95</v>
      </c>
    </row>
    <row r="6" spans="1:4">
      <c r="A6" s="38">
        <v>106</v>
      </c>
      <c r="B6" s="37">
        <v>45202</v>
      </c>
      <c r="C6" s="38" t="s">
        <v>179</v>
      </c>
      <c r="D6" s="38">
        <v>76</v>
      </c>
    </row>
    <row r="7" spans="1:4">
      <c r="A7" s="38">
        <v>107</v>
      </c>
      <c r="B7" s="37">
        <v>45202</v>
      </c>
      <c r="C7" s="38" t="s">
        <v>114</v>
      </c>
      <c r="D7" s="38">
        <v>55</v>
      </c>
    </row>
    <row r="8" spans="1:4">
      <c r="A8" s="38">
        <v>108</v>
      </c>
      <c r="B8" s="37">
        <v>45202</v>
      </c>
      <c r="C8" s="38" t="s">
        <v>119</v>
      </c>
      <c r="D8" s="38">
        <v>81</v>
      </c>
    </row>
    <row r="9" spans="1:4">
      <c r="A9" s="38">
        <v>109</v>
      </c>
      <c r="B9" s="37">
        <v>45202</v>
      </c>
      <c r="C9" s="38" t="s">
        <v>252</v>
      </c>
      <c r="D9" s="38">
        <v>107</v>
      </c>
    </row>
    <row r="10" spans="1:4">
      <c r="A10" s="38">
        <v>110</v>
      </c>
      <c r="B10" s="37">
        <v>45202</v>
      </c>
      <c r="C10" s="38" t="s">
        <v>263</v>
      </c>
      <c r="D10" s="38">
        <v>57</v>
      </c>
    </row>
    <row r="11" spans="1:4">
      <c r="A11" s="38">
        <v>111</v>
      </c>
      <c r="B11" s="37">
        <v>45202</v>
      </c>
      <c r="C11" s="38" t="s">
        <v>139</v>
      </c>
      <c r="D11" s="38">
        <v>101</v>
      </c>
    </row>
    <row r="12" spans="1:4">
      <c r="A12" s="38">
        <v>112</v>
      </c>
      <c r="B12" s="37">
        <v>45202</v>
      </c>
      <c r="C12" s="38" t="s">
        <v>239</v>
      </c>
      <c r="D12" s="38">
        <v>84</v>
      </c>
    </row>
    <row r="13" spans="1:4">
      <c r="A13" s="38">
        <v>113</v>
      </c>
      <c r="B13" s="37">
        <v>45202</v>
      </c>
      <c r="C13" s="38" t="s">
        <v>244</v>
      </c>
      <c r="D13" s="38">
        <v>49</v>
      </c>
    </row>
    <row r="14" spans="1:4">
      <c r="A14" s="38">
        <v>114</v>
      </c>
      <c r="B14" s="37">
        <v>45202</v>
      </c>
      <c r="C14" s="38" t="s">
        <v>120</v>
      </c>
      <c r="D14" s="38">
        <v>95</v>
      </c>
    </row>
    <row r="15" spans="1:4">
      <c r="A15" s="38">
        <v>115</v>
      </c>
      <c r="B15" s="37">
        <v>45202</v>
      </c>
      <c r="C15" s="38" t="s">
        <v>283</v>
      </c>
      <c r="D15" s="38">
        <v>62</v>
      </c>
    </row>
    <row r="16" spans="1:4">
      <c r="A16" s="38">
        <v>116</v>
      </c>
      <c r="B16" s="37">
        <v>45202</v>
      </c>
      <c r="C16" s="38" t="s">
        <v>109</v>
      </c>
      <c r="D16" s="38">
        <v>63</v>
      </c>
    </row>
    <row r="17" spans="1:4">
      <c r="A17" s="38">
        <v>117</v>
      </c>
      <c r="B17" s="37">
        <v>45202</v>
      </c>
      <c r="C17" s="38" t="s">
        <v>147</v>
      </c>
      <c r="D17" s="38">
        <v>33</v>
      </c>
    </row>
    <row r="18" spans="1:4">
      <c r="A18" s="38">
        <v>119</v>
      </c>
      <c r="B18" s="37">
        <v>45202</v>
      </c>
      <c r="C18" s="38" t="s">
        <v>159</v>
      </c>
      <c r="D18" s="38">
        <v>90</v>
      </c>
    </row>
    <row r="19" spans="1:4">
      <c r="A19" s="38">
        <v>120</v>
      </c>
      <c r="B19" s="37">
        <v>45202</v>
      </c>
      <c r="C19" s="38" t="s">
        <v>242</v>
      </c>
      <c r="D19" s="38">
        <v>72</v>
      </c>
    </row>
    <row r="20" spans="1:4">
      <c r="A20" s="38">
        <v>121</v>
      </c>
      <c r="B20" s="37">
        <v>45202</v>
      </c>
      <c r="C20" s="38" t="s">
        <v>207</v>
      </c>
      <c r="D20" s="38">
        <v>52</v>
      </c>
    </row>
    <row r="21" spans="1:4">
      <c r="A21" s="38">
        <v>122</v>
      </c>
      <c r="B21" s="37">
        <v>45202</v>
      </c>
      <c r="C21" s="38" t="s">
        <v>161</v>
      </c>
      <c r="D21" s="38">
        <v>91</v>
      </c>
    </row>
    <row r="22" spans="1:4">
      <c r="A22" s="38">
        <v>123</v>
      </c>
      <c r="B22" s="37">
        <v>45202</v>
      </c>
      <c r="C22" s="38" t="s">
        <v>142</v>
      </c>
      <c r="D22" s="38">
        <v>57</v>
      </c>
    </row>
    <row r="23" spans="1:4">
      <c r="A23" s="38">
        <v>124</v>
      </c>
      <c r="B23" s="37">
        <v>45202</v>
      </c>
      <c r="C23" s="38" t="s">
        <v>288</v>
      </c>
      <c r="D23" s="38">
        <v>3</v>
      </c>
    </row>
    <row r="24" spans="1:4">
      <c r="A24" s="38">
        <v>125</v>
      </c>
      <c r="B24" s="37">
        <v>45202</v>
      </c>
      <c r="C24" s="38" t="s">
        <v>284</v>
      </c>
      <c r="D24" s="38">
        <v>30</v>
      </c>
    </row>
    <row r="25" spans="1:4">
      <c r="A25" s="38">
        <v>127</v>
      </c>
      <c r="B25" s="37">
        <v>45202</v>
      </c>
      <c r="C25" s="38" t="s">
        <v>134</v>
      </c>
      <c r="D25" s="38">
        <v>91</v>
      </c>
    </row>
    <row r="26" spans="1:4">
      <c r="A26" s="38">
        <v>128</v>
      </c>
      <c r="B26" s="37">
        <v>45202</v>
      </c>
      <c r="C26" s="38" t="s">
        <v>102</v>
      </c>
      <c r="D26" s="38">
        <v>126</v>
      </c>
    </row>
    <row r="27" spans="1:4">
      <c r="A27" s="38">
        <v>130</v>
      </c>
      <c r="B27" s="37">
        <v>45202</v>
      </c>
      <c r="C27" s="38" t="s">
        <v>153</v>
      </c>
      <c r="D27" s="38">
        <v>46</v>
      </c>
    </row>
    <row r="28" spans="1:4">
      <c r="A28" s="38">
        <v>131</v>
      </c>
      <c r="B28" s="37">
        <v>45202</v>
      </c>
      <c r="C28" s="38" t="s">
        <v>282</v>
      </c>
      <c r="D28" s="38">
        <v>201</v>
      </c>
    </row>
    <row r="29" spans="1:4">
      <c r="A29" s="38">
        <v>132</v>
      </c>
      <c r="B29" s="37">
        <v>45202</v>
      </c>
      <c r="C29" s="38" t="s">
        <v>173</v>
      </c>
      <c r="D29" s="38">
        <v>62</v>
      </c>
    </row>
    <row r="30" spans="1:4">
      <c r="A30" s="38">
        <v>133</v>
      </c>
      <c r="B30" s="37">
        <v>45202</v>
      </c>
      <c r="C30" s="38" t="s">
        <v>257</v>
      </c>
      <c r="D30" s="38">
        <v>102</v>
      </c>
    </row>
    <row r="31" spans="1:4">
      <c r="A31" s="38">
        <v>135</v>
      </c>
      <c r="B31" s="37">
        <v>45202</v>
      </c>
      <c r="C31" s="38" t="s">
        <v>172</v>
      </c>
      <c r="D31" s="38">
        <v>46</v>
      </c>
    </row>
    <row r="32" spans="1:4">
      <c r="A32" s="38">
        <v>136</v>
      </c>
      <c r="B32" s="37">
        <v>45202</v>
      </c>
      <c r="C32" s="38" t="s">
        <v>176</v>
      </c>
      <c r="D32" s="38">
        <v>47</v>
      </c>
    </row>
    <row r="33" spans="1:4">
      <c r="A33" s="38">
        <v>137</v>
      </c>
      <c r="B33" s="37">
        <v>45202</v>
      </c>
      <c r="C33" s="38" t="s">
        <v>143</v>
      </c>
      <c r="D33" s="38">
        <v>95</v>
      </c>
    </row>
    <row r="34" spans="1:4">
      <c r="A34" s="38">
        <v>138</v>
      </c>
      <c r="B34" s="37">
        <v>45202</v>
      </c>
      <c r="C34" s="38" t="s">
        <v>183</v>
      </c>
      <c r="D34" s="38">
        <v>29</v>
      </c>
    </row>
    <row r="35" spans="1:4">
      <c r="A35" s="38">
        <v>140</v>
      </c>
      <c r="B35" s="37">
        <v>45202</v>
      </c>
      <c r="C35" s="38" t="s">
        <v>184</v>
      </c>
      <c r="D35" s="38">
        <v>66</v>
      </c>
    </row>
    <row r="36" spans="1:4">
      <c r="A36" s="38">
        <v>144</v>
      </c>
      <c r="B36" s="37">
        <v>45202</v>
      </c>
      <c r="C36" s="38" t="s">
        <v>289</v>
      </c>
      <c r="D36" s="38">
        <v>3</v>
      </c>
    </row>
    <row r="37" spans="1:4">
      <c r="A37" s="38">
        <v>147</v>
      </c>
      <c r="B37" s="37">
        <v>45202</v>
      </c>
      <c r="C37" s="38" t="s">
        <v>266</v>
      </c>
      <c r="D37" s="38">
        <v>64</v>
      </c>
    </row>
    <row r="38" spans="1:4">
      <c r="A38" s="38">
        <v>148</v>
      </c>
      <c r="B38" s="37">
        <v>45202</v>
      </c>
      <c r="C38" s="38" t="s">
        <v>258</v>
      </c>
      <c r="D38" s="38">
        <v>92</v>
      </c>
    </row>
    <row r="39" spans="1:4">
      <c r="A39" s="38">
        <v>149</v>
      </c>
      <c r="B39" s="37">
        <v>45202</v>
      </c>
      <c r="C39" s="38" t="s">
        <v>274</v>
      </c>
      <c r="D39" s="38">
        <v>101</v>
      </c>
    </row>
    <row r="40" spans="1:4">
      <c r="A40" s="38">
        <v>151</v>
      </c>
      <c r="B40" s="37">
        <v>45202</v>
      </c>
      <c r="C40" s="38" t="s">
        <v>169</v>
      </c>
      <c r="D40" s="38">
        <v>75</v>
      </c>
    </row>
    <row r="41" spans="1:4">
      <c r="A41" s="38">
        <v>152</v>
      </c>
      <c r="B41" s="37">
        <v>45202</v>
      </c>
      <c r="C41" s="38" t="s">
        <v>225</v>
      </c>
      <c r="D41" s="38">
        <v>26</v>
      </c>
    </row>
    <row r="42" spans="1:4">
      <c r="A42" s="38">
        <v>153</v>
      </c>
      <c r="B42" s="37">
        <v>45202</v>
      </c>
      <c r="C42" s="38" t="s">
        <v>149</v>
      </c>
      <c r="D42" s="38">
        <v>50</v>
      </c>
    </row>
    <row r="43" spans="1:4">
      <c r="A43" s="38">
        <v>154</v>
      </c>
      <c r="B43" s="37">
        <v>45202</v>
      </c>
      <c r="C43" s="38" t="s">
        <v>185</v>
      </c>
      <c r="D43" s="38">
        <v>73</v>
      </c>
    </row>
    <row r="44" spans="1:4">
      <c r="A44" s="38">
        <v>155</v>
      </c>
      <c r="B44" s="37">
        <v>45202</v>
      </c>
      <c r="C44" s="38" t="s">
        <v>193</v>
      </c>
      <c r="D44" s="38">
        <v>38</v>
      </c>
    </row>
    <row r="45" spans="1:4">
      <c r="A45" s="38">
        <v>156</v>
      </c>
      <c r="B45" s="37">
        <v>45202</v>
      </c>
      <c r="C45" s="38" t="s">
        <v>113</v>
      </c>
      <c r="D45" s="38">
        <v>90</v>
      </c>
    </row>
    <row r="46" spans="1:4">
      <c r="A46" s="38">
        <v>157</v>
      </c>
      <c r="B46" s="37">
        <v>45202</v>
      </c>
      <c r="C46" s="38" t="s">
        <v>170</v>
      </c>
      <c r="D46" s="38">
        <v>97</v>
      </c>
    </row>
    <row r="47" spans="1:4">
      <c r="A47" s="38">
        <v>158</v>
      </c>
      <c r="B47" s="37">
        <v>45202</v>
      </c>
      <c r="C47" s="38" t="s">
        <v>209</v>
      </c>
      <c r="D47" s="38">
        <v>40</v>
      </c>
    </row>
    <row r="48" spans="1:4">
      <c r="A48" s="38">
        <v>159</v>
      </c>
      <c r="B48" s="37">
        <v>45202</v>
      </c>
      <c r="C48" s="38" t="s">
        <v>259</v>
      </c>
      <c r="D48" s="38">
        <v>64</v>
      </c>
    </row>
    <row r="49" spans="1:4">
      <c r="A49" s="38">
        <v>162</v>
      </c>
      <c r="B49" s="37">
        <v>45202</v>
      </c>
      <c r="C49" s="38" t="s">
        <v>210</v>
      </c>
      <c r="D49" s="38">
        <v>70</v>
      </c>
    </row>
    <row r="50" spans="1:4">
      <c r="A50" s="38">
        <v>166</v>
      </c>
      <c r="B50" s="37">
        <v>45202</v>
      </c>
      <c r="C50" s="38" t="s">
        <v>174</v>
      </c>
      <c r="D50" s="38">
        <v>41</v>
      </c>
    </row>
    <row r="51" spans="1:4">
      <c r="A51" s="38">
        <v>167</v>
      </c>
      <c r="B51" s="37">
        <v>45202</v>
      </c>
      <c r="C51" s="38" t="s">
        <v>180</v>
      </c>
      <c r="D51" s="38">
        <v>40</v>
      </c>
    </row>
    <row r="52" spans="1:4">
      <c r="A52" s="38">
        <v>168</v>
      </c>
      <c r="B52" s="37">
        <v>45202</v>
      </c>
      <c r="C52" s="38" t="s">
        <v>279</v>
      </c>
      <c r="D52" s="38">
        <v>49</v>
      </c>
    </row>
    <row r="53" spans="1:4">
      <c r="A53" s="38">
        <v>169</v>
      </c>
      <c r="B53" s="37">
        <v>45202</v>
      </c>
      <c r="C53" s="38" t="s">
        <v>226</v>
      </c>
      <c r="D53" s="38">
        <v>25</v>
      </c>
    </row>
    <row r="54" spans="1:4">
      <c r="A54" s="38">
        <v>170</v>
      </c>
      <c r="B54" s="37">
        <v>45202</v>
      </c>
      <c r="C54" s="38" t="s">
        <v>227</v>
      </c>
      <c r="D54" s="38">
        <v>58</v>
      </c>
    </row>
    <row r="55" spans="1:4">
      <c r="A55" s="38">
        <v>171</v>
      </c>
      <c r="B55" s="37">
        <v>45202</v>
      </c>
      <c r="C55" s="38" t="s">
        <v>186</v>
      </c>
      <c r="D55" s="38">
        <v>68</v>
      </c>
    </row>
    <row r="56" spans="1:4">
      <c r="A56" s="38">
        <v>172</v>
      </c>
      <c r="B56" s="37">
        <v>45202</v>
      </c>
      <c r="C56" s="38" t="s">
        <v>285</v>
      </c>
      <c r="D56" s="38">
        <v>25</v>
      </c>
    </row>
    <row r="57" spans="1:4">
      <c r="A57" s="38">
        <v>173</v>
      </c>
      <c r="B57" s="37">
        <v>45202</v>
      </c>
      <c r="C57" s="38" t="s">
        <v>190</v>
      </c>
      <c r="D57" s="38">
        <v>67</v>
      </c>
    </row>
    <row r="58" spans="1:4">
      <c r="A58" s="38">
        <v>174</v>
      </c>
      <c r="B58" s="37">
        <v>45202</v>
      </c>
      <c r="C58" s="38" t="s">
        <v>249</v>
      </c>
      <c r="D58" s="38">
        <v>70</v>
      </c>
    </row>
    <row r="59" spans="1:4">
      <c r="A59" s="38">
        <v>175</v>
      </c>
      <c r="B59" s="37">
        <v>45202</v>
      </c>
      <c r="C59" s="38" t="s">
        <v>117</v>
      </c>
      <c r="D59" s="38">
        <v>51</v>
      </c>
    </row>
    <row r="60" spans="1:4">
      <c r="A60" s="38">
        <v>178</v>
      </c>
      <c r="B60" s="37">
        <v>45202</v>
      </c>
      <c r="C60" s="38" t="s">
        <v>182</v>
      </c>
      <c r="D60" s="38">
        <v>41</v>
      </c>
    </row>
    <row r="61" spans="1:4">
      <c r="A61" s="38">
        <v>179</v>
      </c>
      <c r="B61" s="37">
        <v>45202</v>
      </c>
      <c r="C61" s="38" t="s">
        <v>121</v>
      </c>
      <c r="D61" s="38">
        <v>59</v>
      </c>
    </row>
    <row r="62" spans="1:4">
      <c r="A62" s="38">
        <v>180</v>
      </c>
      <c r="B62" s="37">
        <v>45202</v>
      </c>
      <c r="C62" s="38" t="s">
        <v>273</v>
      </c>
      <c r="D62" s="38">
        <v>38</v>
      </c>
    </row>
    <row r="63" spans="1:4">
      <c r="A63" s="38">
        <v>181</v>
      </c>
      <c r="B63" s="37">
        <v>45202</v>
      </c>
      <c r="C63" s="38" t="s">
        <v>243</v>
      </c>
      <c r="D63" s="38">
        <v>64</v>
      </c>
    </row>
    <row r="64" spans="1:4">
      <c r="A64" s="38">
        <v>182</v>
      </c>
      <c r="B64" s="37">
        <v>45202</v>
      </c>
      <c r="C64" s="38" t="s">
        <v>253</v>
      </c>
      <c r="D64" s="38">
        <v>54</v>
      </c>
    </row>
    <row r="65" spans="1:4">
      <c r="A65" s="38">
        <v>185</v>
      </c>
      <c r="B65" s="37">
        <v>45202</v>
      </c>
      <c r="C65" s="38" t="s">
        <v>211</v>
      </c>
      <c r="D65" s="38">
        <v>70</v>
      </c>
    </row>
    <row r="66" spans="1:4">
      <c r="A66" s="38">
        <v>186</v>
      </c>
      <c r="B66" s="37">
        <v>45202</v>
      </c>
      <c r="C66" s="38" t="s">
        <v>154</v>
      </c>
      <c r="D66" s="38">
        <v>64</v>
      </c>
    </row>
    <row r="67" spans="1:4">
      <c r="A67" s="38">
        <v>187</v>
      </c>
      <c r="B67" s="37">
        <v>45202</v>
      </c>
      <c r="C67" s="38" t="s">
        <v>144</v>
      </c>
      <c r="D67" s="38">
        <v>84</v>
      </c>
    </row>
    <row r="68" spans="1:4">
      <c r="A68" s="38">
        <v>188</v>
      </c>
      <c r="B68" s="37">
        <v>45202</v>
      </c>
      <c r="C68" s="38" t="s">
        <v>278</v>
      </c>
      <c r="D68" s="38">
        <v>53</v>
      </c>
    </row>
    <row r="69" spans="1:4">
      <c r="A69" s="38">
        <v>189</v>
      </c>
      <c r="B69" s="37">
        <v>45202</v>
      </c>
      <c r="C69" s="38" t="s">
        <v>175</v>
      </c>
      <c r="D69" s="38">
        <v>33</v>
      </c>
    </row>
    <row r="70" spans="1:4">
      <c r="A70" s="38">
        <v>192</v>
      </c>
      <c r="B70" s="37">
        <v>45202</v>
      </c>
      <c r="C70" s="38" t="s">
        <v>254</v>
      </c>
      <c r="D70" s="38">
        <v>46</v>
      </c>
    </row>
    <row r="71" spans="1:4">
      <c r="A71" s="38">
        <v>194</v>
      </c>
      <c r="B71" s="37">
        <v>45202</v>
      </c>
      <c r="C71" s="38" t="s">
        <v>290</v>
      </c>
      <c r="D71" s="38">
        <v>4</v>
      </c>
    </row>
    <row r="72" spans="1:4">
      <c r="A72" s="38">
        <v>195</v>
      </c>
      <c r="B72" s="37">
        <v>45202</v>
      </c>
      <c r="C72" s="38" t="s">
        <v>245</v>
      </c>
      <c r="D72" s="38">
        <v>63</v>
      </c>
    </row>
    <row r="73" spans="1:4">
      <c r="A73" s="38">
        <v>196</v>
      </c>
      <c r="B73" s="37">
        <v>45202</v>
      </c>
      <c r="C73" s="38" t="s">
        <v>275</v>
      </c>
      <c r="D73" s="38">
        <v>64</v>
      </c>
    </row>
    <row r="74" spans="1:4">
      <c r="A74" s="38">
        <v>197</v>
      </c>
      <c r="B74" s="37">
        <v>45202</v>
      </c>
      <c r="C74" s="38" t="s">
        <v>191</v>
      </c>
      <c r="D74" s="38">
        <v>33</v>
      </c>
    </row>
    <row r="75" spans="1:4">
      <c r="A75" s="38">
        <v>198</v>
      </c>
      <c r="B75" s="37">
        <v>45202</v>
      </c>
      <c r="C75" s="38" t="s">
        <v>262</v>
      </c>
      <c r="D75" s="38">
        <v>63</v>
      </c>
    </row>
    <row r="76" spans="1:4">
      <c r="A76" s="38">
        <v>199</v>
      </c>
      <c r="B76" s="37">
        <v>45202</v>
      </c>
      <c r="C76" s="38" t="s">
        <v>206</v>
      </c>
      <c r="D76" s="38">
        <v>28</v>
      </c>
    </row>
    <row r="77" spans="1:4">
      <c r="A77" s="38">
        <v>201</v>
      </c>
      <c r="B77" s="37">
        <v>45202</v>
      </c>
      <c r="C77" s="38" t="s">
        <v>146</v>
      </c>
      <c r="D77" s="38">
        <v>99</v>
      </c>
    </row>
    <row r="78" spans="1:4">
      <c r="A78" s="38">
        <v>203</v>
      </c>
      <c r="B78" s="37">
        <v>45202</v>
      </c>
      <c r="C78" s="38" t="s">
        <v>138</v>
      </c>
      <c r="D78" s="38">
        <v>64</v>
      </c>
    </row>
    <row r="79" spans="1:4">
      <c r="A79" s="38">
        <v>204</v>
      </c>
      <c r="B79" s="37">
        <v>45202</v>
      </c>
      <c r="C79" s="38" t="s">
        <v>212</v>
      </c>
      <c r="D79" s="38">
        <v>33</v>
      </c>
    </row>
    <row r="80" spans="1:4">
      <c r="A80" s="38">
        <v>207</v>
      </c>
      <c r="B80" s="37">
        <v>45202</v>
      </c>
      <c r="C80" s="38" t="s">
        <v>155</v>
      </c>
      <c r="D80" s="38">
        <v>51</v>
      </c>
    </row>
    <row r="81" spans="1:4">
      <c r="A81" s="38">
        <v>209</v>
      </c>
      <c r="B81" s="37">
        <v>45202</v>
      </c>
      <c r="C81" s="38" t="s">
        <v>110</v>
      </c>
      <c r="D81" s="38">
        <v>227</v>
      </c>
    </row>
    <row r="82" spans="1:4">
      <c r="A82" s="38">
        <v>210</v>
      </c>
      <c r="B82" s="37">
        <v>45202</v>
      </c>
      <c r="C82" s="38" t="s">
        <v>156</v>
      </c>
      <c r="D82" s="38">
        <v>51</v>
      </c>
    </row>
    <row r="83" spans="1:4">
      <c r="A83" s="38">
        <v>211</v>
      </c>
      <c r="B83" s="37">
        <v>45202</v>
      </c>
      <c r="C83" s="38" t="s">
        <v>291</v>
      </c>
      <c r="D83" s="38">
        <v>1</v>
      </c>
    </row>
    <row r="84" spans="1:4">
      <c r="A84" s="38">
        <v>212</v>
      </c>
      <c r="B84" s="37">
        <v>45202</v>
      </c>
      <c r="C84" s="38" t="s">
        <v>141</v>
      </c>
      <c r="D84" s="38">
        <v>52</v>
      </c>
    </row>
    <row r="85" spans="1:4">
      <c r="A85" s="38">
        <v>213</v>
      </c>
      <c r="B85" s="37">
        <v>45202</v>
      </c>
      <c r="C85" s="38" t="s">
        <v>198</v>
      </c>
      <c r="D85" s="38">
        <v>60</v>
      </c>
    </row>
    <row r="86" spans="1:4">
      <c r="A86" s="38">
        <v>214</v>
      </c>
      <c r="B86" s="37">
        <v>45202</v>
      </c>
      <c r="C86" s="38" t="s">
        <v>197</v>
      </c>
      <c r="D86" s="38">
        <v>85</v>
      </c>
    </row>
    <row r="87" spans="1:4">
      <c r="A87" s="38">
        <v>215</v>
      </c>
      <c r="B87" s="37">
        <v>45202</v>
      </c>
      <c r="C87" s="38" t="s">
        <v>271</v>
      </c>
      <c r="D87" s="38">
        <v>53</v>
      </c>
    </row>
    <row r="88" spans="1:4">
      <c r="A88" s="38">
        <v>216</v>
      </c>
      <c r="B88" s="37">
        <v>45202</v>
      </c>
      <c r="C88" s="38" t="s">
        <v>264</v>
      </c>
      <c r="D88" s="38">
        <v>188</v>
      </c>
    </row>
    <row r="89" spans="1:4">
      <c r="A89" s="38">
        <v>217</v>
      </c>
      <c r="B89" s="37">
        <v>45202</v>
      </c>
      <c r="C89" s="38" t="s">
        <v>276</v>
      </c>
      <c r="D89" s="38">
        <v>64</v>
      </c>
    </row>
    <row r="90" spans="1:4">
      <c r="A90" s="38">
        <v>218</v>
      </c>
      <c r="B90" s="37">
        <v>45202</v>
      </c>
      <c r="C90" s="38" t="s">
        <v>187</v>
      </c>
      <c r="D90" s="38">
        <v>76</v>
      </c>
    </row>
    <row r="91" spans="1:4">
      <c r="A91" s="38">
        <v>219</v>
      </c>
      <c r="B91" s="37">
        <v>45202</v>
      </c>
      <c r="C91" s="38" t="s">
        <v>124</v>
      </c>
      <c r="D91" s="38">
        <v>101</v>
      </c>
    </row>
    <row r="92" spans="1:4">
      <c r="A92" s="38">
        <v>220</v>
      </c>
      <c r="B92" s="37">
        <v>45202</v>
      </c>
      <c r="C92" s="38" t="s">
        <v>162</v>
      </c>
      <c r="D92" s="38">
        <v>50</v>
      </c>
    </row>
    <row r="93" spans="1:4">
      <c r="A93" s="38">
        <v>221</v>
      </c>
      <c r="B93" s="37">
        <v>45202</v>
      </c>
      <c r="C93" s="38" t="s">
        <v>240</v>
      </c>
      <c r="D93" s="38">
        <v>30</v>
      </c>
    </row>
    <row r="94" spans="1:4">
      <c r="A94" s="38">
        <v>222</v>
      </c>
      <c r="B94" s="37">
        <v>45202</v>
      </c>
      <c r="C94" s="38" t="s">
        <v>215</v>
      </c>
      <c r="D94" s="38">
        <v>30</v>
      </c>
    </row>
    <row r="95" spans="1:4">
      <c r="A95" s="38">
        <v>223</v>
      </c>
      <c r="B95" s="37">
        <v>45202</v>
      </c>
      <c r="C95" s="38" t="s">
        <v>246</v>
      </c>
      <c r="D95" s="38">
        <v>45</v>
      </c>
    </row>
    <row r="96" spans="1:4">
      <c r="A96" s="38">
        <v>224</v>
      </c>
      <c r="B96" s="37">
        <v>45202</v>
      </c>
      <c r="C96" s="38" t="s">
        <v>216</v>
      </c>
      <c r="D96" s="38">
        <v>61</v>
      </c>
    </row>
    <row r="97" spans="1:4">
      <c r="A97" s="38">
        <v>225</v>
      </c>
      <c r="B97" s="37">
        <v>45202</v>
      </c>
      <c r="C97" s="38" t="s">
        <v>281</v>
      </c>
      <c r="D97" s="38">
        <v>40</v>
      </c>
    </row>
    <row r="98" spans="1:4">
      <c r="A98" s="38">
        <v>227</v>
      </c>
      <c r="B98" s="37">
        <v>45202</v>
      </c>
      <c r="C98" s="38" t="s">
        <v>233</v>
      </c>
      <c r="D98" s="38">
        <v>98</v>
      </c>
    </row>
    <row r="99" spans="1:4">
      <c r="A99" s="38">
        <v>228</v>
      </c>
      <c r="B99" s="37">
        <v>45202</v>
      </c>
      <c r="C99" s="38" t="s">
        <v>292</v>
      </c>
      <c r="D99" s="38">
        <v>3</v>
      </c>
    </row>
    <row r="100" spans="1:4">
      <c r="A100" s="38">
        <v>229</v>
      </c>
      <c r="B100" s="37">
        <v>45202</v>
      </c>
      <c r="C100" s="38" t="s">
        <v>201</v>
      </c>
      <c r="D100" s="38">
        <v>6</v>
      </c>
    </row>
    <row r="101" spans="1:4">
      <c r="A101" s="38">
        <v>231</v>
      </c>
      <c r="B101" s="37">
        <v>45202</v>
      </c>
      <c r="C101" s="38" t="s">
        <v>270</v>
      </c>
      <c r="D101" s="38">
        <v>46</v>
      </c>
    </row>
    <row r="102" spans="1:4">
      <c r="A102" s="38">
        <v>232</v>
      </c>
      <c r="B102" s="37">
        <v>45202</v>
      </c>
      <c r="C102" s="38" t="s">
        <v>241</v>
      </c>
      <c r="D102" s="38">
        <v>43</v>
      </c>
    </row>
    <row r="103" spans="1:4">
      <c r="A103" s="38">
        <v>233</v>
      </c>
      <c r="B103" s="37">
        <v>45202</v>
      </c>
      <c r="C103" s="38" t="s">
        <v>234</v>
      </c>
      <c r="D103" s="38">
        <v>94</v>
      </c>
    </row>
    <row r="104" spans="1:4">
      <c r="A104" s="38">
        <v>237</v>
      </c>
      <c r="B104" s="37">
        <v>45202</v>
      </c>
      <c r="C104" s="38" t="s">
        <v>165</v>
      </c>
      <c r="D104" s="38">
        <v>108</v>
      </c>
    </row>
    <row r="105" spans="1:4">
      <c r="A105" s="38">
        <v>239</v>
      </c>
      <c r="B105" s="37">
        <v>45202</v>
      </c>
      <c r="C105" s="38" t="s">
        <v>200</v>
      </c>
      <c r="D105" s="38">
        <v>76</v>
      </c>
    </row>
    <row r="106" spans="1:4">
      <c r="A106" s="38">
        <v>240</v>
      </c>
      <c r="B106" s="37">
        <v>45202</v>
      </c>
      <c r="C106" s="38" t="s">
        <v>219</v>
      </c>
      <c r="D106" s="38">
        <v>71</v>
      </c>
    </row>
    <row r="107" spans="1:4">
      <c r="A107" s="38">
        <v>241</v>
      </c>
      <c r="B107" s="37">
        <v>45202</v>
      </c>
      <c r="C107" s="38" t="s">
        <v>221</v>
      </c>
      <c r="D107" s="38">
        <v>25</v>
      </c>
    </row>
    <row r="108" spans="1:4">
      <c r="A108" s="38">
        <v>242</v>
      </c>
      <c r="B108" s="37">
        <v>45202</v>
      </c>
      <c r="C108" s="38" t="s">
        <v>272</v>
      </c>
      <c r="D108" s="38">
        <v>79</v>
      </c>
    </row>
    <row r="109" spans="1:4">
      <c r="A109" s="38">
        <v>243</v>
      </c>
      <c r="B109" s="37">
        <v>45202</v>
      </c>
      <c r="C109" s="38" t="s">
        <v>131</v>
      </c>
      <c r="D109" s="38">
        <v>102</v>
      </c>
    </row>
    <row r="110" spans="1:4">
      <c r="A110" s="38">
        <v>244</v>
      </c>
      <c r="B110" s="37">
        <v>45202</v>
      </c>
      <c r="C110" s="38" t="s">
        <v>136</v>
      </c>
      <c r="D110" s="38">
        <v>54</v>
      </c>
    </row>
    <row r="111" spans="1:4">
      <c r="A111" s="38">
        <v>245</v>
      </c>
      <c r="B111" s="37">
        <v>45202</v>
      </c>
      <c r="C111" s="38" t="s">
        <v>236</v>
      </c>
      <c r="D111" s="38">
        <v>35</v>
      </c>
    </row>
    <row r="112" spans="1:4">
      <c r="A112" s="38">
        <v>247</v>
      </c>
      <c r="B112" s="37">
        <v>45202</v>
      </c>
      <c r="C112" s="38" t="s">
        <v>267</v>
      </c>
      <c r="D112" s="38">
        <v>85</v>
      </c>
    </row>
    <row r="113" spans="1:4">
      <c r="A113" s="38">
        <v>248</v>
      </c>
      <c r="B113" s="37">
        <v>45202</v>
      </c>
      <c r="C113" s="38" t="s">
        <v>137</v>
      </c>
      <c r="D113" s="38">
        <v>94</v>
      </c>
    </row>
    <row r="114" spans="1:4">
      <c r="A114" s="38">
        <v>249</v>
      </c>
      <c r="B114" s="37">
        <v>45202</v>
      </c>
      <c r="C114" s="38" t="s">
        <v>293</v>
      </c>
      <c r="D114" s="38">
        <v>3</v>
      </c>
    </row>
    <row r="115" spans="1:4">
      <c r="A115" s="38">
        <v>251</v>
      </c>
      <c r="B115" s="37">
        <v>45202</v>
      </c>
      <c r="C115" s="38" t="s">
        <v>228</v>
      </c>
      <c r="D115" s="38">
        <v>5</v>
      </c>
    </row>
    <row r="116" spans="1:4">
      <c r="A116" s="38">
        <v>252</v>
      </c>
      <c r="B116" s="37">
        <v>45202</v>
      </c>
      <c r="C116" s="38" t="s">
        <v>265</v>
      </c>
      <c r="D116" s="38">
        <v>56</v>
      </c>
    </row>
    <row r="117" spans="1:4">
      <c r="A117" s="38">
        <v>253</v>
      </c>
      <c r="B117" s="37">
        <v>45202</v>
      </c>
      <c r="C117" s="38" t="s">
        <v>231</v>
      </c>
      <c r="D117" s="38">
        <v>65</v>
      </c>
    </row>
    <row r="118" spans="1:4">
      <c r="A118" s="38">
        <v>254</v>
      </c>
      <c r="B118" s="37">
        <v>45202</v>
      </c>
      <c r="C118" s="38" t="s">
        <v>145</v>
      </c>
      <c r="D118" s="38">
        <v>53</v>
      </c>
    </row>
    <row r="119" spans="1:4">
      <c r="A119" s="38">
        <v>255</v>
      </c>
      <c r="B119" s="37">
        <v>45202</v>
      </c>
      <c r="C119" s="38" t="s">
        <v>140</v>
      </c>
      <c r="D119" s="38">
        <v>28</v>
      </c>
    </row>
    <row r="120" spans="1:4">
      <c r="A120" s="38">
        <v>256</v>
      </c>
      <c r="B120" s="37">
        <v>45202</v>
      </c>
      <c r="C120" s="38" t="s">
        <v>188</v>
      </c>
      <c r="D120" s="38">
        <v>64</v>
      </c>
    </row>
    <row r="121" spans="1:4">
      <c r="A121" s="38">
        <v>257</v>
      </c>
      <c r="B121" s="37">
        <v>45202</v>
      </c>
      <c r="C121" s="38" t="s">
        <v>217</v>
      </c>
      <c r="D121" s="38">
        <v>46</v>
      </c>
    </row>
    <row r="122" spans="1:4">
      <c r="A122" s="38">
        <v>258</v>
      </c>
      <c r="B122" s="37">
        <v>45202</v>
      </c>
      <c r="C122" s="38" t="s">
        <v>163</v>
      </c>
      <c r="D122" s="38">
        <v>44</v>
      </c>
    </row>
    <row r="123" spans="1:4">
      <c r="A123" s="38">
        <v>259</v>
      </c>
      <c r="B123" s="37">
        <v>45202</v>
      </c>
      <c r="C123" s="38" t="s">
        <v>135</v>
      </c>
      <c r="D123" s="38">
        <v>120</v>
      </c>
    </row>
    <row r="124" spans="1:4">
      <c r="A124" s="38">
        <v>260</v>
      </c>
      <c r="B124" s="37">
        <v>45202</v>
      </c>
      <c r="C124" s="38" t="s">
        <v>235</v>
      </c>
      <c r="D124" s="38">
        <v>80</v>
      </c>
    </row>
    <row r="125" spans="1:4">
      <c r="A125" s="38">
        <v>262</v>
      </c>
      <c r="B125" s="37">
        <v>45202</v>
      </c>
      <c r="C125" s="38" t="s">
        <v>133</v>
      </c>
      <c r="D125" s="38">
        <v>60</v>
      </c>
    </row>
    <row r="126" spans="1:4">
      <c r="A126" s="38">
        <v>263</v>
      </c>
      <c r="B126" s="37">
        <v>45202</v>
      </c>
      <c r="C126" s="38" t="s">
        <v>167</v>
      </c>
      <c r="D126" s="38">
        <v>107</v>
      </c>
    </row>
    <row r="127" spans="1:4">
      <c r="A127" s="38">
        <v>264</v>
      </c>
      <c r="B127" s="37">
        <v>45202</v>
      </c>
      <c r="C127" s="38" t="s">
        <v>168</v>
      </c>
      <c r="D127" s="38">
        <v>125</v>
      </c>
    </row>
    <row r="128" spans="1:4">
      <c r="A128" s="38">
        <v>265</v>
      </c>
      <c r="B128" s="37">
        <v>45202</v>
      </c>
      <c r="C128" s="38" t="s">
        <v>213</v>
      </c>
      <c r="D128" s="38">
        <v>35</v>
      </c>
    </row>
    <row r="129" spans="1:4">
      <c r="A129" s="38">
        <v>267</v>
      </c>
      <c r="B129" s="37">
        <v>45202</v>
      </c>
      <c r="C129" s="38" t="s">
        <v>218</v>
      </c>
      <c r="D129" s="38">
        <v>105</v>
      </c>
    </row>
    <row r="130" spans="1:4">
      <c r="A130" s="38">
        <v>268</v>
      </c>
      <c r="B130" s="37">
        <v>45202</v>
      </c>
      <c r="C130" s="38" t="s">
        <v>220</v>
      </c>
      <c r="D130" s="38">
        <v>57</v>
      </c>
    </row>
    <row r="131" spans="1:4">
      <c r="A131" s="38">
        <v>269</v>
      </c>
      <c r="B131" s="37">
        <v>45202</v>
      </c>
      <c r="C131" s="38" t="s">
        <v>223</v>
      </c>
      <c r="D131" s="38">
        <v>53</v>
      </c>
    </row>
    <row r="132" spans="1:4">
      <c r="A132" s="38">
        <v>271</v>
      </c>
      <c r="B132" s="37">
        <v>45202</v>
      </c>
      <c r="C132" s="38" t="s">
        <v>269</v>
      </c>
      <c r="D132" s="38">
        <v>60</v>
      </c>
    </row>
    <row r="133" spans="1:4">
      <c r="A133" s="38">
        <v>273</v>
      </c>
      <c r="B133" s="37">
        <v>45202</v>
      </c>
      <c r="C133" s="38" t="s">
        <v>238</v>
      </c>
      <c r="D133" s="38">
        <v>82</v>
      </c>
    </row>
    <row r="134" spans="1:4">
      <c r="A134" s="38">
        <v>274</v>
      </c>
      <c r="B134" s="37">
        <v>45202</v>
      </c>
      <c r="C134" s="38" t="s">
        <v>106</v>
      </c>
      <c r="D134" s="38">
        <v>73</v>
      </c>
    </row>
    <row r="135" spans="1:4">
      <c r="A135" s="38">
        <v>275</v>
      </c>
      <c r="B135" s="37">
        <v>45202</v>
      </c>
      <c r="C135" s="38" t="s">
        <v>118</v>
      </c>
      <c r="D135" s="38">
        <v>28</v>
      </c>
    </row>
    <row r="136" spans="1:4">
      <c r="A136" s="38">
        <v>276</v>
      </c>
      <c r="B136" s="37">
        <v>45202</v>
      </c>
      <c r="C136" s="38" t="s">
        <v>256</v>
      </c>
      <c r="D136" s="38">
        <v>52</v>
      </c>
    </row>
    <row r="137" spans="1:4">
      <c r="A137" s="38">
        <v>279</v>
      </c>
      <c r="B137" s="37">
        <v>45202</v>
      </c>
      <c r="C137" s="38" t="s">
        <v>150</v>
      </c>
      <c r="D137" s="38">
        <v>52</v>
      </c>
    </row>
    <row r="138" spans="1:4">
      <c r="A138" s="38">
        <v>281</v>
      </c>
      <c r="B138" s="37">
        <v>45202</v>
      </c>
      <c r="C138" s="38" t="s">
        <v>177</v>
      </c>
      <c r="D138" s="38">
        <v>66</v>
      </c>
    </row>
    <row r="139" spans="1:4">
      <c r="A139" s="38">
        <v>283</v>
      </c>
      <c r="B139" s="37">
        <v>45202</v>
      </c>
      <c r="C139" s="38" t="s">
        <v>224</v>
      </c>
      <c r="D139" s="38">
        <v>42</v>
      </c>
    </row>
    <row r="140" spans="1:4">
      <c r="A140" s="38">
        <v>285</v>
      </c>
      <c r="B140" s="37">
        <v>45202</v>
      </c>
      <c r="C140" s="38" t="s">
        <v>230</v>
      </c>
      <c r="D140" s="38">
        <v>51</v>
      </c>
    </row>
    <row r="141" spans="1:4">
      <c r="A141" s="38">
        <v>286</v>
      </c>
      <c r="B141" s="37">
        <v>45202</v>
      </c>
      <c r="C141" s="38" t="s">
        <v>260</v>
      </c>
      <c r="D141" s="38">
        <v>116</v>
      </c>
    </row>
    <row r="142" spans="1:4">
      <c r="A142" s="38">
        <v>287</v>
      </c>
      <c r="B142" s="37">
        <v>45202</v>
      </c>
      <c r="C142" s="38" t="s">
        <v>261</v>
      </c>
      <c r="D142" s="38">
        <v>43</v>
      </c>
    </row>
    <row r="143" spans="1:4">
      <c r="A143" s="38">
        <v>289</v>
      </c>
      <c r="B143" s="37">
        <v>45202</v>
      </c>
      <c r="C143" s="38" t="s">
        <v>247</v>
      </c>
      <c r="D143" s="38">
        <v>43</v>
      </c>
    </row>
    <row r="144" spans="1:4">
      <c r="A144" s="38">
        <v>290</v>
      </c>
      <c r="B144" s="37">
        <v>45202</v>
      </c>
      <c r="C144" s="38" t="s">
        <v>195</v>
      </c>
      <c r="D144" s="38">
        <v>63</v>
      </c>
    </row>
    <row r="145" spans="1:4">
      <c r="A145" s="38">
        <v>291</v>
      </c>
      <c r="B145" s="37">
        <v>45202</v>
      </c>
      <c r="C145" s="38" t="s">
        <v>151</v>
      </c>
      <c r="D145" s="38">
        <v>48</v>
      </c>
    </row>
    <row r="146" spans="1:4">
      <c r="A146" s="38">
        <v>292</v>
      </c>
      <c r="B146" s="37">
        <v>45202</v>
      </c>
      <c r="C146" s="38" t="s">
        <v>189</v>
      </c>
      <c r="D146" s="38">
        <v>42</v>
      </c>
    </row>
    <row r="147" spans="1:4">
      <c r="A147" s="38">
        <v>295</v>
      </c>
      <c r="B147" s="37">
        <v>45202</v>
      </c>
      <c r="C147" s="38" t="s">
        <v>152</v>
      </c>
      <c r="D147" s="38">
        <v>74</v>
      </c>
    </row>
    <row r="148" spans="1:4">
      <c r="A148" s="38">
        <v>297</v>
      </c>
      <c r="B148" s="37">
        <v>45202</v>
      </c>
      <c r="C148" s="38" t="s">
        <v>181</v>
      </c>
      <c r="D148" s="38">
        <v>55</v>
      </c>
    </row>
    <row r="149" spans="1:4">
      <c r="A149" s="38">
        <v>298</v>
      </c>
      <c r="B149" s="37">
        <v>45202</v>
      </c>
      <c r="C149" s="38" t="s">
        <v>237</v>
      </c>
      <c r="D149" s="38">
        <v>67</v>
      </c>
    </row>
    <row r="150" spans="1:4">
      <c r="A150" s="38">
        <v>299</v>
      </c>
      <c r="B150" s="37">
        <v>45202</v>
      </c>
      <c r="C150" s="38" t="s">
        <v>192</v>
      </c>
      <c r="D150" s="38">
        <v>39</v>
      </c>
    </row>
    <row r="151" spans="1:4">
      <c r="A151" s="38">
        <v>344</v>
      </c>
      <c r="B151" s="37">
        <v>45202</v>
      </c>
      <c r="C151" s="38" t="s">
        <v>204</v>
      </c>
      <c r="D151" s="38">
        <v>43</v>
      </c>
    </row>
    <row r="152" spans="1:4">
      <c r="A152" s="38">
        <v>350</v>
      </c>
      <c r="B152" s="37">
        <v>45202</v>
      </c>
      <c r="C152" s="38" t="s">
        <v>125</v>
      </c>
      <c r="D152" s="38">
        <v>261</v>
      </c>
    </row>
    <row r="153" spans="1:4">
      <c r="A153" s="38">
        <v>352</v>
      </c>
      <c r="B153" s="37">
        <v>45202</v>
      </c>
      <c r="C153" s="38" t="s">
        <v>157</v>
      </c>
      <c r="D153" s="38">
        <v>397</v>
      </c>
    </row>
    <row r="154" spans="1:4">
      <c r="A154" s="38">
        <v>353</v>
      </c>
      <c r="B154" s="37">
        <v>45202</v>
      </c>
      <c r="C154" s="38" t="s">
        <v>208</v>
      </c>
      <c r="D154" s="38">
        <v>89</v>
      </c>
    </row>
    <row r="155" spans="1:4">
      <c r="A155" s="38">
        <v>354</v>
      </c>
      <c r="B155" s="37">
        <v>45202</v>
      </c>
      <c r="C155" s="38" t="s">
        <v>255</v>
      </c>
      <c r="D155" s="38">
        <v>351</v>
      </c>
    </row>
    <row r="156" spans="1:4">
      <c r="A156" s="38">
        <v>355</v>
      </c>
      <c r="B156" s="37">
        <v>45202</v>
      </c>
      <c r="C156" s="38" t="s">
        <v>108</v>
      </c>
      <c r="D156" s="38">
        <v>302</v>
      </c>
    </row>
    <row r="157" spans="1:4">
      <c r="A157" s="38">
        <v>357</v>
      </c>
      <c r="B157" s="37">
        <v>45202</v>
      </c>
      <c r="C157" s="38" t="s">
        <v>116</v>
      </c>
      <c r="D157" s="38">
        <v>226</v>
      </c>
    </row>
    <row r="158" spans="1:4">
      <c r="A158" s="38">
        <v>358</v>
      </c>
      <c r="B158" s="37">
        <v>45202</v>
      </c>
      <c r="C158" s="38" t="s">
        <v>280</v>
      </c>
      <c r="D158" s="38">
        <v>48</v>
      </c>
    </row>
    <row r="159" spans="1:4">
      <c r="A159" s="38">
        <v>359</v>
      </c>
      <c r="B159" s="37">
        <v>45202</v>
      </c>
      <c r="C159" s="38" t="s">
        <v>205</v>
      </c>
      <c r="D159" s="38">
        <v>25</v>
      </c>
    </row>
    <row r="160" spans="1:4">
      <c r="A160" s="38">
        <v>360</v>
      </c>
      <c r="B160" s="37">
        <v>45202</v>
      </c>
      <c r="C160" s="38" t="s">
        <v>196</v>
      </c>
      <c r="D160" s="38">
        <v>189</v>
      </c>
    </row>
    <row r="161" spans="1:4">
      <c r="A161" s="38">
        <v>369</v>
      </c>
      <c r="B161" s="37">
        <v>45202</v>
      </c>
      <c r="C161" s="38" t="s">
        <v>178</v>
      </c>
      <c r="D161" s="38">
        <v>46</v>
      </c>
    </row>
    <row r="162" spans="1:4">
      <c r="A162" s="38">
        <v>372</v>
      </c>
      <c r="B162" s="37">
        <v>45202</v>
      </c>
      <c r="C162" s="38" t="s">
        <v>105</v>
      </c>
      <c r="D162" s="38">
        <v>84</v>
      </c>
    </row>
    <row r="163" spans="1:4">
      <c r="A163" s="38">
        <v>373</v>
      </c>
      <c r="B163" s="37">
        <v>45202</v>
      </c>
      <c r="C163" s="38" t="s">
        <v>214</v>
      </c>
      <c r="D163" s="38">
        <v>38</v>
      </c>
    </row>
    <row r="164" spans="1:4">
      <c r="A164" s="38">
        <v>380</v>
      </c>
      <c r="B164" s="37">
        <v>45202</v>
      </c>
      <c r="C164" s="38" t="s">
        <v>294</v>
      </c>
      <c r="D164" s="38">
        <v>47</v>
      </c>
    </row>
    <row r="165" spans="1:4">
      <c r="A165" s="38">
        <v>382</v>
      </c>
      <c r="B165" s="37">
        <v>45202</v>
      </c>
      <c r="C165" s="38" t="s">
        <v>295</v>
      </c>
      <c r="D165" s="38">
        <v>2</v>
      </c>
    </row>
    <row r="166" spans="1:4">
      <c r="A166" s="38">
        <v>383</v>
      </c>
      <c r="B166" s="37">
        <v>45202</v>
      </c>
      <c r="C166" s="38" t="s">
        <v>112</v>
      </c>
      <c r="D166" s="38">
        <v>90</v>
      </c>
    </row>
    <row r="167" spans="1:4">
      <c r="A167" s="38">
        <v>389</v>
      </c>
      <c r="B167" s="37">
        <v>45202</v>
      </c>
      <c r="C167" s="38" t="s">
        <v>248</v>
      </c>
      <c r="D167" s="38">
        <v>42</v>
      </c>
    </row>
    <row r="168" spans="1:4">
      <c r="A168" s="38">
        <v>395</v>
      </c>
      <c r="B168" s="37">
        <v>45202</v>
      </c>
      <c r="C168" s="38" t="s">
        <v>250</v>
      </c>
      <c r="D168" s="38">
        <v>65</v>
      </c>
    </row>
    <row r="169" spans="1:4">
      <c r="A169" s="38">
        <v>396</v>
      </c>
      <c r="B169" s="37">
        <v>45202</v>
      </c>
      <c r="C169" s="38" t="s">
        <v>101</v>
      </c>
      <c r="D169" s="38">
        <v>63</v>
      </c>
    </row>
    <row r="170" spans="1:4">
      <c r="A170" s="38">
        <v>460</v>
      </c>
      <c r="B170" s="37">
        <v>45202</v>
      </c>
      <c r="C170" s="38" t="s">
        <v>194</v>
      </c>
      <c r="D170" s="38">
        <v>44</v>
      </c>
    </row>
    <row r="171" spans="1:4">
      <c r="A171" s="38">
        <v>470</v>
      </c>
      <c r="B171" s="37">
        <v>45202</v>
      </c>
      <c r="C171" s="38" t="s">
        <v>111</v>
      </c>
      <c r="D171" s="38">
        <v>417</v>
      </c>
    </row>
    <row r="172" spans="1:4">
      <c r="A172" s="38">
        <v>473</v>
      </c>
      <c r="B172" s="37">
        <v>45202</v>
      </c>
      <c r="C172" s="38" t="s">
        <v>277</v>
      </c>
      <c r="D172" s="38">
        <v>64</v>
      </c>
    </row>
    <row r="173" spans="1:4">
      <c r="A173" s="38">
        <v>475</v>
      </c>
      <c r="B173" s="37">
        <v>45202</v>
      </c>
      <c r="C173" s="38" t="s">
        <v>132</v>
      </c>
      <c r="D173" s="38">
        <v>33</v>
      </c>
    </row>
    <row r="174" spans="1:4">
      <c r="A174" s="38">
        <v>478</v>
      </c>
      <c r="B174" s="37">
        <v>45202</v>
      </c>
      <c r="C174" s="38" t="s">
        <v>232</v>
      </c>
      <c r="D174" s="38">
        <v>72</v>
      </c>
    </row>
    <row r="175" spans="1:4">
      <c r="A175" s="38">
        <v>483</v>
      </c>
      <c r="B175" s="37">
        <v>45202</v>
      </c>
      <c r="C175" s="38" t="s">
        <v>251</v>
      </c>
      <c r="D175" s="38">
        <v>79</v>
      </c>
    </row>
  </sheetData>
  <autoFilter ref="A1:D175" xr:uid="{76655CF9-CD64-4AC9-8F01-7DA274FA8AD7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F0D8-E8CB-45C2-9A0E-6C5FE973F7ED}">
  <sheetPr codeName="Sheet9"/>
  <dimension ref="A1:D175"/>
  <sheetViews>
    <sheetView workbookViewId="0">
      <selection sqref="A1:D175"/>
    </sheetView>
  </sheetViews>
  <sheetFormatPr defaultColWidth="8.85546875" defaultRowHeight="13.15"/>
  <cols>
    <col min="1" max="16384" width="8.85546875" style="29"/>
  </cols>
  <sheetData>
    <row r="1" spans="1:4">
      <c r="A1" s="29" t="s">
        <v>46</v>
      </c>
      <c r="B1" s="29" t="s">
        <v>286</v>
      </c>
      <c r="C1" s="29" t="s">
        <v>47</v>
      </c>
      <c r="D1" s="29" t="s">
        <v>287</v>
      </c>
    </row>
    <row r="2" spans="1:4">
      <c r="A2" s="29">
        <v>58</v>
      </c>
      <c r="B2" s="30">
        <v>45198</v>
      </c>
      <c r="C2" s="29" t="s">
        <v>164</v>
      </c>
      <c r="D2" s="29">
        <v>39</v>
      </c>
    </row>
    <row r="3" spans="1:4">
      <c r="A3" s="29">
        <v>102</v>
      </c>
      <c r="B3" s="30">
        <v>45198</v>
      </c>
      <c r="C3" s="29" t="s">
        <v>268</v>
      </c>
      <c r="D3" s="29">
        <v>40</v>
      </c>
    </row>
    <row r="4" spans="1:4">
      <c r="A4" s="29">
        <v>104</v>
      </c>
      <c r="B4" s="30">
        <v>45198</v>
      </c>
      <c r="C4" s="29" t="s">
        <v>158</v>
      </c>
      <c r="D4" s="29">
        <v>89</v>
      </c>
    </row>
    <row r="5" spans="1:4">
      <c r="A5" s="29">
        <v>105</v>
      </c>
      <c r="B5" s="30">
        <v>45198</v>
      </c>
      <c r="C5" s="29" t="s">
        <v>130</v>
      </c>
      <c r="D5" s="29">
        <v>96</v>
      </c>
    </row>
    <row r="6" spans="1:4">
      <c r="A6" s="29">
        <v>106</v>
      </c>
      <c r="B6" s="30">
        <v>45198</v>
      </c>
      <c r="C6" s="29" t="s">
        <v>179</v>
      </c>
      <c r="D6" s="29">
        <v>76</v>
      </c>
    </row>
    <row r="7" spans="1:4">
      <c r="A7" s="29">
        <v>107</v>
      </c>
      <c r="B7" s="30">
        <v>45198</v>
      </c>
      <c r="C7" s="29" t="s">
        <v>114</v>
      </c>
      <c r="D7" s="29">
        <v>56</v>
      </c>
    </row>
    <row r="8" spans="1:4">
      <c r="A8" s="29">
        <v>108</v>
      </c>
      <c r="B8" s="30">
        <v>45198</v>
      </c>
      <c r="C8" s="29" t="s">
        <v>119</v>
      </c>
      <c r="D8" s="29">
        <v>81</v>
      </c>
    </row>
    <row r="9" spans="1:4">
      <c r="A9" s="29">
        <v>109</v>
      </c>
      <c r="B9" s="30">
        <v>45198</v>
      </c>
      <c r="C9" s="29" t="s">
        <v>252</v>
      </c>
      <c r="D9" s="29">
        <v>98</v>
      </c>
    </row>
    <row r="10" spans="1:4">
      <c r="A10" s="29">
        <v>110</v>
      </c>
      <c r="B10" s="30">
        <v>45198</v>
      </c>
      <c r="C10" s="29" t="s">
        <v>263</v>
      </c>
      <c r="D10" s="29">
        <v>56</v>
      </c>
    </row>
    <row r="11" spans="1:4">
      <c r="A11" s="29">
        <v>111</v>
      </c>
      <c r="B11" s="30">
        <v>45198</v>
      </c>
      <c r="C11" s="29" t="s">
        <v>139</v>
      </c>
      <c r="D11" s="29">
        <v>101</v>
      </c>
    </row>
    <row r="12" spans="1:4">
      <c r="A12" s="29">
        <v>112</v>
      </c>
      <c r="B12" s="30">
        <v>45198</v>
      </c>
      <c r="C12" s="29" t="s">
        <v>239</v>
      </c>
      <c r="D12" s="29">
        <v>84</v>
      </c>
    </row>
    <row r="13" spans="1:4">
      <c r="A13" s="29">
        <v>113</v>
      </c>
      <c r="B13" s="30">
        <v>45198</v>
      </c>
      <c r="C13" s="29" t="s">
        <v>244</v>
      </c>
      <c r="D13" s="29">
        <v>49</v>
      </c>
    </row>
    <row r="14" spans="1:4">
      <c r="A14" s="29">
        <v>114</v>
      </c>
      <c r="B14" s="30">
        <v>45198</v>
      </c>
      <c r="C14" s="29" t="s">
        <v>120</v>
      </c>
      <c r="D14" s="29">
        <v>94</v>
      </c>
    </row>
    <row r="15" spans="1:4">
      <c r="A15" s="29">
        <v>115</v>
      </c>
      <c r="B15" s="30">
        <v>45198</v>
      </c>
      <c r="C15" s="29" t="s">
        <v>283</v>
      </c>
      <c r="D15" s="29">
        <v>62</v>
      </c>
    </row>
    <row r="16" spans="1:4">
      <c r="A16" s="29">
        <v>116</v>
      </c>
      <c r="B16" s="30">
        <v>45198</v>
      </c>
      <c r="C16" s="29" t="s">
        <v>109</v>
      </c>
      <c r="D16" s="29">
        <v>63</v>
      </c>
    </row>
    <row r="17" spans="1:4">
      <c r="A17" s="29">
        <v>117</v>
      </c>
      <c r="B17" s="30">
        <v>45198</v>
      </c>
      <c r="C17" s="29" t="s">
        <v>147</v>
      </c>
      <c r="D17" s="29">
        <v>33</v>
      </c>
    </row>
    <row r="18" spans="1:4">
      <c r="A18" s="29">
        <v>119</v>
      </c>
      <c r="B18" s="30">
        <v>45198</v>
      </c>
      <c r="C18" s="29" t="s">
        <v>159</v>
      </c>
      <c r="D18" s="29">
        <v>91</v>
      </c>
    </row>
    <row r="19" spans="1:4">
      <c r="A19" s="29">
        <v>120</v>
      </c>
      <c r="B19" s="30">
        <v>45198</v>
      </c>
      <c r="C19" s="29" t="s">
        <v>242</v>
      </c>
      <c r="D19" s="29">
        <v>70</v>
      </c>
    </row>
    <row r="20" spans="1:4">
      <c r="A20" s="29">
        <v>121</v>
      </c>
      <c r="B20" s="30">
        <v>45198</v>
      </c>
      <c r="C20" s="29" t="s">
        <v>207</v>
      </c>
      <c r="D20" s="29">
        <v>52</v>
      </c>
    </row>
    <row r="21" spans="1:4">
      <c r="A21" s="29">
        <v>122</v>
      </c>
      <c r="B21" s="30">
        <v>45198</v>
      </c>
      <c r="C21" s="29" t="s">
        <v>161</v>
      </c>
      <c r="D21" s="29">
        <v>91</v>
      </c>
    </row>
    <row r="22" spans="1:4">
      <c r="A22" s="29">
        <v>123</v>
      </c>
      <c r="B22" s="30">
        <v>45198</v>
      </c>
      <c r="C22" s="29" t="s">
        <v>142</v>
      </c>
      <c r="D22" s="29">
        <v>57</v>
      </c>
    </row>
    <row r="23" spans="1:4">
      <c r="A23" s="29">
        <v>124</v>
      </c>
      <c r="B23" s="30">
        <v>45198</v>
      </c>
      <c r="C23" s="29" t="s">
        <v>288</v>
      </c>
      <c r="D23" s="29">
        <v>3</v>
      </c>
    </row>
    <row r="24" spans="1:4">
      <c r="A24" s="29">
        <v>125</v>
      </c>
      <c r="B24" s="30">
        <v>45198</v>
      </c>
      <c r="C24" s="29" t="s">
        <v>284</v>
      </c>
      <c r="D24" s="29">
        <v>30</v>
      </c>
    </row>
    <row r="25" spans="1:4">
      <c r="A25" s="29">
        <v>127</v>
      </c>
      <c r="B25" s="30">
        <v>45198</v>
      </c>
      <c r="C25" s="29" t="s">
        <v>134</v>
      </c>
      <c r="D25" s="29">
        <v>89</v>
      </c>
    </row>
    <row r="26" spans="1:4">
      <c r="A26" s="29">
        <v>128</v>
      </c>
      <c r="B26" s="30">
        <v>45198</v>
      </c>
      <c r="C26" s="29" t="s">
        <v>102</v>
      </c>
      <c r="D26" s="29">
        <v>126</v>
      </c>
    </row>
    <row r="27" spans="1:4">
      <c r="A27" s="29">
        <v>130</v>
      </c>
      <c r="B27" s="30">
        <v>45198</v>
      </c>
      <c r="C27" s="29" t="s">
        <v>153</v>
      </c>
      <c r="D27" s="29">
        <v>46</v>
      </c>
    </row>
    <row r="28" spans="1:4">
      <c r="A28" s="29">
        <v>131</v>
      </c>
      <c r="B28" s="30">
        <v>45198</v>
      </c>
      <c r="C28" s="29" t="s">
        <v>282</v>
      </c>
      <c r="D28" s="29">
        <v>202</v>
      </c>
    </row>
    <row r="29" spans="1:4">
      <c r="A29" s="29">
        <v>132</v>
      </c>
      <c r="B29" s="30">
        <v>45198</v>
      </c>
      <c r="C29" s="29" t="s">
        <v>173</v>
      </c>
      <c r="D29" s="29">
        <v>63</v>
      </c>
    </row>
    <row r="30" spans="1:4">
      <c r="A30" s="29">
        <v>133</v>
      </c>
      <c r="B30" s="30">
        <v>45198</v>
      </c>
      <c r="C30" s="29" t="s">
        <v>257</v>
      </c>
      <c r="D30" s="29">
        <v>102</v>
      </c>
    </row>
    <row r="31" spans="1:4">
      <c r="A31" s="29">
        <v>135</v>
      </c>
      <c r="B31" s="30">
        <v>45198</v>
      </c>
      <c r="C31" s="29" t="s">
        <v>172</v>
      </c>
      <c r="D31" s="29">
        <v>46</v>
      </c>
    </row>
    <row r="32" spans="1:4">
      <c r="A32" s="29">
        <v>136</v>
      </c>
      <c r="B32" s="30">
        <v>45198</v>
      </c>
      <c r="C32" s="29" t="s">
        <v>176</v>
      </c>
      <c r="D32" s="29">
        <v>47</v>
      </c>
    </row>
    <row r="33" spans="1:4">
      <c r="A33" s="29">
        <v>137</v>
      </c>
      <c r="B33" s="30">
        <v>45198</v>
      </c>
      <c r="C33" s="29" t="s">
        <v>143</v>
      </c>
      <c r="D33" s="29">
        <v>95</v>
      </c>
    </row>
    <row r="34" spans="1:4">
      <c r="A34" s="29">
        <v>138</v>
      </c>
      <c r="B34" s="30">
        <v>45198</v>
      </c>
      <c r="C34" s="29" t="s">
        <v>183</v>
      </c>
      <c r="D34" s="29">
        <v>30</v>
      </c>
    </row>
    <row r="35" spans="1:4">
      <c r="A35" s="29">
        <v>140</v>
      </c>
      <c r="B35" s="30">
        <v>45198</v>
      </c>
      <c r="C35" s="29" t="s">
        <v>184</v>
      </c>
      <c r="D35" s="29">
        <v>66</v>
      </c>
    </row>
    <row r="36" spans="1:4">
      <c r="A36" s="29">
        <v>144</v>
      </c>
      <c r="B36" s="30">
        <v>45198</v>
      </c>
      <c r="C36" s="29" t="s">
        <v>289</v>
      </c>
      <c r="D36" s="29">
        <v>3</v>
      </c>
    </row>
    <row r="37" spans="1:4">
      <c r="A37" s="29">
        <v>147</v>
      </c>
      <c r="B37" s="30">
        <v>45198</v>
      </c>
      <c r="C37" s="29" t="s">
        <v>266</v>
      </c>
      <c r="D37" s="29">
        <v>64</v>
      </c>
    </row>
    <row r="38" spans="1:4">
      <c r="A38" s="29">
        <v>148</v>
      </c>
      <c r="B38" s="30">
        <v>45198</v>
      </c>
      <c r="C38" s="29" t="s">
        <v>258</v>
      </c>
      <c r="D38" s="29">
        <v>92</v>
      </c>
    </row>
    <row r="39" spans="1:4">
      <c r="A39" s="29">
        <v>149</v>
      </c>
      <c r="B39" s="30">
        <v>45198</v>
      </c>
      <c r="C39" s="29" t="s">
        <v>274</v>
      </c>
      <c r="D39" s="29">
        <v>102</v>
      </c>
    </row>
    <row r="40" spans="1:4">
      <c r="A40" s="29">
        <v>151</v>
      </c>
      <c r="B40" s="30">
        <v>45198</v>
      </c>
      <c r="C40" s="29" t="s">
        <v>169</v>
      </c>
      <c r="D40" s="29">
        <v>75</v>
      </c>
    </row>
    <row r="41" spans="1:4">
      <c r="A41" s="29">
        <v>152</v>
      </c>
      <c r="B41" s="30">
        <v>45198</v>
      </c>
      <c r="C41" s="29" t="s">
        <v>225</v>
      </c>
      <c r="D41" s="29">
        <v>26</v>
      </c>
    </row>
    <row r="42" spans="1:4">
      <c r="A42" s="29">
        <v>153</v>
      </c>
      <c r="B42" s="30">
        <v>45198</v>
      </c>
      <c r="C42" s="29" t="s">
        <v>149</v>
      </c>
      <c r="D42" s="29">
        <v>49</v>
      </c>
    </row>
    <row r="43" spans="1:4">
      <c r="A43" s="29">
        <v>154</v>
      </c>
      <c r="B43" s="30">
        <v>45198</v>
      </c>
      <c r="C43" s="29" t="s">
        <v>185</v>
      </c>
      <c r="D43" s="29">
        <v>74</v>
      </c>
    </row>
    <row r="44" spans="1:4">
      <c r="A44" s="29">
        <v>155</v>
      </c>
      <c r="B44" s="30">
        <v>45198</v>
      </c>
      <c r="C44" s="29" t="s">
        <v>193</v>
      </c>
      <c r="D44" s="29">
        <v>38</v>
      </c>
    </row>
    <row r="45" spans="1:4">
      <c r="A45" s="29">
        <v>156</v>
      </c>
      <c r="B45" s="30">
        <v>45198</v>
      </c>
      <c r="C45" s="29" t="s">
        <v>113</v>
      </c>
      <c r="D45" s="29">
        <v>90</v>
      </c>
    </row>
    <row r="46" spans="1:4">
      <c r="A46" s="29">
        <v>157</v>
      </c>
      <c r="B46" s="30">
        <v>45198</v>
      </c>
      <c r="C46" s="29" t="s">
        <v>170</v>
      </c>
      <c r="D46" s="29">
        <v>96</v>
      </c>
    </row>
    <row r="47" spans="1:4">
      <c r="A47" s="29">
        <v>158</v>
      </c>
      <c r="B47" s="30">
        <v>45198</v>
      </c>
      <c r="C47" s="29" t="s">
        <v>209</v>
      </c>
      <c r="D47" s="29">
        <v>40</v>
      </c>
    </row>
    <row r="48" spans="1:4">
      <c r="A48" s="29">
        <v>159</v>
      </c>
      <c r="B48" s="30">
        <v>45198</v>
      </c>
      <c r="C48" s="29" t="s">
        <v>259</v>
      </c>
      <c r="D48" s="29">
        <v>63</v>
      </c>
    </row>
    <row r="49" spans="1:4">
      <c r="A49" s="29">
        <v>162</v>
      </c>
      <c r="B49" s="30">
        <v>45198</v>
      </c>
      <c r="C49" s="29" t="s">
        <v>210</v>
      </c>
      <c r="D49" s="29">
        <v>70</v>
      </c>
    </row>
    <row r="50" spans="1:4">
      <c r="A50" s="29">
        <v>166</v>
      </c>
      <c r="B50" s="30">
        <v>45198</v>
      </c>
      <c r="C50" s="29" t="s">
        <v>174</v>
      </c>
      <c r="D50" s="29">
        <v>40</v>
      </c>
    </row>
    <row r="51" spans="1:4">
      <c r="A51" s="29">
        <v>167</v>
      </c>
      <c r="B51" s="30">
        <v>45198</v>
      </c>
      <c r="C51" s="29" t="s">
        <v>180</v>
      </c>
      <c r="D51" s="29">
        <v>40</v>
      </c>
    </row>
    <row r="52" spans="1:4">
      <c r="A52" s="29">
        <v>168</v>
      </c>
      <c r="B52" s="30">
        <v>45198</v>
      </c>
      <c r="C52" s="29" t="s">
        <v>279</v>
      </c>
      <c r="D52" s="29">
        <v>49</v>
      </c>
    </row>
    <row r="53" spans="1:4">
      <c r="A53" s="29">
        <v>169</v>
      </c>
      <c r="B53" s="30">
        <v>45198</v>
      </c>
      <c r="C53" s="29" t="s">
        <v>226</v>
      </c>
      <c r="D53" s="29">
        <v>24</v>
      </c>
    </row>
    <row r="54" spans="1:4">
      <c r="A54" s="29">
        <v>170</v>
      </c>
      <c r="B54" s="30">
        <v>45198</v>
      </c>
      <c r="C54" s="29" t="s">
        <v>227</v>
      </c>
      <c r="D54" s="29">
        <v>58</v>
      </c>
    </row>
    <row r="55" spans="1:4">
      <c r="A55" s="29">
        <v>171</v>
      </c>
      <c r="B55" s="30">
        <v>45198</v>
      </c>
      <c r="C55" s="29" t="s">
        <v>186</v>
      </c>
      <c r="D55" s="29">
        <v>68</v>
      </c>
    </row>
    <row r="56" spans="1:4">
      <c r="A56" s="29">
        <v>172</v>
      </c>
      <c r="B56" s="30">
        <v>45198</v>
      </c>
      <c r="C56" s="29" t="s">
        <v>285</v>
      </c>
      <c r="D56" s="29">
        <v>23</v>
      </c>
    </row>
    <row r="57" spans="1:4">
      <c r="A57" s="29">
        <v>173</v>
      </c>
      <c r="B57" s="30">
        <v>45198</v>
      </c>
      <c r="C57" s="29" t="s">
        <v>190</v>
      </c>
      <c r="D57" s="29">
        <v>68</v>
      </c>
    </row>
    <row r="58" spans="1:4">
      <c r="A58" s="29">
        <v>174</v>
      </c>
      <c r="B58" s="30">
        <v>45198</v>
      </c>
      <c r="C58" s="29" t="s">
        <v>249</v>
      </c>
      <c r="D58" s="29">
        <v>70</v>
      </c>
    </row>
    <row r="59" spans="1:4">
      <c r="A59" s="29">
        <v>175</v>
      </c>
      <c r="B59" s="30">
        <v>45198</v>
      </c>
      <c r="C59" s="29" t="s">
        <v>117</v>
      </c>
      <c r="D59" s="29">
        <v>50</v>
      </c>
    </row>
    <row r="60" spans="1:4">
      <c r="A60" s="29">
        <v>178</v>
      </c>
      <c r="B60" s="30">
        <v>45198</v>
      </c>
      <c r="C60" s="29" t="s">
        <v>182</v>
      </c>
      <c r="D60" s="29">
        <v>41</v>
      </c>
    </row>
    <row r="61" spans="1:4">
      <c r="A61" s="29">
        <v>179</v>
      </c>
      <c r="B61" s="30">
        <v>45198</v>
      </c>
      <c r="C61" s="29" t="s">
        <v>121</v>
      </c>
      <c r="D61" s="29">
        <v>59</v>
      </c>
    </row>
    <row r="62" spans="1:4">
      <c r="A62" s="29">
        <v>180</v>
      </c>
      <c r="B62" s="30">
        <v>45198</v>
      </c>
      <c r="C62" s="29" t="s">
        <v>273</v>
      </c>
      <c r="D62" s="29">
        <v>40</v>
      </c>
    </row>
    <row r="63" spans="1:4">
      <c r="A63" s="29">
        <v>181</v>
      </c>
      <c r="B63" s="30">
        <v>45198</v>
      </c>
      <c r="C63" s="29" t="s">
        <v>243</v>
      </c>
      <c r="D63" s="29">
        <v>63</v>
      </c>
    </row>
    <row r="64" spans="1:4">
      <c r="A64" s="29">
        <v>182</v>
      </c>
      <c r="B64" s="30">
        <v>45198</v>
      </c>
      <c r="C64" s="29" t="s">
        <v>253</v>
      </c>
      <c r="D64" s="29">
        <v>54</v>
      </c>
    </row>
    <row r="65" spans="1:4">
      <c r="A65" s="29">
        <v>185</v>
      </c>
      <c r="B65" s="30">
        <v>45198</v>
      </c>
      <c r="C65" s="29" t="s">
        <v>211</v>
      </c>
      <c r="D65" s="29">
        <v>70</v>
      </c>
    </row>
    <row r="66" spans="1:4">
      <c r="A66" s="29">
        <v>186</v>
      </c>
      <c r="B66" s="30">
        <v>45198</v>
      </c>
      <c r="C66" s="29" t="s">
        <v>154</v>
      </c>
      <c r="D66" s="29">
        <v>65</v>
      </c>
    </row>
    <row r="67" spans="1:4">
      <c r="A67" s="29">
        <v>187</v>
      </c>
      <c r="B67" s="30">
        <v>45198</v>
      </c>
      <c r="C67" s="29" t="s">
        <v>144</v>
      </c>
      <c r="D67" s="29">
        <v>83</v>
      </c>
    </row>
    <row r="68" spans="1:4">
      <c r="A68" s="29">
        <v>188</v>
      </c>
      <c r="B68" s="30">
        <v>45198</v>
      </c>
      <c r="C68" s="29" t="s">
        <v>278</v>
      </c>
      <c r="D68" s="29">
        <v>53</v>
      </c>
    </row>
    <row r="69" spans="1:4">
      <c r="A69" s="29">
        <v>189</v>
      </c>
      <c r="B69" s="30">
        <v>45198</v>
      </c>
      <c r="C69" s="29" t="s">
        <v>175</v>
      </c>
      <c r="D69" s="29">
        <v>33</v>
      </c>
    </row>
    <row r="70" spans="1:4">
      <c r="A70" s="29">
        <v>192</v>
      </c>
      <c r="B70" s="30">
        <v>45198</v>
      </c>
      <c r="C70" s="29" t="s">
        <v>254</v>
      </c>
      <c r="D70" s="29">
        <v>46</v>
      </c>
    </row>
    <row r="71" spans="1:4">
      <c r="A71" s="29">
        <v>194</v>
      </c>
      <c r="B71" s="30">
        <v>45198</v>
      </c>
      <c r="C71" s="29" t="s">
        <v>290</v>
      </c>
      <c r="D71" s="29">
        <v>4</v>
      </c>
    </row>
    <row r="72" spans="1:4">
      <c r="A72" s="29">
        <v>195</v>
      </c>
      <c r="B72" s="30">
        <v>45198</v>
      </c>
      <c r="C72" s="29" t="s">
        <v>245</v>
      </c>
      <c r="D72" s="29">
        <v>62</v>
      </c>
    </row>
    <row r="73" spans="1:4">
      <c r="A73" s="29">
        <v>196</v>
      </c>
      <c r="B73" s="30">
        <v>45198</v>
      </c>
      <c r="C73" s="29" t="s">
        <v>275</v>
      </c>
      <c r="D73" s="29">
        <v>63</v>
      </c>
    </row>
    <row r="74" spans="1:4">
      <c r="A74" s="29">
        <v>197</v>
      </c>
      <c r="B74" s="30">
        <v>45198</v>
      </c>
      <c r="C74" s="29" t="s">
        <v>191</v>
      </c>
      <c r="D74" s="29">
        <v>34</v>
      </c>
    </row>
    <row r="75" spans="1:4">
      <c r="A75" s="29">
        <v>198</v>
      </c>
      <c r="B75" s="30">
        <v>45198</v>
      </c>
      <c r="C75" s="29" t="s">
        <v>262</v>
      </c>
      <c r="D75" s="29">
        <v>63</v>
      </c>
    </row>
    <row r="76" spans="1:4">
      <c r="A76" s="29">
        <v>199</v>
      </c>
      <c r="B76" s="30">
        <v>45198</v>
      </c>
      <c r="C76" s="29" t="s">
        <v>206</v>
      </c>
      <c r="D76" s="29">
        <v>28</v>
      </c>
    </row>
    <row r="77" spans="1:4">
      <c r="A77" s="29">
        <v>201</v>
      </c>
      <c r="B77" s="30">
        <v>45198</v>
      </c>
      <c r="C77" s="29" t="s">
        <v>146</v>
      </c>
      <c r="D77" s="29">
        <v>99</v>
      </c>
    </row>
    <row r="78" spans="1:4">
      <c r="A78" s="29">
        <v>203</v>
      </c>
      <c r="B78" s="30">
        <v>45198</v>
      </c>
      <c r="C78" s="29" t="s">
        <v>138</v>
      </c>
      <c r="D78" s="29">
        <v>66</v>
      </c>
    </row>
    <row r="79" spans="1:4">
      <c r="A79" s="29">
        <v>204</v>
      </c>
      <c r="B79" s="30">
        <v>45198</v>
      </c>
      <c r="C79" s="29" t="s">
        <v>212</v>
      </c>
      <c r="D79" s="29">
        <v>31</v>
      </c>
    </row>
    <row r="80" spans="1:4">
      <c r="A80" s="29">
        <v>207</v>
      </c>
      <c r="B80" s="30">
        <v>45198</v>
      </c>
      <c r="C80" s="29" t="s">
        <v>155</v>
      </c>
      <c r="D80" s="29">
        <v>51</v>
      </c>
    </row>
    <row r="81" spans="1:4">
      <c r="A81" s="29">
        <v>209</v>
      </c>
      <c r="B81" s="30">
        <v>45198</v>
      </c>
      <c r="C81" s="29" t="s">
        <v>110</v>
      </c>
      <c r="D81" s="29">
        <v>226</v>
      </c>
    </row>
    <row r="82" spans="1:4">
      <c r="A82" s="29">
        <v>210</v>
      </c>
      <c r="B82" s="30">
        <v>45198</v>
      </c>
      <c r="C82" s="29" t="s">
        <v>156</v>
      </c>
      <c r="D82" s="29">
        <v>51</v>
      </c>
    </row>
    <row r="83" spans="1:4">
      <c r="A83" s="29">
        <v>211</v>
      </c>
      <c r="B83" s="30">
        <v>45198</v>
      </c>
      <c r="C83" s="29" t="s">
        <v>291</v>
      </c>
      <c r="D83" s="29">
        <v>1</v>
      </c>
    </row>
    <row r="84" spans="1:4">
      <c r="A84" s="29">
        <v>212</v>
      </c>
      <c r="B84" s="30">
        <v>45198</v>
      </c>
      <c r="C84" s="29" t="s">
        <v>141</v>
      </c>
      <c r="D84" s="29">
        <v>52</v>
      </c>
    </row>
    <row r="85" spans="1:4">
      <c r="A85" s="29">
        <v>213</v>
      </c>
      <c r="B85" s="30">
        <v>45198</v>
      </c>
      <c r="C85" s="29" t="s">
        <v>198</v>
      </c>
      <c r="D85" s="29">
        <v>60</v>
      </c>
    </row>
    <row r="86" spans="1:4">
      <c r="A86" s="29">
        <v>214</v>
      </c>
      <c r="B86" s="30">
        <v>45198</v>
      </c>
      <c r="C86" s="29" t="s">
        <v>197</v>
      </c>
      <c r="D86" s="29">
        <v>85</v>
      </c>
    </row>
    <row r="87" spans="1:4">
      <c r="A87" s="29">
        <v>215</v>
      </c>
      <c r="B87" s="30">
        <v>45198</v>
      </c>
      <c r="C87" s="29" t="s">
        <v>271</v>
      </c>
      <c r="D87" s="29">
        <v>53</v>
      </c>
    </row>
    <row r="88" spans="1:4">
      <c r="A88" s="29">
        <v>216</v>
      </c>
      <c r="B88" s="30">
        <v>45198</v>
      </c>
      <c r="C88" s="29" t="s">
        <v>264</v>
      </c>
      <c r="D88" s="29">
        <v>188</v>
      </c>
    </row>
    <row r="89" spans="1:4">
      <c r="A89" s="29">
        <v>217</v>
      </c>
      <c r="B89" s="30">
        <v>45198</v>
      </c>
      <c r="C89" s="29" t="s">
        <v>276</v>
      </c>
      <c r="D89" s="29">
        <v>63</v>
      </c>
    </row>
    <row r="90" spans="1:4">
      <c r="A90" s="29">
        <v>218</v>
      </c>
      <c r="B90" s="30">
        <v>45198</v>
      </c>
      <c r="C90" s="29" t="s">
        <v>187</v>
      </c>
      <c r="D90" s="29">
        <v>76</v>
      </c>
    </row>
    <row r="91" spans="1:4">
      <c r="A91" s="29">
        <v>219</v>
      </c>
      <c r="B91" s="30">
        <v>45198</v>
      </c>
      <c r="C91" s="29" t="s">
        <v>124</v>
      </c>
      <c r="D91" s="29">
        <v>101</v>
      </c>
    </row>
    <row r="92" spans="1:4">
      <c r="A92" s="29">
        <v>220</v>
      </c>
      <c r="B92" s="30">
        <v>45198</v>
      </c>
      <c r="C92" s="29" t="s">
        <v>162</v>
      </c>
      <c r="D92" s="29">
        <v>50</v>
      </c>
    </row>
    <row r="93" spans="1:4">
      <c r="A93" s="29">
        <v>221</v>
      </c>
      <c r="B93" s="30">
        <v>45198</v>
      </c>
      <c r="C93" s="29" t="s">
        <v>240</v>
      </c>
      <c r="D93" s="29">
        <v>29</v>
      </c>
    </row>
    <row r="94" spans="1:4">
      <c r="A94" s="29">
        <v>222</v>
      </c>
      <c r="B94" s="30">
        <v>45198</v>
      </c>
      <c r="C94" s="29" t="s">
        <v>215</v>
      </c>
      <c r="D94" s="29">
        <v>30</v>
      </c>
    </row>
    <row r="95" spans="1:4">
      <c r="A95" s="29">
        <v>223</v>
      </c>
      <c r="B95" s="30">
        <v>45198</v>
      </c>
      <c r="C95" s="29" t="s">
        <v>246</v>
      </c>
      <c r="D95" s="29">
        <v>44</v>
      </c>
    </row>
    <row r="96" spans="1:4">
      <c r="A96" s="29">
        <v>224</v>
      </c>
      <c r="B96" s="30">
        <v>45198</v>
      </c>
      <c r="C96" s="29" t="s">
        <v>216</v>
      </c>
      <c r="D96" s="29">
        <v>61</v>
      </c>
    </row>
    <row r="97" spans="1:4">
      <c r="A97" s="29">
        <v>225</v>
      </c>
      <c r="B97" s="30">
        <v>45198</v>
      </c>
      <c r="C97" s="29" t="s">
        <v>281</v>
      </c>
      <c r="D97" s="29">
        <v>41</v>
      </c>
    </row>
    <row r="98" spans="1:4">
      <c r="A98" s="29">
        <v>227</v>
      </c>
      <c r="B98" s="30">
        <v>45198</v>
      </c>
      <c r="C98" s="29" t="s">
        <v>233</v>
      </c>
      <c r="D98" s="29">
        <v>97</v>
      </c>
    </row>
    <row r="99" spans="1:4">
      <c r="A99" s="29">
        <v>228</v>
      </c>
      <c r="B99" s="30">
        <v>45198</v>
      </c>
      <c r="C99" s="29" t="s">
        <v>292</v>
      </c>
      <c r="D99" s="29">
        <v>3</v>
      </c>
    </row>
    <row r="100" spans="1:4">
      <c r="A100" s="29">
        <v>229</v>
      </c>
      <c r="B100" s="30">
        <v>45198</v>
      </c>
      <c r="C100" s="29" t="s">
        <v>201</v>
      </c>
      <c r="D100" s="29">
        <v>6</v>
      </c>
    </row>
    <row r="101" spans="1:4">
      <c r="A101" s="29">
        <v>231</v>
      </c>
      <c r="B101" s="30">
        <v>45198</v>
      </c>
      <c r="C101" s="29" t="s">
        <v>270</v>
      </c>
      <c r="D101" s="29">
        <v>46</v>
      </c>
    </row>
    <row r="102" spans="1:4">
      <c r="A102" s="29">
        <v>232</v>
      </c>
      <c r="B102" s="30">
        <v>45198</v>
      </c>
      <c r="C102" s="29" t="s">
        <v>241</v>
      </c>
      <c r="D102" s="29">
        <v>43</v>
      </c>
    </row>
    <row r="103" spans="1:4">
      <c r="A103" s="29">
        <v>233</v>
      </c>
      <c r="B103" s="30">
        <v>45198</v>
      </c>
      <c r="C103" s="29" t="s">
        <v>234</v>
      </c>
      <c r="D103" s="29">
        <v>93</v>
      </c>
    </row>
    <row r="104" spans="1:4">
      <c r="A104" s="29">
        <v>237</v>
      </c>
      <c r="B104" s="30">
        <v>45198</v>
      </c>
      <c r="C104" s="29" t="s">
        <v>165</v>
      </c>
      <c r="D104" s="29">
        <v>109</v>
      </c>
    </row>
    <row r="105" spans="1:4">
      <c r="A105" s="29">
        <v>239</v>
      </c>
      <c r="B105" s="30">
        <v>45198</v>
      </c>
      <c r="C105" s="29" t="s">
        <v>200</v>
      </c>
      <c r="D105" s="29">
        <v>76</v>
      </c>
    </row>
    <row r="106" spans="1:4">
      <c r="A106" s="29">
        <v>240</v>
      </c>
      <c r="B106" s="30">
        <v>45198</v>
      </c>
      <c r="C106" s="29" t="s">
        <v>219</v>
      </c>
      <c r="D106" s="29">
        <v>71</v>
      </c>
    </row>
    <row r="107" spans="1:4">
      <c r="A107" s="29">
        <v>241</v>
      </c>
      <c r="B107" s="30">
        <v>45198</v>
      </c>
      <c r="C107" s="29" t="s">
        <v>221</v>
      </c>
      <c r="D107" s="29">
        <v>25</v>
      </c>
    </row>
    <row r="108" spans="1:4">
      <c r="A108" s="29">
        <v>242</v>
      </c>
      <c r="B108" s="30">
        <v>45198</v>
      </c>
      <c r="C108" s="29" t="s">
        <v>272</v>
      </c>
      <c r="D108" s="29">
        <v>78</v>
      </c>
    </row>
    <row r="109" spans="1:4">
      <c r="A109" s="29">
        <v>243</v>
      </c>
      <c r="B109" s="30">
        <v>45198</v>
      </c>
      <c r="C109" s="29" t="s">
        <v>131</v>
      </c>
      <c r="D109" s="29">
        <v>102</v>
      </c>
    </row>
    <row r="110" spans="1:4">
      <c r="A110" s="29">
        <v>244</v>
      </c>
      <c r="B110" s="30">
        <v>45198</v>
      </c>
      <c r="C110" s="29" t="s">
        <v>136</v>
      </c>
      <c r="D110" s="29">
        <v>54</v>
      </c>
    </row>
    <row r="111" spans="1:4">
      <c r="A111" s="29">
        <v>245</v>
      </c>
      <c r="B111" s="30">
        <v>45198</v>
      </c>
      <c r="C111" s="29" t="s">
        <v>236</v>
      </c>
      <c r="D111" s="29">
        <v>35</v>
      </c>
    </row>
    <row r="112" spans="1:4">
      <c r="A112" s="29">
        <v>247</v>
      </c>
      <c r="B112" s="30">
        <v>45198</v>
      </c>
      <c r="C112" s="29" t="s">
        <v>267</v>
      </c>
      <c r="D112" s="29">
        <v>85</v>
      </c>
    </row>
    <row r="113" spans="1:4">
      <c r="A113" s="29">
        <v>248</v>
      </c>
      <c r="B113" s="30">
        <v>45198</v>
      </c>
      <c r="C113" s="29" t="s">
        <v>137</v>
      </c>
      <c r="D113" s="29">
        <v>93</v>
      </c>
    </row>
    <row r="114" spans="1:4">
      <c r="A114" s="29">
        <v>249</v>
      </c>
      <c r="B114" s="30">
        <v>45198</v>
      </c>
      <c r="C114" s="29" t="s">
        <v>293</v>
      </c>
      <c r="D114" s="29">
        <v>3</v>
      </c>
    </row>
    <row r="115" spans="1:4">
      <c r="A115" s="29">
        <v>251</v>
      </c>
      <c r="B115" s="30">
        <v>45198</v>
      </c>
      <c r="C115" s="29" t="s">
        <v>228</v>
      </c>
      <c r="D115" s="29">
        <v>5</v>
      </c>
    </row>
    <row r="116" spans="1:4">
      <c r="A116" s="29">
        <v>252</v>
      </c>
      <c r="B116" s="30">
        <v>45198</v>
      </c>
      <c r="C116" s="29" t="s">
        <v>265</v>
      </c>
      <c r="D116" s="29">
        <v>56</v>
      </c>
    </row>
    <row r="117" spans="1:4">
      <c r="A117" s="29">
        <v>253</v>
      </c>
      <c r="B117" s="30">
        <v>45198</v>
      </c>
      <c r="C117" s="29" t="s">
        <v>231</v>
      </c>
      <c r="D117" s="29">
        <v>64</v>
      </c>
    </row>
    <row r="118" spans="1:4">
      <c r="A118" s="29">
        <v>254</v>
      </c>
      <c r="B118" s="30">
        <v>45198</v>
      </c>
      <c r="C118" s="29" t="s">
        <v>145</v>
      </c>
      <c r="D118" s="29">
        <v>54</v>
      </c>
    </row>
    <row r="119" spans="1:4">
      <c r="A119" s="29">
        <v>255</v>
      </c>
      <c r="B119" s="30">
        <v>45198</v>
      </c>
      <c r="C119" s="29" t="s">
        <v>140</v>
      </c>
      <c r="D119" s="29">
        <v>28</v>
      </c>
    </row>
    <row r="120" spans="1:4">
      <c r="A120" s="29">
        <v>256</v>
      </c>
      <c r="B120" s="30">
        <v>45198</v>
      </c>
      <c r="C120" s="29" t="s">
        <v>188</v>
      </c>
      <c r="D120" s="29">
        <v>64</v>
      </c>
    </row>
    <row r="121" spans="1:4">
      <c r="A121" s="29">
        <v>257</v>
      </c>
      <c r="B121" s="30">
        <v>45198</v>
      </c>
      <c r="C121" s="29" t="s">
        <v>217</v>
      </c>
      <c r="D121" s="29">
        <v>46</v>
      </c>
    </row>
    <row r="122" spans="1:4">
      <c r="A122" s="29">
        <v>258</v>
      </c>
      <c r="B122" s="30">
        <v>45198</v>
      </c>
      <c r="C122" s="29" t="s">
        <v>163</v>
      </c>
      <c r="D122" s="29">
        <v>44</v>
      </c>
    </row>
    <row r="123" spans="1:4">
      <c r="A123" s="29">
        <v>259</v>
      </c>
      <c r="B123" s="30">
        <v>45198</v>
      </c>
      <c r="C123" s="29" t="s">
        <v>135</v>
      </c>
      <c r="D123" s="29">
        <v>119</v>
      </c>
    </row>
    <row r="124" spans="1:4">
      <c r="A124" s="29">
        <v>260</v>
      </c>
      <c r="B124" s="30">
        <v>45198</v>
      </c>
      <c r="C124" s="29" t="s">
        <v>235</v>
      </c>
      <c r="D124" s="29">
        <v>80</v>
      </c>
    </row>
    <row r="125" spans="1:4">
      <c r="A125" s="29">
        <v>262</v>
      </c>
      <c r="B125" s="30">
        <v>45198</v>
      </c>
      <c r="C125" s="29" t="s">
        <v>133</v>
      </c>
      <c r="D125" s="29">
        <v>59</v>
      </c>
    </row>
    <row r="126" spans="1:4">
      <c r="A126" s="29">
        <v>263</v>
      </c>
      <c r="B126" s="30">
        <v>45198</v>
      </c>
      <c r="C126" s="29" t="s">
        <v>167</v>
      </c>
      <c r="D126" s="29">
        <v>106</v>
      </c>
    </row>
    <row r="127" spans="1:4">
      <c r="A127" s="29">
        <v>264</v>
      </c>
      <c r="B127" s="30">
        <v>45198</v>
      </c>
      <c r="C127" s="29" t="s">
        <v>168</v>
      </c>
      <c r="D127" s="29">
        <v>124</v>
      </c>
    </row>
    <row r="128" spans="1:4">
      <c r="A128" s="29">
        <v>265</v>
      </c>
      <c r="B128" s="30">
        <v>45198</v>
      </c>
      <c r="C128" s="29" t="s">
        <v>213</v>
      </c>
      <c r="D128" s="29">
        <v>36</v>
      </c>
    </row>
    <row r="129" spans="1:4">
      <c r="A129" s="29">
        <v>267</v>
      </c>
      <c r="B129" s="30">
        <v>45198</v>
      </c>
      <c r="C129" s="29" t="s">
        <v>218</v>
      </c>
      <c r="D129" s="29">
        <v>105</v>
      </c>
    </row>
    <row r="130" spans="1:4">
      <c r="A130" s="29">
        <v>268</v>
      </c>
      <c r="B130" s="30">
        <v>45198</v>
      </c>
      <c r="C130" s="29" t="s">
        <v>220</v>
      </c>
      <c r="D130" s="29">
        <v>58</v>
      </c>
    </row>
    <row r="131" spans="1:4">
      <c r="A131" s="29">
        <v>269</v>
      </c>
      <c r="B131" s="30">
        <v>45198</v>
      </c>
      <c r="C131" s="29" t="s">
        <v>223</v>
      </c>
      <c r="D131" s="29">
        <v>52</v>
      </c>
    </row>
    <row r="132" spans="1:4">
      <c r="A132" s="29">
        <v>271</v>
      </c>
      <c r="B132" s="30">
        <v>45198</v>
      </c>
      <c r="C132" s="29" t="s">
        <v>269</v>
      </c>
      <c r="D132" s="29">
        <v>60</v>
      </c>
    </row>
    <row r="133" spans="1:4">
      <c r="A133" s="29">
        <v>273</v>
      </c>
      <c r="B133" s="30">
        <v>45198</v>
      </c>
      <c r="C133" s="29" t="s">
        <v>238</v>
      </c>
      <c r="D133" s="29">
        <v>81</v>
      </c>
    </row>
    <row r="134" spans="1:4">
      <c r="A134" s="29">
        <v>274</v>
      </c>
      <c r="B134" s="30">
        <v>45198</v>
      </c>
      <c r="C134" s="29" t="s">
        <v>106</v>
      </c>
      <c r="D134" s="29">
        <v>73</v>
      </c>
    </row>
    <row r="135" spans="1:4">
      <c r="A135" s="29">
        <v>275</v>
      </c>
      <c r="B135" s="30">
        <v>45198</v>
      </c>
      <c r="C135" s="29" t="s">
        <v>118</v>
      </c>
      <c r="D135" s="29">
        <v>28</v>
      </c>
    </row>
    <row r="136" spans="1:4">
      <c r="A136" s="29">
        <v>276</v>
      </c>
      <c r="B136" s="30">
        <v>45198</v>
      </c>
      <c r="C136" s="29" t="s">
        <v>256</v>
      </c>
      <c r="D136" s="29">
        <v>51</v>
      </c>
    </row>
    <row r="137" spans="1:4">
      <c r="A137" s="29">
        <v>279</v>
      </c>
      <c r="B137" s="30">
        <v>45198</v>
      </c>
      <c r="C137" s="29" t="s">
        <v>150</v>
      </c>
      <c r="D137" s="29">
        <v>52</v>
      </c>
    </row>
    <row r="138" spans="1:4">
      <c r="A138" s="29">
        <v>281</v>
      </c>
      <c r="B138" s="30">
        <v>45198</v>
      </c>
      <c r="C138" s="29" t="s">
        <v>177</v>
      </c>
      <c r="D138" s="29">
        <v>67</v>
      </c>
    </row>
    <row r="139" spans="1:4">
      <c r="A139" s="29">
        <v>283</v>
      </c>
      <c r="B139" s="30">
        <v>45198</v>
      </c>
      <c r="C139" s="29" t="s">
        <v>224</v>
      </c>
      <c r="D139" s="29">
        <v>40</v>
      </c>
    </row>
    <row r="140" spans="1:4">
      <c r="A140" s="29">
        <v>285</v>
      </c>
      <c r="B140" s="30">
        <v>45198</v>
      </c>
      <c r="C140" s="29" t="s">
        <v>230</v>
      </c>
      <c r="D140" s="29">
        <v>51</v>
      </c>
    </row>
    <row r="141" spans="1:4">
      <c r="A141" s="29">
        <v>286</v>
      </c>
      <c r="B141" s="30">
        <v>45198</v>
      </c>
      <c r="C141" s="29" t="s">
        <v>260</v>
      </c>
      <c r="D141" s="29">
        <v>116</v>
      </c>
    </row>
    <row r="142" spans="1:4">
      <c r="A142" s="29">
        <v>287</v>
      </c>
      <c r="B142" s="30">
        <v>45198</v>
      </c>
      <c r="C142" s="29" t="s">
        <v>261</v>
      </c>
      <c r="D142" s="29">
        <v>43</v>
      </c>
    </row>
    <row r="143" spans="1:4">
      <c r="A143" s="29">
        <v>289</v>
      </c>
      <c r="B143" s="30">
        <v>45198</v>
      </c>
      <c r="C143" s="29" t="s">
        <v>247</v>
      </c>
      <c r="D143" s="29">
        <v>43</v>
      </c>
    </row>
    <row r="144" spans="1:4">
      <c r="A144" s="29">
        <v>290</v>
      </c>
      <c r="B144" s="30">
        <v>45198</v>
      </c>
      <c r="C144" s="29" t="s">
        <v>195</v>
      </c>
      <c r="D144" s="29">
        <v>63</v>
      </c>
    </row>
    <row r="145" spans="1:4">
      <c r="A145" s="29">
        <v>291</v>
      </c>
      <c r="B145" s="30">
        <v>45198</v>
      </c>
      <c r="C145" s="29" t="s">
        <v>151</v>
      </c>
      <c r="D145" s="29">
        <v>48</v>
      </c>
    </row>
    <row r="146" spans="1:4">
      <c r="A146" s="29">
        <v>292</v>
      </c>
      <c r="B146" s="30">
        <v>45198</v>
      </c>
      <c r="C146" s="29" t="s">
        <v>189</v>
      </c>
      <c r="D146" s="29">
        <v>42</v>
      </c>
    </row>
    <row r="147" spans="1:4">
      <c r="A147" s="29">
        <v>295</v>
      </c>
      <c r="B147" s="30">
        <v>45198</v>
      </c>
      <c r="C147" s="29" t="s">
        <v>152</v>
      </c>
      <c r="D147" s="29">
        <v>74</v>
      </c>
    </row>
    <row r="148" spans="1:4">
      <c r="A148" s="29">
        <v>297</v>
      </c>
      <c r="B148" s="30">
        <v>45198</v>
      </c>
      <c r="C148" s="29" t="s">
        <v>181</v>
      </c>
      <c r="D148" s="29">
        <v>55</v>
      </c>
    </row>
    <row r="149" spans="1:4">
      <c r="A149" s="29">
        <v>298</v>
      </c>
      <c r="B149" s="30">
        <v>45198</v>
      </c>
      <c r="C149" s="29" t="s">
        <v>237</v>
      </c>
      <c r="D149" s="29">
        <v>68</v>
      </c>
    </row>
    <row r="150" spans="1:4">
      <c r="A150" s="29">
        <v>299</v>
      </c>
      <c r="B150" s="30">
        <v>45198</v>
      </c>
      <c r="C150" s="29" t="s">
        <v>192</v>
      </c>
      <c r="D150" s="29">
        <v>39</v>
      </c>
    </row>
    <row r="151" spans="1:4">
      <c r="A151" s="29">
        <v>344</v>
      </c>
      <c r="B151" s="30">
        <v>45198</v>
      </c>
      <c r="C151" s="29" t="s">
        <v>204</v>
      </c>
      <c r="D151" s="29">
        <v>43</v>
      </c>
    </row>
    <row r="152" spans="1:4">
      <c r="A152" s="29">
        <v>350</v>
      </c>
      <c r="B152" s="30">
        <v>45198</v>
      </c>
      <c r="C152" s="29" t="s">
        <v>125</v>
      </c>
      <c r="D152" s="29">
        <v>259</v>
      </c>
    </row>
    <row r="153" spans="1:4">
      <c r="A153" s="29">
        <v>352</v>
      </c>
      <c r="B153" s="30">
        <v>45198</v>
      </c>
      <c r="C153" s="29" t="s">
        <v>157</v>
      </c>
      <c r="D153" s="29">
        <v>398</v>
      </c>
    </row>
    <row r="154" spans="1:4">
      <c r="A154" s="29">
        <v>353</v>
      </c>
      <c r="B154" s="30">
        <v>45198</v>
      </c>
      <c r="C154" s="29" t="s">
        <v>208</v>
      </c>
      <c r="D154" s="29">
        <v>89</v>
      </c>
    </row>
    <row r="155" spans="1:4">
      <c r="A155" s="29">
        <v>354</v>
      </c>
      <c r="B155" s="30">
        <v>45198</v>
      </c>
      <c r="C155" s="29" t="s">
        <v>255</v>
      </c>
      <c r="D155" s="29">
        <v>352</v>
      </c>
    </row>
    <row r="156" spans="1:4">
      <c r="A156" s="29">
        <v>355</v>
      </c>
      <c r="B156" s="30">
        <v>45198</v>
      </c>
      <c r="C156" s="29" t="s">
        <v>108</v>
      </c>
      <c r="D156" s="29">
        <v>303</v>
      </c>
    </row>
    <row r="157" spans="1:4">
      <c r="A157" s="29">
        <v>357</v>
      </c>
      <c r="B157" s="30">
        <v>45198</v>
      </c>
      <c r="C157" s="29" t="s">
        <v>116</v>
      </c>
      <c r="D157" s="29">
        <v>226</v>
      </c>
    </row>
    <row r="158" spans="1:4">
      <c r="A158" s="29">
        <v>358</v>
      </c>
      <c r="B158" s="30">
        <v>45198</v>
      </c>
      <c r="C158" s="29" t="s">
        <v>280</v>
      </c>
      <c r="D158" s="29">
        <v>48</v>
      </c>
    </row>
    <row r="159" spans="1:4">
      <c r="A159" s="29">
        <v>359</v>
      </c>
      <c r="B159" s="30">
        <v>45198</v>
      </c>
      <c r="C159" s="29" t="s">
        <v>205</v>
      </c>
      <c r="D159" s="29">
        <v>25</v>
      </c>
    </row>
    <row r="160" spans="1:4">
      <c r="A160" s="29">
        <v>360</v>
      </c>
      <c r="B160" s="30">
        <v>45198</v>
      </c>
      <c r="C160" s="29" t="s">
        <v>196</v>
      </c>
      <c r="D160" s="29">
        <v>188</v>
      </c>
    </row>
    <row r="161" spans="1:4">
      <c r="A161" s="29">
        <v>369</v>
      </c>
      <c r="B161" s="30">
        <v>45198</v>
      </c>
      <c r="C161" s="29" t="s">
        <v>178</v>
      </c>
      <c r="D161" s="29">
        <v>46</v>
      </c>
    </row>
    <row r="162" spans="1:4">
      <c r="A162" s="29">
        <v>372</v>
      </c>
      <c r="B162" s="30">
        <v>45198</v>
      </c>
      <c r="C162" s="29" t="s">
        <v>105</v>
      </c>
      <c r="D162" s="29">
        <v>81</v>
      </c>
    </row>
    <row r="163" spans="1:4">
      <c r="A163" s="29">
        <v>373</v>
      </c>
      <c r="B163" s="30">
        <v>45198</v>
      </c>
      <c r="C163" s="29" t="s">
        <v>214</v>
      </c>
      <c r="D163" s="29">
        <v>38</v>
      </c>
    </row>
    <row r="164" spans="1:4">
      <c r="A164" s="29">
        <v>380</v>
      </c>
      <c r="B164" s="30">
        <v>45198</v>
      </c>
      <c r="C164" s="29" t="s">
        <v>294</v>
      </c>
      <c r="D164" s="29">
        <v>47</v>
      </c>
    </row>
    <row r="165" spans="1:4">
      <c r="A165" s="29">
        <v>382</v>
      </c>
      <c r="B165" s="30">
        <v>45198</v>
      </c>
      <c r="C165" s="29" t="s">
        <v>295</v>
      </c>
      <c r="D165" s="29">
        <v>2</v>
      </c>
    </row>
    <row r="166" spans="1:4">
      <c r="A166" s="29">
        <v>383</v>
      </c>
      <c r="B166" s="30">
        <v>45198</v>
      </c>
      <c r="C166" s="29" t="s">
        <v>112</v>
      </c>
      <c r="D166" s="29">
        <v>90</v>
      </c>
    </row>
    <row r="167" spans="1:4">
      <c r="A167" s="29">
        <v>389</v>
      </c>
      <c r="B167" s="30">
        <v>45198</v>
      </c>
      <c r="C167" s="29" t="s">
        <v>248</v>
      </c>
      <c r="D167" s="29">
        <v>42</v>
      </c>
    </row>
    <row r="168" spans="1:4">
      <c r="A168" s="29">
        <v>395</v>
      </c>
      <c r="B168" s="30">
        <v>45198</v>
      </c>
      <c r="C168" s="29" t="s">
        <v>250</v>
      </c>
      <c r="D168" s="29">
        <v>66</v>
      </c>
    </row>
    <row r="169" spans="1:4">
      <c r="A169" s="29">
        <v>396</v>
      </c>
      <c r="B169" s="30">
        <v>45198</v>
      </c>
      <c r="C169" s="29" t="s">
        <v>101</v>
      </c>
      <c r="D169" s="29">
        <v>64</v>
      </c>
    </row>
    <row r="170" spans="1:4">
      <c r="A170" s="29">
        <v>460</v>
      </c>
      <c r="B170" s="30">
        <v>45198</v>
      </c>
      <c r="C170" s="29" t="s">
        <v>194</v>
      </c>
      <c r="D170" s="29">
        <v>44</v>
      </c>
    </row>
    <row r="171" spans="1:4">
      <c r="A171" s="29">
        <v>470</v>
      </c>
      <c r="B171" s="30">
        <v>45198</v>
      </c>
      <c r="C171" s="29" t="s">
        <v>111</v>
      </c>
      <c r="D171" s="29">
        <v>417</v>
      </c>
    </row>
    <row r="172" spans="1:4">
      <c r="A172" s="29">
        <v>473</v>
      </c>
      <c r="B172" s="30">
        <v>45198</v>
      </c>
      <c r="C172" s="29" t="s">
        <v>277</v>
      </c>
      <c r="D172" s="29">
        <v>63</v>
      </c>
    </row>
    <row r="173" spans="1:4">
      <c r="A173" s="29">
        <v>475</v>
      </c>
      <c r="B173" s="30">
        <v>45198</v>
      </c>
      <c r="C173" s="29" t="s">
        <v>132</v>
      </c>
      <c r="D173" s="29">
        <v>33</v>
      </c>
    </row>
    <row r="174" spans="1:4">
      <c r="A174" s="29">
        <v>478</v>
      </c>
      <c r="B174" s="30">
        <v>45198</v>
      </c>
      <c r="C174" s="29" t="s">
        <v>232</v>
      </c>
      <c r="D174" s="29">
        <v>72</v>
      </c>
    </row>
    <row r="175" spans="1:4">
      <c r="A175" s="29">
        <v>483</v>
      </c>
      <c r="B175" s="30">
        <v>45198</v>
      </c>
      <c r="C175" s="29" t="s">
        <v>251</v>
      </c>
      <c r="D175" s="29">
        <v>79</v>
      </c>
    </row>
  </sheetData>
  <autoFilter ref="A1:D175" xr:uid="{0F65F0D8-E8CB-45C2-9A0E-6C5FE973F7E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CE7A-41CB-44A2-95D4-4D73CFAFF2A7}">
  <sheetPr codeName="Sheet10"/>
  <dimension ref="A1:D175"/>
  <sheetViews>
    <sheetView workbookViewId="0">
      <selection activeCell="D1" sqref="A1:D175"/>
    </sheetView>
  </sheetViews>
  <sheetFormatPr defaultColWidth="8.85546875" defaultRowHeight="13.15"/>
  <cols>
    <col min="1" max="1" width="8.85546875" style="32"/>
    <col min="2" max="2" width="13.28515625" style="31" bestFit="1" customWidth="1"/>
    <col min="3" max="4" width="8.85546875" style="32"/>
    <col min="5" max="16384" width="8.85546875" style="29"/>
  </cols>
  <sheetData>
    <row r="1" spans="1:4">
      <c r="A1" s="32" t="s">
        <v>46</v>
      </c>
      <c r="B1" s="31" t="s">
        <v>286</v>
      </c>
      <c r="C1" s="32" t="s">
        <v>47</v>
      </c>
      <c r="D1" s="32" t="s">
        <v>287</v>
      </c>
    </row>
    <row r="2" spans="1:4">
      <c r="A2" s="32">
        <v>58</v>
      </c>
      <c r="B2" s="31">
        <v>45195</v>
      </c>
      <c r="C2" s="32" t="s">
        <v>164</v>
      </c>
      <c r="D2" s="32">
        <v>39</v>
      </c>
    </row>
    <row r="3" spans="1:4">
      <c r="A3" s="32">
        <v>102</v>
      </c>
      <c r="B3" s="31">
        <v>45195</v>
      </c>
      <c r="C3" s="32" t="s">
        <v>268</v>
      </c>
      <c r="D3" s="32">
        <v>40</v>
      </c>
    </row>
    <row r="4" spans="1:4">
      <c r="A4" s="32">
        <v>104</v>
      </c>
      <c r="B4" s="31">
        <v>45195</v>
      </c>
      <c r="C4" s="32" t="s">
        <v>158</v>
      </c>
      <c r="D4" s="32">
        <v>87</v>
      </c>
    </row>
    <row r="5" spans="1:4">
      <c r="A5" s="32">
        <v>105</v>
      </c>
      <c r="B5" s="31">
        <v>45195</v>
      </c>
      <c r="C5" s="32" t="s">
        <v>130</v>
      </c>
      <c r="D5" s="32">
        <v>94</v>
      </c>
    </row>
    <row r="6" spans="1:4">
      <c r="A6" s="32">
        <v>106</v>
      </c>
      <c r="B6" s="31">
        <v>45195</v>
      </c>
      <c r="C6" s="32" t="s">
        <v>179</v>
      </c>
      <c r="D6" s="32">
        <v>75</v>
      </c>
    </row>
    <row r="7" spans="1:4">
      <c r="A7" s="32">
        <v>107</v>
      </c>
      <c r="B7" s="31">
        <v>45195</v>
      </c>
      <c r="C7" s="32" t="s">
        <v>114</v>
      </c>
      <c r="D7" s="32">
        <v>57</v>
      </c>
    </row>
    <row r="8" spans="1:4">
      <c r="A8" s="32">
        <v>108</v>
      </c>
      <c r="B8" s="31">
        <v>45195</v>
      </c>
      <c r="C8" s="32" t="s">
        <v>119</v>
      </c>
      <c r="D8" s="32">
        <v>80</v>
      </c>
    </row>
    <row r="9" spans="1:4">
      <c r="A9" s="32">
        <v>109</v>
      </c>
      <c r="B9" s="31">
        <v>45195</v>
      </c>
      <c r="C9" s="32" t="s">
        <v>252</v>
      </c>
      <c r="D9" s="32">
        <v>97</v>
      </c>
    </row>
    <row r="10" spans="1:4">
      <c r="A10" s="32">
        <v>110</v>
      </c>
      <c r="B10" s="31">
        <v>45195</v>
      </c>
      <c r="C10" s="32" t="s">
        <v>263</v>
      </c>
      <c r="D10" s="32">
        <v>55</v>
      </c>
    </row>
    <row r="11" spans="1:4">
      <c r="A11" s="32">
        <v>111</v>
      </c>
      <c r="B11" s="31">
        <v>45195</v>
      </c>
      <c r="C11" s="32" t="s">
        <v>139</v>
      </c>
      <c r="D11" s="32">
        <v>96</v>
      </c>
    </row>
    <row r="12" spans="1:4">
      <c r="A12" s="32">
        <v>112</v>
      </c>
      <c r="B12" s="31">
        <v>45195</v>
      </c>
      <c r="C12" s="32" t="s">
        <v>239</v>
      </c>
      <c r="D12" s="32">
        <v>84</v>
      </c>
    </row>
    <row r="13" spans="1:4">
      <c r="A13" s="32">
        <v>113</v>
      </c>
      <c r="B13" s="31">
        <v>45195</v>
      </c>
      <c r="C13" s="32" t="s">
        <v>244</v>
      </c>
      <c r="D13" s="32">
        <v>49</v>
      </c>
    </row>
    <row r="14" spans="1:4">
      <c r="A14" s="32">
        <v>114</v>
      </c>
      <c r="B14" s="31">
        <v>45195</v>
      </c>
      <c r="C14" s="32" t="s">
        <v>120</v>
      </c>
      <c r="D14" s="32">
        <v>95</v>
      </c>
    </row>
    <row r="15" spans="1:4">
      <c r="A15" s="32">
        <v>115</v>
      </c>
      <c r="B15" s="31">
        <v>45195</v>
      </c>
      <c r="C15" s="32" t="s">
        <v>283</v>
      </c>
      <c r="D15" s="32">
        <v>61</v>
      </c>
    </row>
    <row r="16" spans="1:4">
      <c r="A16" s="32">
        <v>116</v>
      </c>
      <c r="B16" s="31">
        <v>45195</v>
      </c>
      <c r="C16" s="32" t="s">
        <v>109</v>
      </c>
      <c r="D16" s="32">
        <v>62</v>
      </c>
    </row>
    <row r="17" spans="1:4">
      <c r="A17" s="32">
        <v>117</v>
      </c>
      <c r="B17" s="31">
        <v>45195</v>
      </c>
      <c r="C17" s="32" t="s">
        <v>147</v>
      </c>
      <c r="D17" s="32">
        <v>33</v>
      </c>
    </row>
    <row r="18" spans="1:4">
      <c r="A18" s="32">
        <v>119</v>
      </c>
      <c r="B18" s="31">
        <v>45195</v>
      </c>
      <c r="C18" s="32" t="s">
        <v>159</v>
      </c>
      <c r="D18" s="32">
        <v>91</v>
      </c>
    </row>
    <row r="19" spans="1:4">
      <c r="A19" s="32">
        <v>120</v>
      </c>
      <c r="B19" s="31">
        <v>45195</v>
      </c>
      <c r="C19" s="32" t="s">
        <v>242</v>
      </c>
      <c r="D19" s="32">
        <v>70</v>
      </c>
    </row>
    <row r="20" spans="1:4">
      <c r="A20" s="32">
        <v>121</v>
      </c>
      <c r="B20" s="31">
        <v>45195</v>
      </c>
      <c r="C20" s="32" t="s">
        <v>207</v>
      </c>
      <c r="D20" s="32">
        <v>49</v>
      </c>
    </row>
    <row r="21" spans="1:4">
      <c r="A21" s="32">
        <v>122</v>
      </c>
      <c r="B21" s="31">
        <v>45195</v>
      </c>
      <c r="C21" s="32" t="s">
        <v>161</v>
      </c>
      <c r="D21" s="32">
        <v>91</v>
      </c>
    </row>
    <row r="22" spans="1:4">
      <c r="A22" s="32">
        <v>123</v>
      </c>
      <c r="B22" s="31">
        <v>45195</v>
      </c>
      <c r="C22" s="32" t="s">
        <v>142</v>
      </c>
      <c r="D22" s="32">
        <v>57</v>
      </c>
    </row>
    <row r="23" spans="1:4">
      <c r="A23" s="32">
        <v>124</v>
      </c>
      <c r="B23" s="31">
        <v>45195</v>
      </c>
      <c r="C23" s="32" t="s">
        <v>288</v>
      </c>
      <c r="D23" s="32">
        <v>3</v>
      </c>
    </row>
    <row r="24" spans="1:4">
      <c r="A24" s="32">
        <v>125</v>
      </c>
      <c r="B24" s="31">
        <v>45195</v>
      </c>
      <c r="C24" s="32" t="s">
        <v>284</v>
      </c>
      <c r="D24" s="32">
        <v>30</v>
      </c>
    </row>
    <row r="25" spans="1:4">
      <c r="A25" s="32">
        <v>127</v>
      </c>
      <c r="B25" s="31">
        <v>45195</v>
      </c>
      <c r="C25" s="32" t="s">
        <v>134</v>
      </c>
      <c r="D25" s="32">
        <v>87</v>
      </c>
    </row>
    <row r="26" spans="1:4">
      <c r="A26" s="32">
        <v>128</v>
      </c>
      <c r="B26" s="31">
        <v>45195</v>
      </c>
      <c r="C26" s="32" t="s">
        <v>102</v>
      </c>
      <c r="D26" s="32">
        <v>125</v>
      </c>
    </row>
    <row r="27" spans="1:4">
      <c r="A27" s="32">
        <v>130</v>
      </c>
      <c r="B27" s="31">
        <v>45195</v>
      </c>
      <c r="C27" s="32" t="s">
        <v>153</v>
      </c>
      <c r="D27" s="32">
        <v>46</v>
      </c>
    </row>
    <row r="28" spans="1:4">
      <c r="A28" s="32">
        <v>131</v>
      </c>
      <c r="B28" s="31">
        <v>45195</v>
      </c>
      <c r="C28" s="32" t="s">
        <v>282</v>
      </c>
      <c r="D28" s="32">
        <v>201</v>
      </c>
    </row>
    <row r="29" spans="1:4">
      <c r="A29" s="32">
        <v>132</v>
      </c>
      <c r="B29" s="31">
        <v>45195</v>
      </c>
      <c r="C29" s="32" t="s">
        <v>173</v>
      </c>
      <c r="D29" s="32">
        <v>65</v>
      </c>
    </row>
    <row r="30" spans="1:4">
      <c r="A30" s="32">
        <v>133</v>
      </c>
      <c r="B30" s="31">
        <v>45195</v>
      </c>
      <c r="C30" s="32" t="s">
        <v>257</v>
      </c>
      <c r="D30" s="32">
        <v>100</v>
      </c>
    </row>
    <row r="31" spans="1:4">
      <c r="A31" s="32">
        <v>135</v>
      </c>
      <c r="B31" s="31">
        <v>45195</v>
      </c>
      <c r="C31" s="32" t="s">
        <v>172</v>
      </c>
      <c r="D31" s="32">
        <v>46</v>
      </c>
    </row>
    <row r="32" spans="1:4">
      <c r="A32" s="32">
        <v>136</v>
      </c>
      <c r="B32" s="31">
        <v>45195</v>
      </c>
      <c r="C32" s="32" t="s">
        <v>176</v>
      </c>
      <c r="D32" s="32">
        <v>45</v>
      </c>
    </row>
    <row r="33" spans="1:4">
      <c r="A33" s="32">
        <v>137</v>
      </c>
      <c r="B33" s="31">
        <v>45195</v>
      </c>
      <c r="C33" s="32" t="s">
        <v>143</v>
      </c>
      <c r="D33" s="32">
        <v>92</v>
      </c>
    </row>
    <row r="34" spans="1:4">
      <c r="A34" s="32">
        <v>138</v>
      </c>
      <c r="B34" s="31">
        <v>45195</v>
      </c>
      <c r="C34" s="32" t="s">
        <v>183</v>
      </c>
      <c r="D34" s="32">
        <v>30</v>
      </c>
    </row>
    <row r="35" spans="1:4">
      <c r="A35" s="32">
        <v>140</v>
      </c>
      <c r="B35" s="31">
        <v>45195</v>
      </c>
      <c r="C35" s="32" t="s">
        <v>184</v>
      </c>
      <c r="D35" s="32">
        <v>69</v>
      </c>
    </row>
    <row r="36" spans="1:4">
      <c r="A36" s="32">
        <v>144</v>
      </c>
      <c r="B36" s="31">
        <v>45195</v>
      </c>
      <c r="C36" s="32" t="s">
        <v>289</v>
      </c>
      <c r="D36" s="32">
        <v>3</v>
      </c>
    </row>
    <row r="37" spans="1:4">
      <c r="A37" s="32">
        <v>147</v>
      </c>
      <c r="B37" s="31">
        <v>45195</v>
      </c>
      <c r="C37" s="32" t="s">
        <v>266</v>
      </c>
      <c r="D37" s="32">
        <v>64</v>
      </c>
    </row>
    <row r="38" spans="1:4">
      <c r="A38" s="32">
        <v>148</v>
      </c>
      <c r="B38" s="31">
        <v>45195</v>
      </c>
      <c r="C38" s="32" t="s">
        <v>258</v>
      </c>
      <c r="D38" s="32">
        <v>92</v>
      </c>
    </row>
    <row r="39" spans="1:4">
      <c r="A39" s="32">
        <v>149</v>
      </c>
      <c r="B39" s="31">
        <v>45195</v>
      </c>
      <c r="C39" s="32" t="s">
        <v>274</v>
      </c>
      <c r="D39" s="32">
        <v>103</v>
      </c>
    </row>
    <row r="40" spans="1:4">
      <c r="A40" s="32">
        <v>151</v>
      </c>
      <c r="B40" s="31">
        <v>45195</v>
      </c>
      <c r="C40" s="32" t="s">
        <v>169</v>
      </c>
      <c r="D40" s="32">
        <v>76</v>
      </c>
    </row>
    <row r="41" spans="1:4">
      <c r="A41" s="32">
        <v>152</v>
      </c>
      <c r="B41" s="31">
        <v>45195</v>
      </c>
      <c r="C41" s="32" t="s">
        <v>225</v>
      </c>
      <c r="D41" s="32">
        <v>26</v>
      </c>
    </row>
    <row r="42" spans="1:4">
      <c r="A42" s="32">
        <v>153</v>
      </c>
      <c r="B42" s="31">
        <v>45195</v>
      </c>
      <c r="C42" s="32" t="s">
        <v>149</v>
      </c>
      <c r="D42" s="32">
        <v>49</v>
      </c>
    </row>
    <row r="43" spans="1:4">
      <c r="A43" s="32">
        <v>154</v>
      </c>
      <c r="B43" s="31">
        <v>45195</v>
      </c>
      <c r="C43" s="32" t="s">
        <v>185</v>
      </c>
      <c r="D43" s="32">
        <v>73</v>
      </c>
    </row>
    <row r="44" spans="1:4">
      <c r="A44" s="32">
        <v>155</v>
      </c>
      <c r="B44" s="31">
        <v>45195</v>
      </c>
      <c r="C44" s="32" t="s">
        <v>193</v>
      </c>
      <c r="D44" s="32">
        <v>38</v>
      </c>
    </row>
    <row r="45" spans="1:4">
      <c r="A45" s="32">
        <v>156</v>
      </c>
      <c r="B45" s="31">
        <v>45195</v>
      </c>
      <c r="C45" s="32" t="s">
        <v>113</v>
      </c>
      <c r="D45" s="32">
        <v>90</v>
      </c>
    </row>
    <row r="46" spans="1:4">
      <c r="A46" s="32">
        <v>157</v>
      </c>
      <c r="B46" s="31">
        <v>45195</v>
      </c>
      <c r="C46" s="32" t="s">
        <v>170</v>
      </c>
      <c r="D46" s="32">
        <v>96</v>
      </c>
    </row>
    <row r="47" spans="1:4">
      <c r="A47" s="32">
        <v>158</v>
      </c>
      <c r="B47" s="31">
        <v>45195</v>
      </c>
      <c r="C47" s="32" t="s">
        <v>209</v>
      </c>
      <c r="D47" s="32">
        <v>40</v>
      </c>
    </row>
    <row r="48" spans="1:4">
      <c r="A48" s="32">
        <v>159</v>
      </c>
      <c r="B48" s="31">
        <v>45195</v>
      </c>
      <c r="C48" s="32" t="s">
        <v>259</v>
      </c>
      <c r="D48" s="32">
        <v>60</v>
      </c>
    </row>
    <row r="49" spans="1:4">
      <c r="A49" s="32">
        <v>162</v>
      </c>
      <c r="B49" s="31">
        <v>45195</v>
      </c>
      <c r="C49" s="32" t="s">
        <v>210</v>
      </c>
      <c r="D49" s="32">
        <v>69</v>
      </c>
    </row>
    <row r="50" spans="1:4">
      <c r="A50" s="32">
        <v>166</v>
      </c>
      <c r="B50" s="31">
        <v>45195</v>
      </c>
      <c r="C50" s="32" t="s">
        <v>174</v>
      </c>
      <c r="D50" s="32">
        <v>40</v>
      </c>
    </row>
    <row r="51" spans="1:4">
      <c r="A51" s="32">
        <v>167</v>
      </c>
      <c r="B51" s="31">
        <v>45195</v>
      </c>
      <c r="C51" s="32" t="s">
        <v>180</v>
      </c>
      <c r="D51" s="32">
        <v>40</v>
      </c>
    </row>
    <row r="52" spans="1:4">
      <c r="A52" s="32">
        <v>168</v>
      </c>
      <c r="B52" s="31">
        <v>45195</v>
      </c>
      <c r="C52" s="32" t="s">
        <v>279</v>
      </c>
      <c r="D52" s="32">
        <v>50</v>
      </c>
    </row>
    <row r="53" spans="1:4">
      <c r="A53" s="32">
        <v>169</v>
      </c>
      <c r="B53" s="31">
        <v>45195</v>
      </c>
      <c r="C53" s="32" t="s">
        <v>226</v>
      </c>
      <c r="D53" s="32">
        <v>24</v>
      </c>
    </row>
    <row r="54" spans="1:4">
      <c r="A54" s="32">
        <v>170</v>
      </c>
      <c r="B54" s="31">
        <v>45195</v>
      </c>
      <c r="C54" s="32" t="s">
        <v>227</v>
      </c>
      <c r="D54" s="32">
        <v>58</v>
      </c>
    </row>
    <row r="55" spans="1:4">
      <c r="A55" s="32">
        <v>171</v>
      </c>
      <c r="B55" s="31">
        <v>45195</v>
      </c>
      <c r="C55" s="32" t="s">
        <v>186</v>
      </c>
      <c r="D55" s="32">
        <v>69</v>
      </c>
    </row>
    <row r="56" spans="1:4">
      <c r="A56" s="32">
        <v>172</v>
      </c>
      <c r="B56" s="31">
        <v>45195</v>
      </c>
      <c r="C56" s="32" t="s">
        <v>285</v>
      </c>
      <c r="D56" s="32">
        <v>22</v>
      </c>
    </row>
    <row r="57" spans="1:4">
      <c r="A57" s="32">
        <v>173</v>
      </c>
      <c r="B57" s="31">
        <v>45195</v>
      </c>
      <c r="C57" s="32" t="s">
        <v>190</v>
      </c>
      <c r="D57" s="32">
        <v>68</v>
      </c>
    </row>
    <row r="58" spans="1:4">
      <c r="A58" s="32">
        <v>174</v>
      </c>
      <c r="B58" s="31">
        <v>45195</v>
      </c>
      <c r="C58" s="32" t="s">
        <v>249</v>
      </c>
      <c r="D58" s="32">
        <v>69</v>
      </c>
    </row>
    <row r="59" spans="1:4">
      <c r="A59" s="32">
        <v>175</v>
      </c>
      <c r="B59" s="31">
        <v>45195</v>
      </c>
      <c r="C59" s="32" t="s">
        <v>117</v>
      </c>
      <c r="D59" s="32">
        <v>50</v>
      </c>
    </row>
    <row r="60" spans="1:4">
      <c r="A60" s="32">
        <v>178</v>
      </c>
      <c r="B60" s="31">
        <v>45195</v>
      </c>
      <c r="C60" s="32" t="s">
        <v>182</v>
      </c>
      <c r="D60" s="32">
        <v>41</v>
      </c>
    </row>
    <row r="61" spans="1:4">
      <c r="A61" s="32">
        <v>179</v>
      </c>
      <c r="B61" s="31">
        <v>45195</v>
      </c>
      <c r="C61" s="32" t="s">
        <v>121</v>
      </c>
      <c r="D61" s="32">
        <v>59</v>
      </c>
    </row>
    <row r="62" spans="1:4">
      <c r="A62" s="32">
        <v>180</v>
      </c>
      <c r="B62" s="31">
        <v>45195</v>
      </c>
      <c r="C62" s="32" t="s">
        <v>273</v>
      </c>
      <c r="D62" s="32">
        <v>41</v>
      </c>
    </row>
    <row r="63" spans="1:4">
      <c r="A63" s="32">
        <v>181</v>
      </c>
      <c r="B63" s="31">
        <v>45195</v>
      </c>
      <c r="C63" s="32" t="s">
        <v>243</v>
      </c>
      <c r="D63" s="32">
        <v>62</v>
      </c>
    </row>
    <row r="64" spans="1:4">
      <c r="A64" s="32">
        <v>182</v>
      </c>
      <c r="B64" s="31">
        <v>45195</v>
      </c>
      <c r="C64" s="32" t="s">
        <v>253</v>
      </c>
      <c r="D64" s="32">
        <v>54</v>
      </c>
    </row>
    <row r="65" spans="1:4">
      <c r="A65" s="32">
        <v>185</v>
      </c>
      <c r="B65" s="31">
        <v>45195</v>
      </c>
      <c r="C65" s="32" t="s">
        <v>211</v>
      </c>
      <c r="D65" s="32">
        <v>68</v>
      </c>
    </row>
    <row r="66" spans="1:4">
      <c r="A66" s="32">
        <v>186</v>
      </c>
      <c r="B66" s="31">
        <v>45195</v>
      </c>
      <c r="C66" s="32" t="s">
        <v>154</v>
      </c>
      <c r="D66" s="32">
        <v>65</v>
      </c>
    </row>
    <row r="67" spans="1:4">
      <c r="A67" s="32">
        <v>187</v>
      </c>
      <c r="B67" s="31">
        <v>45195</v>
      </c>
      <c r="C67" s="32" t="s">
        <v>144</v>
      </c>
      <c r="D67" s="32">
        <v>82</v>
      </c>
    </row>
    <row r="68" spans="1:4">
      <c r="A68" s="32">
        <v>188</v>
      </c>
      <c r="B68" s="31">
        <v>45195</v>
      </c>
      <c r="C68" s="32" t="s">
        <v>278</v>
      </c>
      <c r="D68" s="32">
        <v>53</v>
      </c>
    </row>
    <row r="69" spans="1:4">
      <c r="A69" s="32">
        <v>189</v>
      </c>
      <c r="B69" s="31">
        <v>45195</v>
      </c>
      <c r="C69" s="32" t="s">
        <v>175</v>
      </c>
      <c r="D69" s="32">
        <v>33</v>
      </c>
    </row>
    <row r="70" spans="1:4">
      <c r="A70" s="32">
        <v>192</v>
      </c>
      <c r="B70" s="31">
        <v>45195</v>
      </c>
      <c r="C70" s="32" t="s">
        <v>254</v>
      </c>
      <c r="D70" s="32">
        <v>46</v>
      </c>
    </row>
    <row r="71" spans="1:4">
      <c r="A71" s="32">
        <v>194</v>
      </c>
      <c r="B71" s="31">
        <v>45195</v>
      </c>
      <c r="C71" s="32" t="s">
        <v>290</v>
      </c>
      <c r="D71" s="32">
        <v>3</v>
      </c>
    </row>
    <row r="72" spans="1:4">
      <c r="A72" s="32">
        <v>195</v>
      </c>
      <c r="B72" s="31">
        <v>45195</v>
      </c>
      <c r="C72" s="32" t="s">
        <v>245</v>
      </c>
      <c r="D72" s="32">
        <v>61</v>
      </c>
    </row>
    <row r="73" spans="1:4">
      <c r="A73" s="32">
        <v>196</v>
      </c>
      <c r="B73" s="31">
        <v>45195</v>
      </c>
      <c r="C73" s="32" t="s">
        <v>275</v>
      </c>
      <c r="D73" s="32">
        <v>64</v>
      </c>
    </row>
    <row r="74" spans="1:4">
      <c r="A74" s="32">
        <v>197</v>
      </c>
      <c r="B74" s="31">
        <v>45195</v>
      </c>
      <c r="C74" s="32" t="s">
        <v>191</v>
      </c>
      <c r="D74" s="32">
        <v>34</v>
      </c>
    </row>
    <row r="75" spans="1:4">
      <c r="A75" s="32">
        <v>198</v>
      </c>
      <c r="B75" s="31">
        <v>45195</v>
      </c>
      <c r="C75" s="32" t="s">
        <v>262</v>
      </c>
      <c r="D75" s="32">
        <v>63</v>
      </c>
    </row>
    <row r="76" spans="1:4">
      <c r="A76" s="32">
        <v>199</v>
      </c>
      <c r="B76" s="31">
        <v>45195</v>
      </c>
      <c r="C76" s="32" t="s">
        <v>206</v>
      </c>
      <c r="D76" s="32">
        <v>28</v>
      </c>
    </row>
    <row r="77" spans="1:4">
      <c r="A77" s="32">
        <v>201</v>
      </c>
      <c r="B77" s="31">
        <v>45195</v>
      </c>
      <c r="C77" s="32" t="s">
        <v>146</v>
      </c>
      <c r="D77" s="32">
        <v>101</v>
      </c>
    </row>
    <row r="78" spans="1:4">
      <c r="A78" s="32">
        <v>203</v>
      </c>
      <c r="B78" s="31">
        <v>45195</v>
      </c>
      <c r="C78" s="32" t="s">
        <v>138</v>
      </c>
      <c r="D78" s="32">
        <v>65</v>
      </c>
    </row>
    <row r="79" spans="1:4">
      <c r="A79" s="32">
        <v>204</v>
      </c>
      <c r="B79" s="31">
        <v>45195</v>
      </c>
      <c r="C79" s="32" t="s">
        <v>212</v>
      </c>
      <c r="D79" s="32">
        <v>31</v>
      </c>
    </row>
    <row r="80" spans="1:4">
      <c r="A80" s="32">
        <v>207</v>
      </c>
      <c r="B80" s="31">
        <v>45195</v>
      </c>
      <c r="C80" s="32" t="s">
        <v>155</v>
      </c>
      <c r="D80" s="32">
        <v>51</v>
      </c>
    </row>
    <row r="81" spans="1:4">
      <c r="A81" s="32">
        <v>209</v>
      </c>
      <c r="B81" s="31">
        <v>45195</v>
      </c>
      <c r="C81" s="32" t="s">
        <v>110</v>
      </c>
      <c r="D81" s="32">
        <v>227</v>
      </c>
    </row>
    <row r="82" spans="1:4">
      <c r="A82" s="32">
        <v>210</v>
      </c>
      <c r="B82" s="31">
        <v>45195</v>
      </c>
      <c r="C82" s="32" t="s">
        <v>156</v>
      </c>
      <c r="D82" s="32">
        <v>52</v>
      </c>
    </row>
    <row r="83" spans="1:4">
      <c r="A83" s="32">
        <v>211</v>
      </c>
      <c r="B83" s="31">
        <v>45195</v>
      </c>
      <c r="C83" s="32" t="s">
        <v>291</v>
      </c>
      <c r="D83" s="32">
        <v>1</v>
      </c>
    </row>
    <row r="84" spans="1:4">
      <c r="A84" s="32">
        <v>212</v>
      </c>
      <c r="B84" s="31">
        <v>45195</v>
      </c>
      <c r="C84" s="32" t="s">
        <v>141</v>
      </c>
      <c r="D84" s="32">
        <v>51</v>
      </c>
    </row>
    <row r="85" spans="1:4">
      <c r="A85" s="32">
        <v>213</v>
      </c>
      <c r="B85" s="31">
        <v>45195</v>
      </c>
      <c r="C85" s="32" t="s">
        <v>198</v>
      </c>
      <c r="D85" s="32">
        <v>60</v>
      </c>
    </row>
    <row r="86" spans="1:4">
      <c r="A86" s="32">
        <v>214</v>
      </c>
      <c r="B86" s="31">
        <v>45195</v>
      </c>
      <c r="C86" s="32" t="s">
        <v>197</v>
      </c>
      <c r="D86" s="32">
        <v>83</v>
      </c>
    </row>
    <row r="87" spans="1:4">
      <c r="A87" s="32">
        <v>215</v>
      </c>
      <c r="B87" s="31">
        <v>45195</v>
      </c>
      <c r="C87" s="32" t="s">
        <v>271</v>
      </c>
      <c r="D87" s="32">
        <v>53</v>
      </c>
    </row>
    <row r="88" spans="1:4">
      <c r="A88" s="32">
        <v>216</v>
      </c>
      <c r="B88" s="31">
        <v>45195</v>
      </c>
      <c r="C88" s="32" t="s">
        <v>264</v>
      </c>
      <c r="D88" s="32">
        <v>188</v>
      </c>
    </row>
    <row r="89" spans="1:4">
      <c r="A89" s="32">
        <v>217</v>
      </c>
      <c r="B89" s="31">
        <v>45195</v>
      </c>
      <c r="C89" s="32" t="s">
        <v>276</v>
      </c>
      <c r="D89" s="32">
        <v>64</v>
      </c>
    </row>
    <row r="90" spans="1:4">
      <c r="A90" s="32">
        <v>218</v>
      </c>
      <c r="B90" s="31">
        <v>45195</v>
      </c>
      <c r="C90" s="32" t="s">
        <v>187</v>
      </c>
      <c r="D90" s="32">
        <v>75</v>
      </c>
    </row>
    <row r="91" spans="1:4">
      <c r="A91" s="32">
        <v>219</v>
      </c>
      <c r="B91" s="31">
        <v>45195</v>
      </c>
      <c r="C91" s="32" t="s">
        <v>124</v>
      </c>
      <c r="D91" s="32">
        <v>102</v>
      </c>
    </row>
    <row r="92" spans="1:4">
      <c r="A92" s="32">
        <v>220</v>
      </c>
      <c r="B92" s="31">
        <v>45195</v>
      </c>
      <c r="C92" s="32" t="s">
        <v>162</v>
      </c>
      <c r="D92" s="32">
        <v>50</v>
      </c>
    </row>
    <row r="93" spans="1:4">
      <c r="A93" s="32">
        <v>221</v>
      </c>
      <c r="B93" s="31">
        <v>45195</v>
      </c>
      <c r="C93" s="32" t="s">
        <v>240</v>
      </c>
      <c r="D93" s="32">
        <v>29</v>
      </c>
    </row>
    <row r="94" spans="1:4">
      <c r="A94" s="32">
        <v>222</v>
      </c>
      <c r="B94" s="31">
        <v>45195</v>
      </c>
      <c r="C94" s="32" t="s">
        <v>215</v>
      </c>
      <c r="D94" s="32">
        <v>30</v>
      </c>
    </row>
    <row r="95" spans="1:4">
      <c r="A95" s="32">
        <v>223</v>
      </c>
      <c r="B95" s="31">
        <v>45195</v>
      </c>
      <c r="C95" s="32" t="s">
        <v>246</v>
      </c>
      <c r="D95" s="32">
        <v>46</v>
      </c>
    </row>
    <row r="96" spans="1:4">
      <c r="A96" s="32">
        <v>224</v>
      </c>
      <c r="B96" s="31">
        <v>45195</v>
      </c>
      <c r="C96" s="32" t="s">
        <v>216</v>
      </c>
      <c r="D96" s="32">
        <v>61</v>
      </c>
    </row>
    <row r="97" spans="1:4">
      <c r="A97" s="32">
        <v>225</v>
      </c>
      <c r="B97" s="31">
        <v>45195</v>
      </c>
      <c r="C97" s="32" t="s">
        <v>281</v>
      </c>
      <c r="D97" s="32">
        <v>40</v>
      </c>
    </row>
    <row r="98" spans="1:4">
      <c r="A98" s="32">
        <v>227</v>
      </c>
      <c r="B98" s="31">
        <v>45195</v>
      </c>
      <c r="C98" s="32" t="s">
        <v>233</v>
      </c>
      <c r="D98" s="32">
        <v>96</v>
      </c>
    </row>
    <row r="99" spans="1:4">
      <c r="A99" s="32">
        <v>228</v>
      </c>
      <c r="B99" s="31">
        <v>45195</v>
      </c>
      <c r="C99" s="32" t="s">
        <v>292</v>
      </c>
      <c r="D99" s="32">
        <v>3</v>
      </c>
    </row>
    <row r="100" spans="1:4">
      <c r="A100" s="32">
        <v>229</v>
      </c>
      <c r="B100" s="31">
        <v>45195</v>
      </c>
      <c r="C100" s="32" t="s">
        <v>201</v>
      </c>
      <c r="D100" s="32">
        <v>6</v>
      </c>
    </row>
    <row r="101" spans="1:4">
      <c r="A101" s="32">
        <v>231</v>
      </c>
      <c r="B101" s="31">
        <v>45195</v>
      </c>
      <c r="C101" s="32" t="s">
        <v>270</v>
      </c>
      <c r="D101" s="32">
        <v>45</v>
      </c>
    </row>
    <row r="102" spans="1:4">
      <c r="A102" s="32">
        <v>232</v>
      </c>
      <c r="B102" s="31">
        <v>45195</v>
      </c>
      <c r="C102" s="32" t="s">
        <v>241</v>
      </c>
      <c r="D102" s="32">
        <v>45</v>
      </c>
    </row>
    <row r="103" spans="1:4">
      <c r="A103" s="32">
        <v>233</v>
      </c>
      <c r="B103" s="31">
        <v>45195</v>
      </c>
      <c r="C103" s="32" t="s">
        <v>234</v>
      </c>
      <c r="D103" s="32">
        <v>93</v>
      </c>
    </row>
    <row r="104" spans="1:4">
      <c r="A104" s="32">
        <v>237</v>
      </c>
      <c r="B104" s="31">
        <v>45195</v>
      </c>
      <c r="C104" s="32" t="s">
        <v>165</v>
      </c>
      <c r="D104" s="32">
        <v>109</v>
      </c>
    </row>
    <row r="105" spans="1:4">
      <c r="A105" s="32">
        <v>239</v>
      </c>
      <c r="B105" s="31">
        <v>45195</v>
      </c>
      <c r="C105" s="32" t="s">
        <v>200</v>
      </c>
      <c r="D105" s="32">
        <v>77</v>
      </c>
    </row>
    <row r="106" spans="1:4">
      <c r="A106" s="32">
        <v>240</v>
      </c>
      <c r="B106" s="31">
        <v>45195</v>
      </c>
      <c r="C106" s="32" t="s">
        <v>219</v>
      </c>
      <c r="D106" s="32">
        <v>69</v>
      </c>
    </row>
    <row r="107" spans="1:4">
      <c r="A107" s="32">
        <v>241</v>
      </c>
      <c r="B107" s="31">
        <v>45195</v>
      </c>
      <c r="C107" s="32" t="s">
        <v>221</v>
      </c>
      <c r="D107" s="32">
        <v>25</v>
      </c>
    </row>
    <row r="108" spans="1:4">
      <c r="A108" s="32">
        <v>242</v>
      </c>
      <c r="B108" s="31">
        <v>45195</v>
      </c>
      <c r="C108" s="32" t="s">
        <v>272</v>
      </c>
      <c r="D108" s="32">
        <v>79</v>
      </c>
    </row>
    <row r="109" spans="1:4">
      <c r="A109" s="32">
        <v>243</v>
      </c>
      <c r="B109" s="31">
        <v>45195</v>
      </c>
      <c r="C109" s="32" t="s">
        <v>131</v>
      </c>
      <c r="D109" s="32">
        <v>104</v>
      </c>
    </row>
    <row r="110" spans="1:4">
      <c r="A110" s="32">
        <v>244</v>
      </c>
      <c r="B110" s="31">
        <v>45195</v>
      </c>
      <c r="C110" s="32" t="s">
        <v>136</v>
      </c>
      <c r="D110" s="32">
        <v>54</v>
      </c>
    </row>
    <row r="111" spans="1:4">
      <c r="A111" s="32">
        <v>245</v>
      </c>
      <c r="B111" s="31">
        <v>45195</v>
      </c>
      <c r="C111" s="32" t="s">
        <v>236</v>
      </c>
      <c r="D111" s="32">
        <v>35</v>
      </c>
    </row>
    <row r="112" spans="1:4">
      <c r="A112" s="32">
        <v>247</v>
      </c>
      <c r="B112" s="31">
        <v>45195</v>
      </c>
      <c r="C112" s="32" t="s">
        <v>267</v>
      </c>
      <c r="D112" s="32">
        <v>87</v>
      </c>
    </row>
    <row r="113" spans="1:4">
      <c r="A113" s="32">
        <v>248</v>
      </c>
      <c r="B113" s="31">
        <v>45195</v>
      </c>
      <c r="C113" s="32" t="s">
        <v>137</v>
      </c>
      <c r="D113" s="32">
        <v>93</v>
      </c>
    </row>
    <row r="114" spans="1:4">
      <c r="A114" s="32">
        <v>249</v>
      </c>
      <c r="B114" s="31">
        <v>45195</v>
      </c>
      <c r="C114" s="32" t="s">
        <v>293</v>
      </c>
      <c r="D114" s="32">
        <v>3</v>
      </c>
    </row>
    <row r="115" spans="1:4">
      <c r="A115" s="32">
        <v>251</v>
      </c>
      <c r="B115" s="31">
        <v>45195</v>
      </c>
      <c r="C115" s="32" t="s">
        <v>228</v>
      </c>
      <c r="D115" s="32">
        <v>5</v>
      </c>
    </row>
    <row r="116" spans="1:4">
      <c r="A116" s="32">
        <v>252</v>
      </c>
      <c r="B116" s="31">
        <v>45195</v>
      </c>
      <c r="C116" s="32" t="s">
        <v>265</v>
      </c>
      <c r="D116" s="32">
        <v>55</v>
      </c>
    </row>
    <row r="117" spans="1:4">
      <c r="A117" s="32">
        <v>253</v>
      </c>
      <c r="B117" s="31">
        <v>45195</v>
      </c>
      <c r="C117" s="32" t="s">
        <v>231</v>
      </c>
      <c r="D117" s="32">
        <v>65</v>
      </c>
    </row>
    <row r="118" spans="1:4">
      <c r="A118" s="32">
        <v>254</v>
      </c>
      <c r="B118" s="31">
        <v>45195</v>
      </c>
      <c r="C118" s="32" t="s">
        <v>145</v>
      </c>
      <c r="D118" s="32">
        <v>54</v>
      </c>
    </row>
    <row r="119" spans="1:4">
      <c r="A119" s="32">
        <v>255</v>
      </c>
      <c r="B119" s="31">
        <v>45195</v>
      </c>
      <c r="C119" s="32" t="s">
        <v>140</v>
      </c>
      <c r="D119" s="32">
        <v>28</v>
      </c>
    </row>
    <row r="120" spans="1:4">
      <c r="A120" s="32">
        <v>256</v>
      </c>
      <c r="B120" s="31">
        <v>45195</v>
      </c>
      <c r="C120" s="32" t="s">
        <v>188</v>
      </c>
      <c r="D120" s="32">
        <v>64</v>
      </c>
    </row>
    <row r="121" spans="1:4">
      <c r="A121" s="32">
        <v>257</v>
      </c>
      <c r="B121" s="31">
        <v>45195</v>
      </c>
      <c r="C121" s="32" t="s">
        <v>217</v>
      </c>
      <c r="D121" s="32">
        <v>46</v>
      </c>
    </row>
    <row r="122" spans="1:4">
      <c r="A122" s="32">
        <v>258</v>
      </c>
      <c r="B122" s="31">
        <v>45195</v>
      </c>
      <c r="C122" s="32" t="s">
        <v>163</v>
      </c>
      <c r="D122" s="32">
        <v>44</v>
      </c>
    </row>
    <row r="123" spans="1:4">
      <c r="A123" s="32">
        <v>259</v>
      </c>
      <c r="B123" s="31">
        <v>45195</v>
      </c>
      <c r="C123" s="32" t="s">
        <v>135</v>
      </c>
      <c r="D123" s="32">
        <v>119</v>
      </c>
    </row>
    <row r="124" spans="1:4">
      <c r="A124" s="32">
        <v>260</v>
      </c>
      <c r="B124" s="31">
        <v>45195</v>
      </c>
      <c r="C124" s="32" t="s">
        <v>235</v>
      </c>
      <c r="D124" s="32">
        <v>80</v>
      </c>
    </row>
    <row r="125" spans="1:4">
      <c r="A125" s="32">
        <v>262</v>
      </c>
      <c r="B125" s="31">
        <v>45195</v>
      </c>
      <c r="C125" s="32" t="s">
        <v>133</v>
      </c>
      <c r="D125" s="32">
        <v>60</v>
      </c>
    </row>
    <row r="126" spans="1:4">
      <c r="A126" s="32">
        <v>263</v>
      </c>
      <c r="B126" s="31">
        <v>45195</v>
      </c>
      <c r="C126" s="32" t="s">
        <v>167</v>
      </c>
      <c r="D126" s="32">
        <v>105</v>
      </c>
    </row>
    <row r="127" spans="1:4">
      <c r="A127" s="32">
        <v>264</v>
      </c>
      <c r="B127" s="31">
        <v>45195</v>
      </c>
      <c r="C127" s="32" t="s">
        <v>168</v>
      </c>
      <c r="D127" s="32">
        <v>124</v>
      </c>
    </row>
    <row r="128" spans="1:4">
      <c r="A128" s="32">
        <v>265</v>
      </c>
      <c r="B128" s="31">
        <v>45195</v>
      </c>
      <c r="C128" s="32" t="s">
        <v>213</v>
      </c>
      <c r="D128" s="32">
        <v>35</v>
      </c>
    </row>
    <row r="129" spans="1:4">
      <c r="A129" s="32">
        <v>267</v>
      </c>
      <c r="B129" s="31">
        <v>45195</v>
      </c>
      <c r="C129" s="32" t="s">
        <v>218</v>
      </c>
      <c r="D129" s="32">
        <v>106</v>
      </c>
    </row>
    <row r="130" spans="1:4">
      <c r="A130" s="32">
        <v>268</v>
      </c>
      <c r="B130" s="31">
        <v>45195</v>
      </c>
      <c r="C130" s="32" t="s">
        <v>220</v>
      </c>
      <c r="D130" s="32">
        <v>58</v>
      </c>
    </row>
    <row r="131" spans="1:4">
      <c r="A131" s="32">
        <v>269</v>
      </c>
      <c r="B131" s="31">
        <v>45195</v>
      </c>
      <c r="C131" s="32" t="s">
        <v>223</v>
      </c>
      <c r="D131" s="32">
        <v>52</v>
      </c>
    </row>
    <row r="132" spans="1:4">
      <c r="A132" s="32">
        <v>271</v>
      </c>
      <c r="B132" s="31">
        <v>45195</v>
      </c>
      <c r="C132" s="32" t="s">
        <v>269</v>
      </c>
      <c r="D132" s="32">
        <v>60</v>
      </c>
    </row>
    <row r="133" spans="1:4">
      <c r="A133" s="32">
        <v>273</v>
      </c>
      <c r="B133" s="31">
        <v>45195</v>
      </c>
      <c r="C133" s="32" t="s">
        <v>238</v>
      </c>
      <c r="D133" s="32">
        <v>81</v>
      </c>
    </row>
    <row r="134" spans="1:4">
      <c r="A134" s="32">
        <v>274</v>
      </c>
      <c r="B134" s="31">
        <v>45195</v>
      </c>
      <c r="C134" s="32" t="s">
        <v>106</v>
      </c>
      <c r="D134" s="32">
        <v>75</v>
      </c>
    </row>
    <row r="135" spans="1:4">
      <c r="A135" s="32">
        <v>275</v>
      </c>
      <c r="B135" s="31">
        <v>45195</v>
      </c>
      <c r="C135" s="32" t="s">
        <v>118</v>
      </c>
      <c r="D135" s="32">
        <v>28</v>
      </c>
    </row>
    <row r="136" spans="1:4">
      <c r="A136" s="32">
        <v>276</v>
      </c>
      <c r="B136" s="31">
        <v>45195</v>
      </c>
      <c r="C136" s="32" t="s">
        <v>256</v>
      </c>
      <c r="D136" s="32">
        <v>52</v>
      </c>
    </row>
    <row r="137" spans="1:4">
      <c r="A137" s="32">
        <v>279</v>
      </c>
      <c r="B137" s="31">
        <v>45195</v>
      </c>
      <c r="C137" s="32" t="s">
        <v>150</v>
      </c>
      <c r="D137" s="32">
        <v>51</v>
      </c>
    </row>
    <row r="138" spans="1:4">
      <c r="A138" s="32">
        <v>281</v>
      </c>
      <c r="B138" s="31">
        <v>45195</v>
      </c>
      <c r="C138" s="32" t="s">
        <v>177</v>
      </c>
      <c r="D138" s="32">
        <v>67</v>
      </c>
    </row>
    <row r="139" spans="1:4">
      <c r="A139" s="32">
        <v>283</v>
      </c>
      <c r="B139" s="31">
        <v>45195</v>
      </c>
      <c r="C139" s="32" t="s">
        <v>224</v>
      </c>
      <c r="D139" s="32">
        <v>35</v>
      </c>
    </row>
    <row r="140" spans="1:4">
      <c r="A140" s="32">
        <v>285</v>
      </c>
      <c r="B140" s="31">
        <v>45195</v>
      </c>
      <c r="C140" s="32" t="s">
        <v>230</v>
      </c>
      <c r="D140" s="32">
        <v>51</v>
      </c>
    </row>
    <row r="141" spans="1:4">
      <c r="A141" s="32">
        <v>286</v>
      </c>
      <c r="B141" s="31">
        <v>45195</v>
      </c>
      <c r="C141" s="32" t="s">
        <v>260</v>
      </c>
      <c r="D141" s="32">
        <v>116</v>
      </c>
    </row>
    <row r="142" spans="1:4">
      <c r="A142" s="32">
        <v>287</v>
      </c>
      <c r="B142" s="31">
        <v>45195</v>
      </c>
      <c r="C142" s="32" t="s">
        <v>261</v>
      </c>
      <c r="D142" s="32">
        <v>43</v>
      </c>
    </row>
    <row r="143" spans="1:4">
      <c r="A143" s="32">
        <v>289</v>
      </c>
      <c r="B143" s="31">
        <v>45195</v>
      </c>
      <c r="C143" s="32" t="s">
        <v>247</v>
      </c>
      <c r="D143" s="32">
        <v>43</v>
      </c>
    </row>
    <row r="144" spans="1:4">
      <c r="A144" s="32">
        <v>290</v>
      </c>
      <c r="B144" s="31">
        <v>45195</v>
      </c>
      <c r="C144" s="32" t="s">
        <v>195</v>
      </c>
      <c r="D144" s="32">
        <v>63</v>
      </c>
    </row>
    <row r="145" spans="1:4">
      <c r="A145" s="32">
        <v>291</v>
      </c>
      <c r="B145" s="31">
        <v>45195</v>
      </c>
      <c r="C145" s="32" t="s">
        <v>151</v>
      </c>
      <c r="D145" s="32">
        <v>47</v>
      </c>
    </row>
    <row r="146" spans="1:4">
      <c r="A146" s="32">
        <v>292</v>
      </c>
      <c r="B146" s="31">
        <v>45195</v>
      </c>
      <c r="C146" s="32" t="s">
        <v>189</v>
      </c>
      <c r="D146" s="32">
        <v>42</v>
      </c>
    </row>
    <row r="147" spans="1:4">
      <c r="A147" s="32">
        <v>295</v>
      </c>
      <c r="B147" s="31">
        <v>45195</v>
      </c>
      <c r="C147" s="32" t="s">
        <v>152</v>
      </c>
      <c r="D147" s="32">
        <v>74</v>
      </c>
    </row>
    <row r="148" spans="1:4">
      <c r="A148" s="32">
        <v>297</v>
      </c>
      <c r="B148" s="31">
        <v>45195</v>
      </c>
      <c r="C148" s="32" t="s">
        <v>181</v>
      </c>
      <c r="D148" s="32">
        <v>55</v>
      </c>
    </row>
    <row r="149" spans="1:4">
      <c r="A149" s="32">
        <v>298</v>
      </c>
      <c r="B149" s="31">
        <v>45195</v>
      </c>
      <c r="C149" s="32" t="s">
        <v>237</v>
      </c>
      <c r="D149" s="32">
        <v>67</v>
      </c>
    </row>
    <row r="150" spans="1:4">
      <c r="A150" s="32">
        <v>299</v>
      </c>
      <c r="B150" s="31">
        <v>45195</v>
      </c>
      <c r="C150" s="32" t="s">
        <v>192</v>
      </c>
      <c r="D150" s="32">
        <v>41</v>
      </c>
    </row>
    <row r="151" spans="1:4">
      <c r="A151" s="32">
        <v>344</v>
      </c>
      <c r="B151" s="31">
        <v>45195</v>
      </c>
      <c r="C151" s="32" t="s">
        <v>204</v>
      </c>
      <c r="D151" s="32">
        <v>43</v>
      </c>
    </row>
    <row r="152" spans="1:4">
      <c r="A152" s="32">
        <v>350</v>
      </c>
      <c r="B152" s="31">
        <v>45195</v>
      </c>
      <c r="C152" s="32" t="s">
        <v>125</v>
      </c>
      <c r="D152" s="32">
        <v>257</v>
      </c>
    </row>
    <row r="153" spans="1:4">
      <c r="A153" s="32">
        <v>352</v>
      </c>
      <c r="B153" s="31">
        <v>45195</v>
      </c>
      <c r="C153" s="32" t="s">
        <v>157</v>
      </c>
      <c r="D153" s="32">
        <v>400</v>
      </c>
    </row>
    <row r="154" spans="1:4">
      <c r="A154" s="32">
        <v>353</v>
      </c>
      <c r="B154" s="31">
        <v>45195</v>
      </c>
      <c r="C154" s="32" t="s">
        <v>208</v>
      </c>
      <c r="D154" s="32">
        <v>88</v>
      </c>
    </row>
    <row r="155" spans="1:4">
      <c r="A155" s="32">
        <v>354</v>
      </c>
      <c r="B155" s="31">
        <v>45195</v>
      </c>
      <c r="C155" s="32" t="s">
        <v>255</v>
      </c>
      <c r="D155" s="32">
        <v>350</v>
      </c>
    </row>
    <row r="156" spans="1:4">
      <c r="A156" s="32">
        <v>355</v>
      </c>
      <c r="B156" s="31">
        <v>45195</v>
      </c>
      <c r="C156" s="32" t="s">
        <v>108</v>
      </c>
      <c r="D156" s="32">
        <v>303</v>
      </c>
    </row>
    <row r="157" spans="1:4">
      <c r="A157" s="32">
        <v>357</v>
      </c>
      <c r="B157" s="31">
        <v>45195</v>
      </c>
      <c r="C157" s="32" t="s">
        <v>116</v>
      </c>
      <c r="D157" s="32">
        <v>226</v>
      </c>
    </row>
    <row r="158" spans="1:4">
      <c r="A158" s="32">
        <v>358</v>
      </c>
      <c r="B158" s="31">
        <v>45195</v>
      </c>
      <c r="C158" s="32" t="s">
        <v>280</v>
      </c>
      <c r="D158" s="32">
        <v>48</v>
      </c>
    </row>
    <row r="159" spans="1:4">
      <c r="A159" s="32">
        <v>359</v>
      </c>
      <c r="B159" s="31">
        <v>45195</v>
      </c>
      <c r="C159" s="32" t="s">
        <v>205</v>
      </c>
      <c r="D159" s="32">
        <v>25</v>
      </c>
    </row>
    <row r="160" spans="1:4">
      <c r="A160" s="32">
        <v>360</v>
      </c>
      <c r="B160" s="31">
        <v>45195</v>
      </c>
      <c r="C160" s="32" t="s">
        <v>196</v>
      </c>
      <c r="D160" s="32">
        <v>189</v>
      </c>
    </row>
    <row r="161" spans="1:4">
      <c r="A161" s="32">
        <v>369</v>
      </c>
      <c r="B161" s="31">
        <v>45195</v>
      </c>
      <c r="C161" s="32" t="s">
        <v>178</v>
      </c>
      <c r="D161" s="32">
        <v>46</v>
      </c>
    </row>
    <row r="162" spans="1:4">
      <c r="A162" s="32">
        <v>372</v>
      </c>
      <c r="B162" s="31">
        <v>45195</v>
      </c>
      <c r="C162" s="32" t="s">
        <v>105</v>
      </c>
      <c r="D162" s="32">
        <v>81</v>
      </c>
    </row>
    <row r="163" spans="1:4">
      <c r="A163" s="32">
        <v>373</v>
      </c>
      <c r="B163" s="31">
        <v>45195</v>
      </c>
      <c r="C163" s="32" t="s">
        <v>214</v>
      </c>
      <c r="D163" s="32">
        <v>37</v>
      </c>
    </row>
    <row r="164" spans="1:4">
      <c r="A164" s="32">
        <v>380</v>
      </c>
      <c r="B164" s="31">
        <v>45195</v>
      </c>
      <c r="C164" s="32" t="s">
        <v>294</v>
      </c>
      <c r="D164" s="32">
        <v>47</v>
      </c>
    </row>
    <row r="165" spans="1:4">
      <c r="A165" s="32">
        <v>382</v>
      </c>
      <c r="B165" s="31">
        <v>45195</v>
      </c>
      <c r="C165" s="32" t="s">
        <v>295</v>
      </c>
      <c r="D165" s="32">
        <v>2</v>
      </c>
    </row>
    <row r="166" spans="1:4">
      <c r="A166" s="32">
        <v>383</v>
      </c>
      <c r="B166" s="31">
        <v>45195</v>
      </c>
      <c r="C166" s="32" t="s">
        <v>112</v>
      </c>
      <c r="D166" s="32">
        <v>90</v>
      </c>
    </row>
    <row r="167" spans="1:4">
      <c r="A167" s="32">
        <v>389</v>
      </c>
      <c r="B167" s="31">
        <v>45195</v>
      </c>
      <c r="C167" s="32" t="s">
        <v>248</v>
      </c>
      <c r="D167" s="32">
        <v>41</v>
      </c>
    </row>
    <row r="168" spans="1:4">
      <c r="A168" s="32">
        <v>395</v>
      </c>
      <c r="B168" s="31">
        <v>45195</v>
      </c>
      <c r="C168" s="32" t="s">
        <v>250</v>
      </c>
      <c r="D168" s="32">
        <v>65</v>
      </c>
    </row>
    <row r="169" spans="1:4">
      <c r="A169" s="32">
        <v>396</v>
      </c>
      <c r="B169" s="31">
        <v>45195</v>
      </c>
      <c r="C169" s="32" t="s">
        <v>101</v>
      </c>
      <c r="D169" s="32">
        <v>64</v>
      </c>
    </row>
    <row r="170" spans="1:4">
      <c r="A170" s="32">
        <v>460</v>
      </c>
      <c r="B170" s="31">
        <v>45195</v>
      </c>
      <c r="C170" s="32" t="s">
        <v>194</v>
      </c>
      <c r="D170" s="32">
        <v>44</v>
      </c>
    </row>
    <row r="171" spans="1:4">
      <c r="A171" s="32">
        <v>470</v>
      </c>
      <c r="B171" s="31">
        <v>45195</v>
      </c>
      <c r="C171" s="32" t="s">
        <v>111</v>
      </c>
      <c r="D171" s="32">
        <v>417</v>
      </c>
    </row>
    <row r="172" spans="1:4">
      <c r="A172" s="32">
        <v>473</v>
      </c>
      <c r="B172" s="31">
        <v>45195</v>
      </c>
      <c r="C172" s="32" t="s">
        <v>277</v>
      </c>
      <c r="D172" s="32">
        <v>56</v>
      </c>
    </row>
    <row r="173" spans="1:4">
      <c r="A173" s="32">
        <v>475</v>
      </c>
      <c r="B173" s="31">
        <v>45195</v>
      </c>
      <c r="C173" s="32" t="s">
        <v>132</v>
      </c>
      <c r="D173" s="32">
        <v>34</v>
      </c>
    </row>
    <row r="174" spans="1:4">
      <c r="A174" s="32">
        <v>478</v>
      </c>
      <c r="B174" s="31">
        <v>45195</v>
      </c>
      <c r="C174" s="32" t="s">
        <v>232</v>
      </c>
      <c r="D174" s="32">
        <v>72</v>
      </c>
    </row>
    <row r="175" spans="1:4">
      <c r="A175" s="32">
        <v>483</v>
      </c>
      <c r="B175" s="31">
        <v>45195</v>
      </c>
      <c r="C175" s="32" t="s">
        <v>251</v>
      </c>
      <c r="D175" s="32">
        <v>79</v>
      </c>
    </row>
  </sheetData>
  <autoFilter ref="A1:D175" xr:uid="{3419CE7A-41CB-44A2-95D4-4D73CFAFF2A7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CD09-32F4-46AB-8FD6-47DDB9453173}">
  <sheetPr codeName="Sheet11"/>
  <dimension ref="A1:G275"/>
  <sheetViews>
    <sheetView workbookViewId="0">
      <pane ySplit="1" topLeftCell="A252" activePane="bottomLeft" state="frozen"/>
      <selection pane="bottomLeft" activeCell="B13" sqref="B13"/>
      <selection activeCell="B13" sqref="B13"/>
    </sheetView>
  </sheetViews>
  <sheetFormatPr defaultRowHeight="14.45"/>
  <cols>
    <col min="2" max="2" width="21.85546875" customWidth="1"/>
  </cols>
  <sheetData>
    <row r="1" spans="1:7">
      <c r="A1" s="10" t="s">
        <v>46</v>
      </c>
      <c r="B1" s="11" t="s">
        <v>335</v>
      </c>
      <c r="C1" s="11" t="s">
        <v>336</v>
      </c>
      <c r="D1" s="11" t="s">
        <v>26</v>
      </c>
      <c r="E1" s="11" t="s">
        <v>337</v>
      </c>
      <c r="F1" s="11" t="s">
        <v>338</v>
      </c>
      <c r="G1" s="11" t="s">
        <v>339</v>
      </c>
    </row>
    <row r="2" spans="1:7">
      <c r="A2" s="3">
        <v>1</v>
      </c>
      <c r="B2" s="3" t="s">
        <v>340</v>
      </c>
      <c r="C2" s="3"/>
      <c r="D2" s="3" t="s">
        <v>20</v>
      </c>
      <c r="E2" s="3" t="s">
        <v>341</v>
      </c>
      <c r="F2" s="3" t="s">
        <v>342</v>
      </c>
      <c r="G2" s="3" t="s">
        <v>343</v>
      </c>
    </row>
    <row r="3" spans="1:7">
      <c r="A3" s="3">
        <v>2</v>
      </c>
      <c r="B3" s="3" t="s">
        <v>344</v>
      </c>
      <c r="C3" s="3"/>
      <c r="D3" s="3" t="s">
        <v>23</v>
      </c>
      <c r="E3" s="3" t="s">
        <v>345</v>
      </c>
      <c r="F3" s="3" t="s">
        <v>346</v>
      </c>
      <c r="G3" s="3" t="s">
        <v>347</v>
      </c>
    </row>
    <row r="4" spans="1:7">
      <c r="A4" s="3">
        <v>3</v>
      </c>
      <c r="B4" s="3" t="s">
        <v>348</v>
      </c>
      <c r="C4" s="3"/>
      <c r="D4" s="3" t="s">
        <v>20</v>
      </c>
      <c r="E4" s="3" t="s">
        <v>349</v>
      </c>
      <c r="F4" s="3" t="s">
        <v>350</v>
      </c>
      <c r="G4" s="3" t="s">
        <v>351</v>
      </c>
    </row>
    <row r="5" spans="1:7">
      <c r="A5" s="3">
        <v>4</v>
      </c>
      <c r="B5" s="3" t="s">
        <v>352</v>
      </c>
      <c r="C5" s="3" t="s">
        <v>353</v>
      </c>
      <c r="D5" s="3" t="s">
        <v>20</v>
      </c>
      <c r="E5" s="3" t="s">
        <v>341</v>
      </c>
      <c r="F5" s="3" t="s">
        <v>354</v>
      </c>
      <c r="G5" s="3" t="s">
        <v>355</v>
      </c>
    </row>
    <row r="6" spans="1:7">
      <c r="A6" s="3">
        <v>6</v>
      </c>
      <c r="B6" s="3" t="s">
        <v>356</v>
      </c>
      <c r="C6" s="3"/>
      <c r="D6" s="3" t="s">
        <v>22</v>
      </c>
      <c r="E6" s="3" t="s">
        <v>357</v>
      </c>
      <c r="F6" s="3" t="s">
        <v>358</v>
      </c>
      <c r="G6" s="3" t="s">
        <v>359</v>
      </c>
    </row>
    <row r="7" spans="1:7">
      <c r="A7" s="3">
        <v>7</v>
      </c>
      <c r="B7" s="3" t="s">
        <v>360</v>
      </c>
      <c r="C7" s="3" t="s">
        <v>361</v>
      </c>
      <c r="D7" s="3" t="s">
        <v>21</v>
      </c>
      <c r="E7" s="3" t="s">
        <v>362</v>
      </c>
      <c r="F7" s="3" t="s">
        <v>363</v>
      </c>
      <c r="G7" s="3" t="s">
        <v>364</v>
      </c>
    </row>
    <row r="8" spans="1:7">
      <c r="A8" s="3">
        <v>8</v>
      </c>
      <c r="B8" s="3" t="s">
        <v>365</v>
      </c>
      <c r="C8" s="3"/>
      <c r="D8" s="3" t="s">
        <v>20</v>
      </c>
      <c r="E8" s="3" t="s">
        <v>366</v>
      </c>
      <c r="F8" s="3" t="s">
        <v>367</v>
      </c>
      <c r="G8" s="3" t="s">
        <v>368</v>
      </c>
    </row>
    <row r="9" spans="1:7">
      <c r="A9" s="3">
        <v>9</v>
      </c>
      <c r="B9" s="3" t="s">
        <v>369</v>
      </c>
      <c r="C9" s="3" t="s">
        <v>353</v>
      </c>
      <c r="D9" s="3" t="s">
        <v>23</v>
      </c>
      <c r="E9" s="3" t="s">
        <v>370</v>
      </c>
      <c r="F9" s="3" t="s">
        <v>371</v>
      </c>
      <c r="G9" s="3" t="s">
        <v>372</v>
      </c>
    </row>
    <row r="10" spans="1:7">
      <c r="A10" s="3">
        <v>10</v>
      </c>
      <c r="B10" s="3" t="s">
        <v>373</v>
      </c>
      <c r="C10" s="3" t="s">
        <v>353</v>
      </c>
      <c r="D10" s="3" t="s">
        <v>22</v>
      </c>
      <c r="E10" s="3" t="s">
        <v>357</v>
      </c>
      <c r="F10" s="3" t="s">
        <v>374</v>
      </c>
      <c r="G10" s="3" t="s">
        <v>375</v>
      </c>
    </row>
    <row r="11" spans="1:7">
      <c r="A11" s="3">
        <v>11</v>
      </c>
      <c r="B11" s="3" t="s">
        <v>376</v>
      </c>
      <c r="C11" s="3"/>
      <c r="D11" s="3" t="s">
        <v>22</v>
      </c>
      <c r="E11" s="3" t="s">
        <v>377</v>
      </c>
      <c r="F11" s="3" t="s">
        <v>378</v>
      </c>
      <c r="G11" s="3" t="s">
        <v>379</v>
      </c>
    </row>
    <row r="12" spans="1:7">
      <c r="A12" s="3">
        <v>12</v>
      </c>
      <c r="B12" s="3" t="s">
        <v>380</v>
      </c>
      <c r="C12" s="3"/>
      <c r="D12" s="3" t="s">
        <v>20</v>
      </c>
      <c r="E12" s="3" t="s">
        <v>366</v>
      </c>
      <c r="F12" s="3" t="s">
        <v>381</v>
      </c>
      <c r="G12" s="3" t="s">
        <v>382</v>
      </c>
    </row>
    <row r="13" spans="1:7">
      <c r="A13" s="3">
        <v>13</v>
      </c>
      <c r="B13" s="3" t="s">
        <v>383</v>
      </c>
      <c r="C13" s="3"/>
      <c r="D13" s="3" t="s">
        <v>20</v>
      </c>
      <c r="E13" s="3" t="s">
        <v>341</v>
      </c>
      <c r="F13" s="3" t="s">
        <v>342</v>
      </c>
      <c r="G13" s="3" t="s">
        <v>343</v>
      </c>
    </row>
    <row r="14" spans="1:7">
      <c r="A14" s="3">
        <v>14</v>
      </c>
      <c r="B14" s="3" t="s">
        <v>384</v>
      </c>
      <c r="C14" s="3" t="s">
        <v>353</v>
      </c>
      <c r="D14" s="3" t="s">
        <v>22</v>
      </c>
      <c r="E14" s="3" t="s">
        <v>385</v>
      </c>
      <c r="F14" s="3" t="s">
        <v>386</v>
      </c>
      <c r="G14" s="3" t="s">
        <v>387</v>
      </c>
    </row>
    <row r="15" spans="1:7">
      <c r="A15" s="3">
        <v>15</v>
      </c>
      <c r="B15" s="3" t="s">
        <v>388</v>
      </c>
      <c r="C15" s="3"/>
      <c r="D15" s="3" t="s">
        <v>21</v>
      </c>
      <c r="E15" s="3" t="s">
        <v>389</v>
      </c>
      <c r="F15" s="3" t="s">
        <v>390</v>
      </c>
      <c r="G15" s="3" t="s">
        <v>391</v>
      </c>
    </row>
    <row r="16" spans="1:7">
      <c r="A16" s="3">
        <v>16</v>
      </c>
      <c r="B16" s="3" t="s">
        <v>392</v>
      </c>
      <c r="C16" s="3" t="s">
        <v>353</v>
      </c>
      <c r="D16" s="3" t="s">
        <v>21</v>
      </c>
      <c r="E16" s="3" t="s">
        <v>393</v>
      </c>
      <c r="F16" s="3" t="s">
        <v>394</v>
      </c>
      <c r="G16" s="3" t="s">
        <v>395</v>
      </c>
    </row>
    <row r="17" spans="1:7">
      <c r="A17" s="3">
        <v>17</v>
      </c>
      <c r="B17" s="3" t="s">
        <v>396</v>
      </c>
      <c r="C17" s="3"/>
      <c r="D17" s="3" t="s">
        <v>23</v>
      </c>
      <c r="E17" s="3" t="s">
        <v>397</v>
      </c>
      <c r="F17" s="3" t="s">
        <v>398</v>
      </c>
      <c r="G17" s="3" t="s">
        <v>399</v>
      </c>
    </row>
    <row r="18" spans="1:7">
      <c r="A18" s="3">
        <v>18</v>
      </c>
      <c r="B18" s="3" t="s">
        <v>400</v>
      </c>
      <c r="C18" s="3" t="s">
        <v>361</v>
      </c>
      <c r="D18" s="3" t="s">
        <v>20</v>
      </c>
      <c r="E18" s="3" t="s">
        <v>349</v>
      </c>
      <c r="F18" s="3" t="s">
        <v>401</v>
      </c>
      <c r="G18" s="3" t="s">
        <v>402</v>
      </c>
    </row>
    <row r="19" spans="1:7">
      <c r="A19" s="3">
        <v>19</v>
      </c>
      <c r="B19" s="3" t="s">
        <v>403</v>
      </c>
      <c r="C19" s="3" t="s">
        <v>353</v>
      </c>
      <c r="D19" s="3" t="s">
        <v>22</v>
      </c>
      <c r="E19" s="3" t="s">
        <v>357</v>
      </c>
      <c r="F19" s="3" t="s">
        <v>358</v>
      </c>
      <c r="G19" s="3" t="s">
        <v>359</v>
      </c>
    </row>
    <row r="20" spans="1:7">
      <c r="A20" s="3">
        <v>20</v>
      </c>
      <c r="B20" s="3" t="s">
        <v>404</v>
      </c>
      <c r="C20" s="3" t="s">
        <v>353</v>
      </c>
      <c r="D20" s="3" t="s">
        <v>22</v>
      </c>
      <c r="E20" s="3" t="s">
        <v>377</v>
      </c>
      <c r="F20" s="3" t="s">
        <v>405</v>
      </c>
      <c r="G20" s="3" t="s">
        <v>406</v>
      </c>
    </row>
    <row r="21" spans="1:7">
      <c r="A21" s="3">
        <v>23</v>
      </c>
      <c r="B21" s="3" t="s">
        <v>407</v>
      </c>
      <c r="C21" s="3"/>
      <c r="D21" s="3" t="s">
        <v>23</v>
      </c>
      <c r="E21" s="3" t="s">
        <v>397</v>
      </c>
      <c r="F21" s="3" t="s">
        <v>408</v>
      </c>
      <c r="G21" s="3" t="s">
        <v>409</v>
      </c>
    </row>
    <row r="22" spans="1:7">
      <c r="A22" s="3">
        <v>24</v>
      </c>
      <c r="B22" s="3" t="s">
        <v>410</v>
      </c>
      <c r="C22" s="3" t="s">
        <v>353</v>
      </c>
      <c r="D22" s="3" t="s">
        <v>21</v>
      </c>
      <c r="E22" s="3" t="s">
        <v>389</v>
      </c>
      <c r="F22" s="3" t="s">
        <v>411</v>
      </c>
      <c r="G22" s="3" t="s">
        <v>412</v>
      </c>
    </row>
    <row r="23" spans="1:7">
      <c r="A23" s="3">
        <v>25</v>
      </c>
      <c r="B23" s="3" t="s">
        <v>413</v>
      </c>
      <c r="C23" s="3"/>
      <c r="D23" s="3" t="s">
        <v>20</v>
      </c>
      <c r="E23" s="3" t="s">
        <v>349</v>
      </c>
      <c r="F23" s="3" t="s">
        <v>350</v>
      </c>
      <c r="G23" s="3" t="s">
        <v>351</v>
      </c>
    </row>
    <row r="24" spans="1:7">
      <c r="A24" s="3">
        <v>26</v>
      </c>
      <c r="B24" s="3" t="s">
        <v>414</v>
      </c>
      <c r="C24" s="3"/>
      <c r="D24" s="3" t="s">
        <v>20</v>
      </c>
      <c r="E24" s="3" t="s">
        <v>366</v>
      </c>
      <c r="F24" s="3" t="s">
        <v>367</v>
      </c>
      <c r="G24" s="3" t="s">
        <v>368</v>
      </c>
    </row>
    <row r="25" spans="1:7">
      <c r="A25" s="3">
        <v>27</v>
      </c>
      <c r="B25" s="3" t="s">
        <v>415</v>
      </c>
      <c r="C25" s="3"/>
      <c r="D25" s="3" t="s">
        <v>22</v>
      </c>
      <c r="E25" s="3" t="s">
        <v>385</v>
      </c>
      <c r="F25" s="3" t="s">
        <v>416</v>
      </c>
      <c r="G25" s="3" t="s">
        <v>417</v>
      </c>
    </row>
    <row r="26" spans="1:7">
      <c r="A26" s="3">
        <v>34</v>
      </c>
      <c r="B26" s="3" t="s">
        <v>418</v>
      </c>
      <c r="C26" s="3"/>
      <c r="D26" s="3" t="s">
        <v>20</v>
      </c>
      <c r="E26" s="3" t="s">
        <v>341</v>
      </c>
      <c r="F26" s="3" t="s">
        <v>342</v>
      </c>
      <c r="G26" s="3" t="s">
        <v>343</v>
      </c>
    </row>
    <row r="27" spans="1:7">
      <c r="A27" s="3">
        <v>36</v>
      </c>
      <c r="B27" s="3" t="s">
        <v>419</v>
      </c>
      <c r="C27" s="3"/>
      <c r="D27" s="3" t="s">
        <v>23</v>
      </c>
      <c r="E27" s="3" t="s">
        <v>370</v>
      </c>
      <c r="F27" s="3" t="s">
        <v>420</v>
      </c>
      <c r="G27" s="3" t="s">
        <v>421</v>
      </c>
    </row>
    <row r="28" spans="1:7">
      <c r="A28" s="3">
        <v>39</v>
      </c>
      <c r="B28" s="3" t="s">
        <v>422</v>
      </c>
      <c r="C28" s="3"/>
      <c r="D28" s="3" t="s">
        <v>23</v>
      </c>
      <c r="E28" s="3" t="s">
        <v>370</v>
      </c>
      <c r="F28" s="3" t="s">
        <v>371</v>
      </c>
      <c r="G28" s="3" t="s">
        <v>372</v>
      </c>
    </row>
    <row r="29" spans="1:7">
      <c r="A29" s="3">
        <v>41</v>
      </c>
      <c r="B29" s="3" t="s">
        <v>423</v>
      </c>
      <c r="C29" s="3"/>
      <c r="D29" s="3" t="s">
        <v>22</v>
      </c>
      <c r="E29" s="3" t="s">
        <v>357</v>
      </c>
      <c r="F29" s="3" t="s">
        <v>358</v>
      </c>
      <c r="G29" s="3" t="s">
        <v>359</v>
      </c>
    </row>
    <row r="30" spans="1:7">
      <c r="A30" s="3">
        <v>42</v>
      </c>
      <c r="B30" s="3" t="s">
        <v>424</v>
      </c>
      <c r="C30" s="3"/>
      <c r="D30" s="3" t="s">
        <v>21</v>
      </c>
      <c r="E30" s="3" t="s">
        <v>389</v>
      </c>
      <c r="F30" s="3" t="s">
        <v>390</v>
      </c>
      <c r="G30" s="3" t="s">
        <v>391</v>
      </c>
    </row>
    <row r="31" spans="1:7">
      <c r="A31" s="3">
        <v>43</v>
      </c>
      <c r="B31" s="3" t="s">
        <v>425</v>
      </c>
      <c r="C31" s="3"/>
      <c r="D31" s="3" t="s">
        <v>21</v>
      </c>
      <c r="E31" s="3" t="s">
        <v>393</v>
      </c>
      <c r="F31" s="3" t="s">
        <v>426</v>
      </c>
      <c r="G31" s="3" t="s">
        <v>427</v>
      </c>
    </row>
    <row r="32" spans="1:7">
      <c r="A32" s="3">
        <v>44</v>
      </c>
      <c r="B32" s="3" t="s">
        <v>428</v>
      </c>
      <c r="C32" s="3" t="s">
        <v>353</v>
      </c>
      <c r="D32" s="3" t="s">
        <v>22</v>
      </c>
      <c r="E32" s="3" t="s">
        <v>377</v>
      </c>
      <c r="F32" s="3" t="s">
        <v>405</v>
      </c>
      <c r="G32" s="3" t="s">
        <v>406</v>
      </c>
    </row>
    <row r="33" spans="1:7">
      <c r="A33" s="3">
        <v>45</v>
      </c>
      <c r="B33" s="3" t="s">
        <v>429</v>
      </c>
      <c r="C33" s="3"/>
      <c r="D33" s="3" t="s">
        <v>22</v>
      </c>
      <c r="E33" s="3" t="s">
        <v>377</v>
      </c>
      <c r="F33" s="3" t="s">
        <v>378</v>
      </c>
      <c r="G33" s="3" t="s">
        <v>379</v>
      </c>
    </row>
    <row r="34" spans="1:7">
      <c r="A34" s="3">
        <v>46</v>
      </c>
      <c r="B34" s="3" t="s">
        <v>430</v>
      </c>
      <c r="C34" s="3" t="s">
        <v>353</v>
      </c>
      <c r="D34" s="3" t="s">
        <v>20</v>
      </c>
      <c r="E34" s="3" t="s">
        <v>341</v>
      </c>
      <c r="F34" s="3" t="s">
        <v>342</v>
      </c>
      <c r="G34" s="3" t="s">
        <v>343</v>
      </c>
    </row>
    <row r="35" spans="1:7">
      <c r="A35" s="3">
        <v>47</v>
      </c>
      <c r="B35" s="3" t="s">
        <v>431</v>
      </c>
      <c r="C35" s="3"/>
      <c r="D35" s="3" t="s">
        <v>21</v>
      </c>
      <c r="E35" s="3" t="s">
        <v>393</v>
      </c>
      <c r="F35" s="3" t="s">
        <v>426</v>
      </c>
      <c r="G35" s="3" t="s">
        <v>427</v>
      </c>
    </row>
    <row r="36" spans="1:7">
      <c r="A36" s="3">
        <v>48</v>
      </c>
      <c r="B36" s="3" t="s">
        <v>432</v>
      </c>
      <c r="C36" s="3"/>
      <c r="D36" s="3" t="s">
        <v>21</v>
      </c>
      <c r="E36" s="3" t="s">
        <v>389</v>
      </c>
      <c r="F36" s="3" t="s">
        <v>411</v>
      </c>
      <c r="G36" s="3" t="s">
        <v>412</v>
      </c>
    </row>
    <row r="37" spans="1:7">
      <c r="A37" s="3">
        <v>49</v>
      </c>
      <c r="B37" s="3" t="s">
        <v>433</v>
      </c>
      <c r="C37" s="3"/>
      <c r="D37" s="3" t="s">
        <v>20</v>
      </c>
      <c r="E37" s="3" t="s">
        <v>366</v>
      </c>
      <c r="F37" s="3" t="s">
        <v>381</v>
      </c>
      <c r="G37" s="3" t="s">
        <v>382</v>
      </c>
    </row>
    <row r="38" spans="1:7">
      <c r="A38" s="3">
        <v>50</v>
      </c>
      <c r="B38" s="3" t="s">
        <v>434</v>
      </c>
      <c r="C38" s="3" t="s">
        <v>353</v>
      </c>
      <c r="D38" s="3" t="s">
        <v>20</v>
      </c>
      <c r="E38" s="3" t="s">
        <v>341</v>
      </c>
      <c r="F38" s="3" t="s">
        <v>354</v>
      </c>
      <c r="G38" s="3" t="s">
        <v>355</v>
      </c>
    </row>
    <row r="39" spans="1:7">
      <c r="A39" s="3">
        <v>51</v>
      </c>
      <c r="B39" s="3" t="s">
        <v>435</v>
      </c>
      <c r="C39" s="3" t="s">
        <v>353</v>
      </c>
      <c r="D39" s="3" t="s">
        <v>22</v>
      </c>
      <c r="E39" s="3" t="s">
        <v>385</v>
      </c>
      <c r="F39" s="3" t="s">
        <v>386</v>
      </c>
      <c r="G39" s="3" t="s">
        <v>387</v>
      </c>
    </row>
    <row r="40" spans="1:7">
      <c r="A40" s="3">
        <v>52</v>
      </c>
      <c r="B40" s="3" t="s">
        <v>436</v>
      </c>
      <c r="C40" s="3" t="s">
        <v>361</v>
      </c>
      <c r="D40" s="3" t="s">
        <v>21</v>
      </c>
      <c r="E40" s="3" t="s">
        <v>362</v>
      </c>
      <c r="F40" s="3" t="s">
        <v>426</v>
      </c>
      <c r="G40" s="3" t="s">
        <v>427</v>
      </c>
    </row>
    <row r="41" spans="1:7">
      <c r="A41" s="3">
        <v>53</v>
      </c>
      <c r="B41" s="3" t="s">
        <v>437</v>
      </c>
      <c r="C41" s="3"/>
      <c r="D41" s="3" t="s">
        <v>20</v>
      </c>
      <c r="E41" s="3" t="s">
        <v>366</v>
      </c>
      <c r="F41" s="3" t="s">
        <v>381</v>
      </c>
      <c r="G41" s="3" t="s">
        <v>382</v>
      </c>
    </row>
    <row r="42" spans="1:7">
      <c r="A42" s="3">
        <v>54</v>
      </c>
      <c r="B42" s="3" t="s">
        <v>438</v>
      </c>
      <c r="C42" s="3"/>
      <c r="D42" s="3" t="s">
        <v>20</v>
      </c>
      <c r="E42" s="3" t="s">
        <v>341</v>
      </c>
      <c r="F42" s="3" t="s">
        <v>342</v>
      </c>
      <c r="G42" s="3" t="s">
        <v>343</v>
      </c>
    </row>
    <row r="43" spans="1:7">
      <c r="A43" s="3">
        <v>55</v>
      </c>
      <c r="B43" s="3" t="s">
        <v>439</v>
      </c>
      <c r="C43" s="3"/>
      <c r="D43" s="3" t="s">
        <v>23</v>
      </c>
      <c r="E43" s="3" t="s">
        <v>345</v>
      </c>
      <c r="F43" s="3" t="s">
        <v>346</v>
      </c>
      <c r="G43" s="3" t="s">
        <v>347</v>
      </c>
    </row>
    <row r="44" spans="1:7">
      <c r="A44" s="3">
        <v>56</v>
      </c>
      <c r="B44" s="3" t="s">
        <v>440</v>
      </c>
      <c r="C44" s="3"/>
      <c r="D44" s="3" t="s">
        <v>23</v>
      </c>
      <c r="E44" s="3" t="s">
        <v>397</v>
      </c>
      <c r="F44" s="3" t="s">
        <v>398</v>
      </c>
      <c r="G44" s="3" t="s">
        <v>399</v>
      </c>
    </row>
    <row r="45" spans="1:7">
      <c r="A45" s="3">
        <v>57</v>
      </c>
      <c r="B45" s="3" t="s">
        <v>441</v>
      </c>
      <c r="C45" s="3"/>
      <c r="D45" s="3" t="s">
        <v>20</v>
      </c>
      <c r="E45" s="3" t="s">
        <v>366</v>
      </c>
      <c r="F45" s="3" t="s">
        <v>367</v>
      </c>
      <c r="G45" s="3" t="s">
        <v>368</v>
      </c>
    </row>
    <row r="46" spans="1:7">
      <c r="A46" s="3">
        <v>58</v>
      </c>
      <c r="B46" s="3" t="s">
        <v>164</v>
      </c>
      <c r="C46" s="3"/>
      <c r="D46" s="3" t="s">
        <v>20</v>
      </c>
      <c r="E46" s="3" t="s">
        <v>366</v>
      </c>
      <c r="F46" s="3" t="s">
        <v>381</v>
      </c>
      <c r="G46" s="3" t="s">
        <v>382</v>
      </c>
    </row>
    <row r="47" spans="1:7">
      <c r="A47" s="3">
        <v>59</v>
      </c>
      <c r="B47" s="3" t="s">
        <v>442</v>
      </c>
      <c r="C47" s="3" t="s">
        <v>353</v>
      </c>
      <c r="D47" s="3" t="s">
        <v>23</v>
      </c>
      <c r="E47" s="3" t="s">
        <v>397</v>
      </c>
      <c r="F47" s="3" t="s">
        <v>408</v>
      </c>
      <c r="G47" s="3" t="s">
        <v>409</v>
      </c>
    </row>
    <row r="48" spans="1:7">
      <c r="A48" s="3">
        <v>60</v>
      </c>
      <c r="B48" s="3" t="s">
        <v>443</v>
      </c>
      <c r="C48" s="3" t="s">
        <v>353</v>
      </c>
      <c r="D48" s="3" t="s">
        <v>23</v>
      </c>
      <c r="E48" s="3" t="s">
        <v>370</v>
      </c>
      <c r="F48" s="3" t="s">
        <v>420</v>
      </c>
      <c r="G48" s="3" t="s">
        <v>421</v>
      </c>
    </row>
    <row r="49" spans="1:7">
      <c r="A49" s="3">
        <v>61</v>
      </c>
      <c r="B49" s="3" t="s">
        <v>444</v>
      </c>
      <c r="C49" s="3"/>
      <c r="D49" s="3" t="s">
        <v>20</v>
      </c>
      <c r="E49" s="3" t="s">
        <v>349</v>
      </c>
      <c r="F49" s="3" t="s">
        <v>350</v>
      </c>
      <c r="G49" s="3" t="s">
        <v>351</v>
      </c>
    </row>
    <row r="50" spans="1:7">
      <c r="A50" s="3">
        <v>62</v>
      </c>
      <c r="B50" s="3" t="s">
        <v>445</v>
      </c>
      <c r="C50" s="3" t="s">
        <v>361</v>
      </c>
      <c r="D50" s="3" t="s">
        <v>20</v>
      </c>
      <c r="E50" s="3" t="s">
        <v>349</v>
      </c>
      <c r="F50" s="3" t="s">
        <v>401</v>
      </c>
      <c r="G50" s="3" t="s">
        <v>402</v>
      </c>
    </row>
    <row r="51" spans="1:7">
      <c r="A51" s="3">
        <v>64</v>
      </c>
      <c r="B51" s="3" t="s">
        <v>446</v>
      </c>
      <c r="C51" s="3"/>
      <c r="D51" s="3" t="s">
        <v>20</v>
      </c>
      <c r="E51" s="3" t="s">
        <v>366</v>
      </c>
      <c r="F51" s="3" t="s">
        <v>367</v>
      </c>
      <c r="G51" s="3" t="s">
        <v>368</v>
      </c>
    </row>
    <row r="52" spans="1:7">
      <c r="A52" s="3">
        <v>68</v>
      </c>
      <c r="B52" s="3" t="s">
        <v>447</v>
      </c>
      <c r="C52" s="3"/>
      <c r="D52" s="3" t="s">
        <v>23</v>
      </c>
      <c r="E52" s="3" t="s">
        <v>370</v>
      </c>
      <c r="F52" s="3" t="s">
        <v>371</v>
      </c>
      <c r="G52" s="3" t="s">
        <v>372</v>
      </c>
    </row>
    <row r="53" spans="1:7">
      <c r="A53" s="3">
        <v>69</v>
      </c>
      <c r="B53" s="3" t="s">
        <v>448</v>
      </c>
      <c r="C53" s="3"/>
      <c r="D53" s="3" t="s">
        <v>21</v>
      </c>
      <c r="E53" s="3" t="s">
        <v>389</v>
      </c>
      <c r="F53" s="3" t="s">
        <v>390</v>
      </c>
      <c r="G53" s="3" t="s">
        <v>391</v>
      </c>
    </row>
    <row r="54" spans="1:7">
      <c r="A54" s="3">
        <v>71</v>
      </c>
      <c r="B54" s="3" t="s">
        <v>449</v>
      </c>
      <c r="C54" s="3" t="s">
        <v>353</v>
      </c>
      <c r="D54" s="3" t="s">
        <v>20</v>
      </c>
      <c r="E54" s="3" t="s">
        <v>341</v>
      </c>
      <c r="F54" s="3" t="s">
        <v>342</v>
      </c>
      <c r="G54" s="3" t="s">
        <v>343</v>
      </c>
    </row>
    <row r="55" spans="1:7">
      <c r="A55" s="3">
        <v>72</v>
      </c>
      <c r="B55" s="3" t="s">
        <v>450</v>
      </c>
      <c r="C55" s="3" t="s">
        <v>353</v>
      </c>
      <c r="D55" s="3" t="s">
        <v>23</v>
      </c>
      <c r="E55" s="3" t="s">
        <v>397</v>
      </c>
      <c r="F55" s="3" t="s">
        <v>398</v>
      </c>
      <c r="G55" s="3" t="s">
        <v>399</v>
      </c>
    </row>
    <row r="56" spans="1:7">
      <c r="A56" s="3">
        <v>75</v>
      </c>
      <c r="B56" s="3" t="s">
        <v>451</v>
      </c>
      <c r="C56" s="3" t="s">
        <v>353</v>
      </c>
      <c r="D56" s="3" t="s">
        <v>22</v>
      </c>
      <c r="E56" s="3" t="s">
        <v>357</v>
      </c>
      <c r="F56" s="3" t="s">
        <v>374</v>
      </c>
      <c r="G56" s="3" t="s">
        <v>375</v>
      </c>
    </row>
    <row r="57" spans="1:7">
      <c r="A57" s="3">
        <v>77</v>
      </c>
      <c r="B57" s="3" t="s">
        <v>452</v>
      </c>
      <c r="C57" s="3"/>
      <c r="D57" s="3" t="s">
        <v>22</v>
      </c>
      <c r="E57" s="3" t="s">
        <v>385</v>
      </c>
      <c r="F57" s="3" t="s">
        <v>386</v>
      </c>
      <c r="G57" s="3" t="s">
        <v>387</v>
      </c>
    </row>
    <row r="58" spans="1:7">
      <c r="A58" s="3">
        <v>78</v>
      </c>
      <c r="B58" s="3" t="s">
        <v>453</v>
      </c>
      <c r="C58" s="3" t="s">
        <v>361</v>
      </c>
      <c r="D58" s="3" t="s">
        <v>20</v>
      </c>
      <c r="E58" s="3" t="s">
        <v>349</v>
      </c>
      <c r="F58" s="3" t="s">
        <v>401</v>
      </c>
      <c r="G58" s="3" t="s">
        <v>402</v>
      </c>
    </row>
    <row r="59" spans="1:7">
      <c r="A59" s="3">
        <v>79</v>
      </c>
      <c r="B59" s="3" t="s">
        <v>454</v>
      </c>
      <c r="C59" s="3" t="s">
        <v>361</v>
      </c>
      <c r="D59" s="3" t="s">
        <v>21</v>
      </c>
      <c r="E59" s="3" t="s">
        <v>362</v>
      </c>
      <c r="F59" s="3" t="s">
        <v>363</v>
      </c>
      <c r="G59" s="3" t="s">
        <v>364</v>
      </c>
    </row>
    <row r="60" spans="1:7">
      <c r="A60" s="3">
        <v>80</v>
      </c>
      <c r="B60" s="3" t="s">
        <v>455</v>
      </c>
      <c r="C60" s="3"/>
      <c r="D60" s="3" t="s">
        <v>20</v>
      </c>
      <c r="E60" s="3" t="s">
        <v>366</v>
      </c>
      <c r="F60" s="3" t="s">
        <v>367</v>
      </c>
      <c r="G60" s="3" t="s">
        <v>368</v>
      </c>
    </row>
    <row r="61" spans="1:7">
      <c r="A61" s="3">
        <v>81</v>
      </c>
      <c r="B61" s="3" t="s">
        <v>456</v>
      </c>
      <c r="C61" s="3"/>
      <c r="D61" s="3" t="s">
        <v>23</v>
      </c>
      <c r="E61" s="3" t="s">
        <v>397</v>
      </c>
      <c r="F61" s="3" t="s">
        <v>408</v>
      </c>
      <c r="G61" s="3" t="s">
        <v>409</v>
      </c>
    </row>
    <row r="62" spans="1:7">
      <c r="A62" s="3">
        <v>82</v>
      </c>
      <c r="B62" s="3" t="s">
        <v>457</v>
      </c>
      <c r="C62" s="3" t="s">
        <v>353</v>
      </c>
      <c r="D62" s="3" t="s">
        <v>21</v>
      </c>
      <c r="E62" s="3" t="s">
        <v>393</v>
      </c>
      <c r="F62" s="3" t="s">
        <v>394</v>
      </c>
      <c r="G62" s="3" t="s">
        <v>395</v>
      </c>
    </row>
    <row r="63" spans="1:7">
      <c r="A63" s="3">
        <v>97</v>
      </c>
      <c r="B63" s="3" t="s">
        <v>458</v>
      </c>
      <c r="C63" s="3"/>
      <c r="D63" s="3" t="s">
        <v>20</v>
      </c>
      <c r="E63" s="3" t="s">
        <v>366</v>
      </c>
      <c r="F63" s="3" t="s">
        <v>367</v>
      </c>
      <c r="G63" s="3" t="s">
        <v>368</v>
      </c>
    </row>
    <row r="64" spans="1:7">
      <c r="A64" s="3">
        <v>98</v>
      </c>
      <c r="B64" s="3" t="s">
        <v>459</v>
      </c>
      <c r="C64" s="3"/>
      <c r="D64" s="3" t="s">
        <v>22</v>
      </c>
      <c r="E64" s="3" t="s">
        <v>385</v>
      </c>
      <c r="F64" s="3" t="s">
        <v>416</v>
      </c>
      <c r="G64" s="3" t="s">
        <v>417</v>
      </c>
    </row>
    <row r="65" spans="1:7">
      <c r="A65" s="3">
        <v>99</v>
      </c>
      <c r="B65" s="3" t="s">
        <v>460</v>
      </c>
      <c r="C65" s="3"/>
      <c r="D65" s="3" t="s">
        <v>23</v>
      </c>
      <c r="E65" s="3" t="s">
        <v>370</v>
      </c>
      <c r="F65" s="3" t="s">
        <v>420</v>
      </c>
      <c r="G65" s="3" t="s">
        <v>421</v>
      </c>
    </row>
    <row r="66" spans="1:7">
      <c r="A66" s="3">
        <v>100</v>
      </c>
      <c r="B66" s="3" t="s">
        <v>461</v>
      </c>
      <c r="C66" s="3"/>
      <c r="D66" s="3" t="s">
        <v>23</v>
      </c>
      <c r="E66" s="3" t="s">
        <v>345</v>
      </c>
      <c r="F66" s="3"/>
      <c r="G66" s="3"/>
    </row>
    <row r="67" spans="1:7">
      <c r="A67" s="3">
        <v>102</v>
      </c>
      <c r="B67" s="3" t="s">
        <v>268</v>
      </c>
      <c r="C67" s="3" t="s">
        <v>353</v>
      </c>
      <c r="D67" s="3" t="s">
        <v>22</v>
      </c>
      <c r="E67" s="3" t="s">
        <v>385</v>
      </c>
      <c r="F67" s="3" t="s">
        <v>386</v>
      </c>
      <c r="G67" s="3" t="s">
        <v>387</v>
      </c>
    </row>
    <row r="68" spans="1:7">
      <c r="A68" s="3">
        <v>104</v>
      </c>
      <c r="B68" s="3" t="s">
        <v>158</v>
      </c>
      <c r="C68" s="3" t="s">
        <v>462</v>
      </c>
      <c r="D68" s="3" t="s">
        <v>22</v>
      </c>
      <c r="E68" s="3" t="s">
        <v>357</v>
      </c>
      <c r="F68" s="3" t="s">
        <v>358</v>
      </c>
      <c r="G68" s="3" t="s">
        <v>359</v>
      </c>
    </row>
    <row r="69" spans="1:7">
      <c r="A69" s="3">
        <v>105</v>
      </c>
      <c r="B69" s="3" t="s">
        <v>130</v>
      </c>
      <c r="C69" s="3"/>
      <c r="D69" s="3" t="s">
        <v>23</v>
      </c>
      <c r="E69" s="3" t="s">
        <v>397</v>
      </c>
      <c r="F69" s="3" t="s">
        <v>398</v>
      </c>
      <c r="G69" s="3" t="s">
        <v>399</v>
      </c>
    </row>
    <row r="70" spans="1:7">
      <c r="A70" s="3">
        <v>106</v>
      </c>
      <c r="B70" s="3" t="s">
        <v>179</v>
      </c>
      <c r="C70" s="3" t="s">
        <v>361</v>
      </c>
      <c r="D70" s="3" t="s">
        <v>20</v>
      </c>
      <c r="E70" s="3" t="s">
        <v>349</v>
      </c>
      <c r="F70" s="3" t="s">
        <v>401</v>
      </c>
      <c r="G70" s="3" t="s">
        <v>402</v>
      </c>
    </row>
    <row r="71" spans="1:7">
      <c r="A71" s="3">
        <v>107</v>
      </c>
      <c r="B71" s="3" t="s">
        <v>114</v>
      </c>
      <c r="C71" s="3"/>
      <c r="D71" s="3" t="s">
        <v>21</v>
      </c>
      <c r="E71" s="3" t="s">
        <v>393</v>
      </c>
      <c r="F71" s="3" t="s">
        <v>426</v>
      </c>
      <c r="G71" s="3" t="s">
        <v>427</v>
      </c>
    </row>
    <row r="72" spans="1:7">
      <c r="A72" s="3">
        <v>108</v>
      </c>
      <c r="B72" s="3" t="s">
        <v>119</v>
      </c>
      <c r="C72" s="3"/>
      <c r="D72" s="3" t="s">
        <v>22</v>
      </c>
      <c r="E72" s="3" t="s">
        <v>357</v>
      </c>
      <c r="F72" s="3" t="s">
        <v>358</v>
      </c>
      <c r="G72" s="3" t="s">
        <v>359</v>
      </c>
    </row>
    <row r="73" spans="1:7">
      <c r="A73" s="3">
        <v>109</v>
      </c>
      <c r="B73" s="3" t="s">
        <v>252</v>
      </c>
      <c r="C73" s="3" t="s">
        <v>361</v>
      </c>
      <c r="D73" s="3" t="s">
        <v>21</v>
      </c>
      <c r="E73" s="3" t="s">
        <v>362</v>
      </c>
      <c r="F73" s="3" t="s">
        <v>363</v>
      </c>
      <c r="G73" s="3" t="s">
        <v>364</v>
      </c>
    </row>
    <row r="74" spans="1:7">
      <c r="A74" s="3">
        <v>110</v>
      </c>
      <c r="B74" s="3" t="s">
        <v>263</v>
      </c>
      <c r="C74" s="3" t="s">
        <v>353</v>
      </c>
      <c r="D74" s="3" t="s">
        <v>22</v>
      </c>
      <c r="E74" s="3" t="s">
        <v>377</v>
      </c>
      <c r="F74" s="3" t="s">
        <v>405</v>
      </c>
      <c r="G74" s="3" t="s">
        <v>406</v>
      </c>
    </row>
    <row r="75" spans="1:7">
      <c r="A75" s="3">
        <v>111</v>
      </c>
      <c r="B75" s="3" t="s">
        <v>139</v>
      </c>
      <c r="C75" s="3" t="s">
        <v>353</v>
      </c>
      <c r="D75" s="3" t="s">
        <v>23</v>
      </c>
      <c r="E75" s="3" t="s">
        <v>397</v>
      </c>
      <c r="F75" s="3" t="s">
        <v>408</v>
      </c>
      <c r="G75" s="3" t="s">
        <v>409</v>
      </c>
    </row>
    <row r="76" spans="1:7">
      <c r="A76" s="3">
        <v>112</v>
      </c>
      <c r="B76" s="3" t="s">
        <v>239</v>
      </c>
      <c r="C76" s="3" t="s">
        <v>353</v>
      </c>
      <c r="D76" s="3" t="s">
        <v>22</v>
      </c>
      <c r="E76" s="3" t="s">
        <v>385</v>
      </c>
      <c r="F76" s="3" t="s">
        <v>416</v>
      </c>
      <c r="G76" s="3" t="s">
        <v>417</v>
      </c>
    </row>
    <row r="77" spans="1:7">
      <c r="A77" s="3">
        <v>113</v>
      </c>
      <c r="B77" s="3" t="s">
        <v>244</v>
      </c>
      <c r="C77" s="3" t="s">
        <v>361</v>
      </c>
      <c r="D77" s="3" t="s">
        <v>21</v>
      </c>
      <c r="E77" s="3" t="s">
        <v>362</v>
      </c>
      <c r="F77" s="3" t="s">
        <v>363</v>
      </c>
      <c r="G77" s="3" t="s">
        <v>364</v>
      </c>
    </row>
    <row r="78" spans="1:7">
      <c r="A78" s="3">
        <v>114</v>
      </c>
      <c r="B78" s="3" t="s">
        <v>120</v>
      </c>
      <c r="C78" s="3"/>
      <c r="D78" s="3" t="s">
        <v>23</v>
      </c>
      <c r="E78" s="3" t="s">
        <v>345</v>
      </c>
      <c r="F78" s="3" t="s">
        <v>346</v>
      </c>
      <c r="G78" s="3" t="s">
        <v>347</v>
      </c>
    </row>
    <row r="79" spans="1:7">
      <c r="A79" s="3">
        <v>115</v>
      </c>
      <c r="B79" s="3" t="s">
        <v>283</v>
      </c>
      <c r="C79" s="3"/>
      <c r="D79" s="3" t="s">
        <v>21</v>
      </c>
      <c r="E79" s="3" t="s">
        <v>389</v>
      </c>
      <c r="F79" s="3" t="s">
        <v>390</v>
      </c>
      <c r="G79" s="3" t="s">
        <v>391</v>
      </c>
    </row>
    <row r="80" spans="1:7">
      <c r="A80" s="3">
        <v>116</v>
      </c>
      <c r="B80" s="3" t="s">
        <v>109</v>
      </c>
      <c r="C80" s="3"/>
      <c r="D80" s="3" t="s">
        <v>23</v>
      </c>
      <c r="E80" s="3" t="s">
        <v>370</v>
      </c>
      <c r="F80" s="3" t="s">
        <v>371</v>
      </c>
      <c r="G80" s="3" t="s">
        <v>372</v>
      </c>
    </row>
    <row r="81" spans="1:7">
      <c r="A81" s="3">
        <v>117</v>
      </c>
      <c r="B81" s="3" t="s">
        <v>147</v>
      </c>
      <c r="C81" s="3"/>
      <c r="D81" s="3" t="s">
        <v>20</v>
      </c>
      <c r="E81" s="3" t="s">
        <v>341</v>
      </c>
      <c r="F81" s="3" t="s">
        <v>342</v>
      </c>
      <c r="G81" s="3" t="s">
        <v>343</v>
      </c>
    </row>
    <row r="82" spans="1:7">
      <c r="A82" s="3">
        <v>119</v>
      </c>
      <c r="B82" s="3" t="s">
        <v>159</v>
      </c>
      <c r="C82" s="3" t="s">
        <v>353</v>
      </c>
      <c r="D82" s="3" t="s">
        <v>22</v>
      </c>
      <c r="E82" s="3" t="s">
        <v>385</v>
      </c>
      <c r="F82" s="3" t="s">
        <v>386</v>
      </c>
      <c r="G82" s="3" t="s">
        <v>387</v>
      </c>
    </row>
    <row r="83" spans="1:7">
      <c r="A83" s="3">
        <v>120</v>
      </c>
      <c r="B83" s="3" t="s">
        <v>242</v>
      </c>
      <c r="C83" s="3"/>
      <c r="D83" s="3" t="s">
        <v>20</v>
      </c>
      <c r="E83" s="3" t="s">
        <v>366</v>
      </c>
      <c r="F83" s="3" t="s">
        <v>381</v>
      </c>
      <c r="G83" s="3" t="s">
        <v>382</v>
      </c>
    </row>
    <row r="84" spans="1:7">
      <c r="A84" s="3">
        <v>121</v>
      </c>
      <c r="B84" s="3" t="s">
        <v>207</v>
      </c>
      <c r="C84" s="3" t="s">
        <v>361</v>
      </c>
      <c r="D84" s="3" t="s">
        <v>20</v>
      </c>
      <c r="E84" s="3" t="s">
        <v>349</v>
      </c>
      <c r="F84" s="3" t="s">
        <v>401</v>
      </c>
      <c r="G84" s="3" t="s">
        <v>402</v>
      </c>
    </row>
    <row r="85" spans="1:7">
      <c r="A85" s="3">
        <v>122</v>
      </c>
      <c r="B85" s="3" t="s">
        <v>161</v>
      </c>
      <c r="C85" s="3"/>
      <c r="D85" s="3" t="s">
        <v>21</v>
      </c>
      <c r="E85" s="3" t="s">
        <v>393</v>
      </c>
      <c r="F85" s="3" t="s">
        <v>426</v>
      </c>
      <c r="G85" s="3" t="s">
        <v>427</v>
      </c>
    </row>
    <row r="86" spans="1:7">
      <c r="A86" s="3">
        <v>123</v>
      </c>
      <c r="B86" s="3" t="s">
        <v>142</v>
      </c>
      <c r="C86" s="3"/>
      <c r="D86" s="3" t="s">
        <v>22</v>
      </c>
      <c r="E86" s="3" t="s">
        <v>385</v>
      </c>
      <c r="F86" s="3" t="s">
        <v>386</v>
      </c>
      <c r="G86" s="3" t="s">
        <v>387</v>
      </c>
    </row>
    <row r="87" spans="1:7">
      <c r="A87" s="3">
        <v>124</v>
      </c>
      <c r="B87" s="3" t="s">
        <v>288</v>
      </c>
      <c r="C87" s="3"/>
      <c r="D87" s="3" t="s">
        <v>20</v>
      </c>
      <c r="E87" s="3" t="s">
        <v>341</v>
      </c>
      <c r="F87" s="3" t="s">
        <v>342</v>
      </c>
      <c r="G87" s="3" t="s">
        <v>343</v>
      </c>
    </row>
    <row r="88" spans="1:7">
      <c r="A88" s="3">
        <v>125</v>
      </c>
      <c r="B88" s="3" t="s">
        <v>284</v>
      </c>
      <c r="C88" s="3" t="s">
        <v>353</v>
      </c>
      <c r="D88" s="3" t="s">
        <v>21</v>
      </c>
      <c r="E88" s="3" t="s">
        <v>393</v>
      </c>
      <c r="F88" s="3" t="s">
        <v>394</v>
      </c>
      <c r="G88" s="3" t="s">
        <v>395</v>
      </c>
    </row>
    <row r="89" spans="1:7">
      <c r="A89" s="3">
        <v>127</v>
      </c>
      <c r="B89" s="3" t="s">
        <v>134</v>
      </c>
      <c r="C89" s="3" t="s">
        <v>462</v>
      </c>
      <c r="D89" s="3" t="s">
        <v>22</v>
      </c>
      <c r="E89" s="3" t="s">
        <v>357</v>
      </c>
      <c r="F89" s="3" t="s">
        <v>358</v>
      </c>
      <c r="G89" s="3" t="s">
        <v>359</v>
      </c>
    </row>
    <row r="90" spans="1:7">
      <c r="A90" s="3">
        <v>128</v>
      </c>
      <c r="B90" s="3" t="s">
        <v>102</v>
      </c>
      <c r="C90" s="3"/>
      <c r="D90" s="3" t="s">
        <v>21</v>
      </c>
      <c r="E90" s="3" t="s">
        <v>393</v>
      </c>
      <c r="F90" s="3" t="s">
        <v>426</v>
      </c>
      <c r="G90" s="3" t="s">
        <v>427</v>
      </c>
    </row>
    <row r="91" spans="1:7">
      <c r="A91" s="3">
        <v>130</v>
      </c>
      <c r="B91" s="3" t="s">
        <v>153</v>
      </c>
      <c r="C91" s="3"/>
      <c r="D91" s="3" t="s">
        <v>23</v>
      </c>
      <c r="E91" s="3" t="s">
        <v>345</v>
      </c>
      <c r="F91" s="3" t="s">
        <v>346</v>
      </c>
      <c r="G91" s="3" t="s">
        <v>347</v>
      </c>
    </row>
    <row r="92" spans="1:7">
      <c r="A92" s="3">
        <v>131</v>
      </c>
      <c r="B92" s="3" t="s">
        <v>282</v>
      </c>
      <c r="C92" s="3"/>
      <c r="D92" s="3" t="s">
        <v>23</v>
      </c>
      <c r="E92" s="3" t="s">
        <v>397</v>
      </c>
      <c r="F92" s="3" t="s">
        <v>398</v>
      </c>
      <c r="G92" s="3" t="s">
        <v>399</v>
      </c>
    </row>
    <row r="93" spans="1:7">
      <c r="A93" s="3">
        <v>132</v>
      </c>
      <c r="B93" s="3" t="s">
        <v>173</v>
      </c>
      <c r="C93" s="3" t="s">
        <v>353</v>
      </c>
      <c r="D93" s="3" t="s">
        <v>21</v>
      </c>
      <c r="E93" s="3" t="s">
        <v>393</v>
      </c>
      <c r="F93" s="3" t="s">
        <v>426</v>
      </c>
      <c r="G93" s="3" t="s">
        <v>427</v>
      </c>
    </row>
    <row r="94" spans="1:7">
      <c r="A94" s="3">
        <v>133</v>
      </c>
      <c r="B94" s="3" t="s">
        <v>257</v>
      </c>
      <c r="C94" s="3"/>
      <c r="D94" s="3" t="s">
        <v>22</v>
      </c>
      <c r="E94" s="3" t="s">
        <v>385</v>
      </c>
      <c r="F94" s="3" t="s">
        <v>386</v>
      </c>
      <c r="G94" s="3" t="s">
        <v>387</v>
      </c>
    </row>
    <row r="95" spans="1:7">
      <c r="A95" s="3">
        <v>135</v>
      </c>
      <c r="B95" s="3" t="s">
        <v>172</v>
      </c>
      <c r="C95" s="3"/>
      <c r="D95" s="3" t="s">
        <v>20</v>
      </c>
      <c r="E95" s="3" t="s">
        <v>366</v>
      </c>
      <c r="F95" s="3" t="s">
        <v>381</v>
      </c>
      <c r="G95" s="3" t="s">
        <v>382</v>
      </c>
    </row>
    <row r="96" spans="1:7">
      <c r="A96" s="3">
        <v>136</v>
      </c>
      <c r="B96" s="3" t="s">
        <v>176</v>
      </c>
      <c r="C96" s="3"/>
      <c r="D96" s="3" t="s">
        <v>23</v>
      </c>
      <c r="E96" s="3" t="s">
        <v>345</v>
      </c>
      <c r="F96" s="3" t="s">
        <v>346</v>
      </c>
      <c r="G96" s="3" t="s">
        <v>347</v>
      </c>
    </row>
    <row r="97" spans="1:7">
      <c r="A97" s="3">
        <v>137</v>
      </c>
      <c r="B97" s="3" t="s">
        <v>143</v>
      </c>
      <c r="C97" s="3"/>
      <c r="D97" s="3" t="s">
        <v>21</v>
      </c>
      <c r="E97" s="3" t="s">
        <v>393</v>
      </c>
      <c r="F97" s="3" t="s">
        <v>426</v>
      </c>
      <c r="G97" s="3" t="s">
        <v>427</v>
      </c>
    </row>
    <row r="98" spans="1:7">
      <c r="A98" s="3">
        <v>138</v>
      </c>
      <c r="B98" s="3" t="s">
        <v>183</v>
      </c>
      <c r="C98" s="3" t="s">
        <v>353</v>
      </c>
      <c r="D98" s="3" t="s">
        <v>22</v>
      </c>
      <c r="E98" s="3" t="s">
        <v>377</v>
      </c>
      <c r="F98" s="3" t="s">
        <v>378</v>
      </c>
      <c r="G98" s="3" t="s">
        <v>379</v>
      </c>
    </row>
    <row r="99" spans="1:7">
      <c r="A99" s="3">
        <v>140</v>
      </c>
      <c r="B99" s="3" t="s">
        <v>184</v>
      </c>
      <c r="C99" s="3" t="s">
        <v>361</v>
      </c>
      <c r="D99" s="3" t="s">
        <v>20</v>
      </c>
      <c r="E99" s="3" t="s">
        <v>349</v>
      </c>
      <c r="F99" s="3" t="s">
        <v>401</v>
      </c>
      <c r="G99" s="3" t="s">
        <v>402</v>
      </c>
    </row>
    <row r="100" spans="1:7">
      <c r="A100" s="3">
        <v>144</v>
      </c>
      <c r="B100" s="3" t="s">
        <v>289</v>
      </c>
      <c r="C100" s="3" t="s">
        <v>353</v>
      </c>
      <c r="D100" s="3" t="s">
        <v>21</v>
      </c>
      <c r="E100" s="3" t="s">
        <v>393</v>
      </c>
      <c r="F100" s="3" t="s">
        <v>426</v>
      </c>
      <c r="G100" s="3" t="s">
        <v>427</v>
      </c>
    </row>
    <row r="101" spans="1:7">
      <c r="A101" s="3">
        <v>147</v>
      </c>
      <c r="B101" s="3" t="s">
        <v>266</v>
      </c>
      <c r="C101" s="3" t="s">
        <v>361</v>
      </c>
      <c r="D101" s="3" t="s">
        <v>20</v>
      </c>
      <c r="E101" s="3" t="s">
        <v>349</v>
      </c>
      <c r="F101" s="3" t="s">
        <v>401</v>
      </c>
      <c r="G101" s="3" t="s">
        <v>402</v>
      </c>
    </row>
    <row r="102" spans="1:7">
      <c r="A102" s="3">
        <v>148</v>
      </c>
      <c r="B102" s="3" t="s">
        <v>258</v>
      </c>
      <c r="C102" s="3"/>
      <c r="D102" s="3" t="s">
        <v>23</v>
      </c>
      <c r="E102" s="3" t="s">
        <v>397</v>
      </c>
      <c r="F102" s="3" t="s">
        <v>398</v>
      </c>
      <c r="G102" s="3" t="s">
        <v>399</v>
      </c>
    </row>
    <row r="103" spans="1:7">
      <c r="A103" s="3">
        <v>149</v>
      </c>
      <c r="B103" s="3" t="s">
        <v>274</v>
      </c>
      <c r="C103" s="3"/>
      <c r="D103" s="3" t="s">
        <v>23</v>
      </c>
      <c r="E103" s="3" t="s">
        <v>370</v>
      </c>
      <c r="F103" s="3" t="s">
        <v>371</v>
      </c>
      <c r="G103" s="3" t="s">
        <v>372</v>
      </c>
    </row>
    <row r="104" spans="1:7">
      <c r="A104" s="3">
        <v>151</v>
      </c>
      <c r="B104" s="3" t="s">
        <v>169</v>
      </c>
      <c r="C104" s="3"/>
      <c r="D104" s="3" t="s">
        <v>23</v>
      </c>
      <c r="E104" s="3" t="s">
        <v>397</v>
      </c>
      <c r="F104" s="3" t="s">
        <v>398</v>
      </c>
      <c r="G104" s="3" t="s">
        <v>399</v>
      </c>
    </row>
    <row r="105" spans="1:7">
      <c r="A105" s="3">
        <v>152</v>
      </c>
      <c r="B105" s="3" t="s">
        <v>225</v>
      </c>
      <c r="C105" s="3"/>
      <c r="D105" s="3" t="s">
        <v>20</v>
      </c>
      <c r="E105" s="3" t="s">
        <v>366</v>
      </c>
      <c r="F105" s="3" t="s">
        <v>381</v>
      </c>
      <c r="G105" s="3" t="s">
        <v>382</v>
      </c>
    </row>
    <row r="106" spans="1:7">
      <c r="A106" s="3">
        <v>153</v>
      </c>
      <c r="B106" s="3" t="s">
        <v>149</v>
      </c>
      <c r="C106" s="3"/>
      <c r="D106" s="3" t="s">
        <v>22</v>
      </c>
      <c r="E106" s="3" t="s">
        <v>357</v>
      </c>
      <c r="F106" s="3" t="s">
        <v>374</v>
      </c>
      <c r="G106" s="3" t="s">
        <v>375</v>
      </c>
    </row>
    <row r="107" spans="1:7">
      <c r="A107" s="3">
        <v>154</v>
      </c>
      <c r="B107" s="3" t="s">
        <v>185</v>
      </c>
      <c r="C107" s="3"/>
      <c r="D107" s="3" t="s">
        <v>22</v>
      </c>
      <c r="E107" s="3" t="s">
        <v>377</v>
      </c>
      <c r="F107" s="3" t="s">
        <v>405</v>
      </c>
      <c r="G107" s="3" t="s">
        <v>406</v>
      </c>
    </row>
    <row r="108" spans="1:7">
      <c r="A108" s="3">
        <v>155</v>
      </c>
      <c r="B108" s="3" t="s">
        <v>193</v>
      </c>
      <c r="C108" s="3" t="s">
        <v>353</v>
      </c>
      <c r="D108" s="3" t="s">
        <v>20</v>
      </c>
      <c r="E108" s="3" t="s">
        <v>341</v>
      </c>
      <c r="F108" s="3" t="s">
        <v>342</v>
      </c>
      <c r="G108" s="3" t="s">
        <v>343</v>
      </c>
    </row>
    <row r="109" spans="1:7">
      <c r="A109" s="3">
        <v>156</v>
      </c>
      <c r="B109" s="3" t="s">
        <v>113</v>
      </c>
      <c r="C109" s="3"/>
      <c r="D109" s="3" t="s">
        <v>22</v>
      </c>
      <c r="E109" s="3" t="s">
        <v>385</v>
      </c>
      <c r="F109" s="3" t="s">
        <v>386</v>
      </c>
      <c r="G109" s="3" t="s">
        <v>387</v>
      </c>
    </row>
    <row r="110" spans="1:7">
      <c r="A110" s="3">
        <v>157</v>
      </c>
      <c r="B110" s="3" t="s">
        <v>170</v>
      </c>
      <c r="C110" s="3"/>
      <c r="D110" s="3" t="s">
        <v>21</v>
      </c>
      <c r="E110" s="3" t="s">
        <v>389</v>
      </c>
      <c r="F110" s="3" t="s">
        <v>390</v>
      </c>
      <c r="G110" s="3" t="s">
        <v>391</v>
      </c>
    </row>
    <row r="111" spans="1:7">
      <c r="A111" s="3">
        <v>158</v>
      </c>
      <c r="B111" s="3" t="s">
        <v>209</v>
      </c>
      <c r="C111" s="3"/>
      <c r="D111" s="3" t="s">
        <v>22</v>
      </c>
      <c r="E111" s="3" t="s">
        <v>385</v>
      </c>
      <c r="F111" s="3" t="s">
        <v>386</v>
      </c>
      <c r="G111" s="3" t="s">
        <v>387</v>
      </c>
    </row>
    <row r="112" spans="1:7">
      <c r="A112" s="3">
        <v>159</v>
      </c>
      <c r="B112" s="3" t="s">
        <v>259</v>
      </c>
      <c r="C112" s="3"/>
      <c r="D112" s="3" t="s">
        <v>22</v>
      </c>
      <c r="E112" s="3" t="s">
        <v>385</v>
      </c>
      <c r="F112" s="3" t="s">
        <v>386</v>
      </c>
      <c r="G112" s="3" t="s">
        <v>387</v>
      </c>
    </row>
    <row r="113" spans="1:7">
      <c r="A113" s="3">
        <v>162</v>
      </c>
      <c r="B113" s="3" t="s">
        <v>210</v>
      </c>
      <c r="C113" s="3" t="s">
        <v>353</v>
      </c>
      <c r="D113" s="3" t="s">
        <v>22</v>
      </c>
      <c r="E113" s="3" t="s">
        <v>385</v>
      </c>
      <c r="F113" s="3" t="s">
        <v>386</v>
      </c>
      <c r="G113" s="3" t="s">
        <v>387</v>
      </c>
    </row>
    <row r="114" spans="1:7">
      <c r="A114" s="3">
        <v>163</v>
      </c>
      <c r="B114" s="3" t="s">
        <v>463</v>
      </c>
      <c r="C114" s="3" t="s">
        <v>361</v>
      </c>
      <c r="D114" s="3" t="s">
        <v>23</v>
      </c>
      <c r="E114" s="3" t="s">
        <v>397</v>
      </c>
      <c r="F114" s="3" t="s">
        <v>408</v>
      </c>
      <c r="G114" s="3" t="s">
        <v>409</v>
      </c>
    </row>
    <row r="115" spans="1:7">
      <c r="A115" s="3">
        <v>166</v>
      </c>
      <c r="B115" s="3" t="s">
        <v>174</v>
      </c>
      <c r="C115" s="3" t="s">
        <v>353</v>
      </c>
      <c r="D115" s="3" t="s">
        <v>22</v>
      </c>
      <c r="E115" s="3" t="s">
        <v>377</v>
      </c>
      <c r="F115" s="3" t="s">
        <v>378</v>
      </c>
      <c r="G115" s="3" t="s">
        <v>379</v>
      </c>
    </row>
    <row r="116" spans="1:7">
      <c r="A116" s="3">
        <v>167</v>
      </c>
      <c r="B116" s="3" t="s">
        <v>180</v>
      </c>
      <c r="C116" s="3" t="s">
        <v>353</v>
      </c>
      <c r="D116" s="3" t="s">
        <v>20</v>
      </c>
      <c r="E116" s="3" t="s">
        <v>341</v>
      </c>
      <c r="F116" s="3" t="s">
        <v>354</v>
      </c>
      <c r="G116" s="3" t="s">
        <v>355</v>
      </c>
    </row>
    <row r="117" spans="1:7">
      <c r="A117" s="3">
        <v>168</v>
      </c>
      <c r="B117" s="3" t="s">
        <v>279</v>
      </c>
      <c r="C117" s="3" t="s">
        <v>353</v>
      </c>
      <c r="D117" s="3" t="s">
        <v>22</v>
      </c>
      <c r="E117" s="3" t="s">
        <v>377</v>
      </c>
      <c r="F117" s="3" t="s">
        <v>405</v>
      </c>
      <c r="G117" s="3" t="s">
        <v>406</v>
      </c>
    </row>
    <row r="118" spans="1:7">
      <c r="A118" s="3">
        <v>169</v>
      </c>
      <c r="B118" s="3" t="s">
        <v>226</v>
      </c>
      <c r="C118" s="3"/>
      <c r="D118" s="3" t="s">
        <v>20</v>
      </c>
      <c r="E118" s="3" t="s">
        <v>366</v>
      </c>
      <c r="F118" s="3" t="s">
        <v>381</v>
      </c>
      <c r="G118" s="3" t="s">
        <v>382</v>
      </c>
    </row>
    <row r="119" spans="1:7">
      <c r="A119" s="3">
        <v>170</v>
      </c>
      <c r="B119" s="3" t="s">
        <v>227</v>
      </c>
      <c r="C119" s="3"/>
      <c r="D119" s="3" t="s">
        <v>20</v>
      </c>
      <c r="E119" s="3" t="s">
        <v>366</v>
      </c>
      <c r="F119" s="3" t="s">
        <v>381</v>
      </c>
      <c r="G119" s="3" t="s">
        <v>382</v>
      </c>
    </row>
    <row r="120" spans="1:7">
      <c r="A120" s="3">
        <v>171</v>
      </c>
      <c r="B120" s="3" t="s">
        <v>186</v>
      </c>
      <c r="C120" s="3"/>
      <c r="D120" s="3" t="s">
        <v>20</v>
      </c>
      <c r="E120" s="3" t="s">
        <v>341</v>
      </c>
      <c r="F120" s="3" t="s">
        <v>342</v>
      </c>
      <c r="G120" s="3" t="s">
        <v>343</v>
      </c>
    </row>
    <row r="121" spans="1:7">
      <c r="A121" s="3">
        <v>172</v>
      </c>
      <c r="B121" s="3" t="s">
        <v>285</v>
      </c>
      <c r="C121" s="3" t="s">
        <v>361</v>
      </c>
      <c r="D121" s="3" t="s">
        <v>20</v>
      </c>
      <c r="E121" s="3" t="s">
        <v>349</v>
      </c>
      <c r="F121" s="3" t="s">
        <v>401</v>
      </c>
      <c r="G121" s="3" t="s">
        <v>402</v>
      </c>
    </row>
    <row r="122" spans="1:7">
      <c r="A122" s="3">
        <v>173</v>
      </c>
      <c r="B122" s="3" t="s">
        <v>190</v>
      </c>
      <c r="C122" s="3"/>
      <c r="D122" s="3" t="s">
        <v>23</v>
      </c>
      <c r="E122" s="3" t="s">
        <v>345</v>
      </c>
      <c r="F122" s="3" t="s">
        <v>346</v>
      </c>
      <c r="G122" s="3" t="s">
        <v>347</v>
      </c>
    </row>
    <row r="123" spans="1:7">
      <c r="A123" s="3">
        <v>174</v>
      </c>
      <c r="B123" s="3" t="s">
        <v>249</v>
      </c>
      <c r="C123" s="3" t="s">
        <v>361</v>
      </c>
      <c r="D123" s="3" t="s">
        <v>21</v>
      </c>
      <c r="E123" s="3" t="s">
        <v>362</v>
      </c>
      <c r="F123" s="3" t="s">
        <v>394</v>
      </c>
      <c r="G123" s="3" t="s">
        <v>395</v>
      </c>
    </row>
    <row r="124" spans="1:7">
      <c r="A124" s="3">
        <v>175</v>
      </c>
      <c r="B124" s="3" t="s">
        <v>117</v>
      </c>
      <c r="C124" s="3" t="s">
        <v>353</v>
      </c>
      <c r="D124" s="3" t="s">
        <v>22</v>
      </c>
      <c r="E124" s="3" t="s">
        <v>357</v>
      </c>
      <c r="F124" s="3" t="s">
        <v>374</v>
      </c>
      <c r="G124" s="3" t="s">
        <v>375</v>
      </c>
    </row>
    <row r="125" spans="1:7">
      <c r="A125" s="3">
        <v>178</v>
      </c>
      <c r="B125" s="3" t="s">
        <v>182</v>
      </c>
      <c r="C125" s="3"/>
      <c r="D125" s="3" t="s">
        <v>23</v>
      </c>
      <c r="E125" s="3" t="s">
        <v>345</v>
      </c>
      <c r="F125" s="3" t="s">
        <v>346</v>
      </c>
      <c r="G125" s="3" t="s">
        <v>347</v>
      </c>
    </row>
    <row r="126" spans="1:7">
      <c r="A126" s="3">
        <v>179</v>
      </c>
      <c r="B126" s="3" t="s">
        <v>121</v>
      </c>
      <c r="C126" s="3" t="s">
        <v>361</v>
      </c>
      <c r="D126" s="3" t="s">
        <v>21</v>
      </c>
      <c r="E126" s="3" t="s">
        <v>362</v>
      </c>
      <c r="F126" s="3" t="s">
        <v>363</v>
      </c>
      <c r="G126" s="3" t="s">
        <v>364</v>
      </c>
    </row>
    <row r="127" spans="1:7">
      <c r="A127" s="3">
        <v>180</v>
      </c>
      <c r="B127" s="3" t="s">
        <v>273</v>
      </c>
      <c r="C127" s="3" t="s">
        <v>361</v>
      </c>
      <c r="D127" s="3" t="s">
        <v>20</v>
      </c>
      <c r="E127" s="3" t="s">
        <v>349</v>
      </c>
      <c r="F127" s="3" t="s">
        <v>401</v>
      </c>
      <c r="G127" s="3" t="s">
        <v>402</v>
      </c>
    </row>
    <row r="128" spans="1:7">
      <c r="A128" s="3">
        <v>181</v>
      </c>
      <c r="B128" s="3" t="s">
        <v>243</v>
      </c>
      <c r="C128" s="3"/>
      <c r="D128" s="3" t="s">
        <v>21</v>
      </c>
      <c r="E128" s="3" t="s">
        <v>393</v>
      </c>
      <c r="F128" s="3" t="s">
        <v>426</v>
      </c>
      <c r="G128" s="3" t="s">
        <v>427</v>
      </c>
    </row>
    <row r="129" spans="1:7">
      <c r="A129" s="3">
        <v>182</v>
      </c>
      <c r="B129" s="3" t="s">
        <v>253</v>
      </c>
      <c r="C129" s="3"/>
      <c r="D129" s="3" t="s">
        <v>20</v>
      </c>
      <c r="E129" s="3" t="s">
        <v>349</v>
      </c>
      <c r="F129" s="3" t="s">
        <v>350</v>
      </c>
      <c r="G129" s="3" t="s">
        <v>351</v>
      </c>
    </row>
    <row r="130" spans="1:7">
      <c r="A130" s="3">
        <v>185</v>
      </c>
      <c r="B130" s="3" t="s">
        <v>211</v>
      </c>
      <c r="C130" s="3" t="s">
        <v>361</v>
      </c>
      <c r="D130" s="3" t="s">
        <v>21</v>
      </c>
      <c r="E130" s="3" t="s">
        <v>362</v>
      </c>
      <c r="F130" s="3" t="s">
        <v>363</v>
      </c>
      <c r="G130" s="3" t="s">
        <v>364</v>
      </c>
    </row>
    <row r="131" spans="1:7">
      <c r="A131" s="3">
        <v>186</v>
      </c>
      <c r="B131" s="3" t="s">
        <v>154</v>
      </c>
      <c r="C131" s="3" t="s">
        <v>353</v>
      </c>
      <c r="D131" s="3" t="s">
        <v>20</v>
      </c>
      <c r="E131" s="3" t="s">
        <v>341</v>
      </c>
      <c r="F131" s="3" t="s">
        <v>354</v>
      </c>
      <c r="G131" s="3" t="s">
        <v>355</v>
      </c>
    </row>
    <row r="132" spans="1:7">
      <c r="A132" s="3">
        <v>187</v>
      </c>
      <c r="B132" s="3" t="s">
        <v>144</v>
      </c>
      <c r="C132" s="3"/>
      <c r="D132" s="3" t="s">
        <v>22</v>
      </c>
      <c r="E132" s="3" t="s">
        <v>385</v>
      </c>
      <c r="F132" s="3" t="s">
        <v>386</v>
      </c>
      <c r="G132" s="3" t="s">
        <v>387</v>
      </c>
    </row>
    <row r="133" spans="1:7">
      <c r="A133" s="3">
        <v>188</v>
      </c>
      <c r="B133" s="3" t="s">
        <v>278</v>
      </c>
      <c r="C133" s="3" t="s">
        <v>353</v>
      </c>
      <c r="D133" s="3" t="s">
        <v>21</v>
      </c>
      <c r="E133" s="3" t="s">
        <v>393</v>
      </c>
      <c r="F133" s="3" t="s">
        <v>394</v>
      </c>
      <c r="G133" s="3" t="s">
        <v>395</v>
      </c>
    </row>
    <row r="134" spans="1:7">
      <c r="A134" s="3">
        <v>189</v>
      </c>
      <c r="B134" s="3" t="s">
        <v>175</v>
      </c>
      <c r="C134" s="3"/>
      <c r="D134" s="3" t="s">
        <v>23</v>
      </c>
      <c r="E134" s="3" t="s">
        <v>345</v>
      </c>
      <c r="F134" s="3" t="s">
        <v>346</v>
      </c>
      <c r="G134" s="3" t="s">
        <v>347</v>
      </c>
    </row>
    <row r="135" spans="1:7">
      <c r="A135" s="3">
        <v>192</v>
      </c>
      <c r="B135" s="3" t="s">
        <v>254</v>
      </c>
      <c r="C135" s="3"/>
      <c r="D135" s="3" t="s">
        <v>20</v>
      </c>
      <c r="E135" s="3" t="s">
        <v>341</v>
      </c>
      <c r="F135" s="3" t="s">
        <v>342</v>
      </c>
      <c r="G135" s="3" t="s">
        <v>343</v>
      </c>
    </row>
    <row r="136" spans="1:7">
      <c r="A136" s="3">
        <v>194</v>
      </c>
      <c r="B136" s="3" t="s">
        <v>290</v>
      </c>
      <c r="C136" s="3" t="s">
        <v>353</v>
      </c>
      <c r="D136" s="3" t="s">
        <v>22</v>
      </c>
      <c r="E136" s="3" t="s">
        <v>385</v>
      </c>
      <c r="F136" s="3" t="s">
        <v>416</v>
      </c>
      <c r="G136" s="3" t="s">
        <v>417</v>
      </c>
    </row>
    <row r="137" spans="1:7">
      <c r="A137" s="3">
        <v>195</v>
      </c>
      <c r="B137" s="3" t="s">
        <v>245</v>
      </c>
      <c r="C137" s="3" t="s">
        <v>353</v>
      </c>
      <c r="D137" s="3" t="s">
        <v>22</v>
      </c>
      <c r="E137" s="3" t="s">
        <v>377</v>
      </c>
      <c r="F137" s="3" t="s">
        <v>405</v>
      </c>
      <c r="G137" s="3" t="s">
        <v>406</v>
      </c>
    </row>
    <row r="138" spans="1:7">
      <c r="A138" s="3">
        <v>196</v>
      </c>
      <c r="B138" s="3" t="s">
        <v>275</v>
      </c>
      <c r="C138" s="3"/>
      <c r="D138" s="3" t="s">
        <v>23</v>
      </c>
      <c r="E138" s="3" t="s">
        <v>345</v>
      </c>
      <c r="F138" s="3" t="s">
        <v>346</v>
      </c>
      <c r="G138" s="3" t="s">
        <v>347</v>
      </c>
    </row>
    <row r="139" spans="1:7">
      <c r="A139" s="3">
        <v>197</v>
      </c>
      <c r="B139" s="3" t="s">
        <v>191</v>
      </c>
      <c r="C139" s="3" t="s">
        <v>353</v>
      </c>
      <c r="D139" s="3" t="s">
        <v>20</v>
      </c>
      <c r="E139" s="3" t="s">
        <v>349</v>
      </c>
      <c r="F139" s="3" t="s">
        <v>350</v>
      </c>
      <c r="G139" s="3" t="s">
        <v>351</v>
      </c>
    </row>
    <row r="140" spans="1:7">
      <c r="A140" s="3">
        <v>198</v>
      </c>
      <c r="B140" s="3" t="s">
        <v>262</v>
      </c>
      <c r="C140" s="3"/>
      <c r="D140" s="3" t="s">
        <v>20</v>
      </c>
      <c r="E140" s="3" t="s">
        <v>366</v>
      </c>
      <c r="F140" s="3" t="s">
        <v>381</v>
      </c>
      <c r="G140" s="3" t="s">
        <v>382</v>
      </c>
    </row>
    <row r="141" spans="1:7">
      <c r="A141" s="3">
        <v>199</v>
      </c>
      <c r="B141" s="3" t="s">
        <v>206</v>
      </c>
      <c r="C141" s="3"/>
      <c r="D141" s="3" t="s">
        <v>23</v>
      </c>
      <c r="E141" s="3" t="s">
        <v>345</v>
      </c>
      <c r="F141" s="3" t="s">
        <v>346</v>
      </c>
      <c r="G141" s="3" t="s">
        <v>347</v>
      </c>
    </row>
    <row r="142" spans="1:7">
      <c r="A142" s="3">
        <v>201</v>
      </c>
      <c r="B142" s="3" t="s">
        <v>146</v>
      </c>
      <c r="C142" s="3"/>
      <c r="D142" s="3" t="s">
        <v>20</v>
      </c>
      <c r="E142" s="3" t="s">
        <v>366</v>
      </c>
      <c r="F142" s="3" t="s">
        <v>367</v>
      </c>
      <c r="G142" s="3" t="s">
        <v>368</v>
      </c>
    </row>
    <row r="143" spans="1:7">
      <c r="A143" s="3">
        <v>203</v>
      </c>
      <c r="B143" s="3" t="s">
        <v>138</v>
      </c>
      <c r="C143" s="3"/>
      <c r="D143" s="3" t="s">
        <v>22</v>
      </c>
      <c r="E143" s="3" t="s">
        <v>385</v>
      </c>
      <c r="F143" s="3" t="s">
        <v>386</v>
      </c>
      <c r="G143" s="3" t="s">
        <v>387</v>
      </c>
    </row>
    <row r="144" spans="1:7">
      <c r="A144" s="3">
        <v>204</v>
      </c>
      <c r="B144" s="3" t="s">
        <v>212</v>
      </c>
      <c r="C144" s="3"/>
      <c r="D144" s="3" t="s">
        <v>20</v>
      </c>
      <c r="E144" s="3" t="s">
        <v>366</v>
      </c>
      <c r="F144" s="3" t="s">
        <v>367</v>
      </c>
      <c r="G144" s="3" t="s">
        <v>368</v>
      </c>
    </row>
    <row r="145" spans="1:7">
      <c r="A145" s="3">
        <v>207</v>
      </c>
      <c r="B145" s="3" t="s">
        <v>155</v>
      </c>
      <c r="C145" s="3"/>
      <c r="D145" s="3" t="s">
        <v>22</v>
      </c>
      <c r="E145" s="3" t="s">
        <v>357</v>
      </c>
      <c r="F145" s="3" t="s">
        <v>374</v>
      </c>
      <c r="G145" s="3" t="s">
        <v>375</v>
      </c>
    </row>
    <row r="146" spans="1:7">
      <c r="A146" s="3">
        <v>209</v>
      </c>
      <c r="B146" s="3" t="s">
        <v>110</v>
      </c>
      <c r="C146" s="3"/>
      <c r="D146" s="3" t="s">
        <v>23</v>
      </c>
      <c r="E146" s="3" t="s">
        <v>397</v>
      </c>
      <c r="F146" s="3" t="s">
        <v>408</v>
      </c>
      <c r="G146" s="3" t="s">
        <v>409</v>
      </c>
    </row>
    <row r="147" spans="1:7">
      <c r="A147" s="3">
        <v>210</v>
      </c>
      <c r="B147" s="3" t="s">
        <v>156</v>
      </c>
      <c r="C147" s="3" t="s">
        <v>353</v>
      </c>
      <c r="D147" s="3" t="s">
        <v>21</v>
      </c>
      <c r="E147" s="3" t="s">
        <v>393</v>
      </c>
      <c r="F147" s="3" t="s">
        <v>426</v>
      </c>
      <c r="G147" s="3" t="s">
        <v>427</v>
      </c>
    </row>
    <row r="148" spans="1:7">
      <c r="A148" s="3">
        <v>211</v>
      </c>
      <c r="B148" s="3" t="s">
        <v>291</v>
      </c>
      <c r="C148" s="3"/>
      <c r="D148" s="3" t="s">
        <v>21</v>
      </c>
      <c r="E148" s="3" t="s">
        <v>389</v>
      </c>
      <c r="F148" s="3" t="s">
        <v>390</v>
      </c>
      <c r="G148" s="3" t="s">
        <v>391</v>
      </c>
    </row>
    <row r="149" spans="1:7">
      <c r="A149" s="3">
        <v>212</v>
      </c>
      <c r="B149" s="3" t="s">
        <v>141</v>
      </c>
      <c r="C149" s="3" t="s">
        <v>353</v>
      </c>
      <c r="D149" s="3" t="s">
        <v>20</v>
      </c>
      <c r="E149" s="3" t="s">
        <v>341</v>
      </c>
      <c r="F149" s="3" t="s">
        <v>354</v>
      </c>
      <c r="G149" s="3" t="s">
        <v>355</v>
      </c>
    </row>
    <row r="150" spans="1:7">
      <c r="A150" s="3">
        <v>213</v>
      </c>
      <c r="B150" s="3" t="s">
        <v>198</v>
      </c>
      <c r="C150" s="3" t="s">
        <v>353</v>
      </c>
      <c r="D150" s="3" t="s">
        <v>21</v>
      </c>
      <c r="E150" s="3" t="s">
        <v>393</v>
      </c>
      <c r="F150" s="3" t="s">
        <v>394</v>
      </c>
      <c r="G150" s="3" t="s">
        <v>395</v>
      </c>
    </row>
    <row r="151" spans="1:7">
      <c r="A151" s="3">
        <v>214</v>
      </c>
      <c r="B151" s="3" t="s">
        <v>197</v>
      </c>
      <c r="C151" s="3"/>
      <c r="D151" s="3" t="s">
        <v>22</v>
      </c>
      <c r="E151" s="3" t="s">
        <v>385</v>
      </c>
      <c r="F151" s="3" t="s">
        <v>416</v>
      </c>
      <c r="G151" s="3" t="s">
        <v>417</v>
      </c>
    </row>
    <row r="152" spans="1:7">
      <c r="A152" s="3">
        <v>215</v>
      </c>
      <c r="B152" s="3" t="s">
        <v>271</v>
      </c>
      <c r="C152" s="3"/>
      <c r="D152" s="3" t="s">
        <v>23</v>
      </c>
      <c r="E152" s="3" t="s">
        <v>397</v>
      </c>
      <c r="F152" s="3" t="s">
        <v>398</v>
      </c>
      <c r="G152" s="3" t="s">
        <v>399</v>
      </c>
    </row>
    <row r="153" spans="1:7">
      <c r="A153" s="3">
        <v>216</v>
      </c>
      <c r="B153" s="3" t="s">
        <v>264</v>
      </c>
      <c r="C153" s="3"/>
      <c r="D153" s="3" t="s">
        <v>22</v>
      </c>
      <c r="E153" s="3" t="s">
        <v>385</v>
      </c>
      <c r="F153" s="3" t="s">
        <v>416</v>
      </c>
      <c r="G153" s="3" t="s">
        <v>417</v>
      </c>
    </row>
    <row r="154" spans="1:7">
      <c r="A154" s="3">
        <v>217</v>
      </c>
      <c r="B154" s="3" t="s">
        <v>276</v>
      </c>
      <c r="C154" s="3"/>
      <c r="D154" s="3" t="s">
        <v>22</v>
      </c>
      <c r="E154" s="3" t="s">
        <v>377</v>
      </c>
      <c r="F154" s="3" t="s">
        <v>405</v>
      </c>
      <c r="G154" s="3" t="s">
        <v>406</v>
      </c>
    </row>
    <row r="155" spans="1:7">
      <c r="A155" s="3">
        <v>218</v>
      </c>
      <c r="B155" s="3" t="s">
        <v>187</v>
      </c>
      <c r="C155" s="3"/>
      <c r="D155" s="3" t="s">
        <v>23</v>
      </c>
      <c r="E155" s="3" t="s">
        <v>370</v>
      </c>
      <c r="F155" s="3" t="s">
        <v>371</v>
      </c>
      <c r="G155" s="3" t="s">
        <v>372</v>
      </c>
    </row>
    <row r="156" spans="1:7">
      <c r="A156" s="3">
        <v>219</v>
      </c>
      <c r="B156" s="3" t="s">
        <v>124</v>
      </c>
      <c r="C156" s="3"/>
      <c r="D156" s="3" t="s">
        <v>23</v>
      </c>
      <c r="E156" s="3" t="s">
        <v>370</v>
      </c>
      <c r="F156" s="3" t="s">
        <v>371</v>
      </c>
      <c r="G156" s="3" t="s">
        <v>372</v>
      </c>
    </row>
    <row r="157" spans="1:7">
      <c r="A157" s="3">
        <v>220</v>
      </c>
      <c r="B157" s="3" t="s">
        <v>162</v>
      </c>
      <c r="C157" s="3"/>
      <c r="D157" s="3" t="s">
        <v>20</v>
      </c>
      <c r="E157" s="3" t="s">
        <v>341</v>
      </c>
      <c r="F157" s="3" t="s">
        <v>354</v>
      </c>
      <c r="G157" s="3" t="s">
        <v>355</v>
      </c>
    </row>
    <row r="158" spans="1:7">
      <c r="A158" s="3">
        <v>221</v>
      </c>
      <c r="B158" s="3" t="s">
        <v>240</v>
      </c>
      <c r="C158" s="3"/>
      <c r="D158" s="3" t="s">
        <v>20</v>
      </c>
      <c r="E158" s="3" t="s">
        <v>366</v>
      </c>
      <c r="F158" s="3" t="s">
        <v>367</v>
      </c>
      <c r="G158" s="3" t="s">
        <v>368</v>
      </c>
    </row>
    <row r="159" spans="1:7">
      <c r="A159" s="3">
        <v>222</v>
      </c>
      <c r="B159" s="3" t="s">
        <v>215</v>
      </c>
      <c r="C159" s="3" t="s">
        <v>353</v>
      </c>
      <c r="D159" s="3" t="s">
        <v>20</v>
      </c>
      <c r="E159" s="3" t="s">
        <v>341</v>
      </c>
      <c r="F159" s="3" t="s">
        <v>354</v>
      </c>
      <c r="G159" s="3" t="s">
        <v>355</v>
      </c>
    </row>
    <row r="160" spans="1:7">
      <c r="A160" s="3">
        <v>223</v>
      </c>
      <c r="B160" s="3" t="s">
        <v>246</v>
      </c>
      <c r="C160" s="3" t="s">
        <v>361</v>
      </c>
      <c r="D160" s="3" t="s">
        <v>20</v>
      </c>
      <c r="E160" s="3" t="s">
        <v>349</v>
      </c>
      <c r="F160" s="3" t="s">
        <v>401</v>
      </c>
      <c r="G160" s="3" t="s">
        <v>402</v>
      </c>
    </row>
    <row r="161" spans="1:7">
      <c r="A161" s="3">
        <v>224</v>
      </c>
      <c r="B161" s="3" t="s">
        <v>216</v>
      </c>
      <c r="C161" s="3"/>
      <c r="D161" s="3" t="s">
        <v>23</v>
      </c>
      <c r="E161" s="3" t="s">
        <v>397</v>
      </c>
      <c r="F161" s="3" t="s">
        <v>398</v>
      </c>
      <c r="G161" s="3" t="s">
        <v>399</v>
      </c>
    </row>
    <row r="162" spans="1:7">
      <c r="A162" s="3">
        <v>225</v>
      </c>
      <c r="B162" s="3" t="s">
        <v>281</v>
      </c>
      <c r="C162" s="3"/>
      <c r="D162" s="3" t="s">
        <v>22</v>
      </c>
      <c r="E162" s="3" t="s">
        <v>357</v>
      </c>
      <c r="F162" s="3" t="s">
        <v>358</v>
      </c>
      <c r="G162" s="3" t="s">
        <v>359</v>
      </c>
    </row>
    <row r="163" spans="1:7">
      <c r="A163" s="3">
        <v>227</v>
      </c>
      <c r="B163" s="3" t="s">
        <v>233</v>
      </c>
      <c r="C163" s="3"/>
      <c r="D163" s="3" t="s">
        <v>23</v>
      </c>
      <c r="E163" s="3" t="s">
        <v>397</v>
      </c>
      <c r="F163" s="3" t="s">
        <v>408</v>
      </c>
      <c r="G163" s="3" t="s">
        <v>409</v>
      </c>
    </row>
    <row r="164" spans="1:7">
      <c r="A164" s="3">
        <v>228</v>
      </c>
      <c r="B164" s="3" t="s">
        <v>292</v>
      </c>
      <c r="C164" s="3"/>
      <c r="D164" s="3" t="s">
        <v>20</v>
      </c>
      <c r="E164" s="3" t="s">
        <v>366</v>
      </c>
      <c r="F164" s="3" t="s">
        <v>367</v>
      </c>
      <c r="G164" s="3" t="s">
        <v>368</v>
      </c>
    </row>
    <row r="165" spans="1:7">
      <c r="A165" s="3">
        <v>229</v>
      </c>
      <c r="B165" s="3" t="s">
        <v>201</v>
      </c>
      <c r="C165" s="3"/>
      <c r="D165" s="3" t="s">
        <v>20</v>
      </c>
      <c r="E165" s="3" t="s">
        <v>366</v>
      </c>
      <c r="F165" s="3" t="s">
        <v>367</v>
      </c>
      <c r="G165" s="3" t="s">
        <v>368</v>
      </c>
    </row>
    <row r="166" spans="1:7">
      <c r="A166" s="3">
        <v>231</v>
      </c>
      <c r="B166" s="3" t="s">
        <v>270</v>
      </c>
      <c r="C166" s="3"/>
      <c r="D166" s="3" t="s">
        <v>20</v>
      </c>
      <c r="E166" s="3" t="s">
        <v>349</v>
      </c>
      <c r="F166" s="3" t="s">
        <v>350</v>
      </c>
      <c r="G166" s="3" t="s">
        <v>351</v>
      </c>
    </row>
    <row r="167" spans="1:7">
      <c r="A167" s="3">
        <v>232</v>
      </c>
      <c r="B167" s="3" t="s">
        <v>241</v>
      </c>
      <c r="C167" s="3"/>
      <c r="D167" s="3" t="s">
        <v>20</v>
      </c>
      <c r="E167" s="3" t="s">
        <v>349</v>
      </c>
      <c r="F167" s="3" t="s">
        <v>350</v>
      </c>
      <c r="G167" s="3" t="s">
        <v>351</v>
      </c>
    </row>
    <row r="168" spans="1:7">
      <c r="A168" s="3">
        <v>233</v>
      </c>
      <c r="B168" s="3" t="s">
        <v>234</v>
      </c>
      <c r="C168" s="3" t="s">
        <v>353</v>
      </c>
      <c r="D168" s="3" t="s">
        <v>22</v>
      </c>
      <c r="E168" s="3" t="s">
        <v>385</v>
      </c>
      <c r="F168" s="3" t="s">
        <v>416</v>
      </c>
      <c r="G168" s="3" t="s">
        <v>417</v>
      </c>
    </row>
    <row r="169" spans="1:7">
      <c r="A169" s="3">
        <v>234</v>
      </c>
      <c r="B169" s="3" t="s">
        <v>464</v>
      </c>
      <c r="C169" s="3"/>
      <c r="D169" s="3" t="s">
        <v>20</v>
      </c>
      <c r="E169" s="3" t="s">
        <v>349</v>
      </c>
      <c r="F169" s="3" t="s">
        <v>401</v>
      </c>
      <c r="G169" s="3" t="s">
        <v>402</v>
      </c>
    </row>
    <row r="170" spans="1:7">
      <c r="A170" s="3">
        <v>237</v>
      </c>
      <c r="B170" s="3" t="s">
        <v>165</v>
      </c>
      <c r="C170" s="3"/>
      <c r="D170" s="3" t="s">
        <v>21</v>
      </c>
      <c r="E170" s="3" t="s">
        <v>393</v>
      </c>
      <c r="F170" s="3" t="s">
        <v>426</v>
      </c>
      <c r="G170" s="3" t="s">
        <v>427</v>
      </c>
    </row>
    <row r="171" spans="1:7">
      <c r="A171" s="3">
        <v>239</v>
      </c>
      <c r="B171" s="3" t="s">
        <v>200</v>
      </c>
      <c r="C171" s="3"/>
      <c r="D171" s="3" t="s">
        <v>23</v>
      </c>
      <c r="E171" s="3" t="s">
        <v>345</v>
      </c>
      <c r="F171" s="3" t="s">
        <v>346</v>
      </c>
      <c r="G171" s="3" t="s">
        <v>347</v>
      </c>
    </row>
    <row r="172" spans="1:7">
      <c r="A172" s="3">
        <v>240</v>
      </c>
      <c r="B172" s="3" t="s">
        <v>219</v>
      </c>
      <c r="C172" s="3"/>
      <c r="D172" s="3" t="s">
        <v>20</v>
      </c>
      <c r="E172" s="3" t="s">
        <v>349</v>
      </c>
      <c r="F172" s="3" t="s">
        <v>350</v>
      </c>
      <c r="G172" s="3" t="s">
        <v>351</v>
      </c>
    </row>
    <row r="173" spans="1:7">
      <c r="A173" s="3">
        <v>241</v>
      </c>
      <c r="B173" s="3" t="s">
        <v>221</v>
      </c>
      <c r="C173" s="3"/>
      <c r="D173" s="3" t="s">
        <v>21</v>
      </c>
      <c r="E173" s="3" t="s">
        <v>389</v>
      </c>
      <c r="F173" s="3" t="s">
        <v>390</v>
      </c>
      <c r="G173" s="3" t="s">
        <v>391</v>
      </c>
    </row>
    <row r="174" spans="1:7">
      <c r="A174" s="3">
        <v>242</v>
      </c>
      <c r="B174" s="3" t="s">
        <v>272</v>
      </c>
      <c r="C174" s="3" t="s">
        <v>353</v>
      </c>
      <c r="D174" s="3" t="s">
        <v>21</v>
      </c>
      <c r="E174" s="3" t="s">
        <v>389</v>
      </c>
      <c r="F174" s="3" t="s">
        <v>411</v>
      </c>
      <c r="G174" s="3" t="s">
        <v>412</v>
      </c>
    </row>
    <row r="175" spans="1:7">
      <c r="A175" s="3">
        <v>243</v>
      </c>
      <c r="B175" s="3" t="s">
        <v>131</v>
      </c>
      <c r="C175" s="3" t="s">
        <v>353</v>
      </c>
      <c r="D175" s="3" t="s">
        <v>22</v>
      </c>
      <c r="E175" s="3" t="s">
        <v>377</v>
      </c>
      <c r="F175" s="3" t="s">
        <v>405</v>
      </c>
      <c r="G175" s="3" t="s">
        <v>406</v>
      </c>
    </row>
    <row r="176" spans="1:7">
      <c r="A176" s="3">
        <v>244</v>
      </c>
      <c r="B176" s="3" t="s">
        <v>136</v>
      </c>
      <c r="C176" s="3"/>
      <c r="D176" s="3" t="s">
        <v>22</v>
      </c>
      <c r="E176" s="3" t="s">
        <v>377</v>
      </c>
      <c r="F176" s="3" t="s">
        <v>378</v>
      </c>
      <c r="G176" s="3" t="s">
        <v>379</v>
      </c>
    </row>
    <row r="177" spans="1:7">
      <c r="A177" s="3">
        <v>245</v>
      </c>
      <c r="B177" s="3" t="s">
        <v>236</v>
      </c>
      <c r="C177" s="3"/>
      <c r="D177" s="3" t="s">
        <v>21</v>
      </c>
      <c r="E177" s="3" t="s">
        <v>389</v>
      </c>
      <c r="F177" s="3" t="s">
        <v>390</v>
      </c>
      <c r="G177" s="3" t="s">
        <v>391</v>
      </c>
    </row>
    <row r="178" spans="1:7">
      <c r="A178" s="3">
        <v>247</v>
      </c>
      <c r="B178" s="3" t="s">
        <v>267</v>
      </c>
      <c r="C178" s="3" t="s">
        <v>353</v>
      </c>
      <c r="D178" s="3" t="s">
        <v>22</v>
      </c>
      <c r="E178" s="3" t="s">
        <v>357</v>
      </c>
      <c r="F178" s="3" t="s">
        <v>358</v>
      </c>
      <c r="G178" s="3" t="s">
        <v>359</v>
      </c>
    </row>
    <row r="179" spans="1:7">
      <c r="A179" s="3">
        <v>248</v>
      </c>
      <c r="B179" s="3" t="s">
        <v>137</v>
      </c>
      <c r="C179" s="3"/>
      <c r="D179" s="3" t="s">
        <v>23</v>
      </c>
      <c r="E179" s="3" t="s">
        <v>397</v>
      </c>
      <c r="F179" s="3" t="s">
        <v>408</v>
      </c>
      <c r="G179" s="3" t="s">
        <v>409</v>
      </c>
    </row>
    <row r="180" spans="1:7">
      <c r="A180" s="3">
        <v>249</v>
      </c>
      <c r="B180" s="3" t="s">
        <v>293</v>
      </c>
      <c r="C180" s="3"/>
      <c r="D180" s="3" t="s">
        <v>20</v>
      </c>
      <c r="E180" s="3" t="s">
        <v>366</v>
      </c>
      <c r="F180" s="3" t="s">
        <v>381</v>
      </c>
      <c r="G180" s="3" t="s">
        <v>382</v>
      </c>
    </row>
    <row r="181" spans="1:7">
      <c r="A181" s="3">
        <v>251</v>
      </c>
      <c r="B181" s="3" t="s">
        <v>228</v>
      </c>
      <c r="C181" s="3"/>
      <c r="D181" s="3" t="s">
        <v>20</v>
      </c>
      <c r="E181" s="3" t="s">
        <v>366</v>
      </c>
      <c r="F181" s="3" t="s">
        <v>367</v>
      </c>
      <c r="G181" s="3" t="s">
        <v>368</v>
      </c>
    </row>
    <row r="182" spans="1:7">
      <c r="A182" s="3">
        <v>252</v>
      </c>
      <c r="B182" s="3" t="s">
        <v>265</v>
      </c>
      <c r="C182" s="3" t="s">
        <v>353</v>
      </c>
      <c r="D182" s="3" t="s">
        <v>21</v>
      </c>
      <c r="E182" s="3" t="s">
        <v>389</v>
      </c>
      <c r="F182" s="3" t="s">
        <v>411</v>
      </c>
      <c r="G182" s="3" t="s">
        <v>412</v>
      </c>
    </row>
    <row r="183" spans="1:7">
      <c r="A183" s="3">
        <v>253</v>
      </c>
      <c r="B183" s="3" t="s">
        <v>231</v>
      </c>
      <c r="C183" s="3"/>
      <c r="D183" s="3" t="s">
        <v>23</v>
      </c>
      <c r="E183" s="3" t="s">
        <v>370</v>
      </c>
      <c r="F183" s="3" t="s">
        <v>420</v>
      </c>
      <c r="G183" s="3" t="s">
        <v>421</v>
      </c>
    </row>
    <row r="184" spans="1:7">
      <c r="A184" s="3">
        <v>254</v>
      </c>
      <c r="B184" s="3" t="s">
        <v>145</v>
      </c>
      <c r="C184" s="3"/>
      <c r="D184" s="3" t="s">
        <v>21</v>
      </c>
      <c r="E184" s="3" t="s">
        <v>393</v>
      </c>
      <c r="F184" s="3" t="s">
        <v>394</v>
      </c>
      <c r="G184" s="3" t="s">
        <v>395</v>
      </c>
    </row>
    <row r="185" spans="1:7">
      <c r="A185" s="3">
        <v>255</v>
      </c>
      <c r="B185" s="3" t="s">
        <v>140</v>
      </c>
      <c r="C185" s="3"/>
      <c r="D185" s="3" t="s">
        <v>20</v>
      </c>
      <c r="E185" s="3" t="s">
        <v>366</v>
      </c>
      <c r="F185" s="3" t="s">
        <v>367</v>
      </c>
      <c r="G185" s="3" t="s">
        <v>368</v>
      </c>
    </row>
    <row r="186" spans="1:7">
      <c r="A186" s="3">
        <v>256</v>
      </c>
      <c r="B186" s="3" t="s">
        <v>188</v>
      </c>
      <c r="C186" s="3"/>
      <c r="D186" s="3" t="s">
        <v>20</v>
      </c>
      <c r="E186" s="3" t="s">
        <v>366</v>
      </c>
      <c r="F186" s="3" t="s">
        <v>367</v>
      </c>
      <c r="G186" s="3" t="s">
        <v>368</v>
      </c>
    </row>
    <row r="187" spans="1:7">
      <c r="A187" s="3">
        <v>257</v>
      </c>
      <c r="B187" s="3" t="s">
        <v>217</v>
      </c>
      <c r="C187" s="3" t="s">
        <v>353</v>
      </c>
      <c r="D187" s="3" t="s">
        <v>22</v>
      </c>
      <c r="E187" s="3" t="s">
        <v>377</v>
      </c>
      <c r="F187" s="3" t="s">
        <v>405</v>
      </c>
      <c r="G187" s="3" t="s">
        <v>406</v>
      </c>
    </row>
    <row r="188" spans="1:7">
      <c r="A188" s="3">
        <v>258</v>
      </c>
      <c r="B188" s="3" t="s">
        <v>163</v>
      </c>
      <c r="C188" s="3" t="s">
        <v>353</v>
      </c>
      <c r="D188" s="3" t="s">
        <v>20</v>
      </c>
      <c r="E188" s="3" t="s">
        <v>341</v>
      </c>
      <c r="F188" s="3" t="s">
        <v>354</v>
      </c>
      <c r="G188" s="3" t="s">
        <v>355</v>
      </c>
    </row>
    <row r="189" spans="1:7">
      <c r="A189" s="3">
        <v>259</v>
      </c>
      <c r="B189" s="3" t="s">
        <v>135</v>
      </c>
      <c r="C189" s="3"/>
      <c r="D189" s="3" t="s">
        <v>20</v>
      </c>
      <c r="E189" s="3" t="s">
        <v>366</v>
      </c>
      <c r="F189" s="3" t="s">
        <v>367</v>
      </c>
      <c r="G189" s="3" t="s">
        <v>368</v>
      </c>
    </row>
    <row r="190" spans="1:7">
      <c r="A190" s="3">
        <v>260</v>
      </c>
      <c r="B190" s="3" t="s">
        <v>235</v>
      </c>
      <c r="C190" s="3"/>
      <c r="D190" s="3" t="s">
        <v>22</v>
      </c>
      <c r="E190" s="3" t="s">
        <v>357</v>
      </c>
      <c r="F190" s="3" t="s">
        <v>374</v>
      </c>
      <c r="G190" s="3" t="s">
        <v>375</v>
      </c>
    </row>
    <row r="191" spans="1:7">
      <c r="A191" s="3">
        <v>262</v>
      </c>
      <c r="B191" s="3" t="s">
        <v>133</v>
      </c>
      <c r="C191" s="3"/>
      <c r="D191" s="3" t="s">
        <v>22</v>
      </c>
      <c r="E191" s="3" t="s">
        <v>357</v>
      </c>
      <c r="F191" s="3" t="s">
        <v>374</v>
      </c>
      <c r="G191" s="3" t="s">
        <v>375</v>
      </c>
    </row>
    <row r="192" spans="1:7">
      <c r="A192" s="3">
        <v>263</v>
      </c>
      <c r="B192" s="3" t="s">
        <v>167</v>
      </c>
      <c r="C192" s="3"/>
      <c r="D192" s="3" t="s">
        <v>22</v>
      </c>
      <c r="E192" s="3" t="s">
        <v>357</v>
      </c>
      <c r="F192" s="3" t="s">
        <v>358</v>
      </c>
      <c r="G192" s="3" t="s">
        <v>359</v>
      </c>
    </row>
    <row r="193" spans="1:7">
      <c r="A193" s="3">
        <v>264</v>
      </c>
      <c r="B193" s="3" t="s">
        <v>168</v>
      </c>
      <c r="C193" s="3"/>
      <c r="D193" s="3" t="s">
        <v>22</v>
      </c>
      <c r="E193" s="3" t="s">
        <v>385</v>
      </c>
      <c r="F193" s="3" t="s">
        <v>386</v>
      </c>
      <c r="G193" s="3" t="s">
        <v>387</v>
      </c>
    </row>
    <row r="194" spans="1:7">
      <c r="A194" s="3">
        <v>265</v>
      </c>
      <c r="B194" s="3" t="s">
        <v>213</v>
      </c>
      <c r="C194" s="3"/>
      <c r="D194" s="3" t="s">
        <v>22</v>
      </c>
      <c r="E194" s="3" t="s">
        <v>357</v>
      </c>
      <c r="F194" s="3" t="s">
        <v>374</v>
      </c>
      <c r="G194" s="3" t="s">
        <v>375</v>
      </c>
    </row>
    <row r="195" spans="1:7">
      <c r="A195" s="3">
        <v>267</v>
      </c>
      <c r="B195" s="3" t="s">
        <v>218</v>
      </c>
      <c r="C195" s="3"/>
      <c r="D195" s="3" t="s">
        <v>23</v>
      </c>
      <c r="E195" s="3" t="s">
        <v>397</v>
      </c>
      <c r="F195" s="3" t="s">
        <v>408</v>
      </c>
      <c r="G195" s="3" t="s">
        <v>409</v>
      </c>
    </row>
    <row r="196" spans="1:7">
      <c r="A196" s="3">
        <v>268</v>
      </c>
      <c r="B196" s="3" t="s">
        <v>220</v>
      </c>
      <c r="C196" s="3"/>
      <c r="D196" s="3" t="s">
        <v>21</v>
      </c>
      <c r="E196" s="3" t="s">
        <v>389</v>
      </c>
      <c r="F196" s="3" t="s">
        <v>411</v>
      </c>
      <c r="G196" s="3" t="s">
        <v>412</v>
      </c>
    </row>
    <row r="197" spans="1:7">
      <c r="A197" s="3">
        <v>269</v>
      </c>
      <c r="B197" s="3" t="s">
        <v>223</v>
      </c>
      <c r="C197" s="3" t="s">
        <v>361</v>
      </c>
      <c r="D197" s="3" t="s">
        <v>20</v>
      </c>
      <c r="E197" s="3" t="s">
        <v>349</v>
      </c>
      <c r="F197" s="3" t="s">
        <v>401</v>
      </c>
      <c r="G197" s="3" t="s">
        <v>402</v>
      </c>
    </row>
    <row r="198" spans="1:7">
      <c r="A198" s="3">
        <v>271</v>
      </c>
      <c r="B198" s="3" t="s">
        <v>269</v>
      </c>
      <c r="C198" s="3"/>
      <c r="D198" s="3" t="s">
        <v>23</v>
      </c>
      <c r="E198" s="3" t="s">
        <v>397</v>
      </c>
      <c r="F198" s="3" t="s">
        <v>398</v>
      </c>
      <c r="G198" s="3" t="s">
        <v>399</v>
      </c>
    </row>
    <row r="199" spans="1:7">
      <c r="A199" s="3">
        <v>273</v>
      </c>
      <c r="B199" s="3" t="s">
        <v>238</v>
      </c>
      <c r="C199" s="3" t="s">
        <v>353</v>
      </c>
      <c r="D199" s="3" t="s">
        <v>23</v>
      </c>
      <c r="E199" s="3" t="s">
        <v>370</v>
      </c>
      <c r="F199" s="3" t="s">
        <v>420</v>
      </c>
      <c r="G199" s="3" t="s">
        <v>421</v>
      </c>
    </row>
    <row r="200" spans="1:7">
      <c r="A200" s="3">
        <v>274</v>
      </c>
      <c r="B200" s="3" t="s">
        <v>106</v>
      </c>
      <c r="C200" s="3"/>
      <c r="D200" s="3" t="s">
        <v>23</v>
      </c>
      <c r="E200" s="3" t="s">
        <v>370</v>
      </c>
      <c r="F200" s="3" t="s">
        <v>420</v>
      </c>
      <c r="G200" s="3" t="s">
        <v>421</v>
      </c>
    </row>
    <row r="201" spans="1:7">
      <c r="A201" s="3">
        <v>275</v>
      </c>
      <c r="B201" s="3" t="s">
        <v>118</v>
      </c>
      <c r="C201" s="3"/>
      <c r="D201" s="3" t="s">
        <v>23</v>
      </c>
      <c r="E201" s="3" t="s">
        <v>370</v>
      </c>
      <c r="F201" s="3" t="s">
        <v>420</v>
      </c>
      <c r="G201" s="3" t="s">
        <v>421</v>
      </c>
    </row>
    <row r="202" spans="1:7">
      <c r="A202" s="3">
        <v>276</v>
      </c>
      <c r="B202" s="3" t="s">
        <v>256</v>
      </c>
      <c r="C202" s="3"/>
      <c r="D202" s="3" t="s">
        <v>23</v>
      </c>
      <c r="E202" s="3" t="s">
        <v>370</v>
      </c>
      <c r="F202" s="3" t="s">
        <v>420</v>
      </c>
      <c r="G202" s="3" t="s">
        <v>421</v>
      </c>
    </row>
    <row r="203" spans="1:7">
      <c r="A203" s="3">
        <v>279</v>
      </c>
      <c r="B203" s="3" t="s">
        <v>150</v>
      </c>
      <c r="C203" s="3"/>
      <c r="D203" s="3" t="s">
        <v>20</v>
      </c>
      <c r="E203" s="3" t="s">
        <v>341</v>
      </c>
      <c r="F203" s="3" t="s">
        <v>342</v>
      </c>
      <c r="G203" s="3" t="s">
        <v>343</v>
      </c>
    </row>
    <row r="204" spans="1:7">
      <c r="A204" s="3">
        <v>281</v>
      </c>
      <c r="B204" s="3" t="s">
        <v>177</v>
      </c>
      <c r="C204" s="3"/>
      <c r="D204" s="3" t="s">
        <v>22</v>
      </c>
      <c r="E204" s="3" t="s">
        <v>377</v>
      </c>
      <c r="F204" s="3" t="s">
        <v>378</v>
      </c>
      <c r="G204" s="3" t="s">
        <v>379</v>
      </c>
    </row>
    <row r="205" spans="1:7">
      <c r="A205" s="3">
        <v>283</v>
      </c>
      <c r="B205" s="3" t="s">
        <v>224</v>
      </c>
      <c r="C205" s="3"/>
      <c r="D205" s="3" t="s">
        <v>21</v>
      </c>
      <c r="E205" s="3" t="s">
        <v>393</v>
      </c>
      <c r="F205" s="3" t="s">
        <v>426</v>
      </c>
      <c r="G205" s="3" t="s">
        <v>427</v>
      </c>
    </row>
    <row r="206" spans="1:7">
      <c r="A206" s="3">
        <v>285</v>
      </c>
      <c r="B206" s="3" t="s">
        <v>230</v>
      </c>
      <c r="C206" s="3"/>
      <c r="D206" s="3" t="s">
        <v>23</v>
      </c>
      <c r="E206" s="3" t="s">
        <v>397</v>
      </c>
      <c r="F206" s="3" t="s">
        <v>408</v>
      </c>
      <c r="G206" s="3" t="s">
        <v>409</v>
      </c>
    </row>
    <row r="207" spans="1:7">
      <c r="A207" s="3">
        <v>286</v>
      </c>
      <c r="B207" s="3" t="s">
        <v>260</v>
      </c>
      <c r="C207" s="3"/>
      <c r="D207" s="3" t="s">
        <v>21</v>
      </c>
      <c r="E207" s="3" t="s">
        <v>393</v>
      </c>
      <c r="F207" s="3" t="s">
        <v>426</v>
      </c>
      <c r="G207" s="3" t="s">
        <v>427</v>
      </c>
    </row>
    <row r="208" spans="1:7">
      <c r="A208" s="3">
        <v>287</v>
      </c>
      <c r="B208" s="3" t="s">
        <v>261</v>
      </c>
      <c r="C208" s="3" t="s">
        <v>353</v>
      </c>
      <c r="D208" s="3" t="s">
        <v>20</v>
      </c>
      <c r="E208" s="3" t="s">
        <v>341</v>
      </c>
      <c r="F208" s="3" t="s">
        <v>342</v>
      </c>
      <c r="G208" s="3" t="s">
        <v>343</v>
      </c>
    </row>
    <row r="209" spans="1:7">
      <c r="A209" s="3">
        <v>289</v>
      </c>
      <c r="B209" s="3" t="s">
        <v>247</v>
      </c>
      <c r="C209" s="3"/>
      <c r="D209" s="3" t="s">
        <v>20</v>
      </c>
      <c r="E209" s="3" t="s">
        <v>349</v>
      </c>
      <c r="F209" s="3" t="s">
        <v>350</v>
      </c>
      <c r="G209" s="3" t="s">
        <v>351</v>
      </c>
    </row>
    <row r="210" spans="1:7">
      <c r="A210" s="3">
        <v>290</v>
      </c>
      <c r="B210" s="3" t="s">
        <v>195</v>
      </c>
      <c r="C210" s="3"/>
      <c r="D210" s="3" t="s">
        <v>22</v>
      </c>
      <c r="E210" s="3" t="s">
        <v>377</v>
      </c>
      <c r="F210" s="3" t="s">
        <v>378</v>
      </c>
      <c r="G210" s="3" t="s">
        <v>379</v>
      </c>
    </row>
    <row r="211" spans="1:7">
      <c r="A211" s="3">
        <v>291</v>
      </c>
      <c r="B211" s="3" t="s">
        <v>151</v>
      </c>
      <c r="C211" s="3" t="s">
        <v>353</v>
      </c>
      <c r="D211" s="3" t="s">
        <v>20</v>
      </c>
      <c r="E211" s="3" t="s">
        <v>341</v>
      </c>
      <c r="F211" s="3" t="s">
        <v>342</v>
      </c>
      <c r="G211" s="3" t="s">
        <v>343</v>
      </c>
    </row>
    <row r="212" spans="1:7">
      <c r="A212" s="3">
        <v>292</v>
      </c>
      <c r="B212" s="3" t="s">
        <v>189</v>
      </c>
      <c r="C212" s="3"/>
      <c r="D212" s="3" t="s">
        <v>20</v>
      </c>
      <c r="E212" s="3" t="s">
        <v>341</v>
      </c>
      <c r="F212" s="3" t="s">
        <v>342</v>
      </c>
      <c r="G212" s="3" t="s">
        <v>343</v>
      </c>
    </row>
    <row r="213" spans="1:7">
      <c r="A213" s="3">
        <v>295</v>
      </c>
      <c r="B213" s="3" t="s">
        <v>152</v>
      </c>
      <c r="C213" s="3" t="s">
        <v>353</v>
      </c>
      <c r="D213" s="3" t="s">
        <v>23</v>
      </c>
      <c r="E213" s="3" t="s">
        <v>370</v>
      </c>
      <c r="F213" s="3" t="s">
        <v>371</v>
      </c>
      <c r="G213" s="3" t="s">
        <v>372</v>
      </c>
    </row>
    <row r="214" spans="1:7">
      <c r="A214" s="3">
        <v>297</v>
      </c>
      <c r="B214" s="3" t="s">
        <v>181</v>
      </c>
      <c r="C214" s="3"/>
      <c r="D214" s="3" t="s">
        <v>22</v>
      </c>
      <c r="E214" s="3" t="s">
        <v>377</v>
      </c>
      <c r="F214" s="3" t="s">
        <v>378</v>
      </c>
      <c r="G214" s="3" t="s">
        <v>379</v>
      </c>
    </row>
    <row r="215" spans="1:7">
      <c r="A215" s="3">
        <v>298</v>
      </c>
      <c r="B215" s="3" t="s">
        <v>237</v>
      </c>
      <c r="C215" s="3" t="s">
        <v>361</v>
      </c>
      <c r="D215" s="3" t="s">
        <v>20</v>
      </c>
      <c r="E215" s="3" t="s">
        <v>349</v>
      </c>
      <c r="F215" s="3" t="s">
        <v>401</v>
      </c>
      <c r="G215" s="3" t="s">
        <v>402</v>
      </c>
    </row>
    <row r="216" spans="1:7">
      <c r="A216" s="3">
        <v>299</v>
      </c>
      <c r="B216" s="3" t="s">
        <v>192</v>
      </c>
      <c r="C216" s="3"/>
      <c r="D216" s="3" t="s">
        <v>23</v>
      </c>
      <c r="E216" s="3" t="s">
        <v>397</v>
      </c>
      <c r="F216" s="3" t="s">
        <v>408</v>
      </c>
      <c r="G216" s="3" t="s">
        <v>409</v>
      </c>
    </row>
    <row r="217" spans="1:7">
      <c r="A217" s="3">
        <v>301</v>
      </c>
      <c r="B217" s="3" t="s">
        <v>465</v>
      </c>
      <c r="C217" s="3"/>
      <c r="D217" s="3" t="s">
        <v>20</v>
      </c>
      <c r="E217" s="3" t="s">
        <v>341</v>
      </c>
      <c r="F217" s="3" t="s">
        <v>342</v>
      </c>
      <c r="G217" s="3" t="s">
        <v>343</v>
      </c>
    </row>
    <row r="218" spans="1:7">
      <c r="A218" s="3">
        <v>308</v>
      </c>
      <c r="B218" s="3" t="s">
        <v>466</v>
      </c>
      <c r="C218" s="3"/>
      <c r="D218" s="3" t="s">
        <v>21</v>
      </c>
      <c r="E218" s="3" t="s">
        <v>393</v>
      </c>
      <c r="F218" s="3" t="s">
        <v>426</v>
      </c>
      <c r="G218" s="3" t="s">
        <v>427</v>
      </c>
    </row>
    <row r="219" spans="1:7">
      <c r="A219" s="3">
        <v>310</v>
      </c>
      <c r="B219" s="3" t="s">
        <v>467</v>
      </c>
      <c r="C219" s="3" t="s">
        <v>353</v>
      </c>
      <c r="D219" s="3" t="s">
        <v>21</v>
      </c>
      <c r="E219" s="3" t="s">
        <v>393</v>
      </c>
      <c r="F219" s="3" t="s">
        <v>426</v>
      </c>
      <c r="G219" s="3" t="s">
        <v>427</v>
      </c>
    </row>
    <row r="220" spans="1:7">
      <c r="A220" s="3">
        <v>311</v>
      </c>
      <c r="B220" s="3" t="s">
        <v>468</v>
      </c>
      <c r="C220" s="3"/>
      <c r="D220" s="3" t="s">
        <v>22</v>
      </c>
      <c r="E220" s="3" t="s">
        <v>385</v>
      </c>
      <c r="F220" s="3" t="s">
        <v>386</v>
      </c>
      <c r="G220" s="3" t="s">
        <v>387</v>
      </c>
    </row>
    <row r="221" spans="1:7">
      <c r="A221" s="3">
        <v>320</v>
      </c>
      <c r="B221" s="3" t="s">
        <v>469</v>
      </c>
      <c r="C221" s="3"/>
      <c r="D221" s="3" t="s">
        <v>23</v>
      </c>
      <c r="E221" s="3" t="s">
        <v>345</v>
      </c>
      <c r="F221" s="3" t="s">
        <v>346</v>
      </c>
      <c r="G221" s="3" t="s">
        <v>347</v>
      </c>
    </row>
    <row r="222" spans="1:7">
      <c r="A222" s="3">
        <v>321</v>
      </c>
      <c r="B222" s="3" t="s">
        <v>470</v>
      </c>
      <c r="C222" s="3"/>
      <c r="D222" s="3" t="s">
        <v>23</v>
      </c>
      <c r="E222" s="3" t="s">
        <v>397</v>
      </c>
      <c r="F222" s="3" t="s">
        <v>408</v>
      </c>
      <c r="G222" s="3" t="s">
        <v>409</v>
      </c>
    </row>
    <row r="223" spans="1:7">
      <c r="A223" s="3">
        <v>322</v>
      </c>
      <c r="B223" s="3" t="s">
        <v>471</v>
      </c>
      <c r="C223" s="3"/>
      <c r="D223" s="3" t="s">
        <v>20</v>
      </c>
      <c r="E223" s="3" t="s">
        <v>366</v>
      </c>
      <c r="F223" s="3" t="s">
        <v>381</v>
      </c>
      <c r="G223" s="3" t="s">
        <v>382</v>
      </c>
    </row>
    <row r="224" spans="1:7">
      <c r="A224" s="3">
        <v>323</v>
      </c>
      <c r="B224" s="3" t="s">
        <v>472</v>
      </c>
      <c r="C224" s="3"/>
      <c r="D224" s="3" t="s">
        <v>20</v>
      </c>
      <c r="E224" s="3" t="s">
        <v>366</v>
      </c>
      <c r="F224" s="3" t="s">
        <v>367</v>
      </c>
      <c r="G224" s="3" t="s">
        <v>368</v>
      </c>
    </row>
    <row r="225" spans="1:7">
      <c r="A225" s="3">
        <v>324</v>
      </c>
      <c r="B225" s="3" t="s">
        <v>473</v>
      </c>
      <c r="C225" s="3"/>
      <c r="D225" s="3" t="s">
        <v>23</v>
      </c>
      <c r="E225" s="3" t="s">
        <v>345</v>
      </c>
      <c r="F225" s="3" t="s">
        <v>346</v>
      </c>
      <c r="G225" s="3" t="s">
        <v>347</v>
      </c>
    </row>
    <row r="226" spans="1:7">
      <c r="A226" s="3">
        <v>337</v>
      </c>
      <c r="B226" s="3" t="s">
        <v>474</v>
      </c>
      <c r="C226" s="3"/>
      <c r="D226" s="3" t="s">
        <v>23</v>
      </c>
      <c r="E226" s="3" t="s">
        <v>345</v>
      </c>
      <c r="F226" s="3" t="s">
        <v>346</v>
      </c>
      <c r="G226" s="3" t="s">
        <v>347</v>
      </c>
    </row>
    <row r="227" spans="1:7">
      <c r="A227" s="3">
        <v>338</v>
      </c>
      <c r="B227" s="3" t="s">
        <v>475</v>
      </c>
      <c r="C227" s="3"/>
      <c r="D227" s="3" t="s">
        <v>22</v>
      </c>
      <c r="E227" s="3" t="s">
        <v>385</v>
      </c>
      <c r="F227" s="3" t="s">
        <v>416</v>
      </c>
      <c r="G227" s="3" t="s">
        <v>417</v>
      </c>
    </row>
    <row r="228" spans="1:7">
      <c r="A228" s="3">
        <v>340</v>
      </c>
      <c r="B228" s="3" t="s">
        <v>476</v>
      </c>
      <c r="C228" s="3" t="s">
        <v>353</v>
      </c>
      <c r="D228" s="3" t="s">
        <v>23</v>
      </c>
      <c r="E228" s="3" t="s">
        <v>397</v>
      </c>
      <c r="F228" s="3" t="s">
        <v>408</v>
      </c>
      <c r="G228" s="3" t="s">
        <v>409</v>
      </c>
    </row>
    <row r="229" spans="1:7">
      <c r="A229" s="3">
        <v>342</v>
      </c>
      <c r="B229" s="3" t="s">
        <v>477</v>
      </c>
      <c r="C229" s="3"/>
      <c r="D229" s="3" t="s">
        <v>23</v>
      </c>
      <c r="E229" s="3" t="s">
        <v>345</v>
      </c>
      <c r="F229" s="3" t="s">
        <v>346</v>
      </c>
      <c r="G229" s="3" t="s">
        <v>347</v>
      </c>
    </row>
    <row r="230" spans="1:7">
      <c r="A230" s="3">
        <v>344</v>
      </c>
      <c r="B230" s="3" t="s">
        <v>204</v>
      </c>
      <c r="C230" s="3"/>
      <c r="D230" s="3" t="s">
        <v>23</v>
      </c>
      <c r="E230" s="3" t="s">
        <v>370</v>
      </c>
      <c r="F230" s="3" t="s">
        <v>371</v>
      </c>
      <c r="G230" s="3" t="s">
        <v>372</v>
      </c>
    </row>
    <row r="231" spans="1:7">
      <c r="A231" s="3">
        <v>345</v>
      </c>
      <c r="B231" s="3" t="s">
        <v>478</v>
      </c>
      <c r="C231" s="3"/>
      <c r="D231" s="3" t="s">
        <v>20</v>
      </c>
      <c r="E231" s="3" t="s">
        <v>341</v>
      </c>
      <c r="F231" s="3" t="s">
        <v>342</v>
      </c>
      <c r="G231" s="3" t="s">
        <v>343</v>
      </c>
    </row>
    <row r="232" spans="1:7">
      <c r="A232" s="3">
        <v>348</v>
      </c>
      <c r="B232" s="3" t="s">
        <v>479</v>
      </c>
      <c r="C232" s="3"/>
      <c r="D232" s="3" t="s">
        <v>20</v>
      </c>
      <c r="E232" s="3" t="s">
        <v>366</v>
      </c>
      <c r="F232" s="3" t="s">
        <v>367</v>
      </c>
      <c r="G232" s="3" t="s">
        <v>368</v>
      </c>
    </row>
    <row r="233" spans="1:7">
      <c r="A233" s="3">
        <v>350</v>
      </c>
      <c r="B233" s="3" t="s">
        <v>125</v>
      </c>
      <c r="C233" s="3"/>
      <c r="D233" s="3" t="s">
        <v>23</v>
      </c>
      <c r="E233" s="3" t="s">
        <v>345</v>
      </c>
      <c r="F233" s="3" t="s">
        <v>346</v>
      </c>
      <c r="G233" s="3" t="s">
        <v>347</v>
      </c>
    </row>
    <row r="234" spans="1:7">
      <c r="A234" s="3">
        <v>351</v>
      </c>
      <c r="B234" s="3" t="s">
        <v>480</v>
      </c>
      <c r="C234" s="3"/>
      <c r="D234" s="3" t="s">
        <v>21</v>
      </c>
      <c r="E234" s="3" t="s">
        <v>389</v>
      </c>
      <c r="F234" s="3" t="s">
        <v>390</v>
      </c>
      <c r="G234" s="3" t="s">
        <v>391</v>
      </c>
    </row>
    <row r="235" spans="1:7">
      <c r="A235" s="3">
        <v>352</v>
      </c>
      <c r="B235" s="3" t="s">
        <v>157</v>
      </c>
      <c r="C235" s="3"/>
      <c r="D235" s="3" t="s">
        <v>21</v>
      </c>
      <c r="E235" s="3" t="s">
        <v>393</v>
      </c>
      <c r="F235" s="3" t="s">
        <v>426</v>
      </c>
      <c r="G235" s="3" t="s">
        <v>427</v>
      </c>
    </row>
    <row r="236" spans="1:7">
      <c r="A236" s="3">
        <v>353</v>
      </c>
      <c r="B236" s="3" t="s">
        <v>208</v>
      </c>
      <c r="C236" s="3"/>
      <c r="D236" s="3" t="s">
        <v>23</v>
      </c>
      <c r="E236" s="3" t="s">
        <v>370</v>
      </c>
      <c r="F236" s="3" t="s">
        <v>371</v>
      </c>
      <c r="G236" s="3" t="s">
        <v>372</v>
      </c>
    </row>
    <row r="237" spans="1:7">
      <c r="A237" s="3">
        <v>354</v>
      </c>
      <c r="B237" s="3" t="s">
        <v>255</v>
      </c>
      <c r="C237" s="3"/>
      <c r="D237" s="3" t="s">
        <v>23</v>
      </c>
      <c r="E237" s="3" t="s">
        <v>345</v>
      </c>
      <c r="F237" s="3" t="s">
        <v>346</v>
      </c>
      <c r="G237" s="3" t="s">
        <v>347</v>
      </c>
    </row>
    <row r="238" spans="1:7">
      <c r="A238" s="3">
        <v>355</v>
      </c>
      <c r="B238" s="3" t="s">
        <v>108</v>
      </c>
      <c r="C238" s="3"/>
      <c r="D238" s="3" t="s">
        <v>22</v>
      </c>
      <c r="E238" s="3" t="s">
        <v>357</v>
      </c>
      <c r="F238" s="3" t="s">
        <v>374</v>
      </c>
      <c r="G238" s="3" t="s">
        <v>375</v>
      </c>
    </row>
    <row r="239" spans="1:7">
      <c r="A239" s="3">
        <v>357</v>
      </c>
      <c r="B239" s="3" t="s">
        <v>116</v>
      </c>
      <c r="C239" s="3"/>
      <c r="D239" s="3" t="s">
        <v>20</v>
      </c>
      <c r="E239" s="3" t="s">
        <v>341</v>
      </c>
      <c r="F239" s="3" t="s">
        <v>342</v>
      </c>
      <c r="G239" s="3" t="s">
        <v>343</v>
      </c>
    </row>
    <row r="240" spans="1:7">
      <c r="A240" s="3">
        <v>358</v>
      </c>
      <c r="B240" s="3" t="s">
        <v>280</v>
      </c>
      <c r="C240" s="3" t="s">
        <v>361</v>
      </c>
      <c r="D240" s="3" t="s">
        <v>21</v>
      </c>
      <c r="E240" s="3" t="s">
        <v>362</v>
      </c>
      <c r="F240" s="3" t="s">
        <v>363</v>
      </c>
      <c r="G240" s="3" t="s">
        <v>364</v>
      </c>
    </row>
    <row r="241" spans="1:7">
      <c r="A241" s="3">
        <v>359</v>
      </c>
      <c r="B241" s="3" t="s">
        <v>205</v>
      </c>
      <c r="C241" s="3"/>
      <c r="D241" s="3" t="s">
        <v>21</v>
      </c>
      <c r="E241" s="3" t="s">
        <v>393</v>
      </c>
      <c r="F241" s="3" t="s">
        <v>426</v>
      </c>
      <c r="G241" s="3" t="s">
        <v>427</v>
      </c>
    </row>
    <row r="242" spans="1:7">
      <c r="A242" s="3">
        <v>360</v>
      </c>
      <c r="B242" s="3" t="s">
        <v>196</v>
      </c>
      <c r="C242" s="3"/>
      <c r="D242" s="3" t="s">
        <v>22</v>
      </c>
      <c r="E242" s="3" t="s">
        <v>385</v>
      </c>
      <c r="F242" s="3" t="s">
        <v>416</v>
      </c>
      <c r="G242" s="3" t="s">
        <v>417</v>
      </c>
    </row>
    <row r="243" spans="1:7">
      <c r="A243" s="3">
        <v>364</v>
      </c>
      <c r="B243" s="3" t="s">
        <v>481</v>
      </c>
      <c r="C243" s="3"/>
      <c r="D243" s="3" t="s">
        <v>23</v>
      </c>
      <c r="E243" s="3" t="s">
        <v>345</v>
      </c>
      <c r="F243" s="3" t="s">
        <v>346</v>
      </c>
      <c r="G243" s="3" t="s">
        <v>347</v>
      </c>
    </row>
    <row r="244" spans="1:7">
      <c r="A244" s="3">
        <v>369</v>
      </c>
      <c r="B244" s="3" t="s">
        <v>178</v>
      </c>
      <c r="C244" s="3"/>
      <c r="D244" s="3" t="s">
        <v>23</v>
      </c>
      <c r="E244" s="3" t="s">
        <v>397</v>
      </c>
      <c r="F244" s="3" t="s">
        <v>398</v>
      </c>
      <c r="G244" s="3" t="s">
        <v>399</v>
      </c>
    </row>
    <row r="245" spans="1:7">
      <c r="A245" s="3">
        <v>372</v>
      </c>
      <c r="B245" s="3" t="s">
        <v>105</v>
      </c>
      <c r="C245" s="3"/>
      <c r="D245" s="3" t="s">
        <v>23</v>
      </c>
      <c r="E245" s="3" t="s">
        <v>370</v>
      </c>
      <c r="F245" s="3" t="s">
        <v>371</v>
      </c>
      <c r="G245" s="3" t="s">
        <v>372</v>
      </c>
    </row>
    <row r="246" spans="1:7">
      <c r="A246" s="3">
        <v>373</v>
      </c>
      <c r="B246" s="3" t="s">
        <v>214</v>
      </c>
      <c r="C246" s="3" t="s">
        <v>353</v>
      </c>
      <c r="D246" s="3" t="s">
        <v>22</v>
      </c>
      <c r="E246" s="3" t="s">
        <v>385</v>
      </c>
      <c r="F246" s="3" t="s">
        <v>386</v>
      </c>
      <c r="G246" s="3" t="s">
        <v>387</v>
      </c>
    </row>
    <row r="247" spans="1:7">
      <c r="A247" s="3">
        <v>374</v>
      </c>
      <c r="B247" s="3" t="s">
        <v>482</v>
      </c>
      <c r="C247" s="3"/>
      <c r="D247" s="3" t="s">
        <v>23</v>
      </c>
      <c r="E247" s="3" t="s">
        <v>397</v>
      </c>
      <c r="F247" s="3" t="s">
        <v>398</v>
      </c>
      <c r="G247" s="3" t="s">
        <v>399</v>
      </c>
    </row>
    <row r="248" spans="1:7">
      <c r="A248" s="3">
        <v>380</v>
      </c>
      <c r="B248" s="3" t="s">
        <v>294</v>
      </c>
      <c r="C248" s="3"/>
      <c r="D248" s="3" t="s">
        <v>22</v>
      </c>
      <c r="E248" s="3" t="s">
        <v>357</v>
      </c>
      <c r="F248" s="3" t="s">
        <v>374</v>
      </c>
      <c r="G248" s="3" t="s">
        <v>375</v>
      </c>
    </row>
    <row r="249" spans="1:7">
      <c r="A249" s="3">
        <v>382</v>
      </c>
      <c r="B249" s="3" t="s">
        <v>295</v>
      </c>
      <c r="C249" s="3" t="s">
        <v>353</v>
      </c>
      <c r="D249" s="3" t="s">
        <v>22</v>
      </c>
      <c r="E249" s="3" t="s">
        <v>357</v>
      </c>
      <c r="F249" s="3" t="s">
        <v>374</v>
      </c>
      <c r="G249" s="3" t="s">
        <v>375</v>
      </c>
    </row>
    <row r="250" spans="1:7">
      <c r="A250" s="3">
        <v>383</v>
      </c>
      <c r="B250" s="3" t="s">
        <v>112</v>
      </c>
      <c r="C250" s="3"/>
      <c r="D250" s="3" t="s">
        <v>22</v>
      </c>
      <c r="E250" s="3" t="s">
        <v>385</v>
      </c>
      <c r="F250" s="3" t="s">
        <v>386</v>
      </c>
      <c r="G250" s="3" t="s">
        <v>387</v>
      </c>
    </row>
    <row r="251" spans="1:7">
      <c r="A251" s="3">
        <v>389</v>
      </c>
      <c r="B251" s="3" t="s">
        <v>248</v>
      </c>
      <c r="C251" s="3"/>
      <c r="D251" s="3" t="s">
        <v>20</v>
      </c>
      <c r="E251" s="3" t="s">
        <v>349</v>
      </c>
      <c r="F251" s="3" t="s">
        <v>350</v>
      </c>
      <c r="G251" s="3" t="s">
        <v>351</v>
      </c>
    </row>
    <row r="252" spans="1:7">
      <c r="A252" s="3">
        <v>390</v>
      </c>
      <c r="B252" s="3" t="s">
        <v>483</v>
      </c>
      <c r="C252" s="3"/>
      <c r="D252" s="3" t="s">
        <v>23</v>
      </c>
      <c r="E252" s="3" t="s">
        <v>397</v>
      </c>
      <c r="F252" s="3" t="s">
        <v>408</v>
      </c>
      <c r="G252" s="3" t="s">
        <v>409</v>
      </c>
    </row>
    <row r="253" spans="1:7">
      <c r="A253" s="3">
        <v>394</v>
      </c>
      <c r="B253" s="3" t="s">
        <v>484</v>
      </c>
      <c r="C253" s="3"/>
      <c r="D253" s="3" t="s">
        <v>23</v>
      </c>
      <c r="E253" s="3" t="s">
        <v>397</v>
      </c>
      <c r="F253" s="3" t="s">
        <v>408</v>
      </c>
      <c r="G253" s="3" t="s">
        <v>409</v>
      </c>
    </row>
    <row r="254" spans="1:7">
      <c r="A254" s="3">
        <v>395</v>
      </c>
      <c r="B254" s="3" t="s">
        <v>250</v>
      </c>
      <c r="C254" s="3"/>
      <c r="D254" s="3" t="s">
        <v>22</v>
      </c>
      <c r="E254" s="3" t="s">
        <v>357</v>
      </c>
      <c r="F254" s="3" t="s">
        <v>374</v>
      </c>
      <c r="G254" s="3" t="s">
        <v>375</v>
      </c>
    </row>
    <row r="255" spans="1:7">
      <c r="A255" s="3">
        <v>396</v>
      </c>
      <c r="B255" s="3" t="s">
        <v>101</v>
      </c>
      <c r="C255" s="3"/>
      <c r="D255" s="3" t="s">
        <v>23</v>
      </c>
      <c r="E255" s="3" t="s">
        <v>370</v>
      </c>
      <c r="F255" s="3" t="s">
        <v>420</v>
      </c>
      <c r="G255" s="3" t="s">
        <v>421</v>
      </c>
    </row>
    <row r="256" spans="1:7">
      <c r="A256" s="3">
        <v>402</v>
      </c>
      <c r="B256" s="3" t="s">
        <v>485</v>
      </c>
      <c r="C256" s="3"/>
      <c r="D256" s="3" t="s">
        <v>20</v>
      </c>
      <c r="E256" s="3" t="s">
        <v>349</v>
      </c>
      <c r="F256" s="3" t="s">
        <v>350</v>
      </c>
      <c r="G256" s="3" t="s">
        <v>351</v>
      </c>
    </row>
    <row r="257" spans="1:7">
      <c r="A257" s="3">
        <v>456</v>
      </c>
      <c r="B257" s="3" t="s">
        <v>486</v>
      </c>
      <c r="C257" s="3"/>
      <c r="D257" s="3" t="s">
        <v>21</v>
      </c>
      <c r="E257" s="3" t="s">
        <v>393</v>
      </c>
      <c r="F257" s="3" t="s">
        <v>394</v>
      </c>
      <c r="G257" s="3" t="s">
        <v>395</v>
      </c>
    </row>
    <row r="258" spans="1:7">
      <c r="A258" s="3">
        <v>458</v>
      </c>
      <c r="B258" s="3" t="s">
        <v>487</v>
      </c>
      <c r="C258" s="3"/>
      <c r="D258" s="3" t="s">
        <v>20</v>
      </c>
      <c r="E258" s="3" t="s">
        <v>349</v>
      </c>
      <c r="F258" s="3" t="s">
        <v>401</v>
      </c>
      <c r="G258" s="3" t="s">
        <v>402</v>
      </c>
    </row>
    <row r="259" spans="1:7">
      <c r="A259" s="3">
        <v>460</v>
      </c>
      <c r="B259" s="3" t="s">
        <v>194</v>
      </c>
      <c r="C259" s="3"/>
      <c r="D259" s="3" t="s">
        <v>23</v>
      </c>
      <c r="E259" s="3" t="s">
        <v>370</v>
      </c>
      <c r="F259" s="3" t="s">
        <v>371</v>
      </c>
      <c r="G259" s="3" t="s">
        <v>372</v>
      </c>
    </row>
    <row r="260" spans="1:7">
      <c r="A260" s="3">
        <v>463</v>
      </c>
      <c r="B260" s="3" t="s">
        <v>488</v>
      </c>
      <c r="C260" s="3"/>
      <c r="D260" s="3" t="s">
        <v>20</v>
      </c>
      <c r="E260" s="3" t="s">
        <v>366</v>
      </c>
      <c r="F260" s="3" t="s">
        <v>367</v>
      </c>
      <c r="G260" s="3" t="s">
        <v>368</v>
      </c>
    </row>
    <row r="261" spans="1:7">
      <c r="A261" s="3">
        <v>466</v>
      </c>
      <c r="B261" s="3" t="s">
        <v>489</v>
      </c>
      <c r="C261" s="3"/>
      <c r="D261" s="3" t="s">
        <v>20</v>
      </c>
      <c r="E261" s="3" t="s">
        <v>349</v>
      </c>
      <c r="F261" s="3" t="s">
        <v>401</v>
      </c>
      <c r="G261" s="3" t="s">
        <v>402</v>
      </c>
    </row>
    <row r="262" spans="1:7">
      <c r="A262" s="3">
        <v>467</v>
      </c>
      <c r="B262" s="3" t="s">
        <v>490</v>
      </c>
      <c r="C262" s="3"/>
      <c r="D262" s="3" t="s">
        <v>22</v>
      </c>
      <c r="E262" s="3" t="s">
        <v>377</v>
      </c>
      <c r="F262" s="3" t="s">
        <v>405</v>
      </c>
      <c r="G262" s="3" t="s">
        <v>406</v>
      </c>
    </row>
    <row r="263" spans="1:7">
      <c r="A263" s="3">
        <v>468</v>
      </c>
      <c r="B263" s="3" t="s">
        <v>491</v>
      </c>
      <c r="C263" s="3"/>
      <c r="D263" s="3" t="s">
        <v>22</v>
      </c>
      <c r="E263" s="3" t="s">
        <v>377</v>
      </c>
      <c r="F263" s="3" t="s">
        <v>405</v>
      </c>
      <c r="G263" s="3" t="s">
        <v>406</v>
      </c>
    </row>
    <row r="264" spans="1:7">
      <c r="A264" s="3">
        <v>470</v>
      </c>
      <c r="B264" s="3" t="s">
        <v>111</v>
      </c>
      <c r="C264" s="3"/>
      <c r="D264" s="3" t="s">
        <v>21</v>
      </c>
      <c r="E264" s="3" t="s">
        <v>362</v>
      </c>
      <c r="F264" s="3" t="s">
        <v>492</v>
      </c>
      <c r="G264" s="3" t="s">
        <v>493</v>
      </c>
    </row>
    <row r="265" spans="1:7">
      <c r="A265" s="3">
        <v>473</v>
      </c>
      <c r="B265" s="3" t="s">
        <v>277</v>
      </c>
      <c r="C265" s="3" t="s">
        <v>361</v>
      </c>
      <c r="D265" s="3" t="s">
        <v>21</v>
      </c>
      <c r="E265" s="3" t="s">
        <v>362</v>
      </c>
      <c r="F265" s="3" t="s">
        <v>492</v>
      </c>
      <c r="G265" s="3" t="s">
        <v>493</v>
      </c>
    </row>
    <row r="266" spans="1:7">
      <c r="A266" s="3">
        <v>475</v>
      </c>
      <c r="B266" s="3" t="s">
        <v>132</v>
      </c>
      <c r="C266" s="3" t="s">
        <v>361</v>
      </c>
      <c r="D266" s="3" t="s">
        <v>21</v>
      </c>
      <c r="E266" s="3" t="s">
        <v>362</v>
      </c>
      <c r="F266" s="3" t="s">
        <v>363</v>
      </c>
      <c r="G266" s="3" t="s">
        <v>364</v>
      </c>
    </row>
    <row r="267" spans="1:7">
      <c r="A267" s="3">
        <v>476</v>
      </c>
      <c r="B267" s="3" t="s">
        <v>494</v>
      </c>
      <c r="C267" s="3" t="s">
        <v>361</v>
      </c>
      <c r="D267" s="3" t="s">
        <v>21</v>
      </c>
      <c r="E267" s="3" t="s">
        <v>362</v>
      </c>
      <c r="F267" s="3" t="s">
        <v>492</v>
      </c>
      <c r="G267" s="3" t="s">
        <v>493</v>
      </c>
    </row>
    <row r="268" spans="1:7">
      <c r="A268" s="3">
        <v>477</v>
      </c>
      <c r="B268" s="3" t="s">
        <v>495</v>
      </c>
      <c r="C268" s="3" t="s">
        <v>361</v>
      </c>
      <c r="D268" s="3" t="s">
        <v>21</v>
      </c>
      <c r="E268" s="3" t="s">
        <v>362</v>
      </c>
      <c r="F268" s="3" t="s">
        <v>492</v>
      </c>
      <c r="G268" s="3" t="s">
        <v>493</v>
      </c>
    </row>
    <row r="269" spans="1:7">
      <c r="A269" s="3">
        <v>478</v>
      </c>
      <c r="B269" s="3" t="s">
        <v>232</v>
      </c>
      <c r="C269" s="3"/>
      <c r="D269" s="3" t="s">
        <v>20</v>
      </c>
      <c r="E269" s="3" t="s">
        <v>366</v>
      </c>
      <c r="F269" s="3" t="s">
        <v>367</v>
      </c>
      <c r="G269" s="3" t="s">
        <v>368</v>
      </c>
    </row>
    <row r="270" spans="1:7">
      <c r="A270" s="3">
        <v>479</v>
      </c>
      <c r="B270" s="3" t="s">
        <v>496</v>
      </c>
      <c r="C270" s="3" t="s">
        <v>361</v>
      </c>
      <c r="D270" s="3" t="s">
        <v>21</v>
      </c>
      <c r="E270" s="3" t="s">
        <v>362</v>
      </c>
      <c r="F270" s="3" t="s">
        <v>492</v>
      </c>
      <c r="G270" s="3" t="s">
        <v>493</v>
      </c>
    </row>
    <row r="271" spans="1:7">
      <c r="A271" s="3">
        <v>480</v>
      </c>
      <c r="B271" s="3" t="s">
        <v>301</v>
      </c>
      <c r="C271" s="3" t="s">
        <v>361</v>
      </c>
      <c r="D271" s="3" t="s">
        <v>21</v>
      </c>
      <c r="E271" s="3" t="s">
        <v>362</v>
      </c>
      <c r="F271" s="3" t="s">
        <v>492</v>
      </c>
      <c r="G271" s="3" t="s">
        <v>493</v>
      </c>
    </row>
    <row r="272" spans="1:7">
      <c r="A272" s="3">
        <v>483</v>
      </c>
      <c r="B272" s="3" t="s">
        <v>251</v>
      </c>
      <c r="C272" s="3"/>
      <c r="D272" s="3" t="s">
        <v>23</v>
      </c>
      <c r="E272" s="3" t="s">
        <v>370</v>
      </c>
      <c r="F272" s="3" t="s">
        <v>371</v>
      </c>
      <c r="G272" s="3" t="s">
        <v>372</v>
      </c>
    </row>
    <row r="273" spans="1:7">
      <c r="A273" s="3">
        <v>484</v>
      </c>
      <c r="B273" s="3" t="s">
        <v>497</v>
      </c>
      <c r="C273" s="3"/>
      <c r="D273" s="3" t="s">
        <v>23</v>
      </c>
      <c r="E273" s="3" t="s">
        <v>345</v>
      </c>
      <c r="F273" s="3" t="s">
        <v>346</v>
      </c>
      <c r="G273" s="3" t="s">
        <v>347</v>
      </c>
    </row>
    <row r="274" spans="1:7">
      <c r="A274" s="3">
        <v>485</v>
      </c>
      <c r="B274" s="3" t="s">
        <v>498</v>
      </c>
      <c r="C274" s="3"/>
      <c r="D274" s="3" t="s">
        <v>20</v>
      </c>
      <c r="E274" s="3" t="s">
        <v>341</v>
      </c>
      <c r="F274" s="3" t="s">
        <v>342</v>
      </c>
      <c r="G274" s="3" t="s">
        <v>343</v>
      </c>
    </row>
    <row r="275" spans="1:7">
      <c r="A275" s="3">
        <v>486</v>
      </c>
      <c r="B275" s="3" t="s">
        <v>499</v>
      </c>
      <c r="C275" s="3"/>
      <c r="D275" s="3" t="s">
        <v>22</v>
      </c>
      <c r="E275" s="3" t="s">
        <v>357</v>
      </c>
      <c r="F275" s="3" t="s">
        <v>358</v>
      </c>
      <c r="G275" s="3" t="s">
        <v>359</v>
      </c>
    </row>
  </sheetData>
  <autoFilter ref="A1:G275" xr:uid="{A638CD09-32F4-46AB-8FD6-47DDB94531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80a32c-f5b7-4039-a867-6773ff5d5f0f">
      <Terms xmlns="http://schemas.microsoft.com/office/infopath/2007/PartnerControls"/>
    </lcf76f155ced4ddcb4097134ff3c332f>
    <TaxCatchAll xmlns="38e70ba3-fd65-405c-843b-6856428234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713BAFE4D6243BD3F0918408FEBFD" ma:contentTypeVersion="14" ma:contentTypeDescription="Create a new document." ma:contentTypeScope="" ma:versionID="7a64cbbdbd2f959734c9bf977e5f7dc8">
  <xsd:schema xmlns:xsd="http://www.w3.org/2001/XMLSchema" xmlns:xs="http://www.w3.org/2001/XMLSchema" xmlns:p="http://schemas.microsoft.com/office/2006/metadata/properties" xmlns:ns2="7280a32c-f5b7-4039-a867-6773ff5d5f0f" xmlns:ns3="38e70ba3-fd65-405c-843b-685642823464" xmlns:ns4="166fb3de-f1aa-44dd-9eba-5fcc5e7e34c0" targetNamespace="http://schemas.microsoft.com/office/2006/metadata/properties" ma:root="true" ma:fieldsID="f84b8b7cdedc8bb53ee41d41ea63619a" ns2:_="" ns3:_="" ns4:_="">
    <xsd:import namespace="7280a32c-f5b7-4039-a867-6773ff5d5f0f"/>
    <xsd:import namespace="38e70ba3-fd65-405c-843b-685642823464"/>
    <xsd:import namespace="166fb3de-f1aa-44dd-9eba-5fcc5e7e3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0a32c-f5b7-4039-a867-6773ff5d5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d05eac-c0cb-4ba2-8f6a-3e450bddd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70ba3-fd65-405c-843b-68564282346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21a2a2e-1132-409f-9392-d59f98a704ba}" ma:internalName="TaxCatchAll" ma:showField="CatchAllData" ma:web="38e70ba3-fd65-405c-843b-6856428234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fb3de-f1aa-44dd-9eba-5fcc5e7e34c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64F15-7019-418D-B596-DB38F992E196}"/>
</file>

<file path=customXml/itemProps2.xml><?xml version="1.0" encoding="utf-8"?>
<ds:datastoreItem xmlns:ds="http://schemas.openxmlformats.org/officeDocument/2006/customXml" ds:itemID="{07E2942D-9957-48EC-A6A4-BED5E3C124BD}"/>
</file>

<file path=customXml/itemProps3.xml><?xml version="1.0" encoding="utf-8"?>
<ds:datastoreItem xmlns:ds="http://schemas.openxmlformats.org/officeDocument/2006/customXml" ds:itemID="{0DD60C13-1CCB-4C3B-BBD7-1768E2FDC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Price, Lauren E</cp:lastModifiedBy>
  <cp:revision/>
  <dcterms:created xsi:type="dcterms:W3CDTF">2023-09-14T22:51:15Z</dcterms:created>
  <dcterms:modified xsi:type="dcterms:W3CDTF">2024-04-18T12:35:59Z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0x010100DE7713BAFE4D6243BD3F0918408FEBFD</vt:lpwstr>
  </property>
  <property fmtid="{D5CDD505-2E9C-101B-9397-08002B2CF9AE}" pid="3" name="MediaServiceImageTags">
    <vt:lpwstr/>
  </property>
</Properties>
</file>