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Workmode\Excel Projects\project 4 sample Data Cleaning Project\Garage Data Cleaning\"/>
    </mc:Choice>
  </mc:AlternateContent>
  <xr:revisionPtr revIDLastSave="0" documentId="13_ncr:1_{696392F6-AF80-48A2-A5B2-CAD7AB2B29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11" i="1"/>
  <c r="G19" i="1"/>
  <c r="G27" i="1"/>
  <c r="G4" i="1"/>
  <c r="G12" i="1"/>
  <c r="G20" i="1"/>
  <c r="G28" i="1"/>
  <c r="G5" i="1"/>
  <c r="G13" i="1"/>
  <c r="G21" i="1"/>
  <c r="G6" i="1"/>
  <c r="G14" i="1"/>
  <c r="G15" i="1"/>
  <c r="G23" i="1"/>
  <c r="G8" i="1"/>
  <c r="G16" i="1"/>
  <c r="G24" i="1"/>
  <c r="G9" i="1"/>
  <c r="G17" i="1"/>
  <c r="G10" i="1"/>
  <c r="G18" i="1"/>
  <c r="G26" i="1"/>
  <c r="G22" i="1"/>
  <c r="G7" i="1"/>
  <c r="G25" i="1"/>
  <c r="G2" i="1"/>
  <c r="F2" i="1"/>
  <c r="F3" i="1"/>
  <c r="F11" i="1"/>
  <c r="F19" i="1"/>
  <c r="F27" i="1"/>
  <c r="F28" i="1"/>
  <c r="F5" i="1"/>
  <c r="F21" i="1"/>
  <c r="F6" i="1"/>
  <c r="F22" i="1"/>
  <c r="F25" i="1"/>
  <c r="F26" i="1"/>
  <c r="F4" i="1"/>
  <c r="F12" i="1"/>
  <c r="F20" i="1"/>
  <c r="F13" i="1"/>
  <c r="F14" i="1"/>
  <c r="F9" i="1"/>
  <c r="F10" i="1"/>
  <c r="F7" i="1"/>
  <c r="F15" i="1"/>
  <c r="F23" i="1"/>
  <c r="F8" i="1"/>
  <c r="F16" i="1"/>
  <c r="F24" i="1"/>
  <c r="F17" i="1"/>
  <c r="F18" i="1"/>
  <c r="I2" i="1"/>
  <c r="I3" i="1"/>
  <c r="I11" i="1"/>
  <c r="I19" i="1"/>
  <c r="I27" i="1"/>
  <c r="I5" i="1"/>
  <c r="I21" i="1"/>
  <c r="I17" i="1"/>
  <c r="I10" i="1"/>
  <c r="I4" i="1"/>
  <c r="I12" i="1"/>
  <c r="I20" i="1"/>
  <c r="I28" i="1"/>
  <c r="I13" i="1"/>
  <c r="I25" i="1"/>
  <c r="I26" i="1"/>
  <c r="I6" i="1"/>
  <c r="I14" i="1"/>
  <c r="I22" i="1"/>
  <c r="I7" i="1"/>
  <c r="I15" i="1"/>
  <c r="I23" i="1"/>
  <c r="I8" i="1"/>
  <c r="I16" i="1"/>
  <c r="I24" i="1"/>
  <c r="I9" i="1"/>
  <c r="I18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<sst xmlns="http://schemas.openxmlformats.org/spreadsheetml/2006/main" count="143" uniqueCount="62">
  <si>
    <t>Work Order #</t>
  </si>
  <si>
    <t>Requested On</t>
  </si>
  <si>
    <t>AB12AC</t>
  </si>
  <si>
    <t>34BV23</t>
  </si>
  <si>
    <t>56BBCA</t>
  </si>
  <si>
    <t>776YTH</t>
  </si>
  <si>
    <t>89KK6Y</t>
  </si>
  <si>
    <t>776NHJ</t>
  </si>
  <si>
    <t>899HY4</t>
  </si>
  <si>
    <t>87JN33</t>
  </si>
  <si>
    <t>23RF65</t>
  </si>
  <si>
    <t>887NHA</t>
  </si>
  <si>
    <t>12RU76</t>
  </si>
  <si>
    <t>90YT64</t>
  </si>
  <si>
    <t>43VB66</t>
  </si>
  <si>
    <t>22ETY8</t>
  </si>
  <si>
    <t>CHEVY</t>
  </si>
  <si>
    <t>CRUZE</t>
  </si>
  <si>
    <t>TOYOTA</t>
  </si>
  <si>
    <t>4 RUNNER</t>
  </si>
  <si>
    <t>FORD</t>
  </si>
  <si>
    <t>F150</t>
  </si>
  <si>
    <t>FUSION</t>
  </si>
  <si>
    <t>HYUNDAI</t>
  </si>
  <si>
    <t>SONATA</t>
  </si>
  <si>
    <t>HONDA</t>
  </si>
  <si>
    <t>CR-V</t>
  </si>
  <si>
    <t>ACCORD</t>
  </si>
  <si>
    <t>TUNDRA</t>
  </si>
  <si>
    <t>NISSAN</t>
  </si>
  <si>
    <t>SENTRA</t>
  </si>
  <si>
    <t xml:space="preserve">CHEVY </t>
  </si>
  <si>
    <t>SPARK</t>
  </si>
  <si>
    <t>ROGUE</t>
  </si>
  <si>
    <t>DODGE</t>
  </si>
  <si>
    <t>DART</t>
  </si>
  <si>
    <t>VW</t>
  </si>
  <si>
    <t>PASSAT</t>
  </si>
  <si>
    <t>FIAT</t>
  </si>
  <si>
    <t>LICENCE PLATE</t>
  </si>
  <si>
    <t>MAKE</t>
  </si>
  <si>
    <t>MODEL</t>
  </si>
  <si>
    <t>LIC PLATE</t>
  </si>
  <si>
    <t>SERVICE</t>
  </si>
  <si>
    <t>OIL/FILTER</t>
  </si>
  <si>
    <t>TIRES</t>
  </si>
  <si>
    <t>BRAKES</t>
  </si>
  <si>
    <t xml:space="preserve">AC </t>
  </si>
  <si>
    <t>TRANSMISSION</t>
  </si>
  <si>
    <t>HEADLAMPS</t>
  </si>
  <si>
    <t>PRICE</t>
  </si>
  <si>
    <t>BL</t>
  </si>
  <si>
    <t>AL</t>
  </si>
  <si>
    <t>TV</t>
  </si>
  <si>
    <t>RB</t>
  </si>
  <si>
    <t>MECH</t>
  </si>
  <si>
    <t>NAN</t>
  </si>
  <si>
    <t>Weekday</t>
  </si>
  <si>
    <t>Time</t>
  </si>
  <si>
    <t>Price($)</t>
  </si>
  <si>
    <t>Company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</si>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</sst>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2" borderId="0" xfId="0" applyFont="1" applyFill="1"/>
    <xf numFmtId="164" fontId="0" fillId="0" borderId="0" xfId="1" applyFont="1"/>
    <xf numFmtId="0" fontId="2" fillId="3" borderId="0" xfId="0" applyFont="1" applyFill="1"/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3" formatCode="hh:mm\ AM/PM"/>
      <alignment horizontal="center" vertical="center" textRotation="0" wrapText="0" indent="0" justifyLastLine="0" shrinkToFit="0" readingOrder="0"/>
    </dxf>
    <dxf>
      <numFmt numFmtId="23" formatCode="hh:mm\ AM/PM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F3265-382A-4949-8C5B-F5247417F025}" name="Table1" displayName="Table1" ref="A1:J28" totalsRowShown="0" headerRowDxfId="0" dataDxfId="1">
  <autoFilter ref="A1:J28" xr:uid="{F50F3265-382A-4949-8C5B-F5247417F025}"/>
  <tableColumns count="10">
    <tableColumn id="1" xr3:uid="{BE0C88D2-AA30-4395-B766-348A01DFEFA7}" name="Work Order #" dataDxfId="11"/>
    <tableColumn id="2" xr3:uid="{CDBC1DC4-346A-42E1-A33F-D523F27B1C04}" name="Requested On" dataDxfId="10"/>
    <tableColumn id="3" xr3:uid="{88D5DAF1-92F1-44A4-AB49-EBDDF14AC310}" name="Time" dataDxfId="9"/>
    <tableColumn id="4" xr3:uid="{5ECD966F-40C6-41E1-BB08-B3EF14909777}" name="Weekday" dataDxfId="8">
      <calculatedColumnFormula>TEXT(B2,"dddd")</calculatedColumnFormula>
    </tableColumn>
    <tableColumn id="5" xr3:uid="{A0568D97-F5A9-4FEF-B488-6D72F38C7D41}" name="LIC PLATE" dataDxfId="7"/>
    <tableColumn id="6" xr3:uid="{E677C2D0-2B14-449C-B899-13B195808583}" name="Company" dataDxfId="6">
      <calculatedColumnFormula>_xll.XLOOKUP(E2,Sheet2!$A$2:$A$15,Sheet2!$B$2:$B$15,0)</calculatedColumnFormula>
    </tableColumn>
    <tableColumn id="7" xr3:uid="{CBC84CF9-F379-47F0-BA29-1EE267ED24FF}" name="Model" dataDxfId="5">
      <calculatedColumnFormula>_xll.XLOOKUP(E2,Sheet2!$A$2:$A$15,Sheet2!$C$2:$C$15,0)</calculatedColumnFormula>
    </tableColumn>
    <tableColumn id="8" xr3:uid="{97899755-0673-49A9-8388-A65F38CDFB6C}" name="SERVICE" dataDxfId="4"/>
    <tableColumn id="9" xr3:uid="{8D9739F8-16A3-42D5-9B87-46ABE22C38EC}" name="Price($)" dataDxfId="3">
      <calculatedColumnFormula>_xll.XLOOKUP(H2,Sheet3!$A$2:$A$7,Sheet3!$B$2:$B$7)</calculatedColumnFormula>
    </tableColumn>
    <tableColumn id="10" xr3:uid="{38B9904F-5BB9-4431-8460-DEDC9B2B47D8}" name="MECH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17.42578125" bestFit="1" customWidth="1"/>
    <col min="2" max="2" width="18.28515625" bestFit="1" customWidth="1"/>
    <col min="3" max="3" width="10" bestFit="1" customWidth="1"/>
    <col min="4" max="4" width="14" bestFit="1" customWidth="1"/>
    <col min="5" max="6" width="13.85546875" bestFit="1" customWidth="1"/>
    <col min="7" max="7" width="11.42578125" bestFit="1" customWidth="1"/>
    <col min="8" max="8" width="14.7109375" bestFit="1" customWidth="1"/>
    <col min="9" max="9" width="12.42578125" bestFit="1" customWidth="1"/>
    <col min="10" max="10" width="10.85546875" bestFit="1" customWidth="1"/>
    <col min="11" max="11" width="16.5703125" customWidth="1"/>
  </cols>
  <sheetData>
    <row r="1" spans="1:11" x14ac:dyDescent="0.25">
      <c r="A1" s="9" t="s">
        <v>0</v>
      </c>
      <c r="B1" s="9" t="s">
        <v>1</v>
      </c>
      <c r="C1" s="9" t="s">
        <v>58</v>
      </c>
      <c r="D1" s="9" t="s">
        <v>57</v>
      </c>
      <c r="E1" s="9" t="s">
        <v>42</v>
      </c>
      <c r="F1" s="9" t="s">
        <v>60</v>
      </c>
      <c r="G1" s="9" t="s">
        <v>61</v>
      </c>
      <c r="H1" s="9" t="s">
        <v>43</v>
      </c>
      <c r="I1" s="9" t="s">
        <v>59</v>
      </c>
      <c r="J1" s="9" t="s">
        <v>55</v>
      </c>
    </row>
    <row r="2" spans="1:11" x14ac:dyDescent="0.25">
      <c r="A2" s="5">
        <v>9980927</v>
      </c>
      <c r="B2" s="7">
        <v>41803</v>
      </c>
      <c r="C2" s="6">
        <v>0.47638888888888892</v>
      </c>
      <c r="D2" s="6" t="str">
        <f>TEXT(B2,"dddd")</f>
        <v>Friday</v>
      </c>
      <c r="E2" s="5" t="s">
        <v>2</v>
      </c>
      <c r="F2" s="5" t="str">
        <f>_xll.XLOOKUP(E2,Sheet2!$A$2:$A$15,Sheet2!$B$2:$B$15,0)</f>
        <v>CHEVY</v>
      </c>
      <c r="G2" s="5" t="str">
        <f>_xll.XLOOKUP(E2,Sheet2!$A$2:$A$15,Sheet2!$C$2:$C$15,0)</f>
        <v>CRUZE</v>
      </c>
      <c r="H2" s="5" t="s">
        <v>44</v>
      </c>
      <c r="I2" s="8">
        <f>_xll.XLOOKUP(H2,Sheet3!$A$2:$A$7,Sheet3!$B$2:$B$7)</f>
        <v>30</v>
      </c>
      <c r="J2" s="5" t="s">
        <v>51</v>
      </c>
      <c r="K2" s="5"/>
    </row>
    <row r="3" spans="1:11" x14ac:dyDescent="0.25">
      <c r="A3" s="5">
        <v>9992953</v>
      </c>
      <c r="B3" s="7">
        <v>41641</v>
      </c>
      <c r="C3" s="6">
        <v>0.40277777777777773</v>
      </c>
      <c r="D3" s="6" t="str">
        <f t="shared" ref="D3:D28" si="0">TEXT(B3,"dddd")</f>
        <v>Thursday</v>
      </c>
      <c r="E3" s="5" t="s">
        <v>3</v>
      </c>
      <c r="F3" s="5" t="str">
        <f>_xll.XLOOKUP(E3,Sheet2!$A$2:$A$15,Sheet2!$B$2:$B$15,0)</f>
        <v>TOYOTA</v>
      </c>
      <c r="G3" s="5" t="str">
        <f>_xll.XLOOKUP(E3,Sheet2!$A$2:$A$15,Sheet2!$C$2:$C$15,0)</f>
        <v>4 RUNNER</v>
      </c>
      <c r="H3" s="5" t="s">
        <v>44</v>
      </c>
      <c r="I3" s="8">
        <f>_xll.XLOOKUP(H3,Sheet3!$A$2:$A$7,Sheet3!$B$2:$B$7)</f>
        <v>30</v>
      </c>
      <c r="J3" s="5" t="s">
        <v>52</v>
      </c>
    </row>
    <row r="4" spans="1:11" x14ac:dyDescent="0.25">
      <c r="A4" s="5">
        <v>9992944</v>
      </c>
      <c r="B4" s="7">
        <v>41641</v>
      </c>
      <c r="C4" s="6">
        <v>0.32847222222222222</v>
      </c>
      <c r="D4" s="6" t="str">
        <f t="shared" si="0"/>
        <v>Thursday</v>
      </c>
      <c r="E4" s="5" t="s">
        <v>4</v>
      </c>
      <c r="F4" s="5" t="str">
        <f>_xll.XLOOKUP(E4,Sheet2!$A$2:$A$15,Sheet2!$B$2:$B$15,0)</f>
        <v>FORD</v>
      </c>
      <c r="G4" s="5" t="str">
        <f>_xll.XLOOKUP(E4,Sheet2!$A$2:$A$15,Sheet2!$C$2:$C$15,0)</f>
        <v>F150</v>
      </c>
      <c r="H4" s="5" t="s">
        <v>45</v>
      </c>
      <c r="I4" s="8">
        <f>_xll.XLOOKUP(H4,Sheet3!$A$2:$A$7,Sheet3!$B$2:$B$7)</f>
        <v>200</v>
      </c>
      <c r="J4" s="5" t="s">
        <v>56</v>
      </c>
    </row>
    <row r="5" spans="1:11" x14ac:dyDescent="0.25">
      <c r="A5" s="5">
        <v>9992945</v>
      </c>
      <c r="B5" s="7">
        <v>41641</v>
      </c>
      <c r="C5" s="6">
        <v>0.33333333333333331</v>
      </c>
      <c r="D5" s="6" t="str">
        <f t="shared" si="0"/>
        <v>Thursday</v>
      </c>
      <c r="E5" s="5" t="s">
        <v>5</v>
      </c>
      <c r="F5" s="5" t="str">
        <f>_xll.XLOOKUP(E5,Sheet2!$A$2:$A$15,Sheet2!$B$2:$B$15,0)</f>
        <v>FORD</v>
      </c>
      <c r="G5" s="5" t="str">
        <f>_xll.XLOOKUP(E5,Sheet2!$A$2:$A$15,Sheet2!$C$2:$C$15,0)</f>
        <v>FUSION</v>
      </c>
      <c r="H5" s="5" t="s">
        <v>46</v>
      </c>
      <c r="I5" s="8">
        <f>_xll.XLOOKUP(H5,Sheet3!$A$2:$A$7,Sheet3!$B$2:$B$7)</f>
        <v>150</v>
      </c>
      <c r="J5" s="5" t="s">
        <v>53</v>
      </c>
    </row>
    <row r="6" spans="1:11" x14ac:dyDescent="0.25">
      <c r="A6" s="5">
        <v>9992946</v>
      </c>
      <c r="B6" s="7">
        <v>41641</v>
      </c>
      <c r="C6" s="6">
        <v>0.3347222222222222</v>
      </c>
      <c r="D6" s="6" t="str">
        <f t="shared" si="0"/>
        <v>Thursday</v>
      </c>
      <c r="E6" s="5" t="s">
        <v>6</v>
      </c>
      <c r="F6" s="5" t="str">
        <f>_xll.XLOOKUP(E6,Sheet2!$A$2:$A$15,Sheet2!$B$2:$B$15,0)</f>
        <v>HYUNDAI</v>
      </c>
      <c r="G6" s="5" t="str">
        <f>_xll.XLOOKUP(E6,Sheet2!$A$2:$A$15,Sheet2!$C$2:$C$15,0)</f>
        <v>SONATA</v>
      </c>
      <c r="H6" s="5" t="s">
        <v>44</v>
      </c>
      <c r="I6" s="8">
        <f>_xll.XLOOKUP(H6,Sheet3!$A$2:$A$7,Sheet3!$B$2:$B$7)</f>
        <v>30</v>
      </c>
      <c r="J6" s="5" t="s">
        <v>51</v>
      </c>
    </row>
    <row r="7" spans="1:11" x14ac:dyDescent="0.25">
      <c r="A7" s="5">
        <v>9992947</v>
      </c>
      <c r="B7" s="7">
        <v>41641</v>
      </c>
      <c r="C7" s="6">
        <v>0.33749999999999997</v>
      </c>
      <c r="D7" s="6" t="str">
        <f t="shared" si="0"/>
        <v>Thursday</v>
      </c>
      <c r="E7" s="5" t="s">
        <v>7</v>
      </c>
      <c r="F7" s="5" t="str">
        <f>_xll.XLOOKUP(E7,Sheet2!$A$2:$A$15,Sheet2!$B$2:$B$15,0)</f>
        <v>HONDA</v>
      </c>
      <c r="G7" s="5" t="str">
        <f>_xll.XLOOKUP(E7,Sheet2!$A$2:$A$15,Sheet2!$C$2:$C$15,0)</f>
        <v>CR-V</v>
      </c>
      <c r="H7" s="5" t="s">
        <v>47</v>
      </c>
      <c r="I7" s="8">
        <f>_xll.XLOOKUP(H7,Sheet3!$A$2:$A$7,Sheet3!$B$2:$B$7)</f>
        <v>75</v>
      </c>
      <c r="J7" s="5" t="s">
        <v>51</v>
      </c>
    </row>
    <row r="8" spans="1:11" x14ac:dyDescent="0.25">
      <c r="A8" s="5">
        <v>9992949</v>
      </c>
      <c r="B8" s="7">
        <v>41641</v>
      </c>
      <c r="C8" s="6">
        <v>0.35347222222222219</v>
      </c>
      <c r="D8" s="6" t="str">
        <f t="shared" si="0"/>
        <v>Thursday</v>
      </c>
      <c r="E8" s="5" t="s">
        <v>8</v>
      </c>
      <c r="F8" s="5" t="str">
        <f>_xll.XLOOKUP(E8,Sheet2!$A$2:$A$15,Sheet2!$B$2:$B$15,0)</f>
        <v>HONDA</v>
      </c>
      <c r="G8" s="5" t="str">
        <f>_xll.XLOOKUP(E8,Sheet2!$A$2:$A$15,Sheet2!$C$2:$C$15,0)</f>
        <v>ACCORD</v>
      </c>
      <c r="H8" s="5" t="s">
        <v>44</v>
      </c>
      <c r="I8" s="8">
        <f>_xll.XLOOKUP(H8,Sheet3!$A$2:$A$7,Sheet3!$B$2:$B$7)</f>
        <v>30</v>
      </c>
      <c r="J8" s="5" t="s">
        <v>54</v>
      </c>
    </row>
    <row r="9" spans="1:11" x14ac:dyDescent="0.25">
      <c r="A9" s="5">
        <v>9992950</v>
      </c>
      <c r="B9" s="7">
        <v>41641</v>
      </c>
      <c r="C9" s="6">
        <v>0.35486111111111113</v>
      </c>
      <c r="D9" s="6" t="str">
        <f t="shared" si="0"/>
        <v>Thursday</v>
      </c>
      <c r="E9" s="5" t="s">
        <v>9</v>
      </c>
      <c r="F9" s="5" t="str">
        <f>_xll.XLOOKUP(E9,Sheet2!$A$2:$A$15,Sheet2!$B$2:$B$15,0)</f>
        <v>TOYOTA</v>
      </c>
      <c r="G9" s="5" t="str">
        <f>_xll.XLOOKUP(E9,Sheet2!$A$2:$A$15,Sheet2!$C$2:$C$15,0)</f>
        <v>TUNDRA</v>
      </c>
      <c r="H9" s="5" t="s">
        <v>46</v>
      </c>
      <c r="I9" s="8">
        <f>_xll.XLOOKUP(H9,Sheet3!$A$2:$A$7,Sheet3!$B$2:$B$7)</f>
        <v>150</v>
      </c>
      <c r="J9" s="5" t="s">
        <v>52</v>
      </c>
    </row>
    <row r="10" spans="1:11" x14ac:dyDescent="0.25">
      <c r="A10" s="5">
        <v>9992951</v>
      </c>
      <c r="B10" s="7">
        <v>41641</v>
      </c>
      <c r="C10" s="6">
        <v>0.35555555555555557</v>
      </c>
      <c r="D10" s="6" t="str">
        <f t="shared" si="0"/>
        <v>Thursday</v>
      </c>
      <c r="E10" s="5" t="s">
        <v>6</v>
      </c>
      <c r="F10" s="5" t="str">
        <f>_xll.XLOOKUP(E10,Sheet2!$A$2:$A$15,Sheet2!$B$2:$B$15,0)</f>
        <v>HYUNDAI</v>
      </c>
      <c r="G10" s="5" t="str">
        <f>_xll.XLOOKUP(E10,Sheet2!$A$2:$A$15,Sheet2!$C$2:$C$15,0)</f>
        <v>SONATA</v>
      </c>
      <c r="H10" s="5" t="s">
        <v>44</v>
      </c>
      <c r="I10" s="8">
        <f>_xll.XLOOKUP(H10,Sheet3!$A$2:$A$7,Sheet3!$B$2:$B$7)</f>
        <v>30</v>
      </c>
      <c r="J10" s="5" t="s">
        <v>54</v>
      </c>
    </row>
    <row r="11" spans="1:11" x14ac:dyDescent="0.25">
      <c r="A11" s="5">
        <v>9992952</v>
      </c>
      <c r="B11" s="7">
        <v>41641</v>
      </c>
      <c r="C11" s="6">
        <v>0.35694444444444445</v>
      </c>
      <c r="D11" s="6" t="str">
        <f t="shared" si="0"/>
        <v>Thursday</v>
      </c>
      <c r="E11" s="5" t="s">
        <v>10</v>
      </c>
      <c r="F11" s="5" t="str">
        <f>_xll.XLOOKUP(E11,Sheet2!$A$2:$A$15,Sheet2!$B$2:$B$15,0)</f>
        <v>NISSAN</v>
      </c>
      <c r="G11" s="5" t="str">
        <f>_xll.XLOOKUP(E11,Sheet2!$A$2:$A$15,Sheet2!$C$2:$C$15,0)</f>
        <v>SENTRA</v>
      </c>
      <c r="H11" s="5" t="s">
        <v>45</v>
      </c>
      <c r="I11" s="8">
        <f>_xll.XLOOKUP(H11,Sheet3!$A$2:$A$7,Sheet3!$B$2:$B$7)</f>
        <v>200</v>
      </c>
      <c r="J11" s="5" t="s">
        <v>56</v>
      </c>
    </row>
    <row r="12" spans="1:11" x14ac:dyDescent="0.25">
      <c r="A12" s="5">
        <v>9992954</v>
      </c>
      <c r="B12" s="7">
        <v>41641</v>
      </c>
      <c r="C12" s="6">
        <v>0.41597222222222219</v>
      </c>
      <c r="D12" s="6" t="str">
        <f t="shared" si="0"/>
        <v>Thursday</v>
      </c>
      <c r="E12" s="5" t="s">
        <v>8</v>
      </c>
      <c r="F12" s="5" t="str">
        <f>_xll.XLOOKUP(E12,Sheet2!$A$2:$A$15,Sheet2!$B$2:$B$15,0)</f>
        <v>HONDA</v>
      </c>
      <c r="G12" s="5" t="str">
        <f>_xll.XLOOKUP(E12,Sheet2!$A$2:$A$15,Sheet2!$C$2:$C$15,0)</f>
        <v>ACCORD</v>
      </c>
      <c r="H12" s="5" t="s">
        <v>44</v>
      </c>
      <c r="I12" s="8">
        <f>_xll.XLOOKUP(H12,Sheet3!$A$2:$A$7,Sheet3!$B$2:$B$7)</f>
        <v>30</v>
      </c>
      <c r="J12" s="5" t="s">
        <v>54</v>
      </c>
    </row>
    <row r="13" spans="1:11" x14ac:dyDescent="0.25">
      <c r="A13" s="5">
        <v>9992956</v>
      </c>
      <c r="B13" s="7">
        <v>41641</v>
      </c>
      <c r="C13" s="6">
        <v>0.4368055555555555</v>
      </c>
      <c r="D13" s="6" t="str">
        <f t="shared" si="0"/>
        <v>Thursday</v>
      </c>
      <c r="E13" s="5" t="s">
        <v>4</v>
      </c>
      <c r="F13" s="5" t="str">
        <f>_xll.XLOOKUP(E13,Sheet2!$A$2:$A$15,Sheet2!$B$2:$B$15,0)</f>
        <v>FORD</v>
      </c>
      <c r="G13" s="5" t="str">
        <f>_xll.XLOOKUP(E13,Sheet2!$A$2:$A$15,Sheet2!$C$2:$C$15,0)</f>
        <v>F150</v>
      </c>
      <c r="H13" s="5" t="s">
        <v>45</v>
      </c>
      <c r="I13" s="8">
        <f>_xll.XLOOKUP(H13,Sheet3!$A$2:$A$7,Sheet3!$B$2:$B$7)</f>
        <v>200</v>
      </c>
      <c r="J13" s="5" t="s">
        <v>52</v>
      </c>
    </row>
    <row r="14" spans="1:11" x14ac:dyDescent="0.25">
      <c r="A14" s="5">
        <v>9992957</v>
      </c>
      <c r="B14" s="7">
        <v>41641</v>
      </c>
      <c r="C14" s="6">
        <v>0.44305555555555554</v>
      </c>
      <c r="D14" s="6" t="str">
        <f t="shared" si="0"/>
        <v>Thursday</v>
      </c>
      <c r="E14" s="5" t="s">
        <v>11</v>
      </c>
      <c r="F14" s="5" t="str">
        <f>_xll.XLOOKUP(E14,Sheet2!$A$2:$A$15,Sheet2!$B$2:$B$15,0)</f>
        <v xml:space="preserve">CHEVY </v>
      </c>
      <c r="G14" s="5" t="str">
        <f>_xll.XLOOKUP(E14,Sheet2!$A$2:$A$15,Sheet2!$C$2:$C$15,0)</f>
        <v>SPARK</v>
      </c>
      <c r="H14" s="5" t="s">
        <v>44</v>
      </c>
      <c r="I14" s="8">
        <f>_xll.XLOOKUP(H14,Sheet3!$A$2:$A$7,Sheet3!$B$2:$B$7)</f>
        <v>30</v>
      </c>
      <c r="J14" s="5" t="s">
        <v>53</v>
      </c>
    </row>
    <row r="15" spans="1:11" x14ac:dyDescent="0.25">
      <c r="A15" s="5">
        <v>9993017</v>
      </c>
      <c r="B15" s="7">
        <v>41644</v>
      </c>
      <c r="C15" s="6">
        <v>0.29722222222222222</v>
      </c>
      <c r="D15" s="6" t="str">
        <f t="shared" si="0"/>
        <v>Sunday</v>
      </c>
      <c r="E15" s="5" t="s">
        <v>12</v>
      </c>
      <c r="F15" s="5" t="str">
        <f>_xll.XLOOKUP(E15,Sheet2!$A$2:$A$15,Sheet2!$B$2:$B$15,0)</f>
        <v>NISSAN</v>
      </c>
      <c r="G15" s="5" t="str">
        <f>_xll.XLOOKUP(E15,Sheet2!$A$2:$A$15,Sheet2!$C$2:$C$15,0)</f>
        <v>ROGUE</v>
      </c>
      <c r="H15" s="5" t="s">
        <v>48</v>
      </c>
      <c r="I15" s="8">
        <f>_xll.XLOOKUP(H15,Sheet3!$A$2:$A$7,Sheet3!$B$2:$B$7)</f>
        <v>95</v>
      </c>
      <c r="J15" s="5" t="s">
        <v>56</v>
      </c>
    </row>
    <row r="16" spans="1:11" x14ac:dyDescent="0.25">
      <c r="A16" s="5">
        <v>9993018</v>
      </c>
      <c r="B16" s="7">
        <v>41645</v>
      </c>
      <c r="C16" s="6">
        <v>0.31111111111111112</v>
      </c>
      <c r="D16" s="6" t="str">
        <f t="shared" si="0"/>
        <v>Monday</v>
      </c>
      <c r="E16" s="5" t="s">
        <v>10</v>
      </c>
      <c r="F16" s="5" t="str">
        <f>_xll.XLOOKUP(E16,Sheet2!$A$2:$A$15,Sheet2!$B$2:$B$15,0)</f>
        <v>NISSAN</v>
      </c>
      <c r="G16" s="5" t="str">
        <f>_xll.XLOOKUP(E16,Sheet2!$A$2:$A$15,Sheet2!$C$2:$C$15,0)</f>
        <v>SENTRA</v>
      </c>
      <c r="H16" s="5" t="s">
        <v>44</v>
      </c>
      <c r="I16" s="8">
        <f>_xll.XLOOKUP(H16,Sheet3!$A$2:$A$7,Sheet3!$B$2:$B$7)</f>
        <v>30</v>
      </c>
      <c r="J16" s="5" t="s">
        <v>51</v>
      </c>
    </row>
    <row r="17" spans="1:10" x14ac:dyDescent="0.25">
      <c r="A17" s="5">
        <v>9992948</v>
      </c>
      <c r="B17" s="7">
        <v>41641</v>
      </c>
      <c r="C17" s="6">
        <v>0.3527777777777778</v>
      </c>
      <c r="D17" s="6" t="str">
        <f t="shared" si="0"/>
        <v>Thursday</v>
      </c>
      <c r="E17" s="5" t="s">
        <v>8</v>
      </c>
      <c r="F17" s="5" t="str">
        <f>_xll.XLOOKUP(E17,Sheet2!$A$2:$A$15,Sheet2!$B$2:$B$15,0)</f>
        <v>HONDA</v>
      </c>
      <c r="G17" s="5" t="str">
        <f>_xll.XLOOKUP(E17,Sheet2!$A$2:$A$15,Sheet2!$C$2:$C$15,0)</f>
        <v>ACCORD</v>
      </c>
      <c r="H17" s="5" t="s">
        <v>44</v>
      </c>
      <c r="I17" s="8">
        <f>_xll.XLOOKUP(H17,Sheet3!$A$2:$A$7,Sheet3!$B$2:$B$7)</f>
        <v>30</v>
      </c>
      <c r="J17" s="5" t="s">
        <v>53</v>
      </c>
    </row>
    <row r="18" spans="1:10" x14ac:dyDescent="0.25">
      <c r="A18" s="5">
        <v>9993019</v>
      </c>
      <c r="B18" s="7">
        <v>41645</v>
      </c>
      <c r="C18" s="6">
        <v>0.31180555555555556</v>
      </c>
      <c r="D18" s="6" t="str">
        <f t="shared" si="0"/>
        <v>Monday</v>
      </c>
      <c r="E18" s="5" t="s">
        <v>4</v>
      </c>
      <c r="F18" s="5" t="str">
        <f>_xll.XLOOKUP(E18,Sheet2!$A$2:$A$15,Sheet2!$B$2:$B$15,0)</f>
        <v>FORD</v>
      </c>
      <c r="G18" s="5" t="str">
        <f>_xll.XLOOKUP(E18,Sheet2!$A$2:$A$15,Sheet2!$C$2:$C$15,0)</f>
        <v>F150</v>
      </c>
      <c r="H18" s="5" t="s">
        <v>49</v>
      </c>
      <c r="I18" s="8">
        <f>_xll.XLOOKUP(H18,Sheet3!$A$2:$A$7,Sheet3!$B$2:$B$7)</f>
        <v>25</v>
      </c>
      <c r="J18" s="5" t="s">
        <v>56</v>
      </c>
    </row>
    <row r="19" spans="1:10" x14ac:dyDescent="0.25">
      <c r="A19" s="5">
        <v>9993504</v>
      </c>
      <c r="B19" s="7">
        <v>41659</v>
      </c>
      <c r="C19" s="6">
        <v>0.38263888888888892</v>
      </c>
      <c r="D19" s="6" t="str">
        <f t="shared" si="0"/>
        <v>Monday</v>
      </c>
      <c r="E19" s="5" t="s">
        <v>12</v>
      </c>
      <c r="F19" s="5" t="str">
        <f>_xll.XLOOKUP(E19,Sheet2!$A$2:$A$15,Sheet2!$B$2:$B$15,0)</f>
        <v>NISSAN</v>
      </c>
      <c r="G19" s="5" t="str">
        <f>_xll.XLOOKUP(E19,Sheet2!$A$2:$A$15,Sheet2!$C$2:$C$15,0)</f>
        <v>ROGUE</v>
      </c>
      <c r="H19" s="5" t="s">
        <v>44</v>
      </c>
      <c r="I19" s="8">
        <f>_xll.XLOOKUP(H19,Sheet3!$A$2:$A$7,Sheet3!$B$2:$B$7)</f>
        <v>30</v>
      </c>
      <c r="J19" s="5" t="s">
        <v>51</v>
      </c>
    </row>
    <row r="20" spans="1:10" x14ac:dyDescent="0.25">
      <c r="A20" s="5">
        <v>9994620</v>
      </c>
      <c r="B20" s="7">
        <v>41659</v>
      </c>
      <c r="C20" s="6">
        <v>0.42083333333333334</v>
      </c>
      <c r="D20" s="6" t="str">
        <f t="shared" si="0"/>
        <v>Monday</v>
      </c>
      <c r="E20" s="5" t="s">
        <v>11</v>
      </c>
      <c r="F20" s="5" t="str">
        <f>_xll.XLOOKUP(E20,Sheet2!$A$2:$A$15,Sheet2!$B$2:$B$15,0)</f>
        <v xml:space="preserve">CHEVY </v>
      </c>
      <c r="G20" s="5" t="str">
        <f>_xll.XLOOKUP(E20,Sheet2!$A$2:$A$15,Sheet2!$C$2:$C$15,0)</f>
        <v>SPARK</v>
      </c>
      <c r="H20" s="5" t="s">
        <v>44</v>
      </c>
      <c r="I20" s="8">
        <f>_xll.XLOOKUP(H20,Sheet3!$A$2:$A$7,Sheet3!$B$2:$B$7)</f>
        <v>30</v>
      </c>
      <c r="J20" s="5" t="s">
        <v>54</v>
      </c>
    </row>
    <row r="21" spans="1:10" x14ac:dyDescent="0.25">
      <c r="A21" s="5">
        <v>9994621</v>
      </c>
      <c r="B21" s="7">
        <v>41659</v>
      </c>
      <c r="C21" s="6">
        <v>0.44513888888888892</v>
      </c>
      <c r="D21" s="6" t="str">
        <f t="shared" si="0"/>
        <v>Monday</v>
      </c>
      <c r="E21" s="5" t="s">
        <v>13</v>
      </c>
      <c r="F21" s="5" t="str">
        <f>_xll.XLOOKUP(E21,Sheet2!$A$2:$A$15,Sheet2!$B$2:$B$15,0)</f>
        <v>DODGE</v>
      </c>
      <c r="G21" s="5" t="str">
        <f>_xll.XLOOKUP(E21,Sheet2!$A$2:$A$15,Sheet2!$C$2:$C$15,0)</f>
        <v>DART</v>
      </c>
      <c r="H21" s="5" t="s">
        <v>48</v>
      </c>
      <c r="I21" s="8">
        <f>_xll.XLOOKUP(H21,Sheet3!$A$2:$A$7,Sheet3!$B$2:$B$7)</f>
        <v>95</v>
      </c>
      <c r="J21" s="5" t="s">
        <v>56</v>
      </c>
    </row>
    <row r="22" spans="1:10" x14ac:dyDescent="0.25">
      <c r="A22" s="5">
        <v>9994801</v>
      </c>
      <c r="B22" s="7">
        <v>41660</v>
      </c>
      <c r="C22" s="6">
        <v>0.3840277777777778</v>
      </c>
      <c r="D22" s="6" t="str">
        <f t="shared" si="0"/>
        <v>Tuesday</v>
      </c>
      <c r="E22" s="5" t="s">
        <v>3</v>
      </c>
      <c r="F22" s="5" t="str">
        <f>_xll.XLOOKUP(E22,Sheet2!$A$2:$A$15,Sheet2!$B$2:$B$15,0)</f>
        <v>TOYOTA</v>
      </c>
      <c r="G22" s="5" t="str">
        <f>_xll.XLOOKUP(E22,Sheet2!$A$2:$A$15,Sheet2!$C$2:$C$15,0)</f>
        <v>4 RUNNER</v>
      </c>
      <c r="H22" s="5" t="s">
        <v>44</v>
      </c>
      <c r="I22" s="8">
        <f>_xll.XLOOKUP(H22,Sheet3!$A$2:$A$7,Sheet3!$B$2:$B$7)</f>
        <v>30</v>
      </c>
      <c r="J22" s="5" t="s">
        <v>52</v>
      </c>
    </row>
    <row r="23" spans="1:10" x14ac:dyDescent="0.25">
      <c r="A23" s="5">
        <v>9994802</v>
      </c>
      <c r="B23" s="7">
        <v>41659</v>
      </c>
      <c r="C23" s="6">
        <v>0.38611111111111113</v>
      </c>
      <c r="D23" s="6" t="str">
        <f t="shared" si="0"/>
        <v>Monday</v>
      </c>
      <c r="E23" s="5" t="s">
        <v>15</v>
      </c>
      <c r="F23" s="5" t="str">
        <f>_xll.XLOOKUP(E23,Sheet2!$A$2:$A$15,Sheet2!$B$2:$B$15,0)</f>
        <v>VW</v>
      </c>
      <c r="G23" s="5" t="str">
        <f>_xll.XLOOKUP(E23,Sheet2!$A$2:$A$15,Sheet2!$C$2:$C$15,0)</f>
        <v>PASSAT</v>
      </c>
      <c r="H23" s="5" t="s">
        <v>44</v>
      </c>
      <c r="I23" s="8">
        <f>_xll.XLOOKUP(H23,Sheet3!$A$2:$A$7,Sheet3!$B$2:$B$7)</f>
        <v>30</v>
      </c>
      <c r="J23" s="5" t="s">
        <v>53</v>
      </c>
    </row>
    <row r="24" spans="1:10" x14ac:dyDescent="0.25">
      <c r="A24" s="5">
        <v>9994809</v>
      </c>
      <c r="B24" s="7">
        <v>41662</v>
      </c>
      <c r="C24" s="6">
        <v>0.40277777777777773</v>
      </c>
      <c r="D24" s="6" t="str">
        <f t="shared" si="0"/>
        <v>Thursday</v>
      </c>
      <c r="E24" s="5" t="s">
        <v>14</v>
      </c>
      <c r="F24" s="5" t="str">
        <f>_xll.XLOOKUP(E24,Sheet2!$A$2:$A$15,Sheet2!$B$2:$B$15,0)</f>
        <v>FIAT</v>
      </c>
      <c r="G24" s="5">
        <f>_xll.XLOOKUP(E24,Sheet2!$A$2:$A$15,Sheet2!$C$2:$C$15,0)</f>
        <v>500</v>
      </c>
      <c r="H24" s="5" t="s">
        <v>47</v>
      </c>
      <c r="I24" s="8">
        <f>_xll.XLOOKUP(H24,Sheet3!$A$2:$A$7,Sheet3!$B$2:$B$7)</f>
        <v>75</v>
      </c>
      <c r="J24" s="5" t="s">
        <v>54</v>
      </c>
    </row>
    <row r="25" spans="1:10" x14ac:dyDescent="0.25">
      <c r="A25" s="5">
        <v>10009194</v>
      </c>
      <c r="B25" s="7">
        <v>41906</v>
      </c>
      <c r="C25" s="6">
        <v>0.66249999999999998</v>
      </c>
      <c r="D25" s="6" t="str">
        <f t="shared" si="0"/>
        <v>Wednesday</v>
      </c>
      <c r="E25" s="5" t="s">
        <v>10</v>
      </c>
      <c r="F25" s="5" t="str">
        <f>_xll.XLOOKUP(E25,Sheet2!$A$2:$A$15,Sheet2!$B$2:$B$15,0)</f>
        <v>NISSAN</v>
      </c>
      <c r="G25" s="5" t="str">
        <f>_xll.XLOOKUP(E25,Sheet2!$A$2:$A$15,Sheet2!$C$2:$C$15,0)</f>
        <v>SENTRA</v>
      </c>
      <c r="H25" s="5" t="s">
        <v>44</v>
      </c>
      <c r="I25" s="8">
        <f>_xll.XLOOKUP(H25,Sheet3!$A$2:$A$7,Sheet3!$B$2:$B$7)</f>
        <v>30</v>
      </c>
      <c r="J25" s="5" t="s">
        <v>51</v>
      </c>
    </row>
    <row r="26" spans="1:10" x14ac:dyDescent="0.25">
      <c r="A26" s="5">
        <v>10009195</v>
      </c>
      <c r="B26" s="7">
        <v>41669</v>
      </c>
      <c r="C26" s="6">
        <v>0.6972222222222223</v>
      </c>
      <c r="D26" s="6" t="str">
        <f t="shared" si="0"/>
        <v>Thursday</v>
      </c>
      <c r="E26" s="5" t="s">
        <v>3</v>
      </c>
      <c r="F26" s="5" t="str">
        <f>_xll.XLOOKUP(E26,Sheet2!$A$2:$A$15,Sheet2!$B$2:$B$15,0)</f>
        <v>TOYOTA</v>
      </c>
      <c r="G26" s="5" t="str">
        <f>_xll.XLOOKUP(E26,Sheet2!$A$2:$A$15,Sheet2!$C$2:$C$15,0)</f>
        <v>4 RUNNER</v>
      </c>
      <c r="H26" s="5" t="s">
        <v>44</v>
      </c>
      <c r="I26" s="8">
        <f>_xll.XLOOKUP(H26,Sheet3!$A$2:$A$7,Sheet3!$B$2:$B$7)</f>
        <v>30</v>
      </c>
      <c r="J26" s="5" t="s">
        <v>53</v>
      </c>
    </row>
    <row r="27" spans="1:10" x14ac:dyDescent="0.25">
      <c r="A27" s="5">
        <v>10009196</v>
      </c>
      <c r="B27" s="7">
        <v>41676</v>
      </c>
      <c r="C27" s="6">
        <v>0.70208333333333339</v>
      </c>
      <c r="D27" s="6" t="str">
        <f t="shared" si="0"/>
        <v>Thursday</v>
      </c>
      <c r="E27" s="5" t="s">
        <v>10</v>
      </c>
      <c r="F27" s="5" t="str">
        <f>_xll.XLOOKUP(E27,Sheet2!$A$2:$A$15,Sheet2!$B$2:$B$15,0)</f>
        <v>NISSAN</v>
      </c>
      <c r="G27" s="5" t="str">
        <f>_xll.XLOOKUP(E27,Sheet2!$A$2:$A$15,Sheet2!$C$2:$C$15,0)</f>
        <v>SENTRA</v>
      </c>
      <c r="H27" s="5" t="s">
        <v>49</v>
      </c>
      <c r="I27" s="8">
        <f>_xll.XLOOKUP(H27,Sheet3!$A$2:$A$7,Sheet3!$B$2:$B$7)</f>
        <v>25</v>
      </c>
      <c r="J27" s="5" t="s">
        <v>52</v>
      </c>
    </row>
    <row r="28" spans="1:10" x14ac:dyDescent="0.25">
      <c r="A28" s="5">
        <v>10009197</v>
      </c>
      <c r="B28" s="7">
        <v>41827</v>
      </c>
      <c r="C28" s="6">
        <v>0.70763888888888893</v>
      </c>
      <c r="D28" s="6" t="str">
        <f t="shared" si="0"/>
        <v>Monday</v>
      </c>
      <c r="E28" s="5" t="s">
        <v>6</v>
      </c>
      <c r="F28" s="5" t="str">
        <f>_xll.XLOOKUP(E28,Sheet2!$A$2:$A$15,Sheet2!$B$2:$B$15,0)</f>
        <v>HYUNDAI</v>
      </c>
      <c r="G28" s="5" t="str">
        <f>_xll.XLOOKUP(E28,Sheet2!$A$2:$A$15,Sheet2!$C$2:$C$15,0)</f>
        <v>SONATA</v>
      </c>
      <c r="H28" s="5" t="s">
        <v>44</v>
      </c>
      <c r="I28" s="8">
        <f>_xll.XLOOKUP(H28,Sheet3!$A$2:$A$7,Sheet3!$B$2:$B$7)</f>
        <v>30</v>
      </c>
      <c r="J28" s="5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75" zoomScaleNormal="175" workbookViewId="0">
      <selection activeCell="F35" sqref="F34:F35"/>
    </sheetView>
  </sheetViews>
  <sheetFormatPr defaultRowHeight="15" x14ac:dyDescent="0.25"/>
  <cols>
    <col min="1" max="1" width="14.7109375" customWidth="1"/>
    <col min="3" max="3" width="11.5703125" customWidth="1"/>
  </cols>
  <sheetData>
    <row r="1" spans="1:3" x14ac:dyDescent="0.25">
      <c r="A1" s="2" t="s">
        <v>39</v>
      </c>
      <c r="B1" s="2" t="s">
        <v>40</v>
      </c>
      <c r="C1" s="2" t="s">
        <v>41</v>
      </c>
    </row>
    <row r="2" spans="1:3" x14ac:dyDescent="0.25">
      <c r="A2" t="s">
        <v>2</v>
      </c>
      <c r="B2" t="s">
        <v>16</v>
      </c>
      <c r="C2" s="1" t="s">
        <v>17</v>
      </c>
    </row>
    <row r="3" spans="1:3" x14ac:dyDescent="0.25">
      <c r="A3" t="s">
        <v>3</v>
      </c>
      <c r="B3" t="s">
        <v>18</v>
      </c>
      <c r="C3" s="1" t="s">
        <v>19</v>
      </c>
    </row>
    <row r="4" spans="1:3" x14ac:dyDescent="0.25">
      <c r="A4" t="s">
        <v>4</v>
      </c>
      <c r="B4" t="s">
        <v>20</v>
      </c>
      <c r="C4" s="1" t="s">
        <v>21</v>
      </c>
    </row>
    <row r="5" spans="1:3" x14ac:dyDescent="0.25">
      <c r="A5" t="s">
        <v>5</v>
      </c>
      <c r="B5" t="s">
        <v>20</v>
      </c>
      <c r="C5" s="1" t="s">
        <v>22</v>
      </c>
    </row>
    <row r="6" spans="1:3" x14ac:dyDescent="0.25">
      <c r="A6" t="s">
        <v>6</v>
      </c>
      <c r="B6" t="s">
        <v>23</v>
      </c>
      <c r="C6" s="1" t="s">
        <v>24</v>
      </c>
    </row>
    <row r="7" spans="1:3" x14ac:dyDescent="0.25">
      <c r="A7" t="s">
        <v>7</v>
      </c>
      <c r="B7" t="s">
        <v>25</v>
      </c>
      <c r="C7" s="1" t="s">
        <v>26</v>
      </c>
    </row>
    <row r="8" spans="1:3" x14ac:dyDescent="0.25">
      <c r="A8" t="s">
        <v>8</v>
      </c>
      <c r="B8" t="s">
        <v>25</v>
      </c>
      <c r="C8" s="1" t="s">
        <v>27</v>
      </c>
    </row>
    <row r="9" spans="1:3" x14ac:dyDescent="0.25">
      <c r="A9" t="s">
        <v>9</v>
      </c>
      <c r="B9" t="s">
        <v>18</v>
      </c>
      <c r="C9" s="1" t="s">
        <v>28</v>
      </c>
    </row>
    <row r="10" spans="1:3" x14ac:dyDescent="0.25">
      <c r="A10" t="s">
        <v>10</v>
      </c>
      <c r="B10" t="s">
        <v>29</v>
      </c>
      <c r="C10" s="1" t="s">
        <v>30</v>
      </c>
    </row>
    <row r="11" spans="1:3" x14ac:dyDescent="0.25">
      <c r="A11" t="s">
        <v>11</v>
      </c>
      <c r="B11" t="s">
        <v>31</v>
      </c>
      <c r="C11" s="1" t="s">
        <v>32</v>
      </c>
    </row>
    <row r="12" spans="1:3" x14ac:dyDescent="0.25">
      <c r="A12" t="s">
        <v>12</v>
      </c>
      <c r="B12" t="s">
        <v>29</v>
      </c>
      <c r="C12" s="1" t="s">
        <v>33</v>
      </c>
    </row>
    <row r="13" spans="1:3" x14ac:dyDescent="0.25">
      <c r="A13" t="s">
        <v>13</v>
      </c>
      <c r="B13" t="s">
        <v>34</v>
      </c>
      <c r="C13" s="1" t="s">
        <v>35</v>
      </c>
    </row>
    <row r="14" spans="1:3" x14ac:dyDescent="0.25">
      <c r="A14" t="s">
        <v>15</v>
      </c>
      <c r="B14" t="s">
        <v>36</v>
      </c>
      <c r="C14" s="1" t="s">
        <v>37</v>
      </c>
    </row>
    <row r="15" spans="1:3" x14ac:dyDescent="0.25">
      <c r="A15" t="s">
        <v>14</v>
      </c>
      <c r="B15" t="s">
        <v>38</v>
      </c>
      <c r="C15" s="1"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:B7"/>
    </sheetView>
  </sheetViews>
  <sheetFormatPr defaultRowHeight="15" x14ac:dyDescent="0.25"/>
  <cols>
    <col min="1" max="1" width="15.5703125" customWidth="1"/>
  </cols>
  <sheetData>
    <row r="1" spans="1:2" x14ac:dyDescent="0.25">
      <c r="A1" s="4" t="s">
        <v>43</v>
      </c>
      <c r="B1" s="4" t="s">
        <v>50</v>
      </c>
    </row>
    <row r="2" spans="1:2" x14ac:dyDescent="0.25">
      <c r="A2" t="s">
        <v>44</v>
      </c>
      <c r="B2" s="3">
        <v>30</v>
      </c>
    </row>
    <row r="3" spans="1:2" x14ac:dyDescent="0.25">
      <c r="A3" t="s">
        <v>45</v>
      </c>
      <c r="B3" s="3">
        <v>200</v>
      </c>
    </row>
    <row r="4" spans="1:2" x14ac:dyDescent="0.25">
      <c r="A4" t="s">
        <v>46</v>
      </c>
      <c r="B4" s="3">
        <v>150</v>
      </c>
    </row>
    <row r="5" spans="1:2" x14ac:dyDescent="0.25">
      <c r="A5" t="s">
        <v>47</v>
      </c>
      <c r="B5" s="3">
        <v>75</v>
      </c>
    </row>
    <row r="6" spans="1:2" x14ac:dyDescent="0.25">
      <c r="A6" t="s">
        <v>48</v>
      </c>
      <c r="B6" s="3">
        <v>95</v>
      </c>
    </row>
    <row r="7" spans="1:2" x14ac:dyDescent="0.25">
      <c r="A7" t="s">
        <v>49</v>
      </c>
      <c r="B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Koustav Banerjee</cp:lastModifiedBy>
  <dcterms:created xsi:type="dcterms:W3CDTF">2016-03-16T01:30:34Z</dcterms:created>
  <dcterms:modified xsi:type="dcterms:W3CDTF">2022-10-28T22:51:23Z</dcterms:modified>
</cp:coreProperties>
</file>