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azu\Desktop\"/>
    </mc:Choice>
  </mc:AlternateContent>
  <xr:revisionPtr revIDLastSave="0" documentId="8_{29EF8404-4654-44B3-9623-4F4A9F5177F3}" xr6:coauthVersionLast="45" xr6:coauthVersionMax="45" xr10:uidLastSave="{00000000-0000-0000-0000-000000000000}"/>
  <bookViews>
    <workbookView xWindow="3040" yWindow="3040" windowWidth="16200" windowHeight="10160" activeTab="1" xr2:uid="{0A7E2084-0865-468C-AB82-41EA7EEADCFE}"/>
  </bookViews>
  <sheets>
    <sheet name="分析くん" sheetId="1" r:id="rId1"/>
    <sheet name="下田 隆一" sheetId="2" r:id="rId2"/>
    <sheet name="鈴木 謙吾" sheetId="3" r:id="rId3"/>
    <sheet name="高橋 孔平" sheetId="4" r:id="rId4"/>
    <sheet name="多賀 遼太郎" sheetId="5" r:id="rId5"/>
    <sheet name="松崎 彰人" sheetId="6" r:id="rId6"/>
    <sheet name="雪谷 泰生" sheetId="7" r:id="rId7"/>
    <sheet name="阿部 渓輔" sheetId="8" r:id="rId8"/>
    <sheet name="及川 宙汰郎" sheetId="9" r:id="rId9"/>
    <sheet name="大河内 駿" sheetId="10" r:id="rId10"/>
    <sheet name="黒澤 広大" sheetId="11" r:id="rId11"/>
    <sheet name="鈴木 寿真" sheetId="12" r:id="rId12"/>
    <sheet name="湊 駿太朗" sheetId="13" r:id="rId13"/>
    <sheet name="山田 宙昂" sheetId="14" r:id="rId14"/>
    <sheet name="大嶽 航希" sheetId="15" r:id="rId15"/>
    <sheet name="本郷  颯" sheetId="16" r:id="rId16"/>
    <sheet name="青木  善矢" sheetId="17" r:id="rId17"/>
    <sheet name="松浦  駆" sheetId="18" r:id="rId18"/>
    <sheet name="八木  遂行" sheetId="19" r:id="rId19"/>
  </sheets>
  <definedNames>
    <definedName name="_xlnm._FilterDatabase" localSheetId="0" hidden="1">分析くん!$A$1:$AP$19</definedName>
    <definedName name="_xlnm.Extract" localSheetId="7">'阿部 渓輔'!$A$1:$AP$1</definedName>
    <definedName name="_xlnm.Extract" localSheetId="1">'下田 隆一'!$A$1:$AP$1</definedName>
    <definedName name="_xlnm.Extract" localSheetId="8">'及川 宙汰郎'!$A$1:$AP$1</definedName>
    <definedName name="_xlnm.Extract" localSheetId="3">'高橋 孔平'!$A$1:$AP$1</definedName>
    <definedName name="_xlnm.Extract" localSheetId="10">'黒澤 広大'!$A$1:$AP$1</definedName>
    <definedName name="_xlnm.Extract" localSheetId="13">'山田 宙昂'!$A$1:$AP$1</definedName>
    <definedName name="_xlnm.Extract" localSheetId="17">'松浦  駆'!$A$1:$AP$1</definedName>
    <definedName name="_xlnm.Extract" localSheetId="5">'松崎 彰人'!$A$1:$AP$1</definedName>
    <definedName name="_xlnm.Extract" localSheetId="16">'青木  善矢'!$A$1:$AP$1</definedName>
    <definedName name="_xlnm.Extract" localSheetId="6">'雪谷 泰生'!$A$1:$AP$1</definedName>
    <definedName name="_xlnm.Extract" localSheetId="4">'多賀 遼太郎'!$A$1:$AP$1</definedName>
    <definedName name="_xlnm.Extract" localSheetId="9">'大河内 駿'!$A$1:$AP$1</definedName>
    <definedName name="_xlnm.Extract" localSheetId="14">'大嶽 航希'!$A$1:$AP$1</definedName>
    <definedName name="_xlnm.Extract" localSheetId="18">'八木  遂行'!$A$1:$AP$1</definedName>
    <definedName name="_xlnm.Extract" localSheetId="0">分析くん!$AR$1</definedName>
    <definedName name="_xlnm.Extract" localSheetId="15">'本郷  颯'!$A$1:$AP$1</definedName>
    <definedName name="_xlnm.Extract" localSheetId="12">'湊 駿太朗'!$A$1:$AP$1</definedName>
    <definedName name="_xlnm.Extract" localSheetId="2">'鈴木 謙吾'!$A$1:$AP$1</definedName>
    <definedName name="_xlnm.Extract" localSheetId="11">'鈴木 寿真'!$A$1:$AP$1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19" i="1" l="1"/>
  <c r="AL19" i="1"/>
  <c r="AJ19" i="1"/>
  <c r="AH19" i="1"/>
  <c r="AE19" i="1"/>
  <c r="AC19" i="1"/>
  <c r="AA19" i="1"/>
  <c r="Y19" i="1"/>
  <c r="W19" i="1"/>
  <c r="U19" i="1"/>
  <c r="S19" i="1"/>
  <c r="Q19" i="1"/>
  <c r="O19" i="1"/>
  <c r="M19" i="1"/>
  <c r="J19" i="1"/>
  <c r="H19" i="1"/>
  <c r="E19" i="1"/>
  <c r="AN18" i="1"/>
  <c r="AL18" i="1"/>
  <c r="AJ18" i="1"/>
  <c r="AH18" i="1"/>
  <c r="AE18" i="1"/>
  <c r="AC18" i="1"/>
  <c r="AA18" i="1"/>
  <c r="Y18" i="1"/>
  <c r="W18" i="1"/>
  <c r="U18" i="1"/>
  <c r="S18" i="1"/>
  <c r="Q18" i="1"/>
  <c r="O18" i="1"/>
  <c r="M18" i="1"/>
  <c r="J18" i="1"/>
  <c r="H18" i="1"/>
  <c r="E18" i="1"/>
  <c r="AN17" i="1"/>
  <c r="AL17" i="1"/>
  <c r="AJ17" i="1"/>
  <c r="AH17" i="1"/>
  <c r="AE17" i="1"/>
  <c r="AC17" i="1"/>
  <c r="AA17" i="1"/>
  <c r="Y17" i="1"/>
  <c r="W17" i="1"/>
  <c r="U17" i="1"/>
  <c r="S17" i="1"/>
  <c r="Q17" i="1"/>
  <c r="O17" i="1"/>
  <c r="M17" i="1"/>
  <c r="J17" i="1"/>
  <c r="H17" i="1"/>
  <c r="E17" i="1"/>
  <c r="AN16" i="1"/>
  <c r="AL16" i="1"/>
  <c r="AJ16" i="1"/>
  <c r="AH16" i="1"/>
  <c r="AE16" i="1"/>
  <c r="AC16" i="1"/>
  <c r="AA16" i="1"/>
  <c r="Y16" i="1"/>
  <c r="W16" i="1"/>
  <c r="U16" i="1"/>
  <c r="S16" i="1"/>
  <c r="Q16" i="1"/>
  <c r="O16" i="1"/>
  <c r="M16" i="1"/>
  <c r="J16" i="1"/>
  <c r="H16" i="1"/>
  <c r="E16" i="1"/>
  <c r="AN15" i="1"/>
  <c r="AL15" i="1"/>
  <c r="AJ15" i="1"/>
  <c r="AH15" i="1"/>
  <c r="AE15" i="1"/>
  <c r="AC15" i="1"/>
  <c r="AA15" i="1"/>
  <c r="Y15" i="1"/>
  <c r="W15" i="1"/>
  <c r="U15" i="1"/>
  <c r="S15" i="1"/>
  <c r="Q15" i="1"/>
  <c r="O15" i="1"/>
  <c r="M15" i="1"/>
  <c r="J15" i="1"/>
  <c r="H15" i="1"/>
  <c r="E15" i="1"/>
  <c r="AN14" i="1"/>
  <c r="AL14" i="1"/>
  <c r="AJ14" i="1"/>
  <c r="AH14" i="1"/>
  <c r="AE14" i="1"/>
  <c r="AC14" i="1"/>
  <c r="AA14" i="1"/>
  <c r="Y14" i="1"/>
  <c r="W14" i="1"/>
  <c r="U14" i="1"/>
  <c r="S14" i="1"/>
  <c r="Q14" i="1"/>
  <c r="O14" i="1"/>
  <c r="M14" i="1"/>
  <c r="J14" i="1"/>
  <c r="H14" i="1"/>
  <c r="E14" i="1"/>
  <c r="AN13" i="1"/>
  <c r="AL13" i="1"/>
  <c r="AJ13" i="1"/>
  <c r="AH13" i="1"/>
  <c r="AE13" i="1"/>
  <c r="AC13" i="1"/>
  <c r="AA13" i="1"/>
  <c r="Y13" i="1"/>
  <c r="W13" i="1"/>
  <c r="U13" i="1"/>
  <c r="S13" i="1"/>
  <c r="Q13" i="1"/>
  <c r="O13" i="1"/>
  <c r="M13" i="1"/>
  <c r="J13" i="1"/>
  <c r="H13" i="1"/>
  <c r="E13" i="1"/>
  <c r="AN12" i="1"/>
  <c r="AL12" i="1"/>
  <c r="AJ12" i="1"/>
  <c r="AH12" i="1"/>
  <c r="AE12" i="1"/>
  <c r="AC12" i="1"/>
  <c r="AA12" i="1"/>
  <c r="Y12" i="1"/>
  <c r="W12" i="1"/>
  <c r="U12" i="1"/>
  <c r="S12" i="1"/>
  <c r="Q12" i="1"/>
  <c r="O12" i="1"/>
  <c r="M12" i="1"/>
  <c r="J12" i="1"/>
  <c r="H12" i="1"/>
  <c r="E12" i="1"/>
  <c r="AN11" i="1"/>
  <c r="AL11" i="1"/>
  <c r="AJ11" i="1"/>
  <c r="AH11" i="1"/>
  <c r="AE11" i="1"/>
  <c r="AC11" i="1"/>
  <c r="AA11" i="1"/>
  <c r="Y11" i="1"/>
  <c r="W11" i="1"/>
  <c r="U11" i="1"/>
  <c r="S11" i="1"/>
  <c r="Q11" i="1"/>
  <c r="O11" i="1"/>
  <c r="M11" i="1"/>
  <c r="J11" i="1"/>
  <c r="H11" i="1"/>
  <c r="E11" i="1"/>
  <c r="AN10" i="1"/>
  <c r="AL10" i="1"/>
  <c r="AJ10" i="1"/>
  <c r="AH10" i="1"/>
  <c r="AE10" i="1"/>
  <c r="AC10" i="1"/>
  <c r="AA10" i="1"/>
  <c r="Y10" i="1"/>
  <c r="W10" i="1"/>
  <c r="U10" i="1"/>
  <c r="S10" i="1"/>
  <c r="Q10" i="1"/>
  <c r="O10" i="1"/>
  <c r="M10" i="1"/>
  <c r="J10" i="1"/>
  <c r="H10" i="1"/>
  <c r="E10" i="1"/>
  <c r="AN9" i="1"/>
  <c r="AL9" i="1"/>
  <c r="AJ9" i="1"/>
  <c r="AH9" i="1"/>
  <c r="AE9" i="1"/>
  <c r="AC9" i="1"/>
  <c r="AA9" i="1"/>
  <c r="Y9" i="1"/>
  <c r="W9" i="1"/>
  <c r="U9" i="1"/>
  <c r="S9" i="1"/>
  <c r="Q9" i="1"/>
  <c r="O9" i="1"/>
  <c r="M9" i="1"/>
  <c r="J9" i="1"/>
  <c r="H9" i="1"/>
  <c r="E9" i="1"/>
  <c r="AN8" i="1"/>
  <c r="AL8" i="1"/>
  <c r="AJ8" i="1"/>
  <c r="AH8" i="1"/>
  <c r="AE8" i="1"/>
  <c r="AC8" i="1"/>
  <c r="AA8" i="1"/>
  <c r="Y8" i="1"/>
  <c r="W8" i="1"/>
  <c r="U8" i="1"/>
  <c r="S8" i="1"/>
  <c r="Q8" i="1"/>
  <c r="O8" i="1"/>
  <c r="M8" i="1"/>
  <c r="J8" i="1"/>
  <c r="H8" i="1"/>
  <c r="E8" i="1"/>
  <c r="AN7" i="1"/>
  <c r="AL7" i="1"/>
  <c r="AJ7" i="1"/>
  <c r="AH7" i="1"/>
  <c r="AE7" i="1"/>
  <c r="AC7" i="1"/>
  <c r="AA7" i="1"/>
  <c r="Y7" i="1"/>
  <c r="W7" i="1"/>
  <c r="U7" i="1"/>
  <c r="S7" i="1"/>
  <c r="Q7" i="1"/>
  <c r="O7" i="1"/>
  <c r="M7" i="1"/>
  <c r="J7" i="1"/>
  <c r="H7" i="1"/>
  <c r="E7" i="1"/>
  <c r="AN6" i="1"/>
  <c r="AL6" i="1"/>
  <c r="AJ6" i="1"/>
  <c r="AH6" i="1"/>
  <c r="AE6" i="1"/>
  <c r="AC6" i="1"/>
  <c r="AA6" i="1"/>
  <c r="Y6" i="1"/>
  <c r="W6" i="1"/>
  <c r="U6" i="1"/>
  <c r="S6" i="1"/>
  <c r="Q6" i="1"/>
  <c r="O6" i="1"/>
  <c r="M6" i="1"/>
  <c r="J6" i="1"/>
  <c r="H6" i="1"/>
  <c r="E6" i="1"/>
  <c r="AN5" i="1"/>
  <c r="AL5" i="1"/>
  <c r="AJ5" i="1"/>
  <c r="AH5" i="1"/>
  <c r="AE5" i="1"/>
  <c r="AC5" i="1"/>
  <c r="AA5" i="1"/>
  <c r="Y5" i="1"/>
  <c r="W5" i="1"/>
  <c r="U5" i="1"/>
  <c r="S5" i="1"/>
  <c r="Q5" i="1"/>
  <c r="O5" i="1"/>
  <c r="M5" i="1"/>
  <c r="J5" i="1"/>
  <c r="H5" i="1"/>
  <c r="E5" i="1"/>
  <c r="AN4" i="1"/>
  <c r="AL4" i="1"/>
  <c r="AJ4" i="1"/>
  <c r="AH4" i="1"/>
  <c r="AE4" i="1"/>
  <c r="AC4" i="1"/>
  <c r="AA4" i="1"/>
  <c r="Y4" i="1"/>
  <c r="W4" i="1"/>
  <c r="U4" i="1"/>
  <c r="S4" i="1"/>
  <c r="Q4" i="1"/>
  <c r="O4" i="1"/>
  <c r="M4" i="1"/>
  <c r="J4" i="1"/>
  <c r="H4" i="1"/>
  <c r="E4" i="1"/>
  <c r="AN3" i="1"/>
  <c r="AL3" i="1"/>
  <c r="AJ3" i="1"/>
  <c r="AH3" i="1"/>
  <c r="AE3" i="1"/>
  <c r="AC3" i="1"/>
  <c r="AA3" i="1"/>
  <c r="Y3" i="1"/>
  <c r="W3" i="1"/>
  <c r="U3" i="1"/>
  <c r="S3" i="1"/>
  <c r="Q3" i="1"/>
  <c r="O3" i="1"/>
  <c r="M3" i="1"/>
  <c r="J3" i="1"/>
  <c r="H3" i="1"/>
  <c r="E3" i="1"/>
  <c r="AN2" i="1"/>
  <c r="AL2" i="1"/>
  <c r="AJ2" i="1"/>
  <c r="AH2" i="1"/>
  <c r="AE2" i="1"/>
  <c r="AC2" i="1"/>
  <c r="AA2" i="1"/>
  <c r="Y2" i="1"/>
  <c r="W2" i="1"/>
  <c r="U2" i="1"/>
  <c r="S2" i="1"/>
  <c r="Q2" i="1"/>
  <c r="O2" i="1"/>
  <c r="M2" i="1"/>
  <c r="J2" i="1"/>
  <c r="H2" i="1"/>
  <c r="E2" i="1"/>
</calcChain>
</file>

<file path=xl/sharedStrings.xml><?xml version="1.0" encoding="utf-8"?>
<sst xmlns="http://schemas.openxmlformats.org/spreadsheetml/2006/main" count="906" uniqueCount="96">
  <si>
    <t>氏名</t>
    <rPh sb="0" eb="2">
      <t>シメイ</t>
    </rPh>
    <phoneticPr fontId="2"/>
  </si>
  <si>
    <t>出場時間</t>
    <rPh sb="0" eb="2">
      <t>シュツジョウ</t>
    </rPh>
    <rPh sb="2" eb="4">
      <t>ジカン</t>
    </rPh>
    <phoneticPr fontId="2"/>
  </si>
  <si>
    <t>パス数</t>
    <rPh sb="2" eb="3">
      <t>スウ</t>
    </rPh>
    <phoneticPr fontId="2"/>
  </si>
  <si>
    <t>パス成功数</t>
    <rPh sb="2" eb="4">
      <t>セイコウ</t>
    </rPh>
    <rPh sb="4" eb="5">
      <t>スウ</t>
    </rPh>
    <phoneticPr fontId="2"/>
  </si>
  <si>
    <t>パス成功率</t>
    <rPh sb="2" eb="4">
      <t>セイコウ</t>
    </rPh>
    <rPh sb="4" eb="5">
      <t>リツ</t>
    </rPh>
    <phoneticPr fontId="2"/>
  </si>
  <si>
    <t>ロングパス数</t>
    <rPh sb="5" eb="6">
      <t>スウ</t>
    </rPh>
    <phoneticPr fontId="2"/>
  </si>
  <si>
    <t>ロングパス成功数</t>
    <rPh sb="5" eb="7">
      <t>セイコウ</t>
    </rPh>
    <rPh sb="7" eb="8">
      <t>スウ</t>
    </rPh>
    <phoneticPr fontId="2"/>
  </si>
  <si>
    <t>ロングパス成功率</t>
    <rPh sb="5" eb="7">
      <t>セイコウ</t>
    </rPh>
    <rPh sb="7" eb="8">
      <t>リツ</t>
    </rPh>
    <phoneticPr fontId="2"/>
  </si>
  <si>
    <t>ラストパス数</t>
    <rPh sb="5" eb="6">
      <t>スウ</t>
    </rPh>
    <phoneticPr fontId="2"/>
  </si>
  <si>
    <t>ラストパス数/Game</t>
    <rPh sb="5" eb="6">
      <t>スウ</t>
    </rPh>
    <phoneticPr fontId="2"/>
  </si>
  <si>
    <t>クロス数</t>
    <rPh sb="3" eb="4">
      <t>スウ</t>
    </rPh>
    <phoneticPr fontId="2"/>
  </si>
  <si>
    <t>クロス成功数</t>
    <rPh sb="3" eb="5">
      <t>セイコウ</t>
    </rPh>
    <rPh sb="5" eb="6">
      <t>スウ</t>
    </rPh>
    <phoneticPr fontId="2"/>
  </si>
  <si>
    <t>クロス成功率</t>
    <rPh sb="3" eb="6">
      <t>セイコウリツ</t>
    </rPh>
    <phoneticPr fontId="2"/>
  </si>
  <si>
    <t>突破数</t>
    <rPh sb="0" eb="2">
      <t>トッパ</t>
    </rPh>
    <rPh sb="2" eb="3">
      <t>スウ</t>
    </rPh>
    <phoneticPr fontId="2"/>
  </si>
  <si>
    <t>突破数/Game</t>
    <rPh sb="0" eb="2">
      <t>トッパ</t>
    </rPh>
    <rPh sb="2" eb="3">
      <t>スウ</t>
    </rPh>
    <phoneticPr fontId="2"/>
  </si>
  <si>
    <t>ボールロスト回数</t>
    <rPh sb="6" eb="8">
      <t>カイスウ</t>
    </rPh>
    <phoneticPr fontId="2"/>
  </si>
  <si>
    <t>ボールロスト回数/Game</t>
    <rPh sb="6" eb="8">
      <t>カイスウ</t>
    </rPh>
    <phoneticPr fontId="2"/>
  </si>
  <si>
    <t>シュート数</t>
    <rPh sb="4" eb="5">
      <t>スウ</t>
    </rPh>
    <phoneticPr fontId="2"/>
  </si>
  <si>
    <t>シュート数/Game</t>
    <rPh sb="4" eb="5">
      <t>スウ</t>
    </rPh>
    <phoneticPr fontId="2"/>
  </si>
  <si>
    <t>枠内シュート数</t>
    <rPh sb="0" eb="2">
      <t>ワクナイ</t>
    </rPh>
    <rPh sb="6" eb="7">
      <t>スウ</t>
    </rPh>
    <phoneticPr fontId="2"/>
  </si>
  <si>
    <t>枠内シュート数/Game</t>
    <rPh sb="0" eb="2">
      <t>ワクナイ</t>
    </rPh>
    <rPh sb="6" eb="7">
      <t>スウ</t>
    </rPh>
    <phoneticPr fontId="2"/>
  </si>
  <si>
    <t>得点</t>
    <rPh sb="0" eb="2">
      <t>トクテン</t>
    </rPh>
    <phoneticPr fontId="2"/>
  </si>
  <si>
    <t>得点/Game</t>
    <rPh sb="0" eb="2">
      <t>トクテン</t>
    </rPh>
    <phoneticPr fontId="2"/>
  </si>
  <si>
    <t>タックル数</t>
    <rPh sb="4" eb="5">
      <t>スウ</t>
    </rPh>
    <phoneticPr fontId="2"/>
  </si>
  <si>
    <t>タックル数/Game</t>
    <rPh sb="4" eb="5">
      <t>スウ</t>
    </rPh>
    <phoneticPr fontId="2"/>
  </si>
  <si>
    <t>ブロック数</t>
    <rPh sb="4" eb="5">
      <t>スウ</t>
    </rPh>
    <phoneticPr fontId="2"/>
  </si>
  <si>
    <t>ブロック数/Game</t>
    <rPh sb="4" eb="5">
      <t>スウ</t>
    </rPh>
    <phoneticPr fontId="2"/>
  </si>
  <si>
    <t>パスカット数</t>
    <rPh sb="5" eb="6">
      <t>スウ</t>
    </rPh>
    <phoneticPr fontId="2"/>
  </si>
  <si>
    <t>パスカット数/Game</t>
    <rPh sb="5" eb="6">
      <t>スウ</t>
    </rPh>
    <phoneticPr fontId="2"/>
  </si>
  <si>
    <t>抜かれた回数</t>
    <rPh sb="0" eb="1">
      <t>ヌ</t>
    </rPh>
    <rPh sb="4" eb="6">
      <t>カイスウ</t>
    </rPh>
    <rPh sb="5" eb="6">
      <t>スウ</t>
    </rPh>
    <phoneticPr fontId="2"/>
  </si>
  <si>
    <t>抜かれた回数/Game</t>
    <rPh sb="0" eb="1">
      <t>ヌ</t>
    </rPh>
    <rPh sb="4" eb="5">
      <t>カイ</t>
    </rPh>
    <rPh sb="5" eb="6">
      <t>スウ</t>
    </rPh>
    <phoneticPr fontId="2"/>
  </si>
  <si>
    <t>空中戦</t>
    <rPh sb="0" eb="3">
      <t>クウチュウセン</t>
    </rPh>
    <phoneticPr fontId="2"/>
  </si>
  <si>
    <t>空中戦勝利数</t>
    <rPh sb="0" eb="3">
      <t>クウチュウセン</t>
    </rPh>
    <rPh sb="3" eb="4">
      <t>ガ</t>
    </rPh>
    <rPh sb="4" eb="5">
      <t>リ</t>
    </rPh>
    <rPh sb="5" eb="6">
      <t>スウ</t>
    </rPh>
    <phoneticPr fontId="2"/>
  </si>
  <si>
    <t>空中戦勝率</t>
    <rPh sb="0" eb="3">
      <t>クウチュウセン</t>
    </rPh>
    <rPh sb="3" eb="5">
      <t>ショウリツ</t>
    </rPh>
    <phoneticPr fontId="2"/>
  </si>
  <si>
    <t>落下地点予測失敗数</t>
    <rPh sb="0" eb="2">
      <t>ラッカ</t>
    </rPh>
    <rPh sb="2" eb="4">
      <t>チテン</t>
    </rPh>
    <rPh sb="4" eb="6">
      <t>ヨソク</t>
    </rPh>
    <rPh sb="6" eb="8">
      <t>シッパイ</t>
    </rPh>
    <rPh sb="8" eb="9">
      <t>スウ</t>
    </rPh>
    <phoneticPr fontId="2"/>
  </si>
  <si>
    <t>落下地点予測失敗数/Game</t>
    <rPh sb="0" eb="2">
      <t>ラッカ</t>
    </rPh>
    <rPh sb="2" eb="4">
      <t>チテン</t>
    </rPh>
    <rPh sb="4" eb="6">
      <t>ヨソク</t>
    </rPh>
    <rPh sb="6" eb="8">
      <t>シッパイ</t>
    </rPh>
    <rPh sb="8" eb="9">
      <t>スウ</t>
    </rPh>
    <phoneticPr fontId="2"/>
  </si>
  <si>
    <t>ファール数</t>
    <rPh sb="4" eb="5">
      <t>スウ</t>
    </rPh>
    <phoneticPr fontId="2"/>
  </si>
  <si>
    <t>ファール数/Game</t>
    <rPh sb="4" eb="5">
      <t>スウ</t>
    </rPh>
    <phoneticPr fontId="2"/>
  </si>
  <si>
    <t>被ファール数</t>
    <rPh sb="0" eb="1">
      <t>ヒ</t>
    </rPh>
    <rPh sb="5" eb="6">
      <t>スウ</t>
    </rPh>
    <phoneticPr fontId="2"/>
  </si>
  <si>
    <t>被ファール数/Game</t>
    <rPh sb="0" eb="1">
      <t>ヒ</t>
    </rPh>
    <rPh sb="5" eb="6">
      <t>スウ</t>
    </rPh>
    <phoneticPr fontId="2"/>
  </si>
  <si>
    <t>多賀コメント</t>
    <rPh sb="0" eb="2">
      <t>タガ</t>
    </rPh>
    <phoneticPr fontId="2"/>
  </si>
  <si>
    <t>漆原コメント</t>
    <rPh sb="0" eb="2">
      <t>ウル</t>
    </rPh>
    <phoneticPr fontId="2"/>
  </si>
  <si>
    <t>下田 隆一</t>
    <rPh sb="0" eb="2">
      <t>シモダ</t>
    </rPh>
    <rPh sb="3" eb="5">
      <t>リュウイチ</t>
    </rPh>
    <phoneticPr fontId="2"/>
  </si>
  <si>
    <t>なかなかにいい守備を見せていた。欲を言えばもっと攻撃に絡めるようなポジショニングを求めたい。</t>
  </si>
  <si>
    <t>数字的には微妙</t>
    <rPh sb="0" eb="2">
      <t>スウジ</t>
    </rPh>
    <rPh sb="2" eb="3">
      <t>テキ</t>
    </rPh>
    <rPh sb="5" eb="7">
      <t>ビミョウ</t>
    </rPh>
    <phoneticPr fontId="2"/>
  </si>
  <si>
    <t>鈴木 謙吾</t>
    <rPh sb="0" eb="2">
      <t>スズキ</t>
    </rPh>
    <rPh sb="3" eb="5">
      <t>ケンゴ</t>
    </rPh>
    <phoneticPr fontId="2"/>
  </si>
  <si>
    <t>決める以外は調子がいい感じが見受けられる。頼れる存在。次は決めてちょ。</t>
  </si>
  <si>
    <t>空中戦✖　突破　シュートはチーム最多</t>
    <rPh sb="0" eb="3">
      <t>クウチュウセン</t>
    </rPh>
    <rPh sb="5" eb="7">
      <t>トッパ</t>
    </rPh>
    <rPh sb="16" eb="18">
      <t>サイタ</t>
    </rPh>
    <phoneticPr fontId="2"/>
  </si>
  <si>
    <t>高橋 孔平</t>
    <rPh sb="0" eb="2">
      <t>タカハシ</t>
    </rPh>
    <rPh sb="3" eb="5">
      <t>コウヘイ</t>
    </rPh>
    <phoneticPr fontId="2"/>
  </si>
  <si>
    <t>攻撃への絡み方はとても良くなっている。自分のプレーに不満があるのも、高いレベルを求めている証拠だろう。</t>
  </si>
  <si>
    <t>ロスト目立つ　ほかも数字的に微妙</t>
    <rPh sb="3" eb="5">
      <t>メダ</t>
    </rPh>
    <rPh sb="10" eb="12">
      <t>スウ</t>
    </rPh>
    <rPh sb="12" eb="13">
      <t>テキ</t>
    </rPh>
    <rPh sb="14" eb="16">
      <t>ビミョウ</t>
    </rPh>
    <phoneticPr fontId="2"/>
  </si>
  <si>
    <t>多賀 遼太郎</t>
    <rPh sb="0" eb="2">
      <t>タガ</t>
    </rPh>
    <rPh sb="3" eb="6">
      <t>リョウタロウ</t>
    </rPh>
    <phoneticPr fontId="2"/>
  </si>
  <si>
    <t>FWを良く潰せていた。ロングの精度をもっと上げられる。なぜイエローが出たのか…</t>
  </si>
  <si>
    <t>いつもよりは控えめだが全体的にいい　ロングもチーム内ではいい方</t>
    <rPh sb="6" eb="7">
      <t>ヒカ</t>
    </rPh>
    <rPh sb="11" eb="14">
      <t>ゼンタイテキ</t>
    </rPh>
    <rPh sb="25" eb="26">
      <t>ナイ</t>
    </rPh>
    <rPh sb="30" eb="31">
      <t>ホウ</t>
    </rPh>
    <phoneticPr fontId="2"/>
  </si>
  <si>
    <t>松崎 彰人</t>
    <rPh sb="0" eb="2">
      <t>マツザキ</t>
    </rPh>
    <rPh sb="3" eb="5">
      <t>アキト</t>
    </rPh>
    <phoneticPr fontId="2"/>
  </si>
  <si>
    <t>安定感と落ち着きは抜群。アンカーになってからのビルドアップも良かった。</t>
  </si>
  <si>
    <t>パスカットチーム最多　攻守ともに貢献　空中戦パス成功率▲　ロングの質</t>
    <rPh sb="8" eb="10">
      <t>サイタ</t>
    </rPh>
    <rPh sb="11" eb="13">
      <t>コウシュ</t>
    </rPh>
    <rPh sb="16" eb="18">
      <t>コウケン</t>
    </rPh>
    <rPh sb="19" eb="22">
      <t>クウチュウセン</t>
    </rPh>
    <rPh sb="24" eb="26">
      <t>セイコウ</t>
    </rPh>
    <rPh sb="26" eb="27">
      <t>リツ</t>
    </rPh>
    <rPh sb="33" eb="34">
      <t>シツ</t>
    </rPh>
    <phoneticPr fontId="2"/>
  </si>
  <si>
    <t>雪谷 泰生</t>
    <rPh sb="0" eb="2">
      <t>ユキタニ</t>
    </rPh>
    <rPh sb="3" eb="5">
      <t>タイキ</t>
    </rPh>
    <phoneticPr fontId="2"/>
  </si>
  <si>
    <t>自分で言うほど悪くはなかった。奪いに行く時の飛び出し◎ポジショニングはもっとよくできる。</t>
  </si>
  <si>
    <t>守備◯　パス成功一番低い</t>
    <rPh sb="0" eb="2">
      <t>シュビ</t>
    </rPh>
    <rPh sb="6" eb="8">
      <t>セイコウ</t>
    </rPh>
    <rPh sb="8" eb="11">
      <t>イチバンヒク</t>
    </rPh>
    <phoneticPr fontId="2"/>
  </si>
  <si>
    <t>阿部 渓輔</t>
    <rPh sb="0" eb="2">
      <t>アベ</t>
    </rPh>
    <rPh sb="3" eb="4">
      <t>タニ</t>
    </rPh>
    <rPh sb="4" eb="5">
      <t>タスク</t>
    </rPh>
    <phoneticPr fontId="2"/>
  </si>
  <si>
    <t>この日も攻守ともにつなぎ役としての活躍が目立った。欠かせない存在になりつつある。</t>
  </si>
  <si>
    <t>主に守備での貢献◯　ロスト▲　空中戦✖　パス全般◯</t>
    <rPh sb="0" eb="1">
      <t>オモ</t>
    </rPh>
    <rPh sb="2" eb="4">
      <t>シュビ</t>
    </rPh>
    <rPh sb="6" eb="8">
      <t>コウケン</t>
    </rPh>
    <rPh sb="15" eb="18">
      <t>クウチュウセン</t>
    </rPh>
    <rPh sb="22" eb="24">
      <t>ゼンパン</t>
    </rPh>
    <phoneticPr fontId="2"/>
  </si>
  <si>
    <t>及川 宙汰郎</t>
    <rPh sb="0" eb="2">
      <t>オイカワ</t>
    </rPh>
    <rPh sb="3" eb="4">
      <t>ソラ</t>
    </rPh>
    <rPh sb="4" eb="5">
      <t>タ</t>
    </rPh>
    <rPh sb="5" eb="6">
      <t>ロウ</t>
    </rPh>
    <phoneticPr fontId="2"/>
  </si>
  <si>
    <t>技術の高さが光る。守備もかなり良くなってる。会心のタックルは素晴らしかった。</t>
  </si>
  <si>
    <t>パス総数がとても少ないが、ボール持てばチャンスを作れてるとも言える</t>
    <rPh sb="2" eb="4">
      <t>ソウスウ</t>
    </rPh>
    <rPh sb="8" eb="9">
      <t>スク</t>
    </rPh>
    <rPh sb="16" eb="17">
      <t>モ</t>
    </rPh>
    <rPh sb="24" eb="25">
      <t>ツク</t>
    </rPh>
    <rPh sb="30" eb="31">
      <t>イ</t>
    </rPh>
    <phoneticPr fontId="2"/>
  </si>
  <si>
    <t>大河内 駿</t>
    <rPh sb="0" eb="3">
      <t>オオコウチ</t>
    </rPh>
    <rPh sb="4" eb="5">
      <t>シュン</t>
    </rPh>
    <phoneticPr fontId="2"/>
  </si>
  <si>
    <t>決定機を多く作り、点も取れた。スタメンを取るために結果が求められる。継続する事が大事。</t>
  </si>
  <si>
    <t>シュート＆枠内ともにチーム最多　短時間で結果を出した</t>
    <rPh sb="5" eb="7">
      <t>ワクナイ</t>
    </rPh>
    <rPh sb="13" eb="15">
      <t>サイタ</t>
    </rPh>
    <rPh sb="16" eb="19">
      <t>タンジカン</t>
    </rPh>
    <rPh sb="20" eb="22">
      <t>ケッカ</t>
    </rPh>
    <rPh sb="23" eb="24">
      <t>ダ</t>
    </rPh>
    <phoneticPr fontId="2"/>
  </si>
  <si>
    <t>黒澤 広大</t>
    <rPh sb="0" eb="2">
      <t>クロサワ</t>
    </rPh>
    <rPh sb="3" eb="5">
      <t>コウダイ</t>
    </rPh>
    <phoneticPr fontId="2"/>
  </si>
  <si>
    <t>今日もいい位置取りでセカンドをよく回収できていた。ビルドアップの時はもっと自分の立ち位置にこだわる。</t>
  </si>
  <si>
    <t>守備貢献　タックルチーム最多　予測ミスが気になる　パス本数も少なめ</t>
    <rPh sb="0" eb="2">
      <t>シュビ</t>
    </rPh>
    <rPh sb="2" eb="4">
      <t>コウケン</t>
    </rPh>
    <rPh sb="12" eb="14">
      <t>サイタ</t>
    </rPh>
    <rPh sb="15" eb="17">
      <t>ヨソク</t>
    </rPh>
    <rPh sb="20" eb="21">
      <t>キ</t>
    </rPh>
    <rPh sb="27" eb="29">
      <t>ホンスウ</t>
    </rPh>
    <rPh sb="30" eb="31">
      <t>スク</t>
    </rPh>
    <phoneticPr fontId="2"/>
  </si>
  <si>
    <t>鈴木 寿真</t>
    <rPh sb="0" eb="2">
      <t>スズキ</t>
    </rPh>
    <rPh sb="3" eb="4">
      <t>コトブキ</t>
    </rPh>
    <rPh sb="4" eb="5">
      <t>マコト</t>
    </rPh>
    <phoneticPr fontId="2"/>
  </si>
  <si>
    <t>途中交代で気概を見せた。セットプレーの精度も良かった。攻守ともに攻撃的な姿勢◎</t>
  </si>
  <si>
    <t>ラストパスなど攻撃面◎</t>
    <rPh sb="7" eb="10">
      <t>コウゲキメン</t>
    </rPh>
    <phoneticPr fontId="2"/>
  </si>
  <si>
    <t>湊 駿太朗</t>
    <rPh sb="0" eb="1">
      <t>ミナト</t>
    </rPh>
    <rPh sb="2" eb="5">
      <t>シュンタロウ</t>
    </rPh>
    <phoneticPr fontId="16"/>
  </si>
  <si>
    <t>時折光る突破が見られた。もっと判断の質を向上させられる。攻めの姿勢◎</t>
  </si>
  <si>
    <t>主に守備での貢献　SBで一番いいデータ</t>
    <rPh sb="0" eb="1">
      <t>オモ</t>
    </rPh>
    <rPh sb="2" eb="4">
      <t>シュビ</t>
    </rPh>
    <rPh sb="6" eb="8">
      <t>コウケン</t>
    </rPh>
    <rPh sb="12" eb="14">
      <t>イチバン</t>
    </rPh>
    <phoneticPr fontId="2"/>
  </si>
  <si>
    <t>山田 宙昂</t>
    <rPh sb="0" eb="2">
      <t>ヤマダ</t>
    </rPh>
    <rPh sb="3" eb="4">
      <t>ソラ</t>
    </rPh>
    <rPh sb="4" eb="5">
      <t>タカト</t>
    </rPh>
    <phoneticPr fontId="16"/>
  </si>
  <si>
    <t>動き出しなどで随所にいいプレーは見られたが、結果が欲しかった。もっとゴールに直結するような動き出しも増やす。</t>
  </si>
  <si>
    <t>データ少なくてなんとも　良いデータではでてない</t>
    <rPh sb="3" eb="4">
      <t>スク</t>
    </rPh>
    <rPh sb="12" eb="13">
      <t>イ</t>
    </rPh>
    <phoneticPr fontId="2"/>
  </si>
  <si>
    <t>大嶽 航希</t>
    <rPh sb="0" eb="2">
      <t>オオダケ</t>
    </rPh>
    <rPh sb="3" eb="4">
      <t>ワタル</t>
    </rPh>
    <rPh sb="4" eb="5">
      <t>キ</t>
    </rPh>
    <phoneticPr fontId="2"/>
  </si>
  <si>
    <t>出番が少ないながらも、最後尾からよく声が出ていた。リスクマネージメントをして無失点で終えられたのは大いに評価できる。</t>
  </si>
  <si>
    <t>ビルドアップに関わることが少なかった　ロングの質　ラストパス◯</t>
    <rPh sb="7" eb="8">
      <t>カカ</t>
    </rPh>
    <rPh sb="13" eb="14">
      <t>スク</t>
    </rPh>
    <rPh sb="23" eb="24">
      <t>シツ</t>
    </rPh>
    <phoneticPr fontId="2"/>
  </si>
  <si>
    <t>本郷  颯</t>
  </si>
  <si>
    <t>怪物級の活躍。この日のMOM。球離れをよくするところとの判断が改善すればもっといいプレーができる。末恐ろしい。</t>
  </si>
  <si>
    <t>得点により仕事したとも言えるがデータ的には微妙　ロスト減らせれば</t>
    <rPh sb="0" eb="2">
      <t>トクテン</t>
    </rPh>
    <rPh sb="5" eb="7">
      <t>シゴト</t>
    </rPh>
    <rPh sb="11" eb="12">
      <t>イ</t>
    </rPh>
    <rPh sb="18" eb="19">
      <t>テキ</t>
    </rPh>
    <rPh sb="21" eb="23">
      <t>ビミョウ</t>
    </rPh>
    <rPh sb="27" eb="28">
      <t>ヘ</t>
    </rPh>
    <phoneticPr fontId="2"/>
  </si>
  <si>
    <t>青木  善矢</t>
  </si>
  <si>
    <t>対人での強さは随所に見られた。空中戦も◎Aで試合経験を積めるようにアピールしていく事。</t>
  </si>
  <si>
    <t>データ少なくてなんともいえん　出場時間に対して全体的に◎</t>
    <rPh sb="3" eb="4">
      <t>スク</t>
    </rPh>
    <rPh sb="15" eb="19">
      <t>シュツジョウジカン</t>
    </rPh>
    <rPh sb="20" eb="21">
      <t>タイ</t>
    </rPh>
    <rPh sb="23" eb="27">
      <t>ゼンタイ</t>
    </rPh>
    <phoneticPr fontId="2"/>
  </si>
  <si>
    <t>松浦  駆</t>
  </si>
  <si>
    <t>初公式戦としてはなかなか。もっと自信をもってプレーできる。ルーズボールの処理は素早く、シンプルに。</t>
  </si>
  <si>
    <t>データ少なくてなんともいえん　ロング成功２はこの試合最多</t>
    <rPh sb="3" eb="4">
      <t>スク</t>
    </rPh>
    <rPh sb="18" eb="20">
      <t>セイコウ</t>
    </rPh>
    <rPh sb="24" eb="26">
      <t>シアイ</t>
    </rPh>
    <rPh sb="26" eb="28">
      <t>サイタ</t>
    </rPh>
    <phoneticPr fontId="2"/>
  </si>
  <si>
    <t>八木  遂行</t>
  </si>
  <si>
    <t>ベテランの様な落ち着き。タイミングの良い飛び出しと、正確なクロスでチャンスを演出できていた。スタメンを貪欲に狙う。</t>
  </si>
  <si>
    <t>データ少なくてなんともいえぬ　攻守ともに数字としては出てる</t>
    <rPh sb="3" eb="4">
      <t>スク</t>
    </rPh>
    <rPh sb="15" eb="17">
      <t>コウシュ</t>
    </rPh>
    <rPh sb="20" eb="22">
      <t>スウジ</t>
    </rPh>
    <rPh sb="26" eb="27">
      <t>デ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</si>
</sst>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8" x14ac:knownFonts="1">
    <font>
      <sz val="11"/>
      <color theme="1"/>
      <name val="游ゴシック"/>
      <family val="2"/>
      <charset val="128"/>
      <scheme val="minor"/>
    </font>
    <font>
      <b/>
      <sz val="9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8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明朝"/>
      <family val="1"/>
      <charset val="128"/>
    </font>
    <font>
      <sz val="8"/>
      <name val="ＭＳ Ｐ明朝"/>
      <family val="1"/>
      <charset val="128"/>
    </font>
    <font>
      <sz val="8"/>
      <name val="ＭＳ Ｐゴシック"/>
      <family val="2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1"/>
      <color theme="1"/>
      <name val="Calibri"/>
      <family val="2"/>
    </font>
    <font>
      <sz val="11"/>
      <color rgb="FFFF0000"/>
      <name val="游ゴシック"/>
      <family val="3"/>
      <charset val="128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15" fillId="0" borderId="3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176" fontId="12" fillId="2" borderId="1" xfId="0" applyNumberFormat="1" applyFont="1" applyFill="1" applyBorder="1" applyAlignment="1">
      <alignment horizontal="center" vertical="center"/>
    </xf>
    <xf numFmtId="1" fontId="13" fillId="2" borderId="1" xfId="0" applyNumberFormat="1" applyFont="1" applyFill="1" applyBorder="1" applyAlignment="1">
      <alignment horizontal="center" vertical="center"/>
    </xf>
    <xf numFmtId="176" fontId="14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wrapText="1"/>
    </xf>
    <xf numFmtId="0" fontId="17" fillId="2" borderId="1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DDD9-A8B2-4056-8163-AC6A6729C04D}">
  <dimension ref="A1:AP19"/>
  <sheetViews>
    <sheetView topLeftCell="B1" zoomScale="40" zoomScaleNormal="40" workbookViewId="0">
      <selection activeCell="AD103" sqref="AD103"/>
    </sheetView>
  </sheetViews>
  <sheetFormatPr defaultRowHeight="18" x14ac:dyDescent="0.55000000000000004"/>
  <cols>
    <col min="41" max="41" width="39.9140625" customWidth="1"/>
  </cols>
  <sheetData>
    <row r="1" spans="1:42" ht="29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9" t="s">
        <v>40</v>
      </c>
      <c r="AP1" s="10" t="s">
        <v>41</v>
      </c>
    </row>
    <row r="2" spans="1:42" ht="44" thickBot="1" x14ac:dyDescent="0.6">
      <c r="A2" s="11" t="s">
        <v>42</v>
      </c>
      <c r="B2" s="12">
        <v>28</v>
      </c>
      <c r="C2" s="13">
        <v>8</v>
      </c>
      <c r="D2" s="13">
        <v>6</v>
      </c>
      <c r="E2" s="14">
        <f t="shared" ref="E2:E19" si="0">(D2/C2)*100</f>
        <v>75</v>
      </c>
      <c r="F2" s="15">
        <v>0</v>
      </c>
      <c r="G2" s="14">
        <v>0</v>
      </c>
      <c r="H2" s="14" t="e">
        <f t="shared" ref="H2:H19" si="1">(G2/F2)*100</f>
        <v>#DIV/0!</v>
      </c>
      <c r="I2" s="15">
        <v>0</v>
      </c>
      <c r="J2" s="14">
        <f t="shared" ref="J2:J19" si="2">I2/$C2*90</f>
        <v>0</v>
      </c>
      <c r="K2" s="15">
        <v>0</v>
      </c>
      <c r="L2" s="15">
        <v>0</v>
      </c>
      <c r="M2" s="14" t="e">
        <f t="shared" ref="M2:M19" si="3">(L2/K2)*100</f>
        <v>#DIV/0!</v>
      </c>
      <c r="N2" s="15">
        <v>0</v>
      </c>
      <c r="O2" s="14">
        <f t="shared" ref="O2:O19" si="4">N2/$C2*90</f>
        <v>0</v>
      </c>
      <c r="P2" s="15">
        <v>0</v>
      </c>
      <c r="Q2" s="14">
        <f t="shared" ref="Q2:Q19" si="5">P2/$C2*90</f>
        <v>0</v>
      </c>
      <c r="R2" s="15">
        <v>0</v>
      </c>
      <c r="S2" s="14">
        <f t="shared" ref="S2:S19" si="6">R2/$C2*90</f>
        <v>0</v>
      </c>
      <c r="T2" s="15">
        <v>0</v>
      </c>
      <c r="U2" s="14">
        <f t="shared" ref="U2:W17" si="7">T2/$C2*90</f>
        <v>0</v>
      </c>
      <c r="V2" s="14">
        <v>0</v>
      </c>
      <c r="W2" s="14">
        <f t="shared" si="7"/>
        <v>0</v>
      </c>
      <c r="X2" s="15">
        <v>0</v>
      </c>
      <c r="Y2" s="14">
        <f t="shared" ref="Y2:Y19" si="8">X2/$C2*90</f>
        <v>0</v>
      </c>
      <c r="Z2" s="15">
        <v>0</v>
      </c>
      <c r="AA2" s="14">
        <f t="shared" ref="AA2:AA19" si="9">Z2/$C2*90</f>
        <v>0</v>
      </c>
      <c r="AB2" s="14">
        <v>1</v>
      </c>
      <c r="AC2" s="14">
        <f t="shared" ref="AC2:AE17" si="10">AB2/$C2*90</f>
        <v>11.25</v>
      </c>
      <c r="AD2" s="15">
        <v>0</v>
      </c>
      <c r="AE2" s="14">
        <f t="shared" si="10"/>
        <v>0</v>
      </c>
      <c r="AF2" s="15">
        <v>1</v>
      </c>
      <c r="AG2" s="15">
        <v>0</v>
      </c>
      <c r="AH2" s="14">
        <f t="shared" ref="AH2:AH19" si="11">(AG2/AF2)*100</f>
        <v>0</v>
      </c>
      <c r="AI2" s="15">
        <v>0</v>
      </c>
      <c r="AJ2" s="14">
        <f t="shared" ref="AJ2:AJ19" si="12">AI2/$C2*90</f>
        <v>0</v>
      </c>
      <c r="AK2" s="16">
        <v>0</v>
      </c>
      <c r="AL2" s="14">
        <f t="shared" ref="AL2:AL19" si="13">AK2/$C2*90</f>
        <v>0</v>
      </c>
      <c r="AM2" s="17">
        <v>0</v>
      </c>
      <c r="AN2" s="14">
        <f t="shared" ref="AN2:AN19" si="14">AM2/$C2*90</f>
        <v>0</v>
      </c>
      <c r="AO2" s="18" t="s">
        <v>43</v>
      </c>
      <c r="AP2" s="19" t="s">
        <v>44</v>
      </c>
    </row>
    <row r="3" spans="1:42" ht="29.5" thickBot="1" x14ac:dyDescent="0.6">
      <c r="A3" s="20" t="s">
        <v>45</v>
      </c>
      <c r="B3" s="21">
        <v>95</v>
      </c>
      <c r="C3" s="22">
        <v>18</v>
      </c>
      <c r="D3" s="22">
        <v>13</v>
      </c>
      <c r="E3" s="23">
        <f t="shared" si="0"/>
        <v>72.222222222222214</v>
      </c>
      <c r="F3" s="24">
        <v>2</v>
      </c>
      <c r="G3" s="23">
        <v>1</v>
      </c>
      <c r="H3" s="23">
        <f t="shared" si="1"/>
        <v>50</v>
      </c>
      <c r="I3" s="24">
        <v>1</v>
      </c>
      <c r="J3" s="23">
        <f t="shared" si="2"/>
        <v>5</v>
      </c>
      <c r="K3" s="24">
        <v>0</v>
      </c>
      <c r="L3" s="24">
        <v>0</v>
      </c>
      <c r="M3" s="23" t="e">
        <f t="shared" si="3"/>
        <v>#DIV/0!</v>
      </c>
      <c r="N3" s="24">
        <v>3</v>
      </c>
      <c r="O3" s="23">
        <f t="shared" si="4"/>
        <v>15</v>
      </c>
      <c r="P3" s="24">
        <v>7</v>
      </c>
      <c r="Q3" s="23">
        <f t="shared" si="5"/>
        <v>35</v>
      </c>
      <c r="R3" s="24">
        <v>6</v>
      </c>
      <c r="S3" s="23">
        <f t="shared" si="6"/>
        <v>30</v>
      </c>
      <c r="T3" s="24">
        <v>2</v>
      </c>
      <c r="U3" s="23">
        <f t="shared" si="7"/>
        <v>10</v>
      </c>
      <c r="V3" s="23">
        <v>0</v>
      </c>
      <c r="W3" s="23">
        <f t="shared" si="7"/>
        <v>0</v>
      </c>
      <c r="X3" s="24">
        <v>1</v>
      </c>
      <c r="Y3" s="23">
        <f t="shared" si="8"/>
        <v>5</v>
      </c>
      <c r="Z3" s="24">
        <v>0</v>
      </c>
      <c r="AA3" s="23">
        <f t="shared" si="9"/>
        <v>0</v>
      </c>
      <c r="AB3" s="23">
        <v>1</v>
      </c>
      <c r="AC3" s="23">
        <f t="shared" si="10"/>
        <v>5</v>
      </c>
      <c r="AD3" s="24">
        <v>0</v>
      </c>
      <c r="AE3" s="23">
        <f t="shared" si="10"/>
        <v>0</v>
      </c>
      <c r="AF3" s="24">
        <v>11</v>
      </c>
      <c r="AG3" s="24">
        <v>6</v>
      </c>
      <c r="AH3" s="23">
        <f t="shared" si="11"/>
        <v>54.54545454545454</v>
      </c>
      <c r="AI3" s="24">
        <v>0</v>
      </c>
      <c r="AJ3" s="23">
        <f t="shared" si="12"/>
        <v>0</v>
      </c>
      <c r="AK3" s="25">
        <v>2</v>
      </c>
      <c r="AL3" s="23">
        <f t="shared" si="13"/>
        <v>10</v>
      </c>
      <c r="AM3" s="26">
        <v>1</v>
      </c>
      <c r="AN3" s="23">
        <f t="shared" si="14"/>
        <v>5</v>
      </c>
      <c r="AO3" s="18" t="s">
        <v>46</v>
      </c>
      <c r="AP3" s="19" t="s">
        <v>47</v>
      </c>
    </row>
    <row r="4" spans="1:42" ht="44" thickBot="1" x14ac:dyDescent="0.6">
      <c r="A4" s="11" t="s">
        <v>48</v>
      </c>
      <c r="B4" s="12">
        <v>57</v>
      </c>
      <c r="C4" s="13">
        <v>15</v>
      </c>
      <c r="D4" s="13">
        <v>12</v>
      </c>
      <c r="E4" s="14">
        <f t="shared" si="0"/>
        <v>80</v>
      </c>
      <c r="F4" s="15">
        <v>0</v>
      </c>
      <c r="G4" s="14">
        <v>0</v>
      </c>
      <c r="H4" s="14" t="e">
        <f t="shared" si="1"/>
        <v>#DIV/0!</v>
      </c>
      <c r="I4" s="15">
        <v>1</v>
      </c>
      <c r="J4" s="14">
        <f t="shared" si="2"/>
        <v>6</v>
      </c>
      <c r="K4" s="15">
        <v>1</v>
      </c>
      <c r="L4" s="15">
        <v>0</v>
      </c>
      <c r="M4" s="14">
        <f t="shared" si="3"/>
        <v>0</v>
      </c>
      <c r="N4" s="15">
        <v>0</v>
      </c>
      <c r="O4" s="14">
        <f t="shared" si="4"/>
        <v>0</v>
      </c>
      <c r="P4" s="15">
        <v>6</v>
      </c>
      <c r="Q4" s="14">
        <f t="shared" si="5"/>
        <v>36</v>
      </c>
      <c r="R4" s="15">
        <v>2</v>
      </c>
      <c r="S4" s="14">
        <f t="shared" si="6"/>
        <v>12</v>
      </c>
      <c r="T4" s="15">
        <v>0</v>
      </c>
      <c r="U4" s="14">
        <f t="shared" si="7"/>
        <v>0</v>
      </c>
      <c r="V4" s="14">
        <v>0</v>
      </c>
      <c r="W4" s="14">
        <f t="shared" si="7"/>
        <v>0</v>
      </c>
      <c r="X4" s="15">
        <v>1</v>
      </c>
      <c r="Y4" s="14">
        <f t="shared" si="8"/>
        <v>6</v>
      </c>
      <c r="Z4" s="15">
        <v>0</v>
      </c>
      <c r="AA4" s="14">
        <f t="shared" si="9"/>
        <v>0</v>
      </c>
      <c r="AB4" s="14">
        <v>2</v>
      </c>
      <c r="AC4" s="14">
        <f t="shared" si="10"/>
        <v>12</v>
      </c>
      <c r="AD4" s="15">
        <v>0</v>
      </c>
      <c r="AE4" s="14">
        <f t="shared" si="10"/>
        <v>0</v>
      </c>
      <c r="AF4" s="15">
        <v>2</v>
      </c>
      <c r="AG4" s="15">
        <v>1</v>
      </c>
      <c r="AH4" s="14">
        <f t="shared" si="11"/>
        <v>50</v>
      </c>
      <c r="AI4" s="15">
        <v>0</v>
      </c>
      <c r="AJ4" s="14">
        <f t="shared" si="12"/>
        <v>0</v>
      </c>
      <c r="AK4" s="16">
        <v>1</v>
      </c>
      <c r="AL4" s="14">
        <f t="shared" si="13"/>
        <v>6</v>
      </c>
      <c r="AM4" s="17">
        <v>1</v>
      </c>
      <c r="AN4" s="14">
        <f t="shared" si="14"/>
        <v>6</v>
      </c>
      <c r="AO4" s="18" t="s">
        <v>49</v>
      </c>
      <c r="AP4" s="19" t="s">
        <v>50</v>
      </c>
    </row>
    <row r="5" spans="1:42" ht="29.5" thickBot="1" x14ac:dyDescent="0.6">
      <c r="A5" s="20" t="s">
        <v>51</v>
      </c>
      <c r="B5" s="21">
        <v>62</v>
      </c>
      <c r="C5" s="22">
        <v>18</v>
      </c>
      <c r="D5" s="22">
        <v>17</v>
      </c>
      <c r="E5" s="23">
        <f t="shared" si="0"/>
        <v>94.444444444444443</v>
      </c>
      <c r="F5" s="24">
        <v>4</v>
      </c>
      <c r="G5" s="23">
        <v>2</v>
      </c>
      <c r="H5" s="23">
        <f t="shared" si="1"/>
        <v>50</v>
      </c>
      <c r="I5" s="24">
        <v>0</v>
      </c>
      <c r="J5" s="23">
        <f t="shared" si="2"/>
        <v>0</v>
      </c>
      <c r="K5" s="24">
        <v>0</v>
      </c>
      <c r="L5" s="24">
        <v>0</v>
      </c>
      <c r="M5" s="23" t="e">
        <f t="shared" si="3"/>
        <v>#DIV/0!</v>
      </c>
      <c r="N5" s="24">
        <v>0</v>
      </c>
      <c r="O5" s="23">
        <f t="shared" si="4"/>
        <v>0</v>
      </c>
      <c r="P5" s="24">
        <v>0</v>
      </c>
      <c r="Q5" s="23">
        <f t="shared" si="5"/>
        <v>0</v>
      </c>
      <c r="R5" s="24">
        <v>1</v>
      </c>
      <c r="S5" s="23">
        <f t="shared" si="6"/>
        <v>5</v>
      </c>
      <c r="T5" s="24">
        <v>0</v>
      </c>
      <c r="U5" s="23">
        <f t="shared" si="7"/>
        <v>0</v>
      </c>
      <c r="V5" s="23">
        <v>0</v>
      </c>
      <c r="W5" s="23">
        <f t="shared" si="7"/>
        <v>0</v>
      </c>
      <c r="X5" s="24">
        <v>2</v>
      </c>
      <c r="Y5" s="23">
        <f t="shared" si="8"/>
        <v>10</v>
      </c>
      <c r="Z5" s="24">
        <v>0</v>
      </c>
      <c r="AA5" s="23">
        <f t="shared" si="9"/>
        <v>0</v>
      </c>
      <c r="AB5" s="23">
        <v>7</v>
      </c>
      <c r="AC5" s="23">
        <f t="shared" si="10"/>
        <v>35</v>
      </c>
      <c r="AD5" s="24">
        <v>0</v>
      </c>
      <c r="AE5" s="23">
        <f t="shared" si="10"/>
        <v>0</v>
      </c>
      <c r="AF5" s="24">
        <v>5</v>
      </c>
      <c r="AG5" s="24">
        <v>4</v>
      </c>
      <c r="AH5" s="23">
        <f t="shared" si="11"/>
        <v>80</v>
      </c>
      <c r="AI5" s="24">
        <v>0</v>
      </c>
      <c r="AJ5" s="23">
        <f t="shared" si="12"/>
        <v>0</v>
      </c>
      <c r="AK5" s="25">
        <v>1</v>
      </c>
      <c r="AL5" s="23">
        <f t="shared" si="13"/>
        <v>5</v>
      </c>
      <c r="AM5" s="26">
        <v>1</v>
      </c>
      <c r="AN5" s="23">
        <f t="shared" si="14"/>
        <v>5</v>
      </c>
      <c r="AO5" s="18" t="s">
        <v>52</v>
      </c>
      <c r="AP5" s="19" t="s">
        <v>53</v>
      </c>
    </row>
    <row r="6" spans="1:42" ht="29.5" thickBot="1" x14ac:dyDescent="0.6">
      <c r="A6" s="11" t="s">
        <v>54</v>
      </c>
      <c r="B6" s="12">
        <v>95</v>
      </c>
      <c r="C6" s="13">
        <v>29</v>
      </c>
      <c r="D6" s="13">
        <v>21</v>
      </c>
      <c r="E6" s="14">
        <f t="shared" si="0"/>
        <v>72.41379310344827</v>
      </c>
      <c r="F6" s="15">
        <v>7</v>
      </c>
      <c r="G6" s="14">
        <v>2</v>
      </c>
      <c r="H6" s="14">
        <f t="shared" si="1"/>
        <v>28.571428571428569</v>
      </c>
      <c r="I6" s="15">
        <v>1</v>
      </c>
      <c r="J6" s="14">
        <f t="shared" si="2"/>
        <v>3.103448275862069</v>
      </c>
      <c r="K6" s="15">
        <v>3</v>
      </c>
      <c r="L6" s="15">
        <v>1</v>
      </c>
      <c r="M6" s="14">
        <f t="shared" si="3"/>
        <v>33.333333333333329</v>
      </c>
      <c r="N6" s="15">
        <v>1</v>
      </c>
      <c r="O6" s="14">
        <f t="shared" si="4"/>
        <v>3.103448275862069</v>
      </c>
      <c r="P6" s="15">
        <v>0</v>
      </c>
      <c r="Q6" s="14">
        <f t="shared" si="5"/>
        <v>0</v>
      </c>
      <c r="R6" s="15">
        <v>0</v>
      </c>
      <c r="S6" s="14">
        <f t="shared" si="6"/>
        <v>0</v>
      </c>
      <c r="T6" s="15">
        <v>0</v>
      </c>
      <c r="U6" s="14">
        <f t="shared" si="7"/>
        <v>0</v>
      </c>
      <c r="V6" s="14">
        <v>0</v>
      </c>
      <c r="W6" s="14">
        <f t="shared" si="7"/>
        <v>0</v>
      </c>
      <c r="X6" s="15">
        <v>4</v>
      </c>
      <c r="Y6" s="14">
        <f t="shared" si="8"/>
        <v>12.413793103448276</v>
      </c>
      <c r="Z6" s="15">
        <v>0</v>
      </c>
      <c r="AA6" s="14">
        <f t="shared" si="9"/>
        <v>0</v>
      </c>
      <c r="AB6" s="14">
        <v>9</v>
      </c>
      <c r="AC6" s="14">
        <f t="shared" si="10"/>
        <v>27.931034482758623</v>
      </c>
      <c r="AD6" s="15">
        <v>0</v>
      </c>
      <c r="AE6" s="14">
        <f t="shared" si="10"/>
        <v>0</v>
      </c>
      <c r="AF6" s="15">
        <v>5</v>
      </c>
      <c r="AG6" s="15">
        <v>3</v>
      </c>
      <c r="AH6" s="14">
        <f t="shared" si="11"/>
        <v>60</v>
      </c>
      <c r="AI6" s="15">
        <v>1</v>
      </c>
      <c r="AJ6" s="14">
        <f t="shared" si="12"/>
        <v>3.103448275862069</v>
      </c>
      <c r="AK6" s="16">
        <v>0</v>
      </c>
      <c r="AL6" s="14">
        <f t="shared" si="13"/>
        <v>0</v>
      </c>
      <c r="AM6" s="17">
        <v>0</v>
      </c>
      <c r="AN6" s="14">
        <f t="shared" si="14"/>
        <v>0</v>
      </c>
      <c r="AO6" s="18" t="s">
        <v>55</v>
      </c>
      <c r="AP6" s="19" t="s">
        <v>56</v>
      </c>
    </row>
    <row r="7" spans="1:42" ht="44" thickBot="1" x14ac:dyDescent="0.6">
      <c r="A7" s="20" t="s">
        <v>57</v>
      </c>
      <c r="B7" s="21">
        <v>62</v>
      </c>
      <c r="C7" s="22">
        <v>14</v>
      </c>
      <c r="D7" s="22">
        <v>9</v>
      </c>
      <c r="E7" s="23">
        <f t="shared" si="0"/>
        <v>64.285714285714292</v>
      </c>
      <c r="F7" s="24">
        <v>2</v>
      </c>
      <c r="G7" s="23">
        <v>1</v>
      </c>
      <c r="H7" s="23">
        <f t="shared" si="1"/>
        <v>50</v>
      </c>
      <c r="I7" s="24">
        <v>0</v>
      </c>
      <c r="J7" s="23">
        <f t="shared" si="2"/>
        <v>0</v>
      </c>
      <c r="K7" s="24">
        <v>0</v>
      </c>
      <c r="L7" s="24">
        <v>0</v>
      </c>
      <c r="M7" s="23" t="e">
        <f t="shared" si="3"/>
        <v>#DIV/0!</v>
      </c>
      <c r="N7" s="24">
        <v>1</v>
      </c>
      <c r="O7" s="23">
        <f t="shared" si="4"/>
        <v>6.4285714285714279</v>
      </c>
      <c r="P7" s="24">
        <v>0</v>
      </c>
      <c r="Q7" s="23">
        <f t="shared" si="5"/>
        <v>0</v>
      </c>
      <c r="R7" s="24">
        <v>0</v>
      </c>
      <c r="S7" s="23">
        <f t="shared" si="6"/>
        <v>0</v>
      </c>
      <c r="T7" s="24">
        <v>0</v>
      </c>
      <c r="U7" s="23">
        <f t="shared" si="7"/>
        <v>0</v>
      </c>
      <c r="V7" s="23">
        <v>0</v>
      </c>
      <c r="W7" s="23">
        <f t="shared" si="7"/>
        <v>0</v>
      </c>
      <c r="X7" s="24">
        <v>4</v>
      </c>
      <c r="Y7" s="23">
        <f t="shared" si="8"/>
        <v>25.714285714285712</v>
      </c>
      <c r="Z7" s="24">
        <v>3</v>
      </c>
      <c r="AA7" s="23">
        <f t="shared" si="9"/>
        <v>19.285714285714285</v>
      </c>
      <c r="AB7" s="23">
        <v>2</v>
      </c>
      <c r="AC7" s="23">
        <f t="shared" si="10"/>
        <v>12.857142857142856</v>
      </c>
      <c r="AD7" s="24">
        <v>0</v>
      </c>
      <c r="AE7" s="23">
        <f t="shared" si="10"/>
        <v>0</v>
      </c>
      <c r="AF7" s="24">
        <v>1</v>
      </c>
      <c r="AG7" s="24">
        <v>1</v>
      </c>
      <c r="AH7" s="23">
        <f t="shared" si="11"/>
        <v>100</v>
      </c>
      <c r="AI7" s="24">
        <v>0</v>
      </c>
      <c r="AJ7" s="23">
        <f t="shared" si="12"/>
        <v>0</v>
      </c>
      <c r="AK7" s="25">
        <v>0</v>
      </c>
      <c r="AL7" s="23">
        <f t="shared" si="13"/>
        <v>0</v>
      </c>
      <c r="AM7" s="26">
        <v>2</v>
      </c>
      <c r="AN7" s="23">
        <f t="shared" si="14"/>
        <v>12.857142857142856</v>
      </c>
      <c r="AO7" s="18" t="s">
        <v>58</v>
      </c>
      <c r="AP7" s="19" t="s">
        <v>59</v>
      </c>
    </row>
    <row r="8" spans="1:42" ht="29.5" thickBot="1" x14ac:dyDescent="0.6">
      <c r="A8" s="11" t="s">
        <v>60</v>
      </c>
      <c r="B8" s="12">
        <v>95</v>
      </c>
      <c r="C8" s="13">
        <v>23</v>
      </c>
      <c r="D8" s="13">
        <v>20</v>
      </c>
      <c r="E8" s="14">
        <f t="shared" si="0"/>
        <v>86.956521739130437</v>
      </c>
      <c r="F8" s="15">
        <v>1</v>
      </c>
      <c r="G8" s="14">
        <v>1</v>
      </c>
      <c r="H8" s="14">
        <f t="shared" si="1"/>
        <v>100</v>
      </c>
      <c r="I8" s="15">
        <v>0</v>
      </c>
      <c r="J8" s="14">
        <f t="shared" si="2"/>
        <v>0</v>
      </c>
      <c r="K8" s="15">
        <v>1</v>
      </c>
      <c r="L8" s="15">
        <v>0</v>
      </c>
      <c r="M8" s="14">
        <f t="shared" si="3"/>
        <v>0</v>
      </c>
      <c r="N8" s="15">
        <v>0</v>
      </c>
      <c r="O8" s="14">
        <f t="shared" si="4"/>
        <v>0</v>
      </c>
      <c r="P8" s="15">
        <v>7</v>
      </c>
      <c r="Q8" s="14">
        <f t="shared" si="5"/>
        <v>27.39130434782609</v>
      </c>
      <c r="R8" s="15">
        <v>0</v>
      </c>
      <c r="S8" s="14">
        <f t="shared" si="6"/>
        <v>0</v>
      </c>
      <c r="T8" s="15">
        <v>0</v>
      </c>
      <c r="U8" s="14">
        <f t="shared" si="7"/>
        <v>0</v>
      </c>
      <c r="V8" s="14">
        <v>0</v>
      </c>
      <c r="W8" s="14">
        <f t="shared" si="7"/>
        <v>0</v>
      </c>
      <c r="X8" s="15">
        <v>3</v>
      </c>
      <c r="Y8" s="14">
        <f t="shared" si="8"/>
        <v>11.739130434782608</v>
      </c>
      <c r="Z8" s="15">
        <v>1</v>
      </c>
      <c r="AA8" s="14">
        <f t="shared" si="9"/>
        <v>3.9130434782608696</v>
      </c>
      <c r="AB8" s="14">
        <v>3</v>
      </c>
      <c r="AC8" s="14">
        <f t="shared" si="10"/>
        <v>11.739130434782608</v>
      </c>
      <c r="AD8" s="15">
        <v>0</v>
      </c>
      <c r="AE8" s="14">
        <f t="shared" si="10"/>
        <v>0</v>
      </c>
      <c r="AF8" s="15">
        <v>4</v>
      </c>
      <c r="AG8" s="15">
        <v>0</v>
      </c>
      <c r="AH8" s="14">
        <f t="shared" si="11"/>
        <v>0</v>
      </c>
      <c r="AI8" s="15">
        <v>0</v>
      </c>
      <c r="AJ8" s="14">
        <f t="shared" si="12"/>
        <v>0</v>
      </c>
      <c r="AK8" s="16">
        <v>0</v>
      </c>
      <c r="AL8" s="14">
        <f t="shared" si="13"/>
        <v>0</v>
      </c>
      <c r="AM8" s="17">
        <v>0</v>
      </c>
      <c r="AN8" s="14">
        <f t="shared" si="14"/>
        <v>0</v>
      </c>
      <c r="AO8" s="18" t="s">
        <v>61</v>
      </c>
      <c r="AP8" s="19" t="s">
        <v>62</v>
      </c>
    </row>
    <row r="9" spans="1:42" ht="29.5" thickBot="1" x14ac:dyDescent="0.6">
      <c r="A9" s="20" t="s">
        <v>63</v>
      </c>
      <c r="B9" s="21">
        <v>57</v>
      </c>
      <c r="C9" s="22">
        <v>7</v>
      </c>
      <c r="D9" s="22">
        <v>6</v>
      </c>
      <c r="E9" s="23">
        <f t="shared" si="0"/>
        <v>85.714285714285708</v>
      </c>
      <c r="F9" s="24">
        <v>0</v>
      </c>
      <c r="G9" s="23">
        <v>0</v>
      </c>
      <c r="H9" s="23" t="e">
        <f t="shared" si="1"/>
        <v>#DIV/0!</v>
      </c>
      <c r="I9" s="24">
        <v>0</v>
      </c>
      <c r="J9" s="23">
        <f t="shared" si="2"/>
        <v>0</v>
      </c>
      <c r="K9" s="24">
        <v>3</v>
      </c>
      <c r="L9" s="24">
        <v>1</v>
      </c>
      <c r="M9" s="23">
        <f t="shared" si="3"/>
        <v>33.333333333333329</v>
      </c>
      <c r="N9" s="24">
        <v>0</v>
      </c>
      <c r="O9" s="23">
        <f t="shared" si="4"/>
        <v>0</v>
      </c>
      <c r="P9" s="24">
        <v>3</v>
      </c>
      <c r="Q9" s="23">
        <f t="shared" si="5"/>
        <v>38.571428571428569</v>
      </c>
      <c r="R9" s="24">
        <v>2</v>
      </c>
      <c r="S9" s="23">
        <f t="shared" si="6"/>
        <v>25.714285714285712</v>
      </c>
      <c r="T9" s="24">
        <v>1</v>
      </c>
      <c r="U9" s="23">
        <f t="shared" si="7"/>
        <v>12.857142857142856</v>
      </c>
      <c r="V9" s="23">
        <v>0</v>
      </c>
      <c r="W9" s="23">
        <f t="shared" si="7"/>
        <v>0</v>
      </c>
      <c r="X9" s="24">
        <v>0</v>
      </c>
      <c r="Y9" s="23">
        <f t="shared" si="8"/>
        <v>0</v>
      </c>
      <c r="Z9" s="24">
        <v>1</v>
      </c>
      <c r="AA9" s="23">
        <f t="shared" si="9"/>
        <v>12.857142857142856</v>
      </c>
      <c r="AB9" s="23">
        <v>0</v>
      </c>
      <c r="AC9" s="23">
        <f t="shared" si="10"/>
        <v>0</v>
      </c>
      <c r="AD9" s="24">
        <v>0</v>
      </c>
      <c r="AE9" s="23">
        <f t="shared" si="10"/>
        <v>0</v>
      </c>
      <c r="AF9" s="24">
        <v>2</v>
      </c>
      <c r="AG9" s="24">
        <v>1</v>
      </c>
      <c r="AH9" s="23">
        <f t="shared" si="11"/>
        <v>50</v>
      </c>
      <c r="AI9" s="24">
        <v>0</v>
      </c>
      <c r="AJ9" s="23">
        <f t="shared" si="12"/>
        <v>0</v>
      </c>
      <c r="AK9" s="25">
        <v>0</v>
      </c>
      <c r="AL9" s="23">
        <f t="shared" si="13"/>
        <v>0</v>
      </c>
      <c r="AM9" s="26">
        <v>1</v>
      </c>
      <c r="AN9" s="23">
        <f t="shared" si="14"/>
        <v>12.857142857142856</v>
      </c>
      <c r="AO9" s="18" t="s">
        <v>64</v>
      </c>
      <c r="AP9" s="19" t="s">
        <v>65</v>
      </c>
    </row>
    <row r="10" spans="1:42" ht="44" thickBot="1" x14ac:dyDescent="0.6">
      <c r="A10" s="11" t="s">
        <v>66</v>
      </c>
      <c r="B10" s="12">
        <v>38</v>
      </c>
      <c r="C10" s="13">
        <v>6</v>
      </c>
      <c r="D10" s="13">
        <v>5</v>
      </c>
      <c r="E10" s="14">
        <f t="shared" si="0"/>
        <v>83.333333333333343</v>
      </c>
      <c r="F10" s="15">
        <v>1</v>
      </c>
      <c r="G10" s="14">
        <v>0</v>
      </c>
      <c r="H10" s="14">
        <f t="shared" si="1"/>
        <v>0</v>
      </c>
      <c r="I10" s="15">
        <v>0</v>
      </c>
      <c r="J10" s="14">
        <f t="shared" si="2"/>
        <v>0</v>
      </c>
      <c r="K10" s="15">
        <v>0</v>
      </c>
      <c r="L10" s="15">
        <v>0</v>
      </c>
      <c r="M10" s="14" t="e">
        <f t="shared" si="3"/>
        <v>#DIV/0!</v>
      </c>
      <c r="N10" s="15">
        <v>0</v>
      </c>
      <c r="O10" s="14">
        <f t="shared" si="4"/>
        <v>0</v>
      </c>
      <c r="P10" s="15">
        <v>2</v>
      </c>
      <c r="Q10" s="14">
        <f t="shared" si="5"/>
        <v>30</v>
      </c>
      <c r="R10" s="15">
        <v>3</v>
      </c>
      <c r="S10" s="14">
        <f t="shared" si="6"/>
        <v>45</v>
      </c>
      <c r="T10" s="15">
        <v>3</v>
      </c>
      <c r="U10" s="14">
        <f t="shared" si="7"/>
        <v>45</v>
      </c>
      <c r="V10" s="14">
        <v>1</v>
      </c>
      <c r="W10" s="14">
        <f t="shared" si="7"/>
        <v>15</v>
      </c>
      <c r="X10" s="15">
        <v>2</v>
      </c>
      <c r="Y10" s="14">
        <f t="shared" si="8"/>
        <v>30</v>
      </c>
      <c r="Z10" s="15">
        <v>0</v>
      </c>
      <c r="AA10" s="14">
        <f t="shared" si="9"/>
        <v>0</v>
      </c>
      <c r="AB10" s="14">
        <v>0</v>
      </c>
      <c r="AC10" s="14">
        <f t="shared" si="10"/>
        <v>0</v>
      </c>
      <c r="AD10" s="15">
        <v>0</v>
      </c>
      <c r="AE10" s="14">
        <f t="shared" si="10"/>
        <v>0</v>
      </c>
      <c r="AF10" s="15">
        <v>1</v>
      </c>
      <c r="AG10" s="15">
        <v>1</v>
      </c>
      <c r="AH10" s="14">
        <f t="shared" si="11"/>
        <v>100</v>
      </c>
      <c r="AI10" s="15">
        <v>0</v>
      </c>
      <c r="AJ10" s="14">
        <f t="shared" si="12"/>
        <v>0</v>
      </c>
      <c r="AK10" s="16">
        <v>0</v>
      </c>
      <c r="AL10" s="14">
        <f t="shared" si="13"/>
        <v>0</v>
      </c>
      <c r="AM10" s="17">
        <v>1</v>
      </c>
      <c r="AN10" s="14">
        <f t="shared" si="14"/>
        <v>15</v>
      </c>
      <c r="AO10" s="18" t="s">
        <v>67</v>
      </c>
      <c r="AP10" s="19" t="s">
        <v>68</v>
      </c>
    </row>
    <row r="11" spans="1:42" ht="44" thickBot="1" x14ac:dyDescent="0.6">
      <c r="A11" s="20" t="s">
        <v>69</v>
      </c>
      <c r="B11" s="21">
        <v>62</v>
      </c>
      <c r="C11" s="22">
        <v>9</v>
      </c>
      <c r="D11" s="22">
        <v>6</v>
      </c>
      <c r="E11" s="23">
        <f t="shared" si="0"/>
        <v>66.666666666666657</v>
      </c>
      <c r="F11" s="24">
        <v>4</v>
      </c>
      <c r="G11" s="23">
        <v>1</v>
      </c>
      <c r="H11" s="23">
        <f t="shared" si="1"/>
        <v>25</v>
      </c>
      <c r="I11" s="24">
        <v>0</v>
      </c>
      <c r="J11" s="23">
        <f t="shared" si="2"/>
        <v>0</v>
      </c>
      <c r="K11" s="24">
        <v>0</v>
      </c>
      <c r="L11" s="24">
        <v>0</v>
      </c>
      <c r="M11" s="23" t="e">
        <f t="shared" si="3"/>
        <v>#DIV/0!</v>
      </c>
      <c r="N11" s="24">
        <v>0</v>
      </c>
      <c r="O11" s="23">
        <f t="shared" si="4"/>
        <v>0</v>
      </c>
      <c r="P11" s="24">
        <v>3</v>
      </c>
      <c r="Q11" s="23">
        <f t="shared" si="5"/>
        <v>30</v>
      </c>
      <c r="R11" s="24">
        <v>0</v>
      </c>
      <c r="S11" s="23">
        <f t="shared" si="6"/>
        <v>0</v>
      </c>
      <c r="T11" s="24">
        <v>0</v>
      </c>
      <c r="U11" s="23">
        <f t="shared" si="7"/>
        <v>0</v>
      </c>
      <c r="V11" s="23">
        <v>0</v>
      </c>
      <c r="W11" s="23">
        <f t="shared" si="7"/>
        <v>0</v>
      </c>
      <c r="X11" s="24">
        <v>5</v>
      </c>
      <c r="Y11" s="23">
        <f t="shared" si="8"/>
        <v>50</v>
      </c>
      <c r="Z11" s="24">
        <v>2</v>
      </c>
      <c r="AA11" s="23">
        <f t="shared" si="9"/>
        <v>20</v>
      </c>
      <c r="AB11" s="23">
        <v>1</v>
      </c>
      <c r="AC11" s="23">
        <f t="shared" si="10"/>
        <v>10</v>
      </c>
      <c r="AD11" s="24">
        <v>0</v>
      </c>
      <c r="AE11" s="23">
        <f t="shared" si="10"/>
        <v>0</v>
      </c>
      <c r="AF11" s="24">
        <v>10</v>
      </c>
      <c r="AG11" s="24">
        <v>8</v>
      </c>
      <c r="AH11" s="23">
        <f t="shared" si="11"/>
        <v>80</v>
      </c>
      <c r="AI11" s="24">
        <v>3</v>
      </c>
      <c r="AJ11" s="23">
        <f t="shared" si="12"/>
        <v>30</v>
      </c>
      <c r="AK11" s="25">
        <v>1</v>
      </c>
      <c r="AL11" s="23">
        <f t="shared" si="13"/>
        <v>10</v>
      </c>
      <c r="AM11" s="26">
        <v>1</v>
      </c>
      <c r="AN11" s="23">
        <f t="shared" si="14"/>
        <v>10</v>
      </c>
      <c r="AO11" s="18" t="s">
        <v>70</v>
      </c>
      <c r="AP11" s="19" t="s">
        <v>71</v>
      </c>
    </row>
    <row r="12" spans="1:42" ht="29.5" thickBot="1" x14ac:dyDescent="0.6">
      <c r="A12" s="11" t="s">
        <v>72</v>
      </c>
      <c r="B12" s="12">
        <v>38</v>
      </c>
      <c r="C12" s="13">
        <v>9</v>
      </c>
      <c r="D12" s="13">
        <v>6</v>
      </c>
      <c r="E12" s="14">
        <f t="shared" si="0"/>
        <v>66.666666666666657</v>
      </c>
      <c r="F12" s="15">
        <v>0</v>
      </c>
      <c r="G12" s="14">
        <v>0</v>
      </c>
      <c r="H12" s="14" t="e">
        <f t="shared" si="1"/>
        <v>#DIV/0!</v>
      </c>
      <c r="I12" s="15">
        <v>2</v>
      </c>
      <c r="J12" s="14">
        <f t="shared" si="2"/>
        <v>20</v>
      </c>
      <c r="K12" s="15">
        <v>3</v>
      </c>
      <c r="L12" s="15">
        <v>3</v>
      </c>
      <c r="M12" s="14">
        <f t="shared" si="3"/>
        <v>100</v>
      </c>
      <c r="N12" s="15">
        <v>1</v>
      </c>
      <c r="O12" s="14">
        <f t="shared" si="4"/>
        <v>10</v>
      </c>
      <c r="P12" s="15">
        <v>3</v>
      </c>
      <c r="Q12" s="14">
        <f t="shared" si="5"/>
        <v>30</v>
      </c>
      <c r="R12" s="15">
        <v>0</v>
      </c>
      <c r="S12" s="14">
        <f t="shared" si="6"/>
        <v>0</v>
      </c>
      <c r="T12" s="15">
        <v>0</v>
      </c>
      <c r="U12" s="14">
        <f t="shared" si="7"/>
        <v>0</v>
      </c>
      <c r="V12" s="14">
        <v>0</v>
      </c>
      <c r="W12" s="14">
        <f t="shared" si="7"/>
        <v>0</v>
      </c>
      <c r="X12" s="15">
        <v>2</v>
      </c>
      <c r="Y12" s="14">
        <f t="shared" si="8"/>
        <v>20</v>
      </c>
      <c r="Z12" s="15">
        <v>0</v>
      </c>
      <c r="AA12" s="14">
        <f t="shared" si="9"/>
        <v>0</v>
      </c>
      <c r="AB12" s="14">
        <v>1</v>
      </c>
      <c r="AC12" s="14">
        <f t="shared" si="10"/>
        <v>10</v>
      </c>
      <c r="AD12" s="15">
        <v>0</v>
      </c>
      <c r="AE12" s="14">
        <f t="shared" si="10"/>
        <v>0</v>
      </c>
      <c r="AF12" s="15">
        <v>1</v>
      </c>
      <c r="AG12" s="15">
        <v>0</v>
      </c>
      <c r="AH12" s="14">
        <f t="shared" si="11"/>
        <v>0</v>
      </c>
      <c r="AI12" s="15">
        <v>0</v>
      </c>
      <c r="AJ12" s="14">
        <f t="shared" si="12"/>
        <v>0</v>
      </c>
      <c r="AK12" s="16">
        <v>1</v>
      </c>
      <c r="AL12" s="14">
        <f t="shared" si="13"/>
        <v>10</v>
      </c>
      <c r="AM12" s="17">
        <v>0</v>
      </c>
      <c r="AN12" s="14">
        <f t="shared" si="14"/>
        <v>0</v>
      </c>
      <c r="AO12" s="18" t="s">
        <v>73</v>
      </c>
      <c r="AP12" s="19" t="s">
        <v>74</v>
      </c>
    </row>
    <row r="13" spans="1:42" ht="29.5" thickBot="1" x14ac:dyDescent="0.6">
      <c r="A13" s="20" t="s">
        <v>75</v>
      </c>
      <c r="B13" s="21">
        <v>68</v>
      </c>
      <c r="C13" s="22">
        <v>14</v>
      </c>
      <c r="D13" s="22">
        <v>14</v>
      </c>
      <c r="E13" s="23">
        <f t="shared" si="0"/>
        <v>100</v>
      </c>
      <c r="F13" s="24">
        <v>0</v>
      </c>
      <c r="G13" s="23">
        <v>0</v>
      </c>
      <c r="H13" s="23" t="e">
        <f t="shared" si="1"/>
        <v>#DIV/0!</v>
      </c>
      <c r="I13" s="24">
        <v>0</v>
      </c>
      <c r="J13" s="23">
        <f t="shared" si="2"/>
        <v>0</v>
      </c>
      <c r="K13" s="22">
        <v>3</v>
      </c>
      <c r="L13" s="22">
        <v>0</v>
      </c>
      <c r="M13" s="23">
        <f t="shared" si="3"/>
        <v>0</v>
      </c>
      <c r="N13" s="22">
        <v>1</v>
      </c>
      <c r="O13" s="23">
        <f t="shared" si="4"/>
        <v>6.4285714285714279</v>
      </c>
      <c r="P13" s="22">
        <v>0</v>
      </c>
      <c r="Q13" s="23">
        <f t="shared" si="5"/>
        <v>0</v>
      </c>
      <c r="R13" s="22">
        <v>1</v>
      </c>
      <c r="S13" s="23">
        <f t="shared" si="6"/>
        <v>6.4285714285714279</v>
      </c>
      <c r="T13" s="24">
        <v>1</v>
      </c>
      <c r="U13" s="23">
        <f t="shared" si="7"/>
        <v>6.4285714285714279</v>
      </c>
      <c r="V13" s="23">
        <v>0</v>
      </c>
      <c r="W13" s="23">
        <f t="shared" si="7"/>
        <v>0</v>
      </c>
      <c r="X13" s="24">
        <v>5</v>
      </c>
      <c r="Y13" s="23">
        <f t="shared" si="8"/>
        <v>32.142857142857146</v>
      </c>
      <c r="Z13" s="24">
        <v>0</v>
      </c>
      <c r="AA13" s="23">
        <f t="shared" si="9"/>
        <v>0</v>
      </c>
      <c r="AB13" s="23">
        <v>3</v>
      </c>
      <c r="AC13" s="23">
        <f t="shared" si="10"/>
        <v>19.285714285714285</v>
      </c>
      <c r="AD13" s="22">
        <v>0</v>
      </c>
      <c r="AE13" s="23">
        <f t="shared" si="10"/>
        <v>0</v>
      </c>
      <c r="AF13" s="22">
        <v>3</v>
      </c>
      <c r="AG13" s="22">
        <v>2</v>
      </c>
      <c r="AH13" s="23">
        <f t="shared" si="11"/>
        <v>66.666666666666657</v>
      </c>
      <c r="AI13" s="24">
        <v>1</v>
      </c>
      <c r="AJ13" s="23">
        <f t="shared" si="12"/>
        <v>6.4285714285714279</v>
      </c>
      <c r="AK13" s="27">
        <v>0</v>
      </c>
      <c r="AL13" s="23">
        <f t="shared" si="13"/>
        <v>0</v>
      </c>
      <c r="AM13" s="26">
        <v>0</v>
      </c>
      <c r="AN13" s="23">
        <f t="shared" si="14"/>
        <v>0</v>
      </c>
      <c r="AO13" s="18" t="s">
        <v>76</v>
      </c>
      <c r="AP13" s="19" t="s">
        <v>77</v>
      </c>
    </row>
    <row r="14" spans="1:42" ht="44" thickBot="1" x14ac:dyDescent="0.6">
      <c r="A14" s="11" t="s">
        <v>78</v>
      </c>
      <c r="B14" s="12">
        <v>28</v>
      </c>
      <c r="C14" s="13">
        <v>6</v>
      </c>
      <c r="D14" s="13">
        <v>4</v>
      </c>
      <c r="E14" s="14">
        <f t="shared" si="0"/>
        <v>66.666666666666657</v>
      </c>
      <c r="F14" s="15">
        <v>0</v>
      </c>
      <c r="G14" s="14">
        <v>0</v>
      </c>
      <c r="H14" s="14" t="e">
        <f t="shared" si="1"/>
        <v>#DIV/0!</v>
      </c>
      <c r="I14" s="15">
        <v>0</v>
      </c>
      <c r="J14" s="14">
        <f t="shared" si="2"/>
        <v>0</v>
      </c>
      <c r="K14" s="13">
        <v>0</v>
      </c>
      <c r="L14" s="13">
        <v>0</v>
      </c>
      <c r="M14" s="14" t="e">
        <f t="shared" si="3"/>
        <v>#DIV/0!</v>
      </c>
      <c r="N14" s="13">
        <v>0</v>
      </c>
      <c r="O14" s="14">
        <f t="shared" si="4"/>
        <v>0</v>
      </c>
      <c r="P14" s="13">
        <v>1</v>
      </c>
      <c r="Q14" s="14">
        <f t="shared" si="5"/>
        <v>15</v>
      </c>
      <c r="R14" s="13">
        <v>0</v>
      </c>
      <c r="S14" s="14">
        <f t="shared" si="6"/>
        <v>0</v>
      </c>
      <c r="T14" s="15">
        <v>0</v>
      </c>
      <c r="U14" s="14">
        <f t="shared" si="7"/>
        <v>0</v>
      </c>
      <c r="V14" s="14">
        <v>0</v>
      </c>
      <c r="W14" s="14">
        <f t="shared" si="7"/>
        <v>0</v>
      </c>
      <c r="X14" s="15">
        <v>0</v>
      </c>
      <c r="Y14" s="14">
        <f t="shared" si="8"/>
        <v>0</v>
      </c>
      <c r="Z14" s="15">
        <v>0</v>
      </c>
      <c r="AA14" s="14">
        <f t="shared" si="9"/>
        <v>0</v>
      </c>
      <c r="AB14" s="14">
        <v>0</v>
      </c>
      <c r="AC14" s="14">
        <f t="shared" si="10"/>
        <v>0</v>
      </c>
      <c r="AD14" s="13">
        <v>0</v>
      </c>
      <c r="AE14" s="14">
        <f t="shared" si="10"/>
        <v>0</v>
      </c>
      <c r="AF14" s="13">
        <v>2</v>
      </c>
      <c r="AG14" s="13">
        <v>0</v>
      </c>
      <c r="AH14" s="14">
        <f t="shared" si="11"/>
        <v>0</v>
      </c>
      <c r="AI14" s="15">
        <v>0</v>
      </c>
      <c r="AJ14" s="14">
        <f t="shared" si="12"/>
        <v>0</v>
      </c>
      <c r="AK14" s="28">
        <v>0</v>
      </c>
      <c r="AL14" s="14">
        <f t="shared" si="13"/>
        <v>0</v>
      </c>
      <c r="AM14" s="17">
        <v>0</v>
      </c>
      <c r="AN14" s="14">
        <f t="shared" si="14"/>
        <v>0</v>
      </c>
      <c r="AO14" s="18" t="s">
        <v>79</v>
      </c>
      <c r="AP14" s="19" t="s">
        <v>80</v>
      </c>
    </row>
    <row r="15" spans="1:42" ht="44" thickBot="1" x14ac:dyDescent="0.6">
      <c r="A15" s="11" t="s">
        <v>81</v>
      </c>
      <c r="B15" s="12">
        <v>95</v>
      </c>
      <c r="C15" s="13">
        <v>2</v>
      </c>
      <c r="D15" s="13">
        <v>1</v>
      </c>
      <c r="E15" s="14">
        <f t="shared" si="0"/>
        <v>50</v>
      </c>
      <c r="F15" s="15">
        <v>6</v>
      </c>
      <c r="G15" s="14">
        <v>1</v>
      </c>
      <c r="H15" s="14">
        <f t="shared" si="1"/>
        <v>16.666666666666664</v>
      </c>
      <c r="I15" s="15">
        <v>1</v>
      </c>
      <c r="J15" s="14">
        <f t="shared" si="2"/>
        <v>45</v>
      </c>
      <c r="K15" s="13">
        <v>0</v>
      </c>
      <c r="L15" s="13">
        <v>0</v>
      </c>
      <c r="M15" s="14" t="e">
        <f t="shared" si="3"/>
        <v>#DIV/0!</v>
      </c>
      <c r="N15" s="13">
        <v>0</v>
      </c>
      <c r="O15" s="14">
        <f t="shared" si="4"/>
        <v>0</v>
      </c>
      <c r="P15" s="13">
        <v>0</v>
      </c>
      <c r="Q15" s="14">
        <f t="shared" si="5"/>
        <v>0</v>
      </c>
      <c r="R15" s="13">
        <v>0</v>
      </c>
      <c r="S15" s="14">
        <f t="shared" si="6"/>
        <v>0</v>
      </c>
      <c r="T15" s="15">
        <v>0</v>
      </c>
      <c r="U15" s="14">
        <f t="shared" si="7"/>
        <v>0</v>
      </c>
      <c r="V15" s="14">
        <v>0</v>
      </c>
      <c r="W15" s="14">
        <f t="shared" si="7"/>
        <v>0</v>
      </c>
      <c r="X15" s="15">
        <v>0</v>
      </c>
      <c r="Y15" s="14">
        <f t="shared" si="8"/>
        <v>0</v>
      </c>
      <c r="Z15" s="15">
        <v>0</v>
      </c>
      <c r="AA15" s="14">
        <f t="shared" si="9"/>
        <v>0</v>
      </c>
      <c r="AB15" s="14">
        <v>0</v>
      </c>
      <c r="AC15" s="14">
        <f t="shared" si="10"/>
        <v>0</v>
      </c>
      <c r="AD15" s="13">
        <v>0</v>
      </c>
      <c r="AE15" s="14">
        <f t="shared" si="10"/>
        <v>0</v>
      </c>
      <c r="AF15" s="13">
        <v>0</v>
      </c>
      <c r="AG15" s="13">
        <v>0</v>
      </c>
      <c r="AH15" s="14" t="e">
        <f t="shared" si="11"/>
        <v>#DIV/0!</v>
      </c>
      <c r="AI15" s="15">
        <v>0</v>
      </c>
      <c r="AJ15" s="14">
        <f t="shared" si="12"/>
        <v>0</v>
      </c>
      <c r="AK15" s="28">
        <v>0</v>
      </c>
      <c r="AL15" s="14">
        <f t="shared" si="13"/>
        <v>0</v>
      </c>
      <c r="AM15" s="17">
        <v>0</v>
      </c>
      <c r="AN15" s="14">
        <f t="shared" si="14"/>
        <v>0</v>
      </c>
      <c r="AO15" s="18" t="s">
        <v>82</v>
      </c>
      <c r="AP15" s="19" t="s">
        <v>83</v>
      </c>
    </row>
    <row r="16" spans="1:42" ht="44" thickBot="1" x14ac:dyDescent="0.35">
      <c r="A16" s="29" t="s">
        <v>84</v>
      </c>
      <c r="B16" s="12">
        <v>68</v>
      </c>
      <c r="C16" s="13">
        <v>16</v>
      </c>
      <c r="D16" s="13">
        <v>12</v>
      </c>
      <c r="E16" s="14">
        <f t="shared" si="0"/>
        <v>75</v>
      </c>
      <c r="F16" s="15">
        <v>0</v>
      </c>
      <c r="G16" s="14">
        <v>0</v>
      </c>
      <c r="H16" s="14" t="e">
        <f t="shared" si="1"/>
        <v>#DIV/0!</v>
      </c>
      <c r="I16" s="15">
        <v>1</v>
      </c>
      <c r="J16" s="14">
        <f t="shared" si="2"/>
        <v>5.625</v>
      </c>
      <c r="K16" s="13">
        <v>1</v>
      </c>
      <c r="L16" s="13">
        <v>0</v>
      </c>
      <c r="M16" s="14">
        <f t="shared" si="3"/>
        <v>0</v>
      </c>
      <c r="N16" s="13">
        <v>0</v>
      </c>
      <c r="O16" s="14">
        <f t="shared" si="4"/>
        <v>0</v>
      </c>
      <c r="P16" s="13">
        <v>10</v>
      </c>
      <c r="Q16" s="14">
        <f t="shared" si="5"/>
        <v>56.25</v>
      </c>
      <c r="R16" s="13">
        <v>3</v>
      </c>
      <c r="S16" s="14">
        <f t="shared" si="6"/>
        <v>16.875</v>
      </c>
      <c r="T16" s="15">
        <v>1</v>
      </c>
      <c r="U16" s="14">
        <f t="shared" si="7"/>
        <v>5.625</v>
      </c>
      <c r="V16" s="14">
        <v>1</v>
      </c>
      <c r="W16" s="14">
        <f t="shared" si="7"/>
        <v>5.625</v>
      </c>
      <c r="X16" s="15">
        <v>2</v>
      </c>
      <c r="Y16" s="14">
        <f t="shared" si="8"/>
        <v>11.25</v>
      </c>
      <c r="Z16" s="15">
        <v>0</v>
      </c>
      <c r="AA16" s="14">
        <f t="shared" si="9"/>
        <v>0</v>
      </c>
      <c r="AB16" s="14">
        <v>1</v>
      </c>
      <c r="AC16" s="14">
        <f t="shared" si="10"/>
        <v>5.625</v>
      </c>
      <c r="AD16" s="13">
        <v>0</v>
      </c>
      <c r="AE16" s="14">
        <f t="shared" si="10"/>
        <v>0</v>
      </c>
      <c r="AF16" s="13">
        <v>1</v>
      </c>
      <c r="AG16" s="13">
        <v>0</v>
      </c>
      <c r="AH16" s="14">
        <f t="shared" si="11"/>
        <v>0</v>
      </c>
      <c r="AI16" s="15">
        <v>0</v>
      </c>
      <c r="AJ16" s="14">
        <f t="shared" si="12"/>
        <v>0</v>
      </c>
      <c r="AK16" s="28">
        <v>0</v>
      </c>
      <c r="AL16" s="14">
        <f t="shared" si="13"/>
        <v>0</v>
      </c>
      <c r="AM16" s="17">
        <v>3</v>
      </c>
      <c r="AN16" s="14">
        <f t="shared" si="14"/>
        <v>16.875</v>
      </c>
      <c r="AO16" s="18" t="s">
        <v>85</v>
      </c>
      <c r="AP16" s="19" t="s">
        <v>86</v>
      </c>
    </row>
    <row r="17" spans="1:42" ht="44" thickBot="1" x14ac:dyDescent="0.35">
      <c r="A17" s="30" t="s">
        <v>87</v>
      </c>
      <c r="B17" s="21">
        <v>33</v>
      </c>
      <c r="C17" s="22">
        <v>6</v>
      </c>
      <c r="D17" s="22">
        <v>6</v>
      </c>
      <c r="E17" s="23">
        <f t="shared" si="0"/>
        <v>100</v>
      </c>
      <c r="F17" s="24">
        <v>2</v>
      </c>
      <c r="G17" s="23">
        <v>1</v>
      </c>
      <c r="H17" s="23">
        <f t="shared" si="1"/>
        <v>50</v>
      </c>
      <c r="I17" s="24">
        <v>0</v>
      </c>
      <c r="J17" s="23">
        <f t="shared" si="2"/>
        <v>0</v>
      </c>
      <c r="K17" s="22">
        <v>0</v>
      </c>
      <c r="L17" s="22">
        <v>0</v>
      </c>
      <c r="M17" s="23" t="e">
        <f t="shared" si="3"/>
        <v>#DIV/0!</v>
      </c>
      <c r="N17" s="22">
        <v>0</v>
      </c>
      <c r="O17" s="23">
        <f t="shared" si="4"/>
        <v>0</v>
      </c>
      <c r="P17" s="22">
        <v>0</v>
      </c>
      <c r="Q17" s="23">
        <f t="shared" si="5"/>
        <v>0</v>
      </c>
      <c r="R17" s="22">
        <v>0</v>
      </c>
      <c r="S17" s="23">
        <f t="shared" si="6"/>
        <v>0</v>
      </c>
      <c r="T17" s="24">
        <v>0</v>
      </c>
      <c r="U17" s="23">
        <f t="shared" si="7"/>
        <v>0</v>
      </c>
      <c r="V17" s="23">
        <v>0</v>
      </c>
      <c r="W17" s="23">
        <f t="shared" si="7"/>
        <v>0</v>
      </c>
      <c r="X17" s="24">
        <v>2</v>
      </c>
      <c r="Y17" s="23">
        <f t="shared" si="8"/>
        <v>30</v>
      </c>
      <c r="Z17" s="24">
        <v>0</v>
      </c>
      <c r="AA17" s="23">
        <f t="shared" si="9"/>
        <v>0</v>
      </c>
      <c r="AB17" s="23">
        <v>0</v>
      </c>
      <c r="AC17" s="23">
        <f t="shared" si="10"/>
        <v>0</v>
      </c>
      <c r="AD17" s="22">
        <v>0</v>
      </c>
      <c r="AE17" s="23">
        <f t="shared" si="10"/>
        <v>0</v>
      </c>
      <c r="AF17" s="22">
        <v>2</v>
      </c>
      <c r="AG17" s="22">
        <v>2</v>
      </c>
      <c r="AH17" s="23">
        <f t="shared" si="11"/>
        <v>100</v>
      </c>
      <c r="AI17" s="24">
        <v>0</v>
      </c>
      <c r="AJ17" s="23">
        <f t="shared" si="12"/>
        <v>0</v>
      </c>
      <c r="AK17" s="27">
        <v>0</v>
      </c>
      <c r="AL17" s="23">
        <f t="shared" si="13"/>
        <v>0</v>
      </c>
      <c r="AM17" s="26">
        <v>0</v>
      </c>
      <c r="AN17" s="23">
        <f t="shared" si="14"/>
        <v>0</v>
      </c>
      <c r="AO17" s="18" t="s">
        <v>88</v>
      </c>
      <c r="AP17" s="19" t="s">
        <v>89</v>
      </c>
    </row>
    <row r="18" spans="1:42" ht="44" thickBot="1" x14ac:dyDescent="0.35">
      <c r="A18" s="29" t="s">
        <v>90</v>
      </c>
      <c r="B18" s="12">
        <v>33</v>
      </c>
      <c r="C18" s="13">
        <v>6</v>
      </c>
      <c r="D18" s="13">
        <v>4</v>
      </c>
      <c r="E18" s="14">
        <f t="shared" si="0"/>
        <v>66.666666666666657</v>
      </c>
      <c r="F18" s="15">
        <v>2</v>
      </c>
      <c r="G18" s="14">
        <v>2</v>
      </c>
      <c r="H18" s="14">
        <f t="shared" si="1"/>
        <v>100</v>
      </c>
      <c r="I18" s="15">
        <v>0</v>
      </c>
      <c r="J18" s="14">
        <f t="shared" si="2"/>
        <v>0</v>
      </c>
      <c r="K18" s="13">
        <v>0</v>
      </c>
      <c r="L18" s="13">
        <v>0</v>
      </c>
      <c r="M18" s="14" t="e">
        <f t="shared" si="3"/>
        <v>#DIV/0!</v>
      </c>
      <c r="N18" s="13">
        <v>1</v>
      </c>
      <c r="O18" s="14">
        <f t="shared" si="4"/>
        <v>15</v>
      </c>
      <c r="P18" s="13">
        <v>1</v>
      </c>
      <c r="Q18" s="14">
        <f t="shared" si="5"/>
        <v>15</v>
      </c>
      <c r="R18" s="13">
        <v>0</v>
      </c>
      <c r="S18" s="14">
        <f t="shared" si="6"/>
        <v>0</v>
      </c>
      <c r="T18" s="15">
        <v>0</v>
      </c>
      <c r="U18" s="14">
        <f t="shared" ref="U18:U19" si="15">T18/$C18*90</f>
        <v>0</v>
      </c>
      <c r="V18" s="14">
        <v>0</v>
      </c>
      <c r="W18" s="14">
        <f t="shared" ref="W18:W19" si="16">V18/$C18*90</f>
        <v>0</v>
      </c>
      <c r="X18" s="15">
        <v>1</v>
      </c>
      <c r="Y18" s="14">
        <f t="shared" si="8"/>
        <v>15</v>
      </c>
      <c r="Z18" s="15">
        <v>0</v>
      </c>
      <c r="AA18" s="14">
        <f t="shared" si="9"/>
        <v>0</v>
      </c>
      <c r="AB18" s="14">
        <v>0</v>
      </c>
      <c r="AC18" s="14">
        <f t="shared" ref="AC18:AC19" si="17">AB18/$C18*90</f>
        <v>0</v>
      </c>
      <c r="AD18" s="13">
        <v>0</v>
      </c>
      <c r="AE18" s="14">
        <f t="shared" ref="AE18:AE19" si="18">AD18/$C18*90</f>
        <v>0</v>
      </c>
      <c r="AF18" s="13">
        <v>2</v>
      </c>
      <c r="AG18" s="13">
        <v>2</v>
      </c>
      <c r="AH18" s="14">
        <f t="shared" si="11"/>
        <v>100</v>
      </c>
      <c r="AI18" s="15">
        <v>0</v>
      </c>
      <c r="AJ18" s="14">
        <f t="shared" si="12"/>
        <v>0</v>
      </c>
      <c r="AK18" s="28">
        <v>1</v>
      </c>
      <c r="AL18" s="14">
        <f t="shared" si="13"/>
        <v>15</v>
      </c>
      <c r="AM18" s="17">
        <v>0</v>
      </c>
      <c r="AN18" s="14">
        <f t="shared" si="14"/>
        <v>0</v>
      </c>
      <c r="AO18" s="18" t="s">
        <v>91</v>
      </c>
      <c r="AP18" s="19" t="s">
        <v>92</v>
      </c>
    </row>
    <row r="19" spans="1:42" ht="44" thickBot="1" x14ac:dyDescent="0.35">
      <c r="A19" s="29" t="s">
        <v>93</v>
      </c>
      <c r="B19" s="12">
        <v>33</v>
      </c>
      <c r="C19" s="13">
        <v>8</v>
      </c>
      <c r="D19" s="13">
        <v>7</v>
      </c>
      <c r="E19" s="14">
        <f t="shared" si="0"/>
        <v>87.5</v>
      </c>
      <c r="F19" s="15">
        <v>1</v>
      </c>
      <c r="G19" s="14">
        <v>0</v>
      </c>
      <c r="H19" s="14">
        <f t="shared" si="1"/>
        <v>0</v>
      </c>
      <c r="I19" s="15">
        <v>0</v>
      </c>
      <c r="J19" s="14">
        <f t="shared" si="2"/>
        <v>0</v>
      </c>
      <c r="K19" s="13">
        <v>1</v>
      </c>
      <c r="L19" s="13">
        <v>0</v>
      </c>
      <c r="M19" s="14">
        <f t="shared" si="3"/>
        <v>0</v>
      </c>
      <c r="N19" s="13">
        <v>0</v>
      </c>
      <c r="O19" s="14">
        <f t="shared" si="4"/>
        <v>0</v>
      </c>
      <c r="P19" s="13">
        <v>1</v>
      </c>
      <c r="Q19" s="14">
        <f t="shared" si="5"/>
        <v>11.25</v>
      </c>
      <c r="R19" s="13">
        <v>0</v>
      </c>
      <c r="S19" s="14">
        <f t="shared" si="6"/>
        <v>0</v>
      </c>
      <c r="T19" s="15">
        <v>0</v>
      </c>
      <c r="U19" s="14">
        <f t="shared" si="15"/>
        <v>0</v>
      </c>
      <c r="V19" s="14">
        <v>0</v>
      </c>
      <c r="W19" s="14">
        <f t="shared" si="16"/>
        <v>0</v>
      </c>
      <c r="X19" s="15">
        <v>1</v>
      </c>
      <c r="Y19" s="14">
        <f t="shared" si="8"/>
        <v>11.25</v>
      </c>
      <c r="Z19" s="15">
        <v>0</v>
      </c>
      <c r="AA19" s="14">
        <f t="shared" si="9"/>
        <v>0</v>
      </c>
      <c r="AB19" s="14">
        <v>1</v>
      </c>
      <c r="AC19" s="14">
        <f t="shared" si="17"/>
        <v>11.25</v>
      </c>
      <c r="AD19" s="13">
        <v>0</v>
      </c>
      <c r="AE19" s="14">
        <f t="shared" si="18"/>
        <v>0</v>
      </c>
      <c r="AF19" s="13">
        <v>0</v>
      </c>
      <c r="AG19" s="13">
        <v>0</v>
      </c>
      <c r="AH19" s="14" t="e">
        <f t="shared" si="11"/>
        <v>#DIV/0!</v>
      </c>
      <c r="AI19" s="15">
        <v>0</v>
      </c>
      <c r="AJ19" s="14">
        <f t="shared" si="12"/>
        <v>0</v>
      </c>
      <c r="AK19" s="28">
        <v>0</v>
      </c>
      <c r="AL19" s="14">
        <f t="shared" si="13"/>
        <v>0</v>
      </c>
      <c r="AM19" s="17">
        <v>1</v>
      </c>
      <c r="AN19" s="14">
        <f t="shared" si="14"/>
        <v>11.25</v>
      </c>
      <c r="AO19" s="18" t="s">
        <v>94</v>
      </c>
      <c r="AP19" s="19" t="s">
        <v>95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338E-D8BC-484C-9A74-4CFAC3210893}">
  <dimension ref="A1:AP2"/>
  <sheetViews>
    <sheetView tabSelected="1"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8.58203125" bestFit="1" customWidth="1"/>
    <col min="11" max="11" width="5.75" bestFit="1" customWidth="1"/>
    <col min="12" max="12" width="8.4140625" bestFit="1" customWidth="1"/>
    <col min="13" max="13" width="7.6640625" bestFit="1" customWidth="1"/>
    <col min="14" max="14" width="5" bestFit="1" customWidth="1"/>
    <col min="15" max="15" width="5.4140625" bestFit="1" customWidth="1"/>
    <col min="16" max="16" width="8" bestFit="1" customWidth="1"/>
    <col min="18" max="18" width="6.6640625" bestFit="1" customWidth="1"/>
    <col min="19" max="19" width="7.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7.33203125" bestFit="1" customWidth="1"/>
    <col min="26" max="26" width="6.75" bestFit="1" customWidth="1"/>
    <col min="27" max="27" width="7.33203125" bestFit="1" customWidth="1"/>
    <col min="28" max="28" width="7.75" bestFit="1" customWidth="1"/>
    <col min="29" max="29" width="8.4140625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  <col min="41" max="41" width="8.5" bestFit="1" customWidth="1"/>
    <col min="42" max="42" width="14.5" bestFit="1" customWidth="1"/>
  </cols>
  <sheetData>
    <row r="1" spans="1:42" ht="29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9" t="s">
        <v>40</v>
      </c>
      <c r="AP1" s="10" t="s">
        <v>41</v>
      </c>
    </row>
    <row r="2" spans="1:42" ht="174.5" thickBot="1" x14ac:dyDescent="0.6">
      <c r="A2" s="11" t="s">
        <v>42</v>
      </c>
      <c r="B2" s="12">
        <v>28</v>
      </c>
      <c r="C2" s="13">
        <v>8</v>
      </c>
      <c r="D2" s="13">
        <v>6</v>
      </c>
      <c r="E2" s="14">
        <v>75</v>
      </c>
      <c r="F2" s="15">
        <v>0</v>
      </c>
      <c r="G2" s="14">
        <v>0</v>
      </c>
      <c r="H2" s="14" t="e">
        <v>#DIV/0!</v>
      </c>
      <c r="I2" s="15">
        <v>0</v>
      </c>
      <c r="J2" s="14">
        <v>0</v>
      </c>
      <c r="K2" s="15">
        <v>0</v>
      </c>
      <c r="L2" s="15">
        <v>0</v>
      </c>
      <c r="M2" s="14" t="e">
        <v>#DIV/0!</v>
      </c>
      <c r="N2" s="15">
        <v>0</v>
      </c>
      <c r="O2" s="14">
        <v>0</v>
      </c>
      <c r="P2" s="15">
        <v>0</v>
      </c>
      <c r="Q2" s="14">
        <v>0</v>
      </c>
      <c r="R2" s="15">
        <v>0</v>
      </c>
      <c r="S2" s="14">
        <v>0</v>
      </c>
      <c r="T2" s="15">
        <v>0</v>
      </c>
      <c r="U2" s="14">
        <v>0</v>
      </c>
      <c r="V2" s="14">
        <v>0</v>
      </c>
      <c r="W2" s="14">
        <v>0</v>
      </c>
      <c r="X2" s="15">
        <v>0</v>
      </c>
      <c r="Y2" s="14">
        <v>0</v>
      </c>
      <c r="Z2" s="15">
        <v>0</v>
      </c>
      <c r="AA2" s="14">
        <v>0</v>
      </c>
      <c r="AB2" s="14">
        <v>1</v>
      </c>
      <c r="AC2" s="14">
        <v>11.25</v>
      </c>
      <c r="AD2" s="15">
        <v>0</v>
      </c>
      <c r="AE2" s="14">
        <v>0</v>
      </c>
      <c r="AF2" s="15">
        <v>1</v>
      </c>
      <c r="AG2" s="15">
        <v>0</v>
      </c>
      <c r="AH2" s="14">
        <v>0</v>
      </c>
      <c r="AI2" s="15">
        <v>0</v>
      </c>
      <c r="AJ2" s="14">
        <v>0</v>
      </c>
      <c r="AK2" s="16">
        <v>0</v>
      </c>
      <c r="AL2" s="14">
        <v>0</v>
      </c>
      <c r="AM2" s="17">
        <v>0</v>
      </c>
      <c r="AN2" s="14">
        <v>0</v>
      </c>
      <c r="AO2" s="18" t="s">
        <v>43</v>
      </c>
      <c r="AP2" s="19" t="s">
        <v>44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CC67-D1B1-41D4-A34D-6BB6DB70ACA3}">
  <dimension ref="A1:AP2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8.58203125" bestFit="1" customWidth="1"/>
    <col min="11" max="11" width="5.75" bestFit="1" customWidth="1"/>
    <col min="12" max="12" width="8.4140625" bestFit="1" customWidth="1"/>
    <col min="13" max="13" width="7.6640625" bestFit="1" customWidth="1"/>
    <col min="14" max="14" width="5" bestFit="1" customWidth="1"/>
    <col min="15" max="15" width="5.4140625" bestFit="1" customWidth="1"/>
    <col min="16" max="16" width="8" bestFit="1" customWidth="1"/>
    <col min="18" max="18" width="6.6640625" bestFit="1" customWidth="1"/>
    <col min="19" max="19" width="7.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7.33203125" bestFit="1" customWidth="1"/>
    <col min="26" max="26" width="6.75" bestFit="1" customWidth="1"/>
    <col min="27" max="27" width="7.33203125" bestFit="1" customWidth="1"/>
    <col min="28" max="28" width="7.75" bestFit="1" customWidth="1"/>
    <col min="29" max="29" width="8.4140625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  <col min="41" max="41" width="8.5" bestFit="1" customWidth="1"/>
    <col min="42" max="42" width="36.9140625" bestFit="1" customWidth="1"/>
  </cols>
  <sheetData>
    <row r="1" spans="1:42" ht="29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9" t="s">
        <v>40</v>
      </c>
      <c r="AP1" s="10" t="s">
        <v>41</v>
      </c>
    </row>
    <row r="2" spans="1:42" ht="131" thickBot="1" x14ac:dyDescent="0.6">
      <c r="A2" s="20" t="s">
        <v>45</v>
      </c>
      <c r="B2" s="21">
        <v>95</v>
      </c>
      <c r="C2" s="22">
        <v>18</v>
      </c>
      <c r="D2" s="22">
        <v>13</v>
      </c>
      <c r="E2" s="23">
        <v>72.222222222222214</v>
      </c>
      <c r="F2" s="24">
        <v>2</v>
      </c>
      <c r="G2" s="23">
        <v>1</v>
      </c>
      <c r="H2" s="23">
        <v>50</v>
      </c>
      <c r="I2" s="24">
        <v>1</v>
      </c>
      <c r="J2" s="23">
        <v>5</v>
      </c>
      <c r="K2" s="24">
        <v>0</v>
      </c>
      <c r="L2" s="24">
        <v>0</v>
      </c>
      <c r="M2" s="23" t="e">
        <v>#DIV/0!</v>
      </c>
      <c r="N2" s="24">
        <v>3</v>
      </c>
      <c r="O2" s="23">
        <v>15</v>
      </c>
      <c r="P2" s="24">
        <v>7</v>
      </c>
      <c r="Q2" s="23">
        <v>35</v>
      </c>
      <c r="R2" s="24">
        <v>6</v>
      </c>
      <c r="S2" s="23">
        <v>30</v>
      </c>
      <c r="T2" s="24">
        <v>2</v>
      </c>
      <c r="U2" s="23">
        <v>10</v>
      </c>
      <c r="V2" s="23">
        <v>0</v>
      </c>
      <c r="W2" s="23">
        <v>0</v>
      </c>
      <c r="X2" s="24">
        <v>1</v>
      </c>
      <c r="Y2" s="23">
        <v>5</v>
      </c>
      <c r="Z2" s="24">
        <v>0</v>
      </c>
      <c r="AA2" s="23">
        <v>0</v>
      </c>
      <c r="AB2" s="23">
        <v>1</v>
      </c>
      <c r="AC2" s="23">
        <v>5</v>
      </c>
      <c r="AD2" s="24">
        <v>0</v>
      </c>
      <c r="AE2" s="23">
        <v>0</v>
      </c>
      <c r="AF2" s="24">
        <v>11</v>
      </c>
      <c r="AG2" s="24">
        <v>6</v>
      </c>
      <c r="AH2" s="23">
        <v>54.54545454545454</v>
      </c>
      <c r="AI2" s="24">
        <v>0</v>
      </c>
      <c r="AJ2" s="23">
        <v>0</v>
      </c>
      <c r="AK2" s="25">
        <v>2</v>
      </c>
      <c r="AL2" s="23">
        <v>10</v>
      </c>
      <c r="AM2" s="26">
        <v>1</v>
      </c>
      <c r="AN2" s="23">
        <v>5</v>
      </c>
      <c r="AO2" s="18" t="s">
        <v>46</v>
      </c>
      <c r="AP2" s="19" t="s">
        <v>47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9516-D37A-4567-8970-89135A3046ED}">
  <dimension ref="A1:AP2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8.58203125" bestFit="1" customWidth="1"/>
    <col min="11" max="11" width="5.75" bestFit="1" customWidth="1"/>
    <col min="12" max="12" width="8.4140625" bestFit="1" customWidth="1"/>
    <col min="13" max="13" width="7.6640625" bestFit="1" customWidth="1"/>
    <col min="14" max="14" width="5" bestFit="1" customWidth="1"/>
    <col min="15" max="15" width="5.4140625" bestFit="1" customWidth="1"/>
    <col min="16" max="16" width="8" bestFit="1" customWidth="1"/>
    <col min="18" max="18" width="6.6640625" bestFit="1" customWidth="1"/>
    <col min="19" max="19" width="7.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7.33203125" bestFit="1" customWidth="1"/>
    <col min="26" max="26" width="6.75" bestFit="1" customWidth="1"/>
    <col min="27" max="27" width="7.33203125" bestFit="1" customWidth="1"/>
    <col min="28" max="28" width="7.75" bestFit="1" customWidth="1"/>
    <col min="29" max="29" width="8.4140625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  <col min="41" max="41" width="8.5" bestFit="1" customWidth="1"/>
    <col min="42" max="42" width="32.1640625" bestFit="1" customWidth="1"/>
  </cols>
  <sheetData>
    <row r="1" spans="1:42" ht="29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9" t="s">
        <v>40</v>
      </c>
      <c r="AP1" s="10" t="s">
        <v>41</v>
      </c>
    </row>
    <row r="2" spans="1:42" ht="189" thickBot="1" x14ac:dyDescent="0.6">
      <c r="A2" s="11" t="s">
        <v>48</v>
      </c>
      <c r="B2" s="12">
        <v>57</v>
      </c>
      <c r="C2" s="13">
        <v>15</v>
      </c>
      <c r="D2" s="13">
        <v>12</v>
      </c>
      <c r="E2" s="14">
        <v>80</v>
      </c>
      <c r="F2" s="15">
        <v>0</v>
      </c>
      <c r="G2" s="14">
        <v>0</v>
      </c>
      <c r="H2" s="14" t="e">
        <v>#DIV/0!</v>
      </c>
      <c r="I2" s="15">
        <v>1</v>
      </c>
      <c r="J2" s="14">
        <v>6</v>
      </c>
      <c r="K2" s="15">
        <v>1</v>
      </c>
      <c r="L2" s="15">
        <v>0</v>
      </c>
      <c r="M2" s="14">
        <v>0</v>
      </c>
      <c r="N2" s="15">
        <v>0</v>
      </c>
      <c r="O2" s="14">
        <v>0</v>
      </c>
      <c r="P2" s="15">
        <v>6</v>
      </c>
      <c r="Q2" s="14">
        <v>36</v>
      </c>
      <c r="R2" s="15">
        <v>2</v>
      </c>
      <c r="S2" s="14">
        <v>12</v>
      </c>
      <c r="T2" s="15">
        <v>0</v>
      </c>
      <c r="U2" s="14">
        <v>0</v>
      </c>
      <c r="V2" s="14">
        <v>0</v>
      </c>
      <c r="W2" s="14">
        <v>0</v>
      </c>
      <c r="X2" s="15">
        <v>1</v>
      </c>
      <c r="Y2" s="14">
        <v>6</v>
      </c>
      <c r="Z2" s="15">
        <v>0</v>
      </c>
      <c r="AA2" s="14">
        <v>0</v>
      </c>
      <c r="AB2" s="14">
        <v>2</v>
      </c>
      <c r="AC2" s="14">
        <v>12</v>
      </c>
      <c r="AD2" s="15">
        <v>0</v>
      </c>
      <c r="AE2" s="14">
        <v>0</v>
      </c>
      <c r="AF2" s="15">
        <v>2</v>
      </c>
      <c r="AG2" s="15">
        <v>1</v>
      </c>
      <c r="AH2" s="14">
        <v>50</v>
      </c>
      <c r="AI2" s="15">
        <v>0</v>
      </c>
      <c r="AJ2" s="14">
        <v>0</v>
      </c>
      <c r="AK2" s="16">
        <v>1</v>
      </c>
      <c r="AL2" s="14">
        <v>6</v>
      </c>
      <c r="AM2" s="17">
        <v>1</v>
      </c>
      <c r="AN2" s="14">
        <v>6</v>
      </c>
      <c r="AO2" s="18" t="s">
        <v>49</v>
      </c>
      <c r="AP2" s="19" t="s">
        <v>50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7EEB-7751-402D-9FBE-3E5C878E8D33}">
  <dimension ref="A1:AP2"/>
  <sheetViews>
    <sheetView workbookViewId="0"/>
  </sheetViews>
  <sheetFormatPr defaultRowHeight="18" x14ac:dyDescent="0.55000000000000004"/>
  <cols>
    <col min="1" max="1" width="11.082031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8.58203125" bestFit="1" customWidth="1"/>
    <col min="11" max="11" width="5.75" bestFit="1" customWidth="1"/>
    <col min="12" max="12" width="8.4140625" bestFit="1" customWidth="1"/>
    <col min="13" max="13" width="7.6640625" bestFit="1" customWidth="1"/>
    <col min="14" max="14" width="5" bestFit="1" customWidth="1"/>
    <col min="15" max="15" width="5.4140625" bestFit="1" customWidth="1"/>
    <col min="16" max="16" width="8" bestFit="1" customWidth="1"/>
    <col min="18" max="18" width="6.6640625" bestFit="1" customWidth="1"/>
    <col min="19" max="19" width="7.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7.33203125" bestFit="1" customWidth="1"/>
    <col min="26" max="26" width="6.75" bestFit="1" customWidth="1"/>
    <col min="27" max="27" width="7.33203125" bestFit="1" customWidth="1"/>
    <col min="28" max="28" width="7.75" bestFit="1" customWidth="1"/>
    <col min="29" max="29" width="8.4140625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  <col min="41" max="41" width="8.5" bestFit="1" customWidth="1"/>
    <col min="42" max="42" width="61.6640625" bestFit="1" customWidth="1"/>
  </cols>
  <sheetData>
    <row r="1" spans="1:42" ht="29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9" t="s">
        <v>40</v>
      </c>
      <c r="AP1" s="10" t="s">
        <v>41</v>
      </c>
    </row>
    <row r="2" spans="1:42" ht="145.5" thickBot="1" x14ac:dyDescent="0.6">
      <c r="A2" s="20" t="s">
        <v>51</v>
      </c>
      <c r="B2" s="21">
        <v>62</v>
      </c>
      <c r="C2" s="22">
        <v>18</v>
      </c>
      <c r="D2" s="22">
        <v>17</v>
      </c>
      <c r="E2" s="23">
        <v>94.444444444444443</v>
      </c>
      <c r="F2" s="24">
        <v>4</v>
      </c>
      <c r="G2" s="23">
        <v>2</v>
      </c>
      <c r="H2" s="23">
        <v>50</v>
      </c>
      <c r="I2" s="24">
        <v>0</v>
      </c>
      <c r="J2" s="23">
        <v>0</v>
      </c>
      <c r="K2" s="24">
        <v>0</v>
      </c>
      <c r="L2" s="24">
        <v>0</v>
      </c>
      <c r="M2" s="23" t="e">
        <v>#DIV/0!</v>
      </c>
      <c r="N2" s="24">
        <v>0</v>
      </c>
      <c r="O2" s="23">
        <v>0</v>
      </c>
      <c r="P2" s="24">
        <v>0</v>
      </c>
      <c r="Q2" s="23">
        <v>0</v>
      </c>
      <c r="R2" s="24">
        <v>1</v>
      </c>
      <c r="S2" s="23">
        <v>5</v>
      </c>
      <c r="T2" s="24">
        <v>0</v>
      </c>
      <c r="U2" s="23">
        <v>0</v>
      </c>
      <c r="V2" s="23">
        <v>0</v>
      </c>
      <c r="W2" s="23">
        <v>0</v>
      </c>
      <c r="X2" s="24">
        <v>2</v>
      </c>
      <c r="Y2" s="23">
        <v>10</v>
      </c>
      <c r="Z2" s="24">
        <v>0</v>
      </c>
      <c r="AA2" s="23">
        <v>0</v>
      </c>
      <c r="AB2" s="23">
        <v>7</v>
      </c>
      <c r="AC2" s="23">
        <v>35</v>
      </c>
      <c r="AD2" s="24">
        <v>0</v>
      </c>
      <c r="AE2" s="23">
        <v>0</v>
      </c>
      <c r="AF2" s="24">
        <v>5</v>
      </c>
      <c r="AG2" s="24">
        <v>4</v>
      </c>
      <c r="AH2" s="23">
        <v>80</v>
      </c>
      <c r="AI2" s="24">
        <v>0</v>
      </c>
      <c r="AJ2" s="23">
        <v>0</v>
      </c>
      <c r="AK2" s="25">
        <v>1</v>
      </c>
      <c r="AL2" s="23">
        <v>5</v>
      </c>
      <c r="AM2" s="26">
        <v>1</v>
      </c>
      <c r="AN2" s="23">
        <v>5</v>
      </c>
      <c r="AO2" s="18" t="s">
        <v>52</v>
      </c>
      <c r="AP2" s="19" t="s">
        <v>53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401F-E27A-4AEE-BD62-BB60044B87AA}">
  <dimension ref="A1:AP2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8.58203125" bestFit="1" customWidth="1"/>
    <col min="11" max="11" width="5.75" bestFit="1" customWidth="1"/>
    <col min="12" max="12" width="8.4140625" bestFit="1" customWidth="1"/>
    <col min="13" max="13" width="7.6640625" bestFit="1" customWidth="1"/>
    <col min="14" max="14" width="5" bestFit="1" customWidth="1"/>
    <col min="15" max="15" width="5.4140625" bestFit="1" customWidth="1"/>
    <col min="16" max="16" width="8" bestFit="1" customWidth="1"/>
    <col min="18" max="18" width="6.6640625" bestFit="1" customWidth="1"/>
    <col min="19" max="19" width="7.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7.33203125" bestFit="1" customWidth="1"/>
    <col min="26" max="26" width="6.75" bestFit="1" customWidth="1"/>
    <col min="27" max="27" width="7.33203125" bestFit="1" customWidth="1"/>
    <col min="28" max="28" width="7.75" bestFit="1" customWidth="1"/>
    <col min="29" max="29" width="8.4140625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  <col min="41" max="41" width="8.5" bestFit="1" customWidth="1"/>
    <col min="42" max="42" width="67.58203125" bestFit="1" customWidth="1"/>
  </cols>
  <sheetData>
    <row r="1" spans="1:42" ht="29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9" t="s">
        <v>40</v>
      </c>
      <c r="AP1" s="10" t="s">
        <v>41</v>
      </c>
    </row>
    <row r="2" spans="1:42" ht="131" thickBot="1" x14ac:dyDescent="0.6">
      <c r="A2" s="11" t="s">
        <v>54</v>
      </c>
      <c r="B2" s="12">
        <v>95</v>
      </c>
      <c r="C2" s="13">
        <v>29</v>
      </c>
      <c r="D2" s="13">
        <v>21</v>
      </c>
      <c r="E2" s="14">
        <v>72.41379310344827</v>
      </c>
      <c r="F2" s="15">
        <v>7</v>
      </c>
      <c r="G2" s="14">
        <v>2</v>
      </c>
      <c r="H2" s="14">
        <v>28.571428571428569</v>
      </c>
      <c r="I2" s="15">
        <v>1</v>
      </c>
      <c r="J2" s="14">
        <v>3.103448275862069</v>
      </c>
      <c r="K2" s="15">
        <v>3</v>
      </c>
      <c r="L2" s="15">
        <v>1</v>
      </c>
      <c r="M2" s="14">
        <v>33.333333333333329</v>
      </c>
      <c r="N2" s="15">
        <v>1</v>
      </c>
      <c r="O2" s="14">
        <v>3.103448275862069</v>
      </c>
      <c r="P2" s="15">
        <v>0</v>
      </c>
      <c r="Q2" s="14">
        <v>0</v>
      </c>
      <c r="R2" s="15">
        <v>0</v>
      </c>
      <c r="S2" s="14">
        <v>0</v>
      </c>
      <c r="T2" s="15">
        <v>0</v>
      </c>
      <c r="U2" s="14">
        <v>0</v>
      </c>
      <c r="V2" s="14">
        <v>0</v>
      </c>
      <c r="W2" s="14">
        <v>0</v>
      </c>
      <c r="X2" s="15">
        <v>4</v>
      </c>
      <c r="Y2" s="14">
        <v>12.413793103448276</v>
      </c>
      <c r="Z2" s="15">
        <v>0</v>
      </c>
      <c r="AA2" s="14">
        <v>0</v>
      </c>
      <c r="AB2" s="14">
        <v>9</v>
      </c>
      <c r="AC2" s="14">
        <v>27.931034482758623</v>
      </c>
      <c r="AD2" s="15">
        <v>0</v>
      </c>
      <c r="AE2" s="14">
        <v>0</v>
      </c>
      <c r="AF2" s="15">
        <v>5</v>
      </c>
      <c r="AG2" s="15">
        <v>3</v>
      </c>
      <c r="AH2" s="14">
        <v>60</v>
      </c>
      <c r="AI2" s="15">
        <v>1</v>
      </c>
      <c r="AJ2" s="14">
        <v>3.103448275862069</v>
      </c>
      <c r="AK2" s="16">
        <v>0</v>
      </c>
      <c r="AL2" s="14">
        <v>0</v>
      </c>
      <c r="AM2" s="17">
        <v>0</v>
      </c>
      <c r="AN2" s="14">
        <v>0</v>
      </c>
      <c r="AO2" s="18" t="s">
        <v>55</v>
      </c>
      <c r="AP2" s="19" t="s">
        <v>56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ED7E-E70D-4C99-868B-942276F56AF8}">
  <dimension ref="A1:AP2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8.58203125" bestFit="1" customWidth="1"/>
    <col min="11" max="11" width="5.75" bestFit="1" customWidth="1"/>
    <col min="12" max="12" width="8.4140625" bestFit="1" customWidth="1"/>
    <col min="13" max="13" width="7.6640625" bestFit="1" customWidth="1"/>
    <col min="14" max="14" width="5" bestFit="1" customWidth="1"/>
    <col min="15" max="15" width="5.4140625" bestFit="1" customWidth="1"/>
    <col min="16" max="16" width="8" bestFit="1" customWidth="1"/>
    <col min="18" max="18" width="6.6640625" bestFit="1" customWidth="1"/>
    <col min="19" max="19" width="7.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7.33203125" bestFit="1" customWidth="1"/>
    <col min="26" max="26" width="6.75" bestFit="1" customWidth="1"/>
    <col min="27" max="27" width="7.33203125" bestFit="1" customWidth="1"/>
    <col min="28" max="28" width="7.75" bestFit="1" customWidth="1"/>
    <col min="29" max="29" width="8.4140625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  <col min="41" max="41" width="8.5" bestFit="1" customWidth="1"/>
    <col min="42" max="42" width="24.33203125" bestFit="1" customWidth="1"/>
  </cols>
  <sheetData>
    <row r="1" spans="1:42" ht="29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9" t="s">
        <v>40</v>
      </c>
      <c r="AP1" s="10" t="s">
        <v>41</v>
      </c>
    </row>
    <row r="2" spans="1:42" ht="174.5" thickBot="1" x14ac:dyDescent="0.6">
      <c r="A2" s="20" t="s">
        <v>57</v>
      </c>
      <c r="B2" s="21">
        <v>62</v>
      </c>
      <c r="C2" s="22">
        <v>14</v>
      </c>
      <c r="D2" s="22">
        <v>9</v>
      </c>
      <c r="E2" s="23">
        <v>64.285714285714292</v>
      </c>
      <c r="F2" s="24">
        <v>2</v>
      </c>
      <c r="G2" s="23">
        <v>1</v>
      </c>
      <c r="H2" s="23">
        <v>50</v>
      </c>
      <c r="I2" s="24">
        <v>0</v>
      </c>
      <c r="J2" s="23">
        <v>0</v>
      </c>
      <c r="K2" s="24">
        <v>0</v>
      </c>
      <c r="L2" s="24">
        <v>0</v>
      </c>
      <c r="M2" s="23" t="e">
        <v>#DIV/0!</v>
      </c>
      <c r="N2" s="24">
        <v>1</v>
      </c>
      <c r="O2" s="23">
        <v>6.4285714285714279</v>
      </c>
      <c r="P2" s="24">
        <v>0</v>
      </c>
      <c r="Q2" s="23">
        <v>0</v>
      </c>
      <c r="R2" s="24">
        <v>0</v>
      </c>
      <c r="S2" s="23">
        <v>0</v>
      </c>
      <c r="T2" s="24">
        <v>0</v>
      </c>
      <c r="U2" s="23">
        <v>0</v>
      </c>
      <c r="V2" s="23">
        <v>0</v>
      </c>
      <c r="W2" s="23">
        <v>0</v>
      </c>
      <c r="X2" s="24">
        <v>4</v>
      </c>
      <c r="Y2" s="23">
        <v>25.714285714285712</v>
      </c>
      <c r="Z2" s="24">
        <v>3</v>
      </c>
      <c r="AA2" s="23">
        <v>19.285714285714285</v>
      </c>
      <c r="AB2" s="23">
        <v>2</v>
      </c>
      <c r="AC2" s="23">
        <v>12.857142857142856</v>
      </c>
      <c r="AD2" s="24">
        <v>0</v>
      </c>
      <c r="AE2" s="23">
        <v>0</v>
      </c>
      <c r="AF2" s="24">
        <v>1</v>
      </c>
      <c r="AG2" s="24">
        <v>1</v>
      </c>
      <c r="AH2" s="23">
        <v>100</v>
      </c>
      <c r="AI2" s="24">
        <v>0</v>
      </c>
      <c r="AJ2" s="23">
        <v>0</v>
      </c>
      <c r="AK2" s="25">
        <v>0</v>
      </c>
      <c r="AL2" s="23">
        <v>0</v>
      </c>
      <c r="AM2" s="26">
        <v>2</v>
      </c>
      <c r="AN2" s="23">
        <v>12.857142857142856</v>
      </c>
      <c r="AO2" s="18" t="s">
        <v>58</v>
      </c>
      <c r="AP2" s="19" t="s">
        <v>59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1DCA-02D1-4EE6-BA48-866E54F15DA9}">
  <dimension ref="A1:AP2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8.58203125" bestFit="1" customWidth="1"/>
    <col min="11" max="11" width="5.75" bestFit="1" customWidth="1"/>
    <col min="12" max="12" width="8.4140625" bestFit="1" customWidth="1"/>
    <col min="13" max="13" width="7.6640625" bestFit="1" customWidth="1"/>
    <col min="14" max="14" width="5" bestFit="1" customWidth="1"/>
    <col min="15" max="15" width="5.4140625" bestFit="1" customWidth="1"/>
    <col min="16" max="16" width="8" bestFit="1" customWidth="1"/>
    <col min="18" max="18" width="6.6640625" bestFit="1" customWidth="1"/>
    <col min="19" max="19" width="7.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7.33203125" bestFit="1" customWidth="1"/>
    <col min="26" max="26" width="6.75" bestFit="1" customWidth="1"/>
    <col min="27" max="27" width="7.33203125" bestFit="1" customWidth="1"/>
    <col min="28" max="28" width="7.75" bestFit="1" customWidth="1"/>
    <col min="29" max="29" width="8.4140625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  <col min="41" max="41" width="8.5" bestFit="1" customWidth="1"/>
    <col min="42" max="42" width="50.6640625" bestFit="1" customWidth="1"/>
  </cols>
  <sheetData>
    <row r="1" spans="1:42" ht="29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9" t="s">
        <v>40</v>
      </c>
      <c r="AP1" s="10" t="s">
        <v>41</v>
      </c>
    </row>
    <row r="2" spans="1:42" ht="160" thickBot="1" x14ac:dyDescent="0.6">
      <c r="A2" s="11" t="s">
        <v>60</v>
      </c>
      <c r="B2" s="12">
        <v>95</v>
      </c>
      <c r="C2" s="13">
        <v>23</v>
      </c>
      <c r="D2" s="13">
        <v>20</v>
      </c>
      <c r="E2" s="14">
        <v>86.956521739130437</v>
      </c>
      <c r="F2" s="15">
        <v>1</v>
      </c>
      <c r="G2" s="14">
        <v>1</v>
      </c>
      <c r="H2" s="14">
        <v>100</v>
      </c>
      <c r="I2" s="15">
        <v>0</v>
      </c>
      <c r="J2" s="14">
        <v>0</v>
      </c>
      <c r="K2" s="15">
        <v>1</v>
      </c>
      <c r="L2" s="15">
        <v>0</v>
      </c>
      <c r="M2" s="14">
        <v>0</v>
      </c>
      <c r="N2" s="15">
        <v>0</v>
      </c>
      <c r="O2" s="14">
        <v>0</v>
      </c>
      <c r="P2" s="15">
        <v>7</v>
      </c>
      <c r="Q2" s="14">
        <v>27.39130434782609</v>
      </c>
      <c r="R2" s="15">
        <v>0</v>
      </c>
      <c r="S2" s="14">
        <v>0</v>
      </c>
      <c r="T2" s="15">
        <v>0</v>
      </c>
      <c r="U2" s="14">
        <v>0</v>
      </c>
      <c r="V2" s="14">
        <v>0</v>
      </c>
      <c r="W2" s="14">
        <v>0</v>
      </c>
      <c r="X2" s="15">
        <v>3</v>
      </c>
      <c r="Y2" s="14">
        <v>11.739130434782608</v>
      </c>
      <c r="Z2" s="15">
        <v>1</v>
      </c>
      <c r="AA2" s="14">
        <v>3.9130434782608696</v>
      </c>
      <c r="AB2" s="14">
        <v>3</v>
      </c>
      <c r="AC2" s="14">
        <v>11.739130434782608</v>
      </c>
      <c r="AD2" s="15">
        <v>0</v>
      </c>
      <c r="AE2" s="14">
        <v>0</v>
      </c>
      <c r="AF2" s="15">
        <v>4</v>
      </c>
      <c r="AG2" s="15">
        <v>0</v>
      </c>
      <c r="AH2" s="14">
        <v>0</v>
      </c>
      <c r="AI2" s="15">
        <v>0</v>
      </c>
      <c r="AJ2" s="14">
        <v>0</v>
      </c>
      <c r="AK2" s="16">
        <v>0</v>
      </c>
      <c r="AL2" s="14">
        <v>0</v>
      </c>
      <c r="AM2" s="17">
        <v>0</v>
      </c>
      <c r="AN2" s="14">
        <v>0</v>
      </c>
      <c r="AO2" s="18" t="s">
        <v>61</v>
      </c>
      <c r="AP2" s="19" t="s">
        <v>62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1F4E-B9A7-43CD-8D87-783D564835F8}">
  <dimension ref="A1:AP2"/>
  <sheetViews>
    <sheetView workbookViewId="0"/>
  </sheetViews>
  <sheetFormatPr defaultRowHeight="18" x14ac:dyDescent="0.55000000000000004"/>
  <cols>
    <col min="1" max="1" width="11.082031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8.58203125" bestFit="1" customWidth="1"/>
    <col min="11" max="11" width="5.75" bestFit="1" customWidth="1"/>
    <col min="12" max="12" width="8.4140625" bestFit="1" customWidth="1"/>
    <col min="13" max="13" width="7.6640625" bestFit="1" customWidth="1"/>
    <col min="14" max="14" width="5" bestFit="1" customWidth="1"/>
    <col min="15" max="15" width="5.4140625" bestFit="1" customWidth="1"/>
    <col min="16" max="16" width="8" bestFit="1" customWidth="1"/>
    <col min="18" max="18" width="6.6640625" bestFit="1" customWidth="1"/>
    <col min="19" max="19" width="7.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7.33203125" bestFit="1" customWidth="1"/>
    <col min="26" max="26" width="6.75" bestFit="1" customWidth="1"/>
    <col min="27" max="27" width="7.33203125" bestFit="1" customWidth="1"/>
    <col min="28" max="28" width="7.75" bestFit="1" customWidth="1"/>
    <col min="29" max="29" width="8.4140625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  <col min="41" max="41" width="8.5" bestFit="1" customWidth="1"/>
    <col min="42" max="42" width="65.58203125" bestFit="1" customWidth="1"/>
  </cols>
  <sheetData>
    <row r="1" spans="1:42" ht="29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9" t="s">
        <v>40</v>
      </c>
      <c r="AP1" s="10" t="s">
        <v>41</v>
      </c>
    </row>
    <row r="2" spans="1:42" ht="145.5" thickBot="1" x14ac:dyDescent="0.6">
      <c r="A2" s="20" t="s">
        <v>63</v>
      </c>
      <c r="B2" s="21">
        <v>57</v>
      </c>
      <c r="C2" s="22">
        <v>7</v>
      </c>
      <c r="D2" s="22">
        <v>6</v>
      </c>
      <c r="E2" s="23">
        <v>85.714285714285708</v>
      </c>
      <c r="F2" s="24">
        <v>0</v>
      </c>
      <c r="G2" s="23">
        <v>0</v>
      </c>
      <c r="H2" s="23" t="e">
        <v>#DIV/0!</v>
      </c>
      <c r="I2" s="24">
        <v>0</v>
      </c>
      <c r="J2" s="23">
        <v>0</v>
      </c>
      <c r="K2" s="24">
        <v>3</v>
      </c>
      <c r="L2" s="24">
        <v>1</v>
      </c>
      <c r="M2" s="23">
        <v>33.333333333333329</v>
      </c>
      <c r="N2" s="24">
        <v>0</v>
      </c>
      <c r="O2" s="23">
        <v>0</v>
      </c>
      <c r="P2" s="24">
        <v>3</v>
      </c>
      <c r="Q2" s="23">
        <v>38.571428571428569</v>
      </c>
      <c r="R2" s="24">
        <v>2</v>
      </c>
      <c r="S2" s="23">
        <v>25.714285714285712</v>
      </c>
      <c r="T2" s="24">
        <v>1</v>
      </c>
      <c r="U2" s="23">
        <v>12.857142857142856</v>
      </c>
      <c r="V2" s="23">
        <v>0</v>
      </c>
      <c r="W2" s="23">
        <v>0</v>
      </c>
      <c r="X2" s="24">
        <v>0</v>
      </c>
      <c r="Y2" s="23">
        <v>0</v>
      </c>
      <c r="Z2" s="24">
        <v>1</v>
      </c>
      <c r="AA2" s="23">
        <v>12.857142857142856</v>
      </c>
      <c r="AB2" s="23">
        <v>0</v>
      </c>
      <c r="AC2" s="23">
        <v>0</v>
      </c>
      <c r="AD2" s="24">
        <v>0</v>
      </c>
      <c r="AE2" s="23">
        <v>0</v>
      </c>
      <c r="AF2" s="24">
        <v>2</v>
      </c>
      <c r="AG2" s="24">
        <v>1</v>
      </c>
      <c r="AH2" s="23">
        <v>50</v>
      </c>
      <c r="AI2" s="24">
        <v>0</v>
      </c>
      <c r="AJ2" s="23">
        <v>0</v>
      </c>
      <c r="AK2" s="25">
        <v>0</v>
      </c>
      <c r="AL2" s="23">
        <v>0</v>
      </c>
      <c r="AM2" s="26">
        <v>1</v>
      </c>
      <c r="AN2" s="23">
        <v>12.857142857142856</v>
      </c>
      <c r="AO2" s="18" t="s">
        <v>64</v>
      </c>
      <c r="AP2" s="19" t="s">
        <v>65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7338-2970-446A-8093-A2CCBD8018E2}">
  <dimension ref="A1:AP2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8.58203125" bestFit="1" customWidth="1"/>
    <col min="11" max="11" width="5.75" bestFit="1" customWidth="1"/>
    <col min="12" max="12" width="8.4140625" bestFit="1" customWidth="1"/>
    <col min="13" max="13" width="7.6640625" bestFit="1" customWidth="1"/>
    <col min="14" max="14" width="5" bestFit="1" customWidth="1"/>
    <col min="15" max="15" width="5.4140625" bestFit="1" customWidth="1"/>
    <col min="16" max="16" width="8" bestFit="1" customWidth="1"/>
    <col min="18" max="18" width="6.6640625" bestFit="1" customWidth="1"/>
    <col min="19" max="19" width="7.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7.33203125" bestFit="1" customWidth="1"/>
    <col min="26" max="26" width="6.75" bestFit="1" customWidth="1"/>
    <col min="27" max="27" width="7.33203125" bestFit="1" customWidth="1"/>
    <col min="28" max="28" width="7.75" bestFit="1" customWidth="1"/>
    <col min="29" max="29" width="8.4140625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  <col min="41" max="41" width="8.5" bestFit="1" customWidth="1"/>
    <col min="42" max="42" width="51.83203125" bestFit="1" customWidth="1"/>
  </cols>
  <sheetData>
    <row r="1" spans="1:42" ht="29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9" t="s">
        <v>40</v>
      </c>
      <c r="AP1" s="10" t="s">
        <v>41</v>
      </c>
    </row>
    <row r="2" spans="1:42" ht="160" thickBot="1" x14ac:dyDescent="0.6">
      <c r="A2" s="11" t="s">
        <v>66</v>
      </c>
      <c r="B2" s="12">
        <v>38</v>
      </c>
      <c r="C2" s="13">
        <v>6</v>
      </c>
      <c r="D2" s="13">
        <v>5</v>
      </c>
      <c r="E2" s="14">
        <v>83.333333333333343</v>
      </c>
      <c r="F2" s="15">
        <v>1</v>
      </c>
      <c r="G2" s="14">
        <v>0</v>
      </c>
      <c r="H2" s="14">
        <v>0</v>
      </c>
      <c r="I2" s="15">
        <v>0</v>
      </c>
      <c r="J2" s="14">
        <v>0</v>
      </c>
      <c r="K2" s="15">
        <v>0</v>
      </c>
      <c r="L2" s="15">
        <v>0</v>
      </c>
      <c r="M2" s="14" t="e">
        <v>#DIV/0!</v>
      </c>
      <c r="N2" s="15">
        <v>0</v>
      </c>
      <c r="O2" s="14">
        <v>0</v>
      </c>
      <c r="P2" s="15">
        <v>2</v>
      </c>
      <c r="Q2" s="14">
        <v>30</v>
      </c>
      <c r="R2" s="15">
        <v>3</v>
      </c>
      <c r="S2" s="14">
        <v>45</v>
      </c>
      <c r="T2" s="15">
        <v>3</v>
      </c>
      <c r="U2" s="14">
        <v>45</v>
      </c>
      <c r="V2" s="14">
        <v>1</v>
      </c>
      <c r="W2" s="14">
        <v>15</v>
      </c>
      <c r="X2" s="15">
        <v>2</v>
      </c>
      <c r="Y2" s="14">
        <v>30</v>
      </c>
      <c r="Z2" s="15">
        <v>0</v>
      </c>
      <c r="AA2" s="14">
        <v>0</v>
      </c>
      <c r="AB2" s="14">
        <v>0</v>
      </c>
      <c r="AC2" s="14">
        <v>0</v>
      </c>
      <c r="AD2" s="15">
        <v>0</v>
      </c>
      <c r="AE2" s="14">
        <v>0</v>
      </c>
      <c r="AF2" s="15">
        <v>1</v>
      </c>
      <c r="AG2" s="15">
        <v>1</v>
      </c>
      <c r="AH2" s="14">
        <v>100</v>
      </c>
      <c r="AI2" s="15">
        <v>0</v>
      </c>
      <c r="AJ2" s="14">
        <v>0</v>
      </c>
      <c r="AK2" s="16">
        <v>0</v>
      </c>
      <c r="AL2" s="14">
        <v>0</v>
      </c>
      <c r="AM2" s="17">
        <v>1</v>
      </c>
      <c r="AN2" s="14">
        <v>15</v>
      </c>
      <c r="AO2" s="18" t="s">
        <v>67</v>
      </c>
      <c r="AP2" s="19" t="s">
        <v>68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6CB3-33AC-4998-A0A9-5262621755BA}">
  <dimension ref="A1:AP2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8.58203125" bestFit="1" customWidth="1"/>
    <col min="11" max="11" width="5.75" bestFit="1" customWidth="1"/>
    <col min="12" max="12" width="8.4140625" bestFit="1" customWidth="1"/>
    <col min="13" max="13" width="7.6640625" bestFit="1" customWidth="1"/>
    <col min="14" max="14" width="5" bestFit="1" customWidth="1"/>
    <col min="15" max="15" width="5.4140625" bestFit="1" customWidth="1"/>
    <col min="16" max="16" width="8" bestFit="1" customWidth="1"/>
    <col min="18" max="18" width="6.6640625" bestFit="1" customWidth="1"/>
    <col min="19" max="19" width="7.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7.33203125" bestFit="1" customWidth="1"/>
    <col min="26" max="26" width="6.75" bestFit="1" customWidth="1"/>
    <col min="27" max="27" width="7.33203125" bestFit="1" customWidth="1"/>
    <col min="28" max="28" width="7.75" bestFit="1" customWidth="1"/>
    <col min="29" max="29" width="8.4140625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  <col min="41" max="41" width="8.5" bestFit="1" customWidth="1"/>
    <col min="42" max="42" width="65.58203125" bestFit="1" customWidth="1"/>
  </cols>
  <sheetData>
    <row r="1" spans="1:42" ht="29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9" t="s">
        <v>40</v>
      </c>
      <c r="AP1" s="10" t="s">
        <v>41</v>
      </c>
    </row>
    <row r="2" spans="1:42" ht="189" thickBot="1" x14ac:dyDescent="0.6">
      <c r="A2" s="20" t="s">
        <v>69</v>
      </c>
      <c r="B2" s="21">
        <v>62</v>
      </c>
      <c r="C2" s="22">
        <v>9</v>
      </c>
      <c r="D2" s="22">
        <v>6</v>
      </c>
      <c r="E2" s="23">
        <v>66.666666666666657</v>
      </c>
      <c r="F2" s="24">
        <v>4</v>
      </c>
      <c r="G2" s="23">
        <v>1</v>
      </c>
      <c r="H2" s="23">
        <v>25</v>
      </c>
      <c r="I2" s="24">
        <v>0</v>
      </c>
      <c r="J2" s="23">
        <v>0</v>
      </c>
      <c r="K2" s="24">
        <v>0</v>
      </c>
      <c r="L2" s="24">
        <v>0</v>
      </c>
      <c r="M2" s="23" t="e">
        <v>#DIV/0!</v>
      </c>
      <c r="N2" s="24">
        <v>0</v>
      </c>
      <c r="O2" s="23">
        <v>0</v>
      </c>
      <c r="P2" s="24">
        <v>3</v>
      </c>
      <c r="Q2" s="23">
        <v>30</v>
      </c>
      <c r="R2" s="24">
        <v>0</v>
      </c>
      <c r="S2" s="23">
        <v>0</v>
      </c>
      <c r="T2" s="24">
        <v>0</v>
      </c>
      <c r="U2" s="23">
        <v>0</v>
      </c>
      <c r="V2" s="23">
        <v>0</v>
      </c>
      <c r="W2" s="23">
        <v>0</v>
      </c>
      <c r="X2" s="24">
        <v>5</v>
      </c>
      <c r="Y2" s="23">
        <v>50</v>
      </c>
      <c r="Z2" s="24">
        <v>2</v>
      </c>
      <c r="AA2" s="23">
        <v>20</v>
      </c>
      <c r="AB2" s="23">
        <v>1</v>
      </c>
      <c r="AC2" s="23">
        <v>10</v>
      </c>
      <c r="AD2" s="24">
        <v>0</v>
      </c>
      <c r="AE2" s="23">
        <v>0</v>
      </c>
      <c r="AF2" s="24">
        <v>10</v>
      </c>
      <c r="AG2" s="24">
        <v>8</v>
      </c>
      <c r="AH2" s="23">
        <v>80</v>
      </c>
      <c r="AI2" s="24">
        <v>3</v>
      </c>
      <c r="AJ2" s="23">
        <v>30</v>
      </c>
      <c r="AK2" s="25">
        <v>1</v>
      </c>
      <c r="AL2" s="23">
        <v>10</v>
      </c>
      <c r="AM2" s="26">
        <v>1</v>
      </c>
      <c r="AN2" s="23">
        <v>10</v>
      </c>
      <c r="AO2" s="18" t="s">
        <v>70</v>
      </c>
      <c r="AP2" s="19" t="s">
        <v>71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41BB-3977-4D5B-B2B0-C042C3F23DF7}">
  <dimension ref="A1:AP2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8.58203125" bestFit="1" customWidth="1"/>
    <col min="11" max="11" width="5.75" bestFit="1" customWidth="1"/>
    <col min="12" max="12" width="8.4140625" bestFit="1" customWidth="1"/>
    <col min="13" max="13" width="7.6640625" bestFit="1" customWidth="1"/>
    <col min="14" max="14" width="5" bestFit="1" customWidth="1"/>
    <col min="15" max="15" width="5.4140625" bestFit="1" customWidth="1"/>
    <col min="16" max="16" width="8" bestFit="1" customWidth="1"/>
    <col min="18" max="18" width="6.6640625" bestFit="1" customWidth="1"/>
    <col min="19" max="19" width="7.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7.33203125" bestFit="1" customWidth="1"/>
    <col min="26" max="26" width="6.75" bestFit="1" customWidth="1"/>
    <col min="27" max="27" width="7.33203125" bestFit="1" customWidth="1"/>
    <col min="28" max="28" width="7.75" bestFit="1" customWidth="1"/>
    <col min="29" max="29" width="8.4140625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  <col min="41" max="41" width="8.5" bestFit="1" customWidth="1"/>
    <col min="42" max="42" width="22.33203125" bestFit="1" customWidth="1"/>
  </cols>
  <sheetData>
    <row r="1" spans="1:42" ht="29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9" t="s">
        <v>40</v>
      </c>
      <c r="AP1" s="10" t="s">
        <v>41</v>
      </c>
    </row>
    <row r="2" spans="1:42" ht="145.5" thickBot="1" x14ac:dyDescent="0.6">
      <c r="A2" s="11" t="s">
        <v>72</v>
      </c>
      <c r="B2" s="12">
        <v>38</v>
      </c>
      <c r="C2" s="13">
        <v>9</v>
      </c>
      <c r="D2" s="13">
        <v>6</v>
      </c>
      <c r="E2" s="14">
        <v>66.666666666666657</v>
      </c>
      <c r="F2" s="15">
        <v>0</v>
      </c>
      <c r="G2" s="14">
        <v>0</v>
      </c>
      <c r="H2" s="14" t="e">
        <v>#DIV/0!</v>
      </c>
      <c r="I2" s="15">
        <v>2</v>
      </c>
      <c r="J2" s="14">
        <v>20</v>
      </c>
      <c r="K2" s="15">
        <v>3</v>
      </c>
      <c r="L2" s="15">
        <v>3</v>
      </c>
      <c r="M2" s="14">
        <v>100</v>
      </c>
      <c r="N2" s="15">
        <v>1</v>
      </c>
      <c r="O2" s="14">
        <v>10</v>
      </c>
      <c r="P2" s="15">
        <v>3</v>
      </c>
      <c r="Q2" s="14">
        <v>30</v>
      </c>
      <c r="R2" s="15">
        <v>0</v>
      </c>
      <c r="S2" s="14">
        <v>0</v>
      </c>
      <c r="T2" s="15">
        <v>0</v>
      </c>
      <c r="U2" s="14">
        <v>0</v>
      </c>
      <c r="V2" s="14">
        <v>0</v>
      </c>
      <c r="W2" s="14">
        <v>0</v>
      </c>
      <c r="X2" s="15">
        <v>2</v>
      </c>
      <c r="Y2" s="14">
        <v>20</v>
      </c>
      <c r="Z2" s="15">
        <v>0</v>
      </c>
      <c r="AA2" s="14">
        <v>0</v>
      </c>
      <c r="AB2" s="14">
        <v>1</v>
      </c>
      <c r="AC2" s="14">
        <v>10</v>
      </c>
      <c r="AD2" s="15">
        <v>0</v>
      </c>
      <c r="AE2" s="14">
        <v>0</v>
      </c>
      <c r="AF2" s="15">
        <v>1</v>
      </c>
      <c r="AG2" s="15">
        <v>0</v>
      </c>
      <c r="AH2" s="14">
        <v>0</v>
      </c>
      <c r="AI2" s="15">
        <v>0</v>
      </c>
      <c r="AJ2" s="14">
        <v>0</v>
      </c>
      <c r="AK2" s="16">
        <v>1</v>
      </c>
      <c r="AL2" s="14">
        <v>10</v>
      </c>
      <c r="AM2" s="17">
        <v>0</v>
      </c>
      <c r="AN2" s="14">
        <v>0</v>
      </c>
      <c r="AO2" s="18" t="s">
        <v>73</v>
      </c>
      <c r="AP2" s="19" t="s">
        <v>74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59C1-515C-439B-9E64-3E26FF29AEB5}">
  <dimension ref="A1:AP2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8.58203125" bestFit="1" customWidth="1"/>
    <col min="11" max="11" width="5.75" bestFit="1" customWidth="1"/>
    <col min="12" max="12" width="8.4140625" bestFit="1" customWidth="1"/>
    <col min="13" max="13" width="7.6640625" bestFit="1" customWidth="1"/>
    <col min="14" max="14" width="5" bestFit="1" customWidth="1"/>
    <col min="15" max="15" width="5.4140625" bestFit="1" customWidth="1"/>
    <col min="16" max="16" width="8" bestFit="1" customWidth="1"/>
    <col min="18" max="18" width="6.6640625" bestFit="1" customWidth="1"/>
    <col min="19" max="19" width="7.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7.33203125" bestFit="1" customWidth="1"/>
    <col min="26" max="26" width="6.75" bestFit="1" customWidth="1"/>
    <col min="27" max="27" width="7.33203125" bestFit="1" customWidth="1"/>
    <col min="28" max="28" width="7.75" bestFit="1" customWidth="1"/>
    <col min="29" max="29" width="8.4140625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  <col min="41" max="41" width="8.5" bestFit="1" customWidth="1"/>
    <col min="42" max="42" width="36.9140625" bestFit="1" customWidth="1"/>
  </cols>
  <sheetData>
    <row r="1" spans="1:42" ht="29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9" t="s">
        <v>40</v>
      </c>
      <c r="AP1" s="10" t="s">
        <v>41</v>
      </c>
    </row>
    <row r="2" spans="1:42" ht="131" thickBot="1" x14ac:dyDescent="0.6">
      <c r="A2" s="20" t="s">
        <v>75</v>
      </c>
      <c r="B2" s="21">
        <v>68</v>
      </c>
      <c r="C2" s="22">
        <v>14</v>
      </c>
      <c r="D2" s="22">
        <v>14</v>
      </c>
      <c r="E2" s="23">
        <v>100</v>
      </c>
      <c r="F2" s="24">
        <v>0</v>
      </c>
      <c r="G2" s="23">
        <v>0</v>
      </c>
      <c r="H2" s="23" t="e">
        <v>#DIV/0!</v>
      </c>
      <c r="I2" s="24">
        <v>0</v>
      </c>
      <c r="J2" s="23">
        <v>0</v>
      </c>
      <c r="K2" s="22">
        <v>3</v>
      </c>
      <c r="L2" s="22">
        <v>0</v>
      </c>
      <c r="M2" s="23">
        <v>0</v>
      </c>
      <c r="N2" s="22">
        <v>1</v>
      </c>
      <c r="O2" s="23">
        <v>6.4285714285714279</v>
      </c>
      <c r="P2" s="22">
        <v>0</v>
      </c>
      <c r="Q2" s="23">
        <v>0</v>
      </c>
      <c r="R2" s="22">
        <v>1</v>
      </c>
      <c r="S2" s="23">
        <v>6.4285714285714279</v>
      </c>
      <c r="T2" s="24">
        <v>1</v>
      </c>
      <c r="U2" s="23">
        <v>6.4285714285714279</v>
      </c>
      <c r="V2" s="23">
        <v>0</v>
      </c>
      <c r="W2" s="23">
        <v>0</v>
      </c>
      <c r="X2" s="24">
        <v>5</v>
      </c>
      <c r="Y2" s="23">
        <v>32.142857142857146</v>
      </c>
      <c r="Z2" s="24">
        <v>0</v>
      </c>
      <c r="AA2" s="23">
        <v>0</v>
      </c>
      <c r="AB2" s="23">
        <v>3</v>
      </c>
      <c r="AC2" s="23">
        <v>19.285714285714285</v>
      </c>
      <c r="AD2" s="22">
        <v>0</v>
      </c>
      <c r="AE2" s="23">
        <v>0</v>
      </c>
      <c r="AF2" s="22">
        <v>3</v>
      </c>
      <c r="AG2" s="22">
        <v>2</v>
      </c>
      <c r="AH2" s="23">
        <v>66.666666666666657</v>
      </c>
      <c r="AI2" s="24">
        <v>1</v>
      </c>
      <c r="AJ2" s="23">
        <v>6.4285714285714279</v>
      </c>
      <c r="AK2" s="27">
        <v>0</v>
      </c>
      <c r="AL2" s="23">
        <v>0</v>
      </c>
      <c r="AM2" s="26">
        <v>0</v>
      </c>
      <c r="AN2" s="23">
        <v>0</v>
      </c>
      <c r="AO2" s="18" t="s">
        <v>76</v>
      </c>
      <c r="AP2" s="19" t="s">
        <v>77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A582-F23A-43FC-A373-D26289A230CB}">
  <dimension ref="A1:AP2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8.58203125" bestFit="1" customWidth="1"/>
    <col min="11" max="11" width="5.75" bestFit="1" customWidth="1"/>
    <col min="12" max="12" width="8.4140625" bestFit="1" customWidth="1"/>
    <col min="13" max="13" width="7.6640625" bestFit="1" customWidth="1"/>
    <col min="14" max="14" width="5" bestFit="1" customWidth="1"/>
    <col min="15" max="15" width="5.4140625" bestFit="1" customWidth="1"/>
    <col min="16" max="16" width="8" bestFit="1" customWidth="1"/>
    <col min="18" max="18" width="6.6640625" bestFit="1" customWidth="1"/>
    <col min="19" max="19" width="7.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7.33203125" bestFit="1" customWidth="1"/>
    <col min="26" max="26" width="6.75" bestFit="1" customWidth="1"/>
    <col min="27" max="27" width="7.33203125" bestFit="1" customWidth="1"/>
    <col min="28" max="28" width="7.75" bestFit="1" customWidth="1"/>
    <col min="29" max="29" width="8.4140625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  <col min="41" max="41" width="8.5" bestFit="1" customWidth="1"/>
    <col min="42" max="42" width="45.9140625" bestFit="1" customWidth="1"/>
  </cols>
  <sheetData>
    <row r="1" spans="1:42" ht="29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9" t="s">
        <v>40</v>
      </c>
      <c r="AP1" s="10" t="s">
        <v>41</v>
      </c>
    </row>
    <row r="2" spans="1:42" ht="203.5" thickBot="1" x14ac:dyDescent="0.6">
      <c r="A2" s="11" t="s">
        <v>78</v>
      </c>
      <c r="B2" s="12">
        <v>28</v>
      </c>
      <c r="C2" s="13">
        <v>6</v>
      </c>
      <c r="D2" s="13">
        <v>4</v>
      </c>
      <c r="E2" s="14">
        <v>66.666666666666657</v>
      </c>
      <c r="F2" s="15">
        <v>0</v>
      </c>
      <c r="G2" s="14">
        <v>0</v>
      </c>
      <c r="H2" s="14" t="e">
        <v>#DIV/0!</v>
      </c>
      <c r="I2" s="15">
        <v>0</v>
      </c>
      <c r="J2" s="14">
        <v>0</v>
      </c>
      <c r="K2" s="13">
        <v>0</v>
      </c>
      <c r="L2" s="13">
        <v>0</v>
      </c>
      <c r="M2" s="14" t="e">
        <v>#DIV/0!</v>
      </c>
      <c r="N2" s="13">
        <v>0</v>
      </c>
      <c r="O2" s="14">
        <v>0</v>
      </c>
      <c r="P2" s="13">
        <v>1</v>
      </c>
      <c r="Q2" s="14">
        <v>15</v>
      </c>
      <c r="R2" s="13">
        <v>0</v>
      </c>
      <c r="S2" s="14">
        <v>0</v>
      </c>
      <c r="T2" s="15">
        <v>0</v>
      </c>
      <c r="U2" s="14">
        <v>0</v>
      </c>
      <c r="V2" s="14">
        <v>0</v>
      </c>
      <c r="W2" s="14">
        <v>0</v>
      </c>
      <c r="X2" s="15">
        <v>0</v>
      </c>
      <c r="Y2" s="14">
        <v>0</v>
      </c>
      <c r="Z2" s="15">
        <v>0</v>
      </c>
      <c r="AA2" s="14">
        <v>0</v>
      </c>
      <c r="AB2" s="14">
        <v>0</v>
      </c>
      <c r="AC2" s="14">
        <v>0</v>
      </c>
      <c r="AD2" s="13">
        <v>0</v>
      </c>
      <c r="AE2" s="14">
        <v>0</v>
      </c>
      <c r="AF2" s="13">
        <v>2</v>
      </c>
      <c r="AG2" s="13">
        <v>0</v>
      </c>
      <c r="AH2" s="14">
        <v>0</v>
      </c>
      <c r="AI2" s="15">
        <v>0</v>
      </c>
      <c r="AJ2" s="14">
        <v>0</v>
      </c>
      <c r="AK2" s="28">
        <v>0</v>
      </c>
      <c r="AL2" s="14">
        <v>0</v>
      </c>
      <c r="AM2" s="17">
        <v>0</v>
      </c>
      <c r="AN2" s="14">
        <v>0</v>
      </c>
      <c r="AO2" s="18" t="s">
        <v>79</v>
      </c>
      <c r="AP2" s="19" t="s">
        <v>80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0B1D-2762-48F7-BBA5-A1C94B489D2E}">
  <dimension ref="A1:AP2"/>
  <sheetViews>
    <sheetView workbookViewId="0"/>
  </sheetViews>
  <sheetFormatPr defaultRowHeight="18" x14ac:dyDescent="0.55000000000000004"/>
  <cols>
    <col min="1" max="1" width="9.16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8.58203125" bestFit="1" customWidth="1"/>
    <col min="11" max="11" width="5.75" bestFit="1" customWidth="1"/>
    <col min="12" max="12" width="8.4140625" bestFit="1" customWidth="1"/>
    <col min="13" max="13" width="7.6640625" bestFit="1" customWidth="1"/>
    <col min="14" max="14" width="5" bestFit="1" customWidth="1"/>
    <col min="15" max="15" width="5.4140625" bestFit="1" customWidth="1"/>
    <col min="16" max="16" width="8" bestFit="1" customWidth="1"/>
    <col min="18" max="18" width="6.6640625" bestFit="1" customWidth="1"/>
    <col min="19" max="19" width="7.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7.33203125" bestFit="1" customWidth="1"/>
    <col min="26" max="26" width="6.75" bestFit="1" customWidth="1"/>
    <col min="27" max="27" width="7.33203125" bestFit="1" customWidth="1"/>
    <col min="28" max="28" width="7.75" bestFit="1" customWidth="1"/>
    <col min="29" max="29" width="8.4140625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  <col min="41" max="41" width="8.5" bestFit="1" customWidth="1"/>
    <col min="42" max="42" width="61.6640625" bestFit="1" customWidth="1"/>
  </cols>
  <sheetData>
    <row r="1" spans="1:42" ht="29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9" t="s">
        <v>40</v>
      </c>
      <c r="AP1" s="10" t="s">
        <v>41</v>
      </c>
    </row>
    <row r="2" spans="1:42" ht="218" thickBot="1" x14ac:dyDescent="0.6">
      <c r="A2" s="11" t="s">
        <v>81</v>
      </c>
      <c r="B2" s="12">
        <v>95</v>
      </c>
      <c r="C2" s="13">
        <v>2</v>
      </c>
      <c r="D2" s="13">
        <v>1</v>
      </c>
      <c r="E2" s="14">
        <v>50</v>
      </c>
      <c r="F2" s="15">
        <v>6</v>
      </c>
      <c r="G2" s="14">
        <v>1</v>
      </c>
      <c r="H2" s="14">
        <v>16.666666666666664</v>
      </c>
      <c r="I2" s="15">
        <v>1</v>
      </c>
      <c r="J2" s="14">
        <v>45</v>
      </c>
      <c r="K2" s="13">
        <v>0</v>
      </c>
      <c r="L2" s="13">
        <v>0</v>
      </c>
      <c r="M2" s="14" t="e">
        <v>#DIV/0!</v>
      </c>
      <c r="N2" s="13">
        <v>0</v>
      </c>
      <c r="O2" s="14">
        <v>0</v>
      </c>
      <c r="P2" s="13">
        <v>0</v>
      </c>
      <c r="Q2" s="14">
        <v>0</v>
      </c>
      <c r="R2" s="13">
        <v>0</v>
      </c>
      <c r="S2" s="14">
        <v>0</v>
      </c>
      <c r="T2" s="15">
        <v>0</v>
      </c>
      <c r="U2" s="14">
        <v>0</v>
      </c>
      <c r="V2" s="14">
        <v>0</v>
      </c>
      <c r="W2" s="14">
        <v>0</v>
      </c>
      <c r="X2" s="15">
        <v>0</v>
      </c>
      <c r="Y2" s="14">
        <v>0</v>
      </c>
      <c r="Z2" s="15">
        <v>0</v>
      </c>
      <c r="AA2" s="14">
        <v>0</v>
      </c>
      <c r="AB2" s="14">
        <v>0</v>
      </c>
      <c r="AC2" s="14">
        <v>0</v>
      </c>
      <c r="AD2" s="13">
        <v>0</v>
      </c>
      <c r="AE2" s="14">
        <v>0</v>
      </c>
      <c r="AF2" s="13">
        <v>0</v>
      </c>
      <c r="AG2" s="13">
        <v>0</v>
      </c>
      <c r="AH2" s="14" t="e">
        <v>#DIV/0!</v>
      </c>
      <c r="AI2" s="15">
        <v>0</v>
      </c>
      <c r="AJ2" s="14">
        <v>0</v>
      </c>
      <c r="AK2" s="28">
        <v>0</v>
      </c>
      <c r="AL2" s="14">
        <v>0</v>
      </c>
      <c r="AM2" s="17">
        <v>0</v>
      </c>
      <c r="AN2" s="14">
        <v>0</v>
      </c>
      <c r="AO2" s="18" t="s">
        <v>82</v>
      </c>
      <c r="AP2" s="19" t="s">
        <v>83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573E-328A-4939-B451-04CF07BF8AA3}">
  <dimension ref="A1:AP2"/>
  <sheetViews>
    <sheetView workbookViewId="0"/>
  </sheetViews>
  <sheetFormatPr defaultRowHeight="18" x14ac:dyDescent="0.55000000000000004"/>
  <cols>
    <col min="1" max="1" width="7.41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8.58203125" bestFit="1" customWidth="1"/>
    <col min="11" max="11" width="5.75" bestFit="1" customWidth="1"/>
    <col min="12" max="12" width="8.4140625" bestFit="1" customWidth="1"/>
    <col min="13" max="13" width="7.6640625" bestFit="1" customWidth="1"/>
    <col min="14" max="14" width="5" bestFit="1" customWidth="1"/>
    <col min="15" max="15" width="5.4140625" bestFit="1" customWidth="1"/>
    <col min="16" max="16" width="8" bestFit="1" customWidth="1"/>
    <col min="18" max="18" width="6.6640625" bestFit="1" customWidth="1"/>
    <col min="19" max="19" width="7.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7.33203125" bestFit="1" customWidth="1"/>
    <col min="26" max="26" width="6.75" bestFit="1" customWidth="1"/>
    <col min="27" max="27" width="7.33203125" bestFit="1" customWidth="1"/>
    <col min="28" max="28" width="7.75" bestFit="1" customWidth="1"/>
    <col min="29" max="29" width="8.4140625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  <col min="41" max="41" width="9.25" bestFit="1" customWidth="1"/>
    <col min="42" max="42" width="63.6640625" bestFit="1" customWidth="1"/>
  </cols>
  <sheetData>
    <row r="1" spans="1:42" ht="29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9" t="s">
        <v>40</v>
      </c>
      <c r="AP1" s="10" t="s">
        <v>41</v>
      </c>
    </row>
    <row r="2" spans="1:42" ht="203.5" thickBot="1" x14ac:dyDescent="0.35">
      <c r="A2" s="29" t="s">
        <v>84</v>
      </c>
      <c r="B2" s="12">
        <v>68</v>
      </c>
      <c r="C2" s="13">
        <v>16</v>
      </c>
      <c r="D2" s="13">
        <v>12</v>
      </c>
      <c r="E2" s="14">
        <v>75</v>
      </c>
      <c r="F2" s="15">
        <v>0</v>
      </c>
      <c r="G2" s="14">
        <v>0</v>
      </c>
      <c r="H2" s="14" t="e">
        <v>#DIV/0!</v>
      </c>
      <c r="I2" s="15">
        <v>1</v>
      </c>
      <c r="J2" s="14">
        <v>5.625</v>
      </c>
      <c r="K2" s="13">
        <v>1</v>
      </c>
      <c r="L2" s="13">
        <v>0</v>
      </c>
      <c r="M2" s="14">
        <v>0</v>
      </c>
      <c r="N2" s="13">
        <v>0</v>
      </c>
      <c r="O2" s="14">
        <v>0</v>
      </c>
      <c r="P2" s="13">
        <v>10</v>
      </c>
      <c r="Q2" s="14">
        <v>56.25</v>
      </c>
      <c r="R2" s="13">
        <v>3</v>
      </c>
      <c r="S2" s="14">
        <v>16.875</v>
      </c>
      <c r="T2" s="15">
        <v>1</v>
      </c>
      <c r="U2" s="14">
        <v>5.625</v>
      </c>
      <c r="V2" s="14">
        <v>1</v>
      </c>
      <c r="W2" s="14">
        <v>5.625</v>
      </c>
      <c r="X2" s="15">
        <v>2</v>
      </c>
      <c r="Y2" s="14">
        <v>11.25</v>
      </c>
      <c r="Z2" s="15">
        <v>0</v>
      </c>
      <c r="AA2" s="14">
        <v>0</v>
      </c>
      <c r="AB2" s="14">
        <v>1</v>
      </c>
      <c r="AC2" s="14">
        <v>5.625</v>
      </c>
      <c r="AD2" s="13">
        <v>0</v>
      </c>
      <c r="AE2" s="14">
        <v>0</v>
      </c>
      <c r="AF2" s="13">
        <v>1</v>
      </c>
      <c r="AG2" s="13">
        <v>0</v>
      </c>
      <c r="AH2" s="14">
        <v>0</v>
      </c>
      <c r="AI2" s="15">
        <v>0</v>
      </c>
      <c r="AJ2" s="14">
        <v>0</v>
      </c>
      <c r="AK2" s="28">
        <v>0</v>
      </c>
      <c r="AL2" s="14">
        <v>0</v>
      </c>
      <c r="AM2" s="17">
        <v>3</v>
      </c>
      <c r="AN2" s="14">
        <v>16.875</v>
      </c>
      <c r="AO2" s="18" t="s">
        <v>85</v>
      </c>
      <c r="AP2" s="19" t="s">
        <v>86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6785-F7C7-4BAB-BB07-801BC1CFD901}">
  <dimension ref="A1:AP2"/>
  <sheetViews>
    <sheetView workbookViewId="0"/>
  </sheetViews>
  <sheetFormatPr defaultRowHeight="18" x14ac:dyDescent="0.55000000000000004"/>
  <cols>
    <col min="1" max="1" width="7.41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8.58203125" bestFit="1" customWidth="1"/>
    <col min="11" max="11" width="5.75" bestFit="1" customWidth="1"/>
    <col min="12" max="12" width="8.4140625" bestFit="1" customWidth="1"/>
    <col min="13" max="13" width="7.6640625" bestFit="1" customWidth="1"/>
    <col min="14" max="14" width="5" bestFit="1" customWidth="1"/>
    <col min="15" max="15" width="5.4140625" bestFit="1" customWidth="1"/>
    <col min="16" max="16" width="8" bestFit="1" customWidth="1"/>
    <col min="18" max="18" width="6.6640625" bestFit="1" customWidth="1"/>
    <col min="19" max="19" width="7.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7.33203125" bestFit="1" customWidth="1"/>
    <col min="26" max="26" width="6.75" bestFit="1" customWidth="1"/>
    <col min="27" max="27" width="7.33203125" bestFit="1" customWidth="1"/>
    <col min="28" max="28" width="7.75" bestFit="1" customWidth="1"/>
    <col min="29" max="29" width="8.4140625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  <col min="41" max="41" width="8.5" bestFit="1" customWidth="1"/>
    <col min="42" max="42" width="55.75" bestFit="1" customWidth="1"/>
  </cols>
  <sheetData>
    <row r="1" spans="1:42" ht="29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9" t="s">
        <v>40</v>
      </c>
      <c r="AP1" s="10" t="s">
        <v>41</v>
      </c>
    </row>
    <row r="2" spans="1:42" ht="160" thickBot="1" x14ac:dyDescent="0.35">
      <c r="A2" s="30" t="s">
        <v>87</v>
      </c>
      <c r="B2" s="21">
        <v>33</v>
      </c>
      <c r="C2" s="22">
        <v>6</v>
      </c>
      <c r="D2" s="22">
        <v>6</v>
      </c>
      <c r="E2" s="23">
        <v>100</v>
      </c>
      <c r="F2" s="24">
        <v>2</v>
      </c>
      <c r="G2" s="23">
        <v>1</v>
      </c>
      <c r="H2" s="23">
        <v>50</v>
      </c>
      <c r="I2" s="24">
        <v>0</v>
      </c>
      <c r="J2" s="23">
        <v>0</v>
      </c>
      <c r="K2" s="22">
        <v>0</v>
      </c>
      <c r="L2" s="22">
        <v>0</v>
      </c>
      <c r="M2" s="23" t="e">
        <v>#DIV/0!</v>
      </c>
      <c r="N2" s="22">
        <v>0</v>
      </c>
      <c r="O2" s="23">
        <v>0</v>
      </c>
      <c r="P2" s="22">
        <v>0</v>
      </c>
      <c r="Q2" s="23">
        <v>0</v>
      </c>
      <c r="R2" s="22">
        <v>0</v>
      </c>
      <c r="S2" s="23">
        <v>0</v>
      </c>
      <c r="T2" s="24">
        <v>0</v>
      </c>
      <c r="U2" s="23">
        <v>0</v>
      </c>
      <c r="V2" s="23">
        <v>0</v>
      </c>
      <c r="W2" s="23">
        <v>0</v>
      </c>
      <c r="X2" s="24">
        <v>2</v>
      </c>
      <c r="Y2" s="23">
        <v>30</v>
      </c>
      <c r="Z2" s="24">
        <v>0</v>
      </c>
      <c r="AA2" s="23">
        <v>0</v>
      </c>
      <c r="AB2" s="23">
        <v>0</v>
      </c>
      <c r="AC2" s="23">
        <v>0</v>
      </c>
      <c r="AD2" s="22">
        <v>0</v>
      </c>
      <c r="AE2" s="23">
        <v>0</v>
      </c>
      <c r="AF2" s="22">
        <v>2</v>
      </c>
      <c r="AG2" s="22">
        <v>2</v>
      </c>
      <c r="AH2" s="23">
        <v>100</v>
      </c>
      <c r="AI2" s="24">
        <v>0</v>
      </c>
      <c r="AJ2" s="23">
        <v>0</v>
      </c>
      <c r="AK2" s="27">
        <v>0</v>
      </c>
      <c r="AL2" s="23">
        <v>0</v>
      </c>
      <c r="AM2" s="26">
        <v>0</v>
      </c>
      <c r="AN2" s="23">
        <v>0</v>
      </c>
      <c r="AO2" s="18" t="s">
        <v>88</v>
      </c>
      <c r="AP2" s="19" t="s">
        <v>89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877F-AB45-459A-8C3B-F6EFD7A23057}">
  <dimension ref="A1:AP2"/>
  <sheetViews>
    <sheetView workbookViewId="0"/>
  </sheetViews>
  <sheetFormatPr defaultRowHeight="18" x14ac:dyDescent="0.55000000000000004"/>
  <cols>
    <col min="1" max="1" width="7.41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8.58203125" bestFit="1" customWidth="1"/>
    <col min="11" max="11" width="5.75" bestFit="1" customWidth="1"/>
    <col min="12" max="12" width="8.4140625" bestFit="1" customWidth="1"/>
    <col min="13" max="13" width="7.6640625" bestFit="1" customWidth="1"/>
    <col min="14" max="14" width="5" bestFit="1" customWidth="1"/>
    <col min="15" max="15" width="5.4140625" bestFit="1" customWidth="1"/>
    <col min="16" max="16" width="8" bestFit="1" customWidth="1"/>
    <col min="18" max="18" width="6.6640625" bestFit="1" customWidth="1"/>
    <col min="19" max="19" width="7.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7.33203125" bestFit="1" customWidth="1"/>
    <col min="26" max="26" width="6.75" bestFit="1" customWidth="1"/>
    <col min="27" max="27" width="7.33203125" bestFit="1" customWidth="1"/>
    <col min="28" max="28" width="7.75" bestFit="1" customWidth="1"/>
    <col min="29" max="29" width="8.4140625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  <col min="41" max="41" width="8.5" bestFit="1" customWidth="1"/>
    <col min="42" max="42" width="55.75" bestFit="1" customWidth="1"/>
  </cols>
  <sheetData>
    <row r="1" spans="1:42" ht="29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9" t="s">
        <v>40</v>
      </c>
      <c r="AP1" s="10" t="s">
        <v>41</v>
      </c>
    </row>
    <row r="2" spans="1:42" ht="189" thickBot="1" x14ac:dyDescent="0.35">
      <c r="A2" s="29" t="s">
        <v>90</v>
      </c>
      <c r="B2" s="12">
        <v>33</v>
      </c>
      <c r="C2" s="13">
        <v>6</v>
      </c>
      <c r="D2" s="13">
        <v>4</v>
      </c>
      <c r="E2" s="14">
        <v>66.666666666666657</v>
      </c>
      <c r="F2" s="15">
        <v>2</v>
      </c>
      <c r="G2" s="14">
        <v>2</v>
      </c>
      <c r="H2" s="14">
        <v>100</v>
      </c>
      <c r="I2" s="15">
        <v>0</v>
      </c>
      <c r="J2" s="14">
        <v>0</v>
      </c>
      <c r="K2" s="13">
        <v>0</v>
      </c>
      <c r="L2" s="13">
        <v>0</v>
      </c>
      <c r="M2" s="14" t="e">
        <v>#DIV/0!</v>
      </c>
      <c r="N2" s="13">
        <v>1</v>
      </c>
      <c r="O2" s="14">
        <v>15</v>
      </c>
      <c r="P2" s="13">
        <v>1</v>
      </c>
      <c r="Q2" s="14">
        <v>15</v>
      </c>
      <c r="R2" s="13">
        <v>0</v>
      </c>
      <c r="S2" s="14">
        <v>0</v>
      </c>
      <c r="T2" s="15">
        <v>0</v>
      </c>
      <c r="U2" s="14">
        <v>0</v>
      </c>
      <c r="V2" s="14">
        <v>0</v>
      </c>
      <c r="W2" s="14">
        <v>0</v>
      </c>
      <c r="X2" s="15">
        <v>1</v>
      </c>
      <c r="Y2" s="14">
        <v>15</v>
      </c>
      <c r="Z2" s="15">
        <v>0</v>
      </c>
      <c r="AA2" s="14">
        <v>0</v>
      </c>
      <c r="AB2" s="14">
        <v>0</v>
      </c>
      <c r="AC2" s="14">
        <v>0</v>
      </c>
      <c r="AD2" s="13">
        <v>0</v>
      </c>
      <c r="AE2" s="14">
        <v>0</v>
      </c>
      <c r="AF2" s="13">
        <v>2</v>
      </c>
      <c r="AG2" s="13">
        <v>2</v>
      </c>
      <c r="AH2" s="14">
        <v>100</v>
      </c>
      <c r="AI2" s="15">
        <v>0</v>
      </c>
      <c r="AJ2" s="14">
        <v>0</v>
      </c>
      <c r="AK2" s="28">
        <v>1</v>
      </c>
      <c r="AL2" s="14">
        <v>15</v>
      </c>
      <c r="AM2" s="17">
        <v>0</v>
      </c>
      <c r="AN2" s="14">
        <v>0</v>
      </c>
      <c r="AO2" s="18" t="s">
        <v>91</v>
      </c>
      <c r="AP2" s="19" t="s">
        <v>92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92A5-E8F5-47E9-B225-2417CEC017AE}">
  <dimension ref="A1:AP2"/>
  <sheetViews>
    <sheetView workbookViewId="0">
      <selection activeCell="A2" sqref="A2"/>
    </sheetView>
  </sheetViews>
  <sheetFormatPr defaultRowHeight="18" x14ac:dyDescent="0.55000000000000004"/>
  <cols>
    <col min="1" max="1" width="7.4140625" bestFit="1" customWidth="1"/>
    <col min="2" max="2" width="6.5" bestFit="1" customWidth="1"/>
    <col min="3" max="3" width="5.1640625" bestFit="1" customWidth="1"/>
    <col min="4" max="4" width="7.83203125" bestFit="1" customWidth="1"/>
    <col min="5" max="5" width="8.08203125" bestFit="1" customWidth="1"/>
    <col min="6" max="7" width="7.83203125" bestFit="1" customWidth="1"/>
    <col min="8" max="8" width="7.6640625" bestFit="1" customWidth="1"/>
    <col min="9" max="9" width="7.9140625" bestFit="1" customWidth="1"/>
    <col min="10" max="10" width="8.58203125" bestFit="1" customWidth="1"/>
    <col min="11" max="11" width="5.75" bestFit="1" customWidth="1"/>
    <col min="12" max="12" width="8.4140625" bestFit="1" customWidth="1"/>
    <col min="13" max="13" width="7.6640625" bestFit="1" customWidth="1"/>
    <col min="14" max="14" width="5" bestFit="1" customWidth="1"/>
    <col min="15" max="15" width="5.4140625" bestFit="1" customWidth="1"/>
    <col min="16" max="16" width="8" bestFit="1" customWidth="1"/>
    <col min="18" max="18" width="6.6640625" bestFit="1" customWidth="1"/>
    <col min="19" max="19" width="7.25" bestFit="1" customWidth="1"/>
    <col min="20" max="20" width="8" bestFit="1" customWidth="1"/>
    <col min="22" max="22" width="3.6640625" bestFit="1" customWidth="1"/>
    <col min="23" max="23" width="8.33203125" bestFit="1" customWidth="1"/>
    <col min="24" max="24" width="6.75" bestFit="1" customWidth="1"/>
    <col min="25" max="25" width="7.33203125" bestFit="1" customWidth="1"/>
    <col min="26" max="26" width="6.75" bestFit="1" customWidth="1"/>
    <col min="27" max="27" width="7.33203125" bestFit="1" customWidth="1"/>
    <col min="28" max="28" width="7.75" bestFit="1" customWidth="1"/>
    <col min="29" max="29" width="8.4140625" bestFit="1" customWidth="1"/>
    <col min="30" max="30" width="7.58203125" bestFit="1" customWidth="1"/>
    <col min="31" max="31" width="8.1640625" bestFit="1" customWidth="1"/>
    <col min="32" max="32" width="5" bestFit="1" customWidth="1"/>
    <col min="33" max="33" width="7.6640625" bestFit="1" customWidth="1"/>
    <col min="34" max="34" width="8.25" bestFit="1" customWidth="1"/>
    <col min="35" max="35" width="7.6640625" bestFit="1" customWidth="1"/>
    <col min="36" max="36" width="8.25" bestFit="1" customWidth="1"/>
    <col min="37" max="37" width="7" bestFit="1" customWidth="1"/>
    <col min="38" max="38" width="7.58203125" bestFit="1" customWidth="1"/>
    <col min="39" max="39" width="8.33203125" bestFit="1" customWidth="1"/>
    <col min="40" max="40" width="7.58203125" bestFit="1" customWidth="1"/>
    <col min="41" max="41" width="8.5" bestFit="1" customWidth="1"/>
    <col min="42" max="42" width="57.75" bestFit="1" customWidth="1"/>
  </cols>
  <sheetData>
    <row r="1" spans="1:42" ht="29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6" t="s">
        <v>14</v>
      </c>
      <c r="P1" s="5" t="s">
        <v>15</v>
      </c>
      <c r="Q1" s="4" t="s">
        <v>16</v>
      </c>
      <c r="R1" s="7" t="s">
        <v>17</v>
      </c>
      <c r="S1" s="6" t="s">
        <v>18</v>
      </c>
      <c r="T1" s="8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9" t="s">
        <v>40</v>
      </c>
      <c r="AP1" s="10" t="s">
        <v>41</v>
      </c>
    </row>
    <row r="2" spans="1:42" ht="218" thickBot="1" x14ac:dyDescent="0.35">
      <c r="A2" s="29" t="s">
        <v>93</v>
      </c>
      <c r="B2" s="12">
        <v>33</v>
      </c>
      <c r="C2" s="13">
        <v>8</v>
      </c>
      <c r="D2" s="13">
        <v>7</v>
      </c>
      <c r="E2" s="14">
        <v>87.5</v>
      </c>
      <c r="F2" s="15">
        <v>1</v>
      </c>
      <c r="G2" s="14">
        <v>0</v>
      </c>
      <c r="H2" s="14">
        <v>0</v>
      </c>
      <c r="I2" s="15">
        <v>0</v>
      </c>
      <c r="J2" s="14">
        <v>0</v>
      </c>
      <c r="K2" s="13">
        <v>1</v>
      </c>
      <c r="L2" s="13">
        <v>0</v>
      </c>
      <c r="M2" s="14">
        <v>0</v>
      </c>
      <c r="N2" s="13">
        <v>0</v>
      </c>
      <c r="O2" s="14">
        <v>0</v>
      </c>
      <c r="P2" s="13">
        <v>1</v>
      </c>
      <c r="Q2" s="14">
        <v>11.25</v>
      </c>
      <c r="R2" s="13">
        <v>0</v>
      </c>
      <c r="S2" s="14">
        <v>0</v>
      </c>
      <c r="T2" s="15">
        <v>0</v>
      </c>
      <c r="U2" s="14">
        <v>0</v>
      </c>
      <c r="V2" s="14">
        <v>0</v>
      </c>
      <c r="W2" s="14">
        <v>0</v>
      </c>
      <c r="X2" s="15">
        <v>1</v>
      </c>
      <c r="Y2" s="14">
        <v>11.25</v>
      </c>
      <c r="Z2" s="15">
        <v>0</v>
      </c>
      <c r="AA2" s="14">
        <v>0</v>
      </c>
      <c r="AB2" s="14">
        <v>1</v>
      </c>
      <c r="AC2" s="14">
        <v>11.25</v>
      </c>
      <c r="AD2" s="13">
        <v>0</v>
      </c>
      <c r="AE2" s="14">
        <v>0</v>
      </c>
      <c r="AF2" s="13">
        <v>0</v>
      </c>
      <c r="AG2" s="13">
        <v>0</v>
      </c>
      <c r="AH2" s="14" t="e">
        <v>#DIV/0!</v>
      </c>
      <c r="AI2" s="15">
        <v>0</v>
      </c>
      <c r="AJ2" s="14">
        <v>0</v>
      </c>
      <c r="AK2" s="28">
        <v>0</v>
      </c>
      <c r="AL2" s="14">
        <v>0</v>
      </c>
      <c r="AM2" s="17">
        <v>1</v>
      </c>
      <c r="AN2" s="14">
        <v>11.25</v>
      </c>
      <c r="AO2" s="18" t="s">
        <v>94</v>
      </c>
      <c r="AP2" s="19" t="s">
        <v>95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19</vt:i4>
      </vt:variant>
    </vt:vector>
  </HeadingPairs>
  <TitlesOfParts>
    <vt:vector size="38" baseType="lpstr">
      <vt:lpstr>分析くん</vt:lpstr>
      <vt:lpstr>下田 隆一</vt:lpstr>
      <vt:lpstr>鈴木 謙吾</vt:lpstr>
      <vt:lpstr>高橋 孔平</vt:lpstr>
      <vt:lpstr>多賀 遼太郎</vt:lpstr>
      <vt:lpstr>松崎 彰人</vt:lpstr>
      <vt:lpstr>雪谷 泰生</vt:lpstr>
      <vt:lpstr>阿部 渓輔</vt:lpstr>
      <vt:lpstr>及川 宙汰郎</vt:lpstr>
      <vt:lpstr>大河内 駿</vt:lpstr>
      <vt:lpstr>黒澤 広大</vt:lpstr>
      <vt:lpstr>鈴木 寿真</vt:lpstr>
      <vt:lpstr>湊 駿太朗</vt:lpstr>
      <vt:lpstr>山田 宙昂</vt:lpstr>
      <vt:lpstr>大嶽 航希</vt:lpstr>
      <vt:lpstr>本郷  颯</vt:lpstr>
      <vt:lpstr>青木  善矢</vt:lpstr>
      <vt:lpstr>松浦  駆</vt:lpstr>
      <vt:lpstr>八木  遂行</vt:lpstr>
      <vt:lpstr>'阿部 渓輔'!Extract</vt:lpstr>
      <vt:lpstr>'下田 隆一'!Extract</vt:lpstr>
      <vt:lpstr>'及川 宙汰郎'!Extract</vt:lpstr>
      <vt:lpstr>'高橋 孔平'!Extract</vt:lpstr>
      <vt:lpstr>'黒澤 広大'!Extract</vt:lpstr>
      <vt:lpstr>'山田 宙昂'!Extract</vt:lpstr>
      <vt:lpstr>'松浦  駆'!Extract</vt:lpstr>
      <vt:lpstr>'松崎 彰人'!Extract</vt:lpstr>
      <vt:lpstr>'青木  善矢'!Extract</vt:lpstr>
      <vt:lpstr>'雪谷 泰生'!Extract</vt:lpstr>
      <vt:lpstr>'多賀 遼太郎'!Extract</vt:lpstr>
      <vt:lpstr>'大河内 駿'!Extract</vt:lpstr>
      <vt:lpstr>'大嶽 航希'!Extract</vt:lpstr>
      <vt:lpstr>'八木  遂行'!Extract</vt:lpstr>
      <vt:lpstr>分析くん!Extract</vt:lpstr>
      <vt:lpstr>'本郷  颯'!Extract</vt:lpstr>
      <vt:lpstr>'湊 駿太朗'!Extract</vt:lpstr>
      <vt:lpstr>'鈴木 謙吾'!Extract</vt:lpstr>
      <vt:lpstr>'鈴木 寿真'!Extract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漆原和</dc:creator>
  <cp:lastModifiedBy>漆原和</cp:lastModifiedBy>
  <dcterms:created xsi:type="dcterms:W3CDTF">2020-09-05T13:39:30Z</dcterms:created>
  <dcterms:modified xsi:type="dcterms:W3CDTF">2020-09-05T13:41:04Z</dcterms:modified>
</cp:coreProperties>
</file>