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hokudai\Downloads\"/>
    </mc:Choice>
  </mc:AlternateContent>
  <xr:revisionPtr revIDLastSave="0" documentId="13_ncr:1_{A61D7986-B089-4454-90E2-2BDF62A63169}" xr6:coauthVersionLast="45" xr6:coauthVersionMax="45" xr10:uidLastSave="{00000000-0000-0000-0000-000000000000}"/>
  <bookViews>
    <workbookView xWindow="-110" yWindow="-110" windowWidth="19420" windowHeight="10420" activeTab="17" xr2:uid="{300E0DA4-76E3-4583-A5E9-9FCAA1223AF8}"/>
  </bookViews>
  <sheets>
    <sheet name="Sheet1" sheetId="1" r:id="rId1"/>
    <sheet name="大平 泰広" sheetId="2" r:id="rId2"/>
    <sheet name="下田 隆一" sheetId="3" r:id="rId3"/>
    <sheet name="鈴木 謙吾" sheetId="4" r:id="rId4"/>
    <sheet name="高橋 孔平" sheetId="5" r:id="rId5"/>
    <sheet name="多賀 遼太郎" sheetId="6" r:id="rId6"/>
    <sheet name="松崎 彰人" sheetId="7" r:id="rId7"/>
    <sheet name="宮島 龍太" sheetId="8" r:id="rId8"/>
    <sheet name="雪谷 泰生" sheetId="9" r:id="rId9"/>
    <sheet name="阿部 渓輔" sheetId="10" r:id="rId10"/>
    <sheet name="井上 素良" sheetId="11" r:id="rId11"/>
    <sheet name="漆原 和" sheetId="12" r:id="rId12"/>
    <sheet name="及川 宙汰郎" sheetId="13" r:id="rId13"/>
    <sheet name="大河内 駿" sheetId="14" r:id="rId14"/>
    <sheet name="黒澤 広大" sheetId="15" r:id="rId15"/>
    <sheet name="杉山 堅志郎" sheetId="16" r:id="rId16"/>
    <sheet name="鈴木 寿真" sheetId="17" r:id="rId17"/>
    <sheet name="原田 莞太朗" sheetId="18" r:id="rId18"/>
    <sheet name="井田 海渡" sheetId="19" r:id="rId19"/>
    <sheet name="伊藤 悠策" sheetId="20" r:id="rId20"/>
    <sheet name="金持 木太郎" sheetId="21" r:id="rId21"/>
    <sheet name="高廣 望" sheetId="22" r:id="rId22"/>
    <sheet name="西平賀 峻介" sheetId="23" r:id="rId23"/>
    <sheet name="湊 駿太朗" sheetId="24" r:id="rId24"/>
    <sheet name="茗荷 英史" sheetId="25" r:id="rId25"/>
    <sheet name="椋本 一輝" sheetId="26" r:id="rId26"/>
    <sheet name="山田 宙昂" sheetId="27" r:id="rId27"/>
    <sheet name="大嶽 航希" sheetId="28" r:id="rId28"/>
  </sheets>
  <definedNames>
    <definedName name="_xlnm._FilterDatabase" localSheetId="0" hidden="1">Sheet1!$A$1:$AP$28</definedName>
    <definedName name="_xlnm.Extract" localSheetId="0">Sheet1!$AR$1</definedName>
    <definedName name="_xlnm.Extract" localSheetId="9">'阿部 渓輔'!$A$1:$AP$1</definedName>
    <definedName name="_xlnm.Extract" localSheetId="19">'伊藤 悠策'!$A$1:$AP$1</definedName>
    <definedName name="_xlnm.Extract" localSheetId="10">'井上 素良'!$A$1:$AP$1</definedName>
    <definedName name="_xlnm.Extract" localSheetId="18">'井田 海渡'!$A$1:$AP$1</definedName>
    <definedName name="_xlnm.Extract" localSheetId="2">'下田 隆一'!$A$1:$AP$1</definedName>
    <definedName name="_xlnm.Extract" localSheetId="12">'及川 宙汰郎'!$A$1:$AP$1</definedName>
    <definedName name="_xlnm.Extract" localSheetId="7">'宮島 龍太'!$A$1:$AP$1</definedName>
    <definedName name="_xlnm.Extract" localSheetId="20">'金持 木太郎'!$A$1:$AP$1</definedName>
    <definedName name="_xlnm.Extract" localSheetId="17">'原田 莞太朗'!$A$1:$AP$1</definedName>
    <definedName name="_xlnm.Extract" localSheetId="4">'高橋 孔平'!$A$1:$AP$1</definedName>
    <definedName name="_xlnm.Extract" localSheetId="21">'高廣 望'!$A$1:$AP$1</definedName>
    <definedName name="_xlnm.Extract" localSheetId="14">'黒澤 広大'!$A$1:$AP$1</definedName>
    <definedName name="_xlnm.Extract" localSheetId="26">'山田 宙昂'!$A$1:$AP$1</definedName>
    <definedName name="_xlnm.Extract" localSheetId="11">'漆原 和'!$A$1:$AP$1</definedName>
    <definedName name="_xlnm.Extract" localSheetId="6">'松崎 彰人'!$A$1:$AP$1</definedName>
    <definedName name="_xlnm.Extract" localSheetId="15">'杉山 堅志郎'!$A$1:$AP$1</definedName>
    <definedName name="_xlnm.Extract" localSheetId="22">'西平賀 峻介'!$A$1:$AP$1</definedName>
    <definedName name="_xlnm.Extract" localSheetId="8">'雪谷 泰生'!$A$1:$AP$1</definedName>
    <definedName name="_xlnm.Extract" localSheetId="5">'多賀 遼太郎'!$A$1:$AP$1</definedName>
    <definedName name="_xlnm.Extract" localSheetId="13">'大河内 駿'!$A$1:$AP$1</definedName>
    <definedName name="_xlnm.Extract" localSheetId="1">'大平 泰広'!$A$1:$AP$1</definedName>
    <definedName name="_xlnm.Extract" localSheetId="27">'大嶽 航希'!$A$1:$AP$1</definedName>
    <definedName name="_xlnm.Extract" localSheetId="23">'湊 駿太朗'!$A$1:$AP$1</definedName>
    <definedName name="_xlnm.Extract" localSheetId="25">'椋本 一輝'!$A$1:$AP$1</definedName>
    <definedName name="_xlnm.Extract" localSheetId="3">'鈴木 謙吾'!$A$1:$AP$1</definedName>
    <definedName name="_xlnm.Extract" localSheetId="16">'鈴木 寿真'!$A$1:$AP$1</definedName>
    <definedName name="_xlnm.Extract" localSheetId="24">'茗荷 英史'!$A$1:$AP$1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8" i="1" l="1"/>
  <c r="E28" i="1"/>
  <c r="AH27" i="1"/>
  <c r="AE27" i="1"/>
  <c r="M27" i="1"/>
  <c r="H27" i="1"/>
  <c r="E27" i="1"/>
  <c r="O27" i="1" s="1"/>
  <c r="AH26" i="1"/>
  <c r="Y26" i="1"/>
  <c r="Q26" i="1"/>
  <c r="M26" i="1"/>
  <c r="H26" i="1"/>
  <c r="E26" i="1"/>
  <c r="AL26" i="1" s="1"/>
  <c r="AJ25" i="1"/>
  <c r="AH25" i="1"/>
  <c r="AA25" i="1"/>
  <c r="Y25" i="1"/>
  <c r="S25" i="1"/>
  <c r="Q25" i="1"/>
  <c r="M25" i="1"/>
  <c r="J25" i="1"/>
  <c r="H25" i="1"/>
  <c r="E25" i="1"/>
  <c r="AN25" i="1" s="1"/>
  <c r="AL24" i="1"/>
  <c r="AJ24" i="1"/>
  <c r="AH24" i="1"/>
  <c r="AC24" i="1"/>
  <c r="AA24" i="1"/>
  <c r="Y24" i="1"/>
  <c r="U24" i="1"/>
  <c r="S24" i="1"/>
  <c r="Q24" i="1"/>
  <c r="M24" i="1"/>
  <c r="J24" i="1"/>
  <c r="H24" i="1"/>
  <c r="E24" i="1"/>
  <c r="AN24" i="1" s="1"/>
  <c r="AN23" i="1"/>
  <c r="AH23" i="1"/>
  <c r="O23" i="1"/>
  <c r="M23" i="1"/>
  <c r="H23" i="1"/>
  <c r="E23" i="1"/>
  <c r="AH22" i="1"/>
  <c r="Y22" i="1"/>
  <c r="Q22" i="1"/>
  <c r="M22" i="1"/>
  <c r="H22" i="1"/>
  <c r="E22" i="1"/>
  <c r="AL22" i="1" s="1"/>
  <c r="AJ21" i="1"/>
  <c r="AH21" i="1"/>
  <c r="AA21" i="1"/>
  <c r="Y21" i="1"/>
  <c r="S21" i="1"/>
  <c r="Q21" i="1"/>
  <c r="M21" i="1"/>
  <c r="J21" i="1"/>
  <c r="H21" i="1"/>
  <c r="E21" i="1"/>
  <c r="AN21" i="1" s="1"/>
  <c r="AL20" i="1"/>
  <c r="AJ20" i="1"/>
  <c r="AH20" i="1"/>
  <c r="AC20" i="1"/>
  <c r="AA20" i="1"/>
  <c r="Y20" i="1"/>
  <c r="U20" i="1"/>
  <c r="S20" i="1"/>
  <c r="Q20" i="1"/>
  <c r="M20" i="1"/>
  <c r="J20" i="1"/>
  <c r="H20" i="1"/>
  <c r="E20" i="1"/>
  <c r="AN20" i="1" s="1"/>
  <c r="AN19" i="1"/>
  <c r="AH19" i="1"/>
  <c r="O19" i="1"/>
  <c r="M19" i="1"/>
  <c r="H19" i="1"/>
  <c r="E19" i="1"/>
  <c r="AH18" i="1"/>
  <c r="Y18" i="1"/>
  <c r="Q18" i="1"/>
  <c r="M18" i="1"/>
  <c r="H18" i="1"/>
  <c r="E18" i="1"/>
  <c r="AL18" i="1" s="1"/>
  <c r="AJ17" i="1"/>
  <c r="AH17" i="1"/>
  <c r="AA17" i="1"/>
  <c r="Y17" i="1"/>
  <c r="S17" i="1"/>
  <c r="Q17" i="1"/>
  <c r="M17" i="1"/>
  <c r="J17" i="1"/>
  <c r="H17" i="1"/>
  <c r="E17" i="1"/>
  <c r="AN17" i="1" s="1"/>
  <c r="AL16" i="1"/>
  <c r="AJ16" i="1"/>
  <c r="AH16" i="1"/>
  <c r="AC16" i="1"/>
  <c r="AA16" i="1"/>
  <c r="Y16" i="1"/>
  <c r="U16" i="1"/>
  <c r="S16" i="1"/>
  <c r="Q16" i="1"/>
  <c r="M16" i="1"/>
  <c r="J16" i="1"/>
  <c r="H16" i="1"/>
  <c r="E16" i="1"/>
  <c r="AN16" i="1" s="1"/>
  <c r="AH15" i="1"/>
  <c r="M15" i="1"/>
  <c r="H15" i="1"/>
  <c r="E15" i="1"/>
  <c r="W15" i="1" s="1"/>
  <c r="AH14" i="1"/>
  <c r="Y14" i="1"/>
  <c r="Q14" i="1"/>
  <c r="M14" i="1"/>
  <c r="H14" i="1"/>
  <c r="E14" i="1"/>
  <c r="AL14" i="1" s="1"/>
  <c r="AJ13" i="1"/>
  <c r="AH13" i="1"/>
  <c r="AA13" i="1"/>
  <c r="Y13" i="1"/>
  <c r="S13" i="1"/>
  <c r="Q13" i="1"/>
  <c r="M13" i="1"/>
  <c r="J13" i="1"/>
  <c r="H13" i="1"/>
  <c r="E13" i="1"/>
  <c r="AN13" i="1" s="1"/>
  <c r="AL12" i="1"/>
  <c r="AJ12" i="1"/>
  <c r="AH12" i="1"/>
  <c r="AC12" i="1"/>
  <c r="AA12" i="1"/>
  <c r="Y12" i="1"/>
  <c r="U12" i="1"/>
  <c r="S12" i="1"/>
  <c r="Q12" i="1"/>
  <c r="M12" i="1"/>
  <c r="J12" i="1"/>
  <c r="H12" i="1"/>
  <c r="E12" i="1"/>
  <c r="AN12" i="1" s="1"/>
  <c r="AH11" i="1"/>
  <c r="AE11" i="1"/>
  <c r="M11" i="1"/>
  <c r="H11" i="1"/>
  <c r="E11" i="1"/>
  <c r="AN11" i="1" s="1"/>
  <c r="AH10" i="1"/>
  <c r="Y10" i="1"/>
  <c r="Q10" i="1"/>
  <c r="M10" i="1"/>
  <c r="H10" i="1"/>
  <c r="E10" i="1"/>
  <c r="AL10" i="1" s="1"/>
  <c r="AJ9" i="1"/>
  <c r="AH9" i="1"/>
  <c r="AA9" i="1"/>
  <c r="Y9" i="1"/>
  <c r="S9" i="1"/>
  <c r="Q9" i="1"/>
  <c r="M9" i="1"/>
  <c r="J9" i="1"/>
  <c r="H9" i="1"/>
  <c r="E9" i="1"/>
  <c r="AN9" i="1" s="1"/>
  <c r="AL8" i="1"/>
  <c r="AJ8" i="1"/>
  <c r="AH8" i="1"/>
  <c r="AC8" i="1"/>
  <c r="AA8" i="1"/>
  <c r="Y8" i="1"/>
  <c r="U8" i="1"/>
  <c r="S8" i="1"/>
  <c r="Q8" i="1"/>
  <c r="M8" i="1"/>
  <c r="J8" i="1"/>
  <c r="H8" i="1"/>
  <c r="E8" i="1"/>
  <c r="AN8" i="1" s="1"/>
  <c r="AN7" i="1"/>
  <c r="AH7" i="1"/>
  <c r="O7" i="1"/>
  <c r="M7" i="1"/>
  <c r="H7" i="1"/>
  <c r="E7" i="1"/>
  <c r="AH6" i="1"/>
  <c r="Y6" i="1"/>
  <c r="Q6" i="1"/>
  <c r="M6" i="1"/>
  <c r="H6" i="1"/>
  <c r="E6" i="1"/>
  <c r="AL6" i="1" s="1"/>
  <c r="AJ5" i="1"/>
  <c r="AH5" i="1"/>
  <c r="AA5" i="1"/>
  <c r="Y5" i="1"/>
  <c r="S5" i="1"/>
  <c r="Q5" i="1"/>
  <c r="M5" i="1"/>
  <c r="J5" i="1"/>
  <c r="H5" i="1"/>
  <c r="E5" i="1"/>
  <c r="AN5" i="1" s="1"/>
  <c r="AL4" i="1"/>
  <c r="AJ4" i="1"/>
  <c r="AH4" i="1"/>
  <c r="AC4" i="1"/>
  <c r="AA4" i="1"/>
  <c r="Y4" i="1"/>
  <c r="U4" i="1"/>
  <c r="S4" i="1"/>
  <c r="Q4" i="1"/>
  <c r="M4" i="1"/>
  <c r="J4" i="1"/>
  <c r="H4" i="1"/>
  <c r="E4" i="1"/>
  <c r="AN4" i="1" s="1"/>
  <c r="AN3" i="1"/>
  <c r="AH3" i="1"/>
  <c r="AE3" i="1"/>
  <c r="AC3" i="1"/>
  <c r="W3" i="1"/>
  <c r="O3" i="1"/>
  <c r="M3" i="1"/>
  <c r="H3" i="1"/>
  <c r="E3" i="1"/>
  <c r="AH2" i="1"/>
  <c r="M2" i="1"/>
  <c r="H2" i="1"/>
  <c r="E2" i="1"/>
  <c r="Y2" i="1" s="1"/>
  <c r="AN2" i="1" l="1"/>
  <c r="AJ19" i="1"/>
  <c r="AA19" i="1"/>
  <c r="S19" i="1"/>
  <c r="J19" i="1"/>
  <c r="Y19" i="1"/>
  <c r="Q19" i="1"/>
  <c r="AL19" i="1"/>
  <c r="AC19" i="1"/>
  <c r="U19" i="1"/>
  <c r="W19" i="1"/>
  <c r="AJ3" i="1"/>
  <c r="AA3" i="1"/>
  <c r="S3" i="1"/>
  <c r="J3" i="1"/>
  <c r="Y3" i="1"/>
  <c r="Q3" i="1"/>
  <c r="U3" i="1"/>
  <c r="AJ7" i="1"/>
  <c r="AA7" i="1"/>
  <c r="S7" i="1"/>
  <c r="J7" i="1"/>
  <c r="Y7" i="1"/>
  <c r="Q7" i="1"/>
  <c r="AL7" i="1"/>
  <c r="AC7" i="1"/>
  <c r="U7" i="1"/>
  <c r="W7" i="1"/>
  <c r="O11" i="1"/>
  <c r="AE19" i="1"/>
  <c r="AJ23" i="1"/>
  <c r="AA23" i="1"/>
  <c r="S23" i="1"/>
  <c r="J23" i="1"/>
  <c r="Y23" i="1"/>
  <c r="Q23" i="1"/>
  <c r="AL23" i="1"/>
  <c r="AC23" i="1"/>
  <c r="U23" i="1"/>
  <c r="W23" i="1"/>
  <c r="AL2" i="1"/>
  <c r="AC2" i="1"/>
  <c r="U2" i="1"/>
  <c r="AJ2" i="1"/>
  <c r="AA2" i="1"/>
  <c r="S2" i="1"/>
  <c r="J2" i="1"/>
  <c r="Q2" i="1"/>
  <c r="AJ15" i="1"/>
  <c r="AA15" i="1"/>
  <c r="S15" i="1"/>
  <c r="J15" i="1"/>
  <c r="Y15" i="1"/>
  <c r="Q15" i="1"/>
  <c r="AL15" i="1"/>
  <c r="AC15" i="1"/>
  <c r="U15" i="1"/>
  <c r="W2" i="1"/>
  <c r="AE15" i="1"/>
  <c r="O2" i="1"/>
  <c r="AE2" i="1"/>
  <c r="AL3" i="1"/>
  <c r="AE7" i="1"/>
  <c r="AJ11" i="1"/>
  <c r="AA11" i="1"/>
  <c r="S11" i="1"/>
  <c r="J11" i="1"/>
  <c r="Y11" i="1"/>
  <c r="Q11" i="1"/>
  <c r="AL11" i="1"/>
  <c r="AC11" i="1"/>
  <c r="U11" i="1"/>
  <c r="W11" i="1"/>
  <c r="O15" i="1"/>
  <c r="AN15" i="1"/>
  <c r="AE23" i="1"/>
  <c r="AJ27" i="1"/>
  <c r="AA27" i="1"/>
  <c r="S27" i="1"/>
  <c r="J27" i="1"/>
  <c r="Y27" i="1"/>
  <c r="Q27" i="1"/>
  <c r="AN27" i="1"/>
  <c r="AL27" i="1"/>
  <c r="AC27" i="1"/>
  <c r="U27" i="1"/>
  <c r="W27" i="1"/>
  <c r="O6" i="1"/>
  <c r="W6" i="1"/>
  <c r="AE6" i="1"/>
  <c r="AN6" i="1"/>
  <c r="O10" i="1"/>
  <c r="W10" i="1"/>
  <c r="AE10" i="1"/>
  <c r="AN10" i="1"/>
  <c r="O14" i="1"/>
  <c r="W14" i="1"/>
  <c r="AE14" i="1"/>
  <c r="AN14" i="1"/>
  <c r="O18" i="1"/>
  <c r="W18" i="1"/>
  <c r="AE18" i="1"/>
  <c r="AN18" i="1"/>
  <c r="O22" i="1"/>
  <c r="W22" i="1"/>
  <c r="AE22" i="1"/>
  <c r="AN22" i="1"/>
  <c r="O26" i="1"/>
  <c r="W26" i="1"/>
  <c r="AE26" i="1"/>
  <c r="AN26" i="1"/>
  <c r="O4" i="1"/>
  <c r="W4" i="1"/>
  <c r="AE4" i="1"/>
  <c r="U5" i="1"/>
  <c r="AC5" i="1"/>
  <c r="AL5" i="1"/>
  <c r="J6" i="1"/>
  <c r="S6" i="1"/>
  <c r="AA6" i="1"/>
  <c r="AJ6" i="1"/>
  <c r="O8" i="1"/>
  <c r="W8" i="1"/>
  <c r="AE8" i="1"/>
  <c r="U9" i="1"/>
  <c r="AC9" i="1"/>
  <c r="AL9" i="1"/>
  <c r="J10" i="1"/>
  <c r="S10" i="1"/>
  <c r="AA10" i="1"/>
  <c r="AJ10" i="1"/>
  <c r="O12" i="1"/>
  <c r="W12" i="1"/>
  <c r="AE12" i="1"/>
  <c r="U13" i="1"/>
  <c r="AC13" i="1"/>
  <c r="AL13" i="1"/>
  <c r="J14" i="1"/>
  <c r="S14" i="1"/>
  <c r="AA14" i="1"/>
  <c r="AJ14" i="1"/>
  <c r="O16" i="1"/>
  <c r="W16" i="1"/>
  <c r="AE16" i="1"/>
  <c r="U17" i="1"/>
  <c r="AC17" i="1"/>
  <c r="AL17" i="1"/>
  <c r="J18" i="1"/>
  <c r="S18" i="1"/>
  <c r="AA18" i="1"/>
  <c r="AJ18" i="1"/>
  <c r="O20" i="1"/>
  <c r="W20" i="1"/>
  <c r="AE20" i="1"/>
  <c r="U21" i="1"/>
  <c r="AC21" i="1"/>
  <c r="AL21" i="1"/>
  <c r="J22" i="1"/>
  <c r="S22" i="1"/>
  <c r="AA22" i="1"/>
  <c r="AJ22" i="1"/>
  <c r="O24" i="1"/>
  <c r="W24" i="1"/>
  <c r="AE24" i="1"/>
  <c r="U25" i="1"/>
  <c r="AC25" i="1"/>
  <c r="AL25" i="1"/>
  <c r="J26" i="1"/>
  <c r="S26" i="1"/>
  <c r="AA26" i="1"/>
  <c r="AJ26" i="1"/>
  <c r="O5" i="1"/>
  <c r="W5" i="1"/>
  <c r="AE5" i="1"/>
  <c r="U6" i="1"/>
  <c r="AC6" i="1"/>
  <c r="O9" i="1"/>
  <c r="W9" i="1"/>
  <c r="AE9" i="1"/>
  <c r="U10" i="1"/>
  <c r="AC10" i="1"/>
  <c r="O13" i="1"/>
  <c r="W13" i="1"/>
  <c r="AE13" i="1"/>
  <c r="U14" i="1"/>
  <c r="AC14" i="1"/>
  <c r="O17" i="1"/>
  <c r="W17" i="1"/>
  <c r="AE17" i="1"/>
  <c r="U18" i="1"/>
  <c r="AC18" i="1"/>
  <c r="O21" i="1"/>
  <c r="W21" i="1"/>
  <c r="AE21" i="1"/>
  <c r="U22" i="1"/>
  <c r="AC22" i="1"/>
  <c r="O25" i="1"/>
  <c r="W25" i="1"/>
  <c r="AE25" i="1"/>
  <c r="U26" i="1"/>
  <c r="AC26" i="1"/>
</calcChain>
</file>

<file path=xl/sharedStrings.xml><?xml version="1.0" encoding="utf-8"?>
<sst xmlns="http://schemas.openxmlformats.org/spreadsheetml/2006/main" count="1328" uniqueCount="153">
  <si>
    <t>氏名</t>
    <rPh sb="0" eb="2">
      <t>シメイ</t>
    </rPh>
    <phoneticPr fontId="2"/>
  </si>
  <si>
    <t>出場
時間</t>
    <rPh sb="0" eb="2">
      <t>シュツジョウ</t>
    </rPh>
    <rPh sb="3" eb="5">
      <t>ジカン</t>
    </rPh>
    <phoneticPr fontId="2"/>
  </si>
  <si>
    <t>パス数</t>
    <rPh sb="2" eb="3">
      <t>スウ</t>
    </rPh>
    <phoneticPr fontId="2"/>
  </si>
  <si>
    <t>パス
成功数</t>
    <rPh sb="3" eb="5">
      <t>セイコウ</t>
    </rPh>
    <rPh sb="5" eb="6">
      <t>スウ</t>
    </rPh>
    <phoneticPr fontId="2"/>
  </si>
  <si>
    <t>パス
成功率</t>
    <rPh sb="3" eb="5">
      <t>セイコウ</t>
    </rPh>
    <rPh sb="5" eb="6">
      <t>リツ</t>
    </rPh>
    <phoneticPr fontId="2"/>
  </si>
  <si>
    <t>ロング
パス数</t>
    <rPh sb="6" eb="7">
      <t>スウ</t>
    </rPh>
    <phoneticPr fontId="2"/>
  </si>
  <si>
    <t>ロング
パス
成功数</t>
    <rPh sb="7" eb="9">
      <t>セイコウ</t>
    </rPh>
    <rPh sb="9" eb="10">
      <t>スウ</t>
    </rPh>
    <phoneticPr fontId="2"/>
  </si>
  <si>
    <t>ロング
パス
成功率</t>
    <rPh sb="7" eb="9">
      <t>セイコウ</t>
    </rPh>
    <rPh sb="9" eb="10">
      <t>リツ</t>
    </rPh>
    <phoneticPr fontId="2"/>
  </si>
  <si>
    <t>ラスト
パス数</t>
    <rPh sb="6" eb="7">
      <t>スウ</t>
    </rPh>
    <phoneticPr fontId="2"/>
  </si>
  <si>
    <t>ラスト
パス数
/Game</t>
    <rPh sb="6" eb="7">
      <t>スウ</t>
    </rPh>
    <phoneticPr fontId="2"/>
  </si>
  <si>
    <t>クロス
数</t>
    <rPh sb="4" eb="5">
      <t>スウ</t>
    </rPh>
    <phoneticPr fontId="2"/>
  </si>
  <si>
    <t>クロス
成功数</t>
    <rPh sb="4" eb="6">
      <t>セイコウ</t>
    </rPh>
    <rPh sb="6" eb="7">
      <t>スウ</t>
    </rPh>
    <phoneticPr fontId="2"/>
  </si>
  <si>
    <t>クロス
成功率</t>
    <rPh sb="4" eb="7">
      <t>セイコウリツ</t>
    </rPh>
    <phoneticPr fontId="2"/>
  </si>
  <si>
    <t>突破数</t>
    <rPh sb="0" eb="2">
      <t>トッパ</t>
    </rPh>
    <rPh sb="2" eb="3">
      <t>スウ</t>
    </rPh>
    <phoneticPr fontId="2"/>
  </si>
  <si>
    <t>突破数
/Game</t>
    <rPh sb="0" eb="2">
      <t>トッパ</t>
    </rPh>
    <rPh sb="2" eb="3">
      <t>スウ</t>
    </rPh>
    <phoneticPr fontId="2"/>
  </si>
  <si>
    <t>ボール
ロスト
回数</t>
    <rPh sb="8" eb="10">
      <t>カイスウ</t>
    </rPh>
    <phoneticPr fontId="2"/>
  </si>
  <si>
    <t>ボール
ロスト
回数
/Game</t>
    <rPh sb="8" eb="10">
      <t>カイスウ</t>
    </rPh>
    <phoneticPr fontId="2"/>
  </si>
  <si>
    <t>シュート
数</t>
    <rPh sb="5" eb="6">
      <t>スウ</t>
    </rPh>
    <phoneticPr fontId="2"/>
  </si>
  <si>
    <t>シュート
数
/Game</t>
    <rPh sb="5" eb="6">
      <t>スウ</t>
    </rPh>
    <phoneticPr fontId="2"/>
  </si>
  <si>
    <t>枠内
シュート
数</t>
    <rPh sb="0" eb="2">
      <t>ワクナイ</t>
    </rPh>
    <rPh sb="8" eb="9">
      <t>スウ</t>
    </rPh>
    <phoneticPr fontId="2"/>
  </si>
  <si>
    <t>枠内
シュート
数
/Game</t>
    <rPh sb="0" eb="2">
      <t>ワクナイ</t>
    </rPh>
    <rPh sb="8" eb="9">
      <t>スウ</t>
    </rPh>
    <phoneticPr fontId="2"/>
  </si>
  <si>
    <t>得点</t>
    <rPh sb="0" eb="2">
      <t>トクテン</t>
    </rPh>
    <phoneticPr fontId="2"/>
  </si>
  <si>
    <t>得点
/Game</t>
    <rPh sb="0" eb="2">
      <t>トクテン</t>
    </rPh>
    <phoneticPr fontId="2"/>
  </si>
  <si>
    <t>タックル
数</t>
    <rPh sb="5" eb="6">
      <t>スウ</t>
    </rPh>
    <phoneticPr fontId="2"/>
  </si>
  <si>
    <t>タックル
数
/Game</t>
    <rPh sb="5" eb="6">
      <t>スウ</t>
    </rPh>
    <phoneticPr fontId="2"/>
  </si>
  <si>
    <t>ブロック
数</t>
    <rPh sb="5" eb="6">
      <t>スウ</t>
    </rPh>
    <phoneticPr fontId="2"/>
  </si>
  <si>
    <t>ブロック
数
/Game</t>
    <rPh sb="5" eb="6">
      <t>スウ</t>
    </rPh>
    <phoneticPr fontId="2"/>
  </si>
  <si>
    <t>パス
カット数</t>
    <rPh sb="6" eb="7">
      <t>スウ</t>
    </rPh>
    <phoneticPr fontId="2"/>
  </si>
  <si>
    <t>パス
カット数
/Game</t>
    <rPh sb="6" eb="7">
      <t>スウ</t>
    </rPh>
    <phoneticPr fontId="2"/>
  </si>
  <si>
    <t>抜かれた
回数</t>
    <rPh sb="0" eb="1">
      <t>ヌ</t>
    </rPh>
    <rPh sb="5" eb="7">
      <t>カイスウ</t>
    </rPh>
    <rPh sb="6" eb="7">
      <t>スウ</t>
    </rPh>
    <phoneticPr fontId="2"/>
  </si>
  <si>
    <t>抜かれた
回数
/Game</t>
    <rPh sb="0" eb="1">
      <t>ヌ</t>
    </rPh>
    <rPh sb="5" eb="6">
      <t>カイ</t>
    </rPh>
    <rPh sb="6" eb="7">
      <t>スウ</t>
    </rPh>
    <phoneticPr fontId="2"/>
  </si>
  <si>
    <t>空中戦</t>
    <rPh sb="0" eb="3">
      <t>クウチュウセン</t>
    </rPh>
    <phoneticPr fontId="2"/>
  </si>
  <si>
    <t>空中戦
勝利数</t>
    <rPh sb="0" eb="3">
      <t>クウチュウセン</t>
    </rPh>
    <rPh sb="4" eb="5">
      <t>ガ</t>
    </rPh>
    <rPh sb="5" eb="6">
      <t>リ</t>
    </rPh>
    <rPh sb="6" eb="7">
      <t>スウ</t>
    </rPh>
    <phoneticPr fontId="2"/>
  </si>
  <si>
    <t>空中戦
勝率</t>
    <rPh sb="0" eb="3">
      <t>クウチュウセン</t>
    </rPh>
    <rPh sb="4" eb="6">
      <t>ショウリツ</t>
    </rPh>
    <phoneticPr fontId="2"/>
  </si>
  <si>
    <t>落下地点
予測失敗数</t>
    <rPh sb="0" eb="2">
      <t>ラッカ</t>
    </rPh>
    <rPh sb="2" eb="4">
      <t>チテン</t>
    </rPh>
    <rPh sb="5" eb="7">
      <t>ヨソク</t>
    </rPh>
    <rPh sb="7" eb="9">
      <t>シッパイ</t>
    </rPh>
    <rPh sb="9" eb="10">
      <t>スウ</t>
    </rPh>
    <phoneticPr fontId="2"/>
  </si>
  <si>
    <t>落下地点
予測失敗数
/Game</t>
    <rPh sb="0" eb="2">
      <t>ラッカ</t>
    </rPh>
    <rPh sb="2" eb="4">
      <t>チテン</t>
    </rPh>
    <rPh sb="5" eb="7">
      <t>ヨソク</t>
    </rPh>
    <rPh sb="7" eb="9">
      <t>シッパイ</t>
    </rPh>
    <rPh sb="9" eb="10">
      <t>スウ</t>
    </rPh>
    <phoneticPr fontId="2"/>
  </si>
  <si>
    <t>ファール
数</t>
    <rPh sb="5" eb="6">
      <t>スウ</t>
    </rPh>
    <phoneticPr fontId="2"/>
  </si>
  <si>
    <t>ファール
数
/Game</t>
    <rPh sb="5" eb="6">
      <t>スウ</t>
    </rPh>
    <phoneticPr fontId="2"/>
  </si>
  <si>
    <t>被ファール
数</t>
    <rPh sb="0" eb="1">
      <t>ヒ</t>
    </rPh>
    <rPh sb="6" eb="7">
      <t>スウ</t>
    </rPh>
    <phoneticPr fontId="2"/>
  </si>
  <si>
    <t>被ファール
数
/Game</t>
    <rPh sb="0" eb="1">
      <t>ヒ</t>
    </rPh>
    <rPh sb="6" eb="7">
      <t>スウ</t>
    </rPh>
    <phoneticPr fontId="2"/>
  </si>
  <si>
    <t>多賀コメント</t>
    <rPh sb="0" eb="2">
      <t>タガ</t>
    </rPh>
    <phoneticPr fontId="2"/>
  </si>
  <si>
    <t>漆原コメント</t>
    <rPh sb="0" eb="2">
      <t>ウルシハラ</t>
    </rPh>
    <phoneticPr fontId="2"/>
  </si>
  <si>
    <t>大平 泰広</t>
    <rPh sb="0" eb="2">
      <t>オオヒラ</t>
    </rPh>
    <rPh sb="3" eb="5">
      <t>ヤスヒロ</t>
    </rPh>
    <phoneticPr fontId="2"/>
  </si>
  <si>
    <t>随所でチャンスに顔を出せている。後は、決め切る力。シュートの選択をする。</t>
  </si>
  <si>
    <t>パス成功率があまり良くないが、ボールロストが０</t>
  </si>
  <si>
    <t>下田 隆一</t>
    <rPh sb="0" eb="2">
      <t>シモダ</t>
    </rPh>
    <rPh sb="3" eb="5">
      <t>リュウイチ</t>
    </rPh>
    <phoneticPr fontId="2"/>
  </si>
  <si>
    <t>本数は少ないがパス成功率がチームで一番　もっとボールに絡みたい　地味にチームで唯一クロス上げてる</t>
  </si>
  <si>
    <t>鈴木 謙吾</t>
    <rPh sb="0" eb="2">
      <t>スズキ</t>
    </rPh>
    <rPh sb="3" eb="5">
      <t>ケンゴ</t>
    </rPh>
    <phoneticPr fontId="2"/>
  </si>
  <si>
    <t>キープ、ボールの引き出し方◎シュートの回数を増やす。オフザボールの動きを増やす。</t>
  </si>
  <si>
    <t>ラストパス１本、空中戦勝利、パスカットなど文句なし　</t>
  </si>
  <si>
    <t>高橋 孔平</t>
    <rPh sb="0" eb="2">
      <t>タカハシ</t>
    </rPh>
    <rPh sb="3" eb="5">
      <t>コウヘイ</t>
    </rPh>
    <phoneticPr fontId="2"/>
  </si>
  <si>
    <t>初のFWとしては十分すぎる出来。出色の出来。もっと大胆に落ちたり、はたまた裏に抜けたりとバリエーションを増やしたい。</t>
  </si>
  <si>
    <t>ラストパス２本は本当に素晴らしい　パス成功率もっと上げたい</t>
  </si>
  <si>
    <t>多賀 遼太郎</t>
    <rPh sb="0" eb="2">
      <t>タガ</t>
    </rPh>
    <rPh sb="3" eb="6">
      <t>リョウタロウ</t>
    </rPh>
    <phoneticPr fontId="2"/>
  </si>
  <si>
    <t>縦パス◎もっと良い守備対応できる。ロングフィードの質、精度。</t>
  </si>
  <si>
    <t>Aチームで松崎に次ぐパス本数　パスカットもチーム１　ロングパスもっと成功すれば言うことなし</t>
  </si>
  <si>
    <t>松崎 彰人</t>
    <rPh sb="0" eb="2">
      <t>マツザキ</t>
    </rPh>
    <rPh sb="3" eb="5">
      <t>アキト</t>
    </rPh>
    <phoneticPr fontId="2"/>
  </si>
  <si>
    <t>受ける意識◎もっと回収する能力あげたい。その為にバランスを見ていい位置取りを。セカンドを味方に繋ぐ意識。</t>
  </si>
  <si>
    <t>ボランチながらDFとかわらないパス本数と成功率　パスカットも多賀と同じでチーム１　ロストが気になる</t>
  </si>
  <si>
    <t>宮島 龍太</t>
    <rPh sb="0" eb="2">
      <t>ミヤジマ</t>
    </rPh>
    <rPh sb="3" eb="5">
      <t>リュウタ</t>
    </rPh>
    <phoneticPr fontId="2"/>
  </si>
  <si>
    <t>仕掛けは魅力的。でも仕掛ける以外の怖さがない。裏への抜け出しとか、ボールキープとか覚えようね。あと、守備の初期位置低い。</t>
  </si>
  <si>
    <t>パス成功率素晴らしいが60分出ている割に本数があまりに少ない　ボールロストも少ないことからあまりチャレンジできていないと思われる　</t>
  </si>
  <si>
    <t>雪谷 泰生</t>
    <rPh sb="0" eb="2">
      <t>ユキタニ</t>
    </rPh>
    <rPh sb="3" eb="5">
      <t>タイキ</t>
    </rPh>
    <phoneticPr fontId="2"/>
  </si>
  <si>
    <t>攻守ともになかなかのインテンシティ。意外とユーティリティ？ただ終盤になるにつれて運動量が顕著に落ちてる気がしないでもない。</t>
  </si>
  <si>
    <t>IH→SB　パス本数成功率ともに◎　2回抜かれてるのが気になる</t>
  </si>
  <si>
    <t>阿部 渓輔</t>
    <rPh sb="0" eb="2">
      <t>アベ</t>
    </rPh>
    <rPh sb="3" eb="4">
      <t>タニ</t>
    </rPh>
    <rPh sb="4" eb="5">
      <t>タスク</t>
    </rPh>
    <phoneticPr fontId="2"/>
  </si>
  <si>
    <t>井上 素良</t>
    <rPh sb="0" eb="2">
      <t>イノウエ</t>
    </rPh>
    <rPh sb="3" eb="4">
      <t>ス</t>
    </rPh>
    <rPh sb="4" eb="5">
      <t>リョウ</t>
    </rPh>
    <phoneticPr fontId="2"/>
  </si>
  <si>
    <t>プレーに安定感。攻撃時、高い位置取る。守備の時も大胆に前からハメていく。</t>
  </si>
  <si>
    <t>パス本数が他のSBより若干少ない　それ以外なんとも言い難い</t>
  </si>
  <si>
    <t>漆原 和</t>
    <rPh sb="0" eb="2">
      <t>ウルシハラ</t>
    </rPh>
    <rPh sb="3" eb="4">
      <t>ワ</t>
    </rPh>
    <phoneticPr fontId="2"/>
  </si>
  <si>
    <t>プレスの意識とトライする回数◎ロストを減らすために、ワンタッチ、ツータッチのプレーをまずは心がける。守備に参加する姿勢は良い。</t>
  </si>
  <si>
    <t>パス本数もっと増やしたい　率も良くない　タックル○</t>
  </si>
  <si>
    <t>及川 宙汰郎</t>
    <rPh sb="0" eb="2">
      <t>オイカワ</t>
    </rPh>
    <rPh sb="3" eb="4">
      <t>ソラ</t>
    </rPh>
    <rPh sb="4" eb="5">
      <t>タ</t>
    </rPh>
    <rPh sb="5" eb="6">
      <t>ロウ</t>
    </rPh>
    <phoneticPr fontId="2"/>
  </si>
  <si>
    <t>ボールを持った時の視野は広い。もっと攻守ともにボールに関わる回数を増やしたい。</t>
  </si>
  <si>
    <t>Aチームでこのパス本数、成功率ならいい方　ラストパス1本など、他のデータも悪くない　</t>
  </si>
  <si>
    <t>大河内 駿</t>
    <rPh sb="0" eb="3">
      <t>オオコウチ</t>
    </rPh>
    <rPh sb="4" eb="5">
      <t>シュン</t>
    </rPh>
    <phoneticPr fontId="2"/>
  </si>
  <si>
    <t>プレスのかけ方かなり良くなってる。あんまり試合自体には絡めてない。ボールの引き出し方が課題か。</t>
  </si>
  <si>
    <t>パスが極端に少ない　ボールロストが多いわけではないのでパスを受ける工夫が必要と思われる</t>
  </si>
  <si>
    <t>黒澤 広大</t>
    <rPh sb="0" eb="2">
      <t>クロサワ</t>
    </rPh>
    <rPh sb="3" eb="5">
      <t>コウダイ</t>
    </rPh>
    <phoneticPr fontId="2"/>
  </si>
  <si>
    <t>よく顔を出せている。ボールを良くも悪くもこねる癖があるから、アンカーの時はシンプルに散らす事を常に忘れない。</t>
  </si>
  <si>
    <t>全体的にデータとして悪くない　ボールロストが気になる　</t>
  </si>
  <si>
    <t>杉山 堅志郎</t>
    <rPh sb="0" eb="2">
      <t>スギヤマ</t>
    </rPh>
    <rPh sb="3" eb="4">
      <t>ケン</t>
    </rPh>
    <rPh sb="4" eb="6">
      <t>シロウ</t>
    </rPh>
    <phoneticPr fontId="2"/>
  </si>
  <si>
    <t>鈴木 寿真</t>
    <rPh sb="0" eb="2">
      <t>スズキ</t>
    </rPh>
    <rPh sb="3" eb="4">
      <t>コトブキ</t>
    </rPh>
    <rPh sb="4" eb="5">
      <t>マコト</t>
    </rPh>
    <phoneticPr fontId="2"/>
  </si>
  <si>
    <t>飛び出す意識◎プレスの意識も良い。抜ける動き以外のバリエーションを増やしたい。</t>
  </si>
  <si>
    <t>時間あたりパス本数＆率が良くない　ボールロストが多いもののラストパスで結果を残していることは評価できる</t>
  </si>
  <si>
    <t>原田 莞太朗</t>
    <rPh sb="0" eb="2">
      <t>ハラダ</t>
    </rPh>
    <rPh sb="3" eb="6">
      <t>カンタロウ</t>
    </rPh>
    <phoneticPr fontId="2"/>
  </si>
  <si>
    <t>可もなく不可もなくなプレー。フィジカル的な強さがもっと欲しい。</t>
  </si>
  <si>
    <t>パス本数が多い　ロングパス成功率が低いのとボールロストが気になる</t>
  </si>
  <si>
    <t>井田 海渡</t>
    <rPh sb="0" eb="2">
      <t>イダ</t>
    </rPh>
    <rPh sb="3" eb="5">
      <t>カイト</t>
    </rPh>
    <phoneticPr fontId="15"/>
  </si>
  <si>
    <t>キープ、ボールに関わる姿勢◎決定力上げたい。まずは一本決める意識、意志。</t>
  </si>
  <si>
    <t>パスカットしてるもののパス本数＆率　✖　ボールロストも多い</t>
  </si>
  <si>
    <t>伊藤 悠策</t>
    <rPh sb="0" eb="2">
      <t>イトウ</t>
    </rPh>
    <rPh sb="3" eb="4">
      <t>ユウ</t>
    </rPh>
    <rPh sb="4" eb="5">
      <t>サク</t>
    </rPh>
    <phoneticPr fontId="15"/>
  </si>
  <si>
    <t>もっと声を出し続けたい。ポゼッション時の運び方をもっとゆっくり丁寧に。</t>
  </si>
  <si>
    <t>パス本数、率◯　　ロングパス成功させたい</t>
  </si>
  <si>
    <t>金持 木太郎</t>
    <rPh sb="0" eb="2">
      <t>キンモチ</t>
    </rPh>
    <rPh sb="3" eb="6">
      <t>キタロウ</t>
    </rPh>
    <phoneticPr fontId="15"/>
  </si>
  <si>
    <t>ボールの置き所、受ける位置には非凡なものがある。ただ、香川真司と同じで消えてる時間が長すぎる。守備での貢献でまずは存在感を。</t>
  </si>
  <si>
    <t>パス総数少なめ　もっとボールに関わりたい</t>
  </si>
  <si>
    <t>高廣 望</t>
    <rPh sb="0" eb="2">
      <t>タカヒロ</t>
    </rPh>
    <rPh sb="3" eb="4">
      <t>ノゾ</t>
    </rPh>
    <phoneticPr fontId="15"/>
  </si>
  <si>
    <t>アンカーをやる時はもっと守備に気を配る必要がある。どこが危険なエリアでどのスペースを埋めるべきなのか。時にはファールで止める事も躊躇しない。</t>
  </si>
  <si>
    <t>パス◯　ボールロスト多い　もっとロング狙える？</t>
  </si>
  <si>
    <t>西平賀 峻介</t>
    <rPh sb="0" eb="3">
      <t>ニシヒラガ</t>
    </rPh>
    <rPh sb="4" eb="5">
      <t>シュン</t>
    </rPh>
    <rPh sb="5" eb="6">
      <t>カイ</t>
    </rPh>
    <phoneticPr fontId="15"/>
  </si>
  <si>
    <t>パススピード◎守備対応があまり良くない。自分がどこにいるのか、相手がどこにいるのかを把握して、常にいいポジショニングを心がける。</t>
  </si>
  <si>
    <t>パス、空中戦◯　抜かれてる　ロングもっと成功率上げたい</t>
  </si>
  <si>
    <t>湊 駿太朗</t>
    <rPh sb="0" eb="1">
      <t>ミナト</t>
    </rPh>
    <rPh sb="2" eb="5">
      <t>シュンタロウ</t>
    </rPh>
    <phoneticPr fontId="15"/>
  </si>
  <si>
    <t>素晴らしい上下動。もっと味方を動かす声を。自身のスピードに頼りすぎず、良いポジショニングを。</t>
  </si>
  <si>
    <t>SBとして他と比べてボールに関われてる　抜かれる数落下地点予測失敗が気になる</t>
  </si>
  <si>
    <t>茗荷 英史</t>
    <rPh sb="0" eb="2">
      <t>ミョウガ</t>
    </rPh>
    <rPh sb="3" eb="5">
      <t>ヒデフミ</t>
    </rPh>
    <phoneticPr fontId="15"/>
  </si>
  <si>
    <t>やはり声◎宮島を動かしながら出来てた。主に守備時の安定感は欲しい。まずは対人守備から。</t>
  </si>
  <si>
    <t>パス、本数ともに◎　ただ2回抜かれてるのはチーム最多</t>
  </si>
  <si>
    <t>椋本 一輝</t>
    <rPh sb="0" eb="2">
      <t>ムクモト</t>
    </rPh>
    <rPh sb="3" eb="5">
      <t>カズテル</t>
    </rPh>
    <phoneticPr fontId="15"/>
  </si>
  <si>
    <t>何かしてやろうという気概は感じる。試合の中で、自分が得意なプレーは何で、苦手なプレーは何かを把握する必要がある。長所をひたすらに伸ばすべき。</t>
  </si>
  <si>
    <t>パス本数少ない　率は◎　パス本数の割にボールロスト多め</t>
  </si>
  <si>
    <t>山田 宙昂</t>
    <rPh sb="0" eb="2">
      <t>ヤマダ</t>
    </rPh>
    <rPh sb="3" eb="4">
      <t>ソラ</t>
    </rPh>
    <rPh sb="4" eb="5">
      <t>タカト</t>
    </rPh>
    <phoneticPr fontId="15"/>
  </si>
  <si>
    <t>声とボールを持っていない時◎ゴールへと向かう姿勢を維持しながら、少ないタッチ数で試合を決められるストライカーが理想像だと思われる。</t>
  </si>
  <si>
    <t>パス成功率が一番数字として低い　ファールが気になる　ボールロストに対して突破数１は◯</t>
  </si>
  <si>
    <t>大嶽 航希</t>
    <rPh sb="0" eb="2">
      <t>オオダケ</t>
    </rPh>
    <rPh sb="3" eb="4">
      <t>ワタル</t>
    </rPh>
    <rPh sb="4" eb="5">
      <t>キ</t>
    </rPh>
    <phoneticPr fontId="2"/>
  </si>
  <si>
    <t>遠いところは見れてる。声の量を増やす。足下に入った時慌てない。</t>
  </si>
  <si>
    <t>GKとしてはパス成功率が低い　</t>
  </si>
  <si>
    <t>出場時間</t>
    <rPh sb="0" eb="2">
      <t>シュツジョウ</t>
    </rPh>
    <rPh sb="2" eb="4">
      <t>ジカン</t>
    </rPh>
    <phoneticPr fontId="2"/>
  </si>
  <si>
    <t>パス成功数</t>
    <rPh sb="2" eb="4">
      <t>セイコウ</t>
    </rPh>
    <rPh sb="4" eb="5">
      <t>スウ</t>
    </rPh>
    <phoneticPr fontId="2"/>
  </si>
  <si>
    <t>パス成功率</t>
    <rPh sb="2" eb="4">
      <t>セイコウ</t>
    </rPh>
    <rPh sb="4" eb="5">
      <t>リツ</t>
    </rPh>
    <phoneticPr fontId="2"/>
  </si>
  <si>
    <t>ロングパス数</t>
    <rPh sb="5" eb="6">
      <t>スウ</t>
    </rPh>
    <phoneticPr fontId="2"/>
  </si>
  <si>
    <t>ロングパス成功数</t>
    <rPh sb="5" eb="7">
      <t>セイコウ</t>
    </rPh>
    <rPh sb="7" eb="8">
      <t>スウ</t>
    </rPh>
    <phoneticPr fontId="2"/>
  </si>
  <si>
    <t>ロングパス成功率</t>
    <rPh sb="5" eb="7">
      <t>セイコウ</t>
    </rPh>
    <rPh sb="7" eb="8">
      <t>リツ</t>
    </rPh>
    <phoneticPr fontId="2"/>
  </si>
  <si>
    <t>ラストパス数</t>
    <rPh sb="5" eb="6">
      <t>スウ</t>
    </rPh>
    <phoneticPr fontId="2"/>
  </si>
  <si>
    <t>ラストパス数/Game</t>
    <rPh sb="5" eb="6">
      <t>スウ</t>
    </rPh>
    <phoneticPr fontId="2"/>
  </si>
  <si>
    <t>クロス数</t>
    <rPh sb="3" eb="4">
      <t>スウ</t>
    </rPh>
    <phoneticPr fontId="2"/>
  </si>
  <si>
    <t>クロス成功数</t>
    <rPh sb="3" eb="5">
      <t>セイコウ</t>
    </rPh>
    <rPh sb="5" eb="6">
      <t>スウ</t>
    </rPh>
    <phoneticPr fontId="2"/>
  </si>
  <si>
    <t>クロス成功率</t>
    <rPh sb="3" eb="6">
      <t>セイコウリツ</t>
    </rPh>
    <phoneticPr fontId="2"/>
  </si>
  <si>
    <t>突破数/Game</t>
    <rPh sb="0" eb="2">
      <t>トッパ</t>
    </rPh>
    <rPh sb="2" eb="3">
      <t>スウ</t>
    </rPh>
    <phoneticPr fontId="2"/>
  </si>
  <si>
    <t>ボールロスト回数</t>
    <rPh sb="6" eb="8">
      <t>カイスウ</t>
    </rPh>
    <phoneticPr fontId="2"/>
  </si>
  <si>
    <t>ボールロスト回数/Game</t>
    <rPh sb="6" eb="8">
      <t>カイスウ</t>
    </rPh>
    <phoneticPr fontId="2"/>
  </si>
  <si>
    <t>シュート数</t>
    <rPh sb="4" eb="5">
      <t>スウ</t>
    </rPh>
    <phoneticPr fontId="2"/>
  </si>
  <si>
    <t>シュート数/Game</t>
    <rPh sb="4" eb="5">
      <t>スウ</t>
    </rPh>
    <phoneticPr fontId="2"/>
  </si>
  <si>
    <t>枠内シュート数</t>
    <rPh sb="0" eb="2">
      <t>ワクナイ</t>
    </rPh>
    <rPh sb="6" eb="7">
      <t>スウ</t>
    </rPh>
    <phoneticPr fontId="2"/>
  </si>
  <si>
    <t>枠内シュート数/Game</t>
    <rPh sb="0" eb="2">
      <t>ワクナイ</t>
    </rPh>
    <rPh sb="6" eb="7">
      <t>スウ</t>
    </rPh>
    <phoneticPr fontId="2"/>
  </si>
  <si>
    <t>得点/Game</t>
    <rPh sb="0" eb="2">
      <t>トクテン</t>
    </rPh>
    <phoneticPr fontId="2"/>
  </si>
  <si>
    <t>タックル数</t>
    <rPh sb="4" eb="5">
      <t>スウ</t>
    </rPh>
    <phoneticPr fontId="2"/>
  </si>
  <si>
    <t>タックル数/Game</t>
    <rPh sb="4" eb="5">
      <t>スウ</t>
    </rPh>
    <phoneticPr fontId="2"/>
  </si>
  <si>
    <t>ブロック数</t>
    <rPh sb="4" eb="5">
      <t>スウ</t>
    </rPh>
    <phoneticPr fontId="2"/>
  </si>
  <si>
    <t>ブロック数/Game</t>
    <rPh sb="4" eb="5">
      <t>スウ</t>
    </rPh>
    <phoneticPr fontId="2"/>
  </si>
  <si>
    <t>パスカット数</t>
    <rPh sb="5" eb="6">
      <t>スウ</t>
    </rPh>
    <phoneticPr fontId="2"/>
  </si>
  <si>
    <t>パスカット数/Game</t>
    <rPh sb="5" eb="6">
      <t>スウ</t>
    </rPh>
    <phoneticPr fontId="2"/>
  </si>
  <si>
    <t>抜かれた回数</t>
    <rPh sb="0" eb="1">
      <t>ヌ</t>
    </rPh>
    <rPh sb="4" eb="6">
      <t>カイスウ</t>
    </rPh>
    <rPh sb="5" eb="6">
      <t>スウ</t>
    </rPh>
    <phoneticPr fontId="2"/>
  </si>
  <si>
    <t>抜かれた回数/Game</t>
    <rPh sb="0" eb="1">
      <t>ヌ</t>
    </rPh>
    <rPh sb="4" eb="5">
      <t>カイ</t>
    </rPh>
    <rPh sb="5" eb="6">
      <t>スウ</t>
    </rPh>
    <phoneticPr fontId="2"/>
  </si>
  <si>
    <t>空中戦勝利数</t>
    <rPh sb="0" eb="3">
      <t>クウチュウセン</t>
    </rPh>
    <rPh sb="3" eb="4">
      <t>ガ</t>
    </rPh>
    <rPh sb="4" eb="5">
      <t>リ</t>
    </rPh>
    <rPh sb="5" eb="6">
      <t>スウ</t>
    </rPh>
    <phoneticPr fontId="2"/>
  </si>
  <si>
    <t>空中戦勝率</t>
    <rPh sb="0" eb="3">
      <t>クウチュウセン</t>
    </rPh>
    <rPh sb="3" eb="5">
      <t>ショウリツ</t>
    </rPh>
    <phoneticPr fontId="2"/>
  </si>
  <si>
    <t>落下地点予測失敗数</t>
    <rPh sb="0" eb="2">
      <t>ラッカ</t>
    </rPh>
    <rPh sb="2" eb="4">
      <t>チテン</t>
    </rPh>
    <rPh sb="4" eb="6">
      <t>ヨソク</t>
    </rPh>
    <rPh sb="6" eb="8">
      <t>シッパイ</t>
    </rPh>
    <rPh sb="8" eb="9">
      <t>スウ</t>
    </rPh>
    <phoneticPr fontId="2"/>
  </si>
  <si>
    <t>落下地点予測失敗数/Game</t>
    <rPh sb="0" eb="2">
      <t>ラッカ</t>
    </rPh>
    <rPh sb="2" eb="4">
      <t>チテン</t>
    </rPh>
    <rPh sb="4" eb="6">
      <t>ヨソク</t>
    </rPh>
    <rPh sb="6" eb="8">
      <t>シッパイ</t>
    </rPh>
    <rPh sb="8" eb="9">
      <t>スウ</t>
    </rPh>
    <phoneticPr fontId="2"/>
  </si>
  <si>
    <t>ファール数</t>
    <rPh sb="4" eb="5">
      <t>スウ</t>
    </rPh>
    <phoneticPr fontId="2"/>
  </si>
  <si>
    <t>ファール数/Game</t>
    <rPh sb="4" eb="5">
      <t>スウ</t>
    </rPh>
    <phoneticPr fontId="2"/>
  </si>
  <si>
    <t>被ファール数</t>
    <rPh sb="0" eb="1">
      <t>ヒ</t>
    </rPh>
    <rPh sb="5" eb="6">
      <t>スウ</t>
    </rPh>
    <phoneticPr fontId="2"/>
  </si>
  <si>
    <t>被ファール数/Game</t>
    <rPh sb="0" eb="1">
      <t>ヒ</t>
    </rPh>
    <rPh sb="5" eb="6">
      <t>スウ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</si>
</sst>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17" x14ac:knownFonts="1">
    <font>
      <sz val="11"/>
      <color theme="1"/>
      <name val="游ゴシック"/>
      <family val="2"/>
      <charset val="128"/>
      <scheme val="minor"/>
    </font>
    <font>
      <b/>
      <sz val="9"/>
      <name val="游ゴシック"/>
      <family val="3"/>
      <charset val="128"/>
      <scheme val="minor"/>
    </font>
    <font>
      <sz val="6"/>
      <name val="游ゴシック"/>
      <family val="2"/>
      <charset val="128"/>
      <scheme val="minor"/>
    </font>
    <font>
      <b/>
      <sz val="8"/>
      <name val="游ゴシック"/>
      <family val="3"/>
      <charset val="128"/>
      <scheme val="minor"/>
    </font>
    <font>
      <sz val="8"/>
      <name val="游ゴシック"/>
      <family val="3"/>
      <charset val="128"/>
      <scheme val="minor"/>
    </font>
    <font>
      <b/>
      <sz val="8"/>
      <name val="ＭＳ Ｐゴシック"/>
      <family val="3"/>
      <charset val="128"/>
    </font>
    <font>
      <sz val="8"/>
      <name val="ＭＳ Ｐゴシック"/>
      <family val="3"/>
      <charset val="128"/>
    </font>
    <font>
      <b/>
      <sz val="8"/>
      <name val="ＭＳ Ｐ明朝"/>
      <family val="1"/>
      <charset val="128"/>
    </font>
    <font>
      <sz val="8"/>
      <name val="ＭＳ Ｐ明朝"/>
      <family val="1"/>
      <charset val="128"/>
    </font>
    <font>
      <sz val="8"/>
      <name val="ＭＳ Ｐゴシック"/>
      <family val="2"/>
      <charset val="128"/>
    </font>
    <font>
      <b/>
      <sz val="11"/>
      <name val="游ゴシック"/>
      <family val="3"/>
      <charset val="128"/>
      <scheme val="minor"/>
    </font>
    <font>
      <b/>
      <sz val="10"/>
      <name val="游ゴシック"/>
      <family val="3"/>
      <charset val="128"/>
      <scheme val="minor"/>
    </font>
    <font>
      <sz val="9"/>
      <name val="游ゴシック"/>
      <family val="3"/>
      <charset val="128"/>
      <scheme val="minor"/>
    </font>
    <font>
      <sz val="10"/>
      <name val="游ゴシック"/>
      <family val="3"/>
      <charset val="128"/>
      <scheme val="minor"/>
    </font>
    <font>
      <sz val="11"/>
      <color theme="1"/>
      <name val="Calibri"/>
      <family val="2"/>
    </font>
    <font>
      <sz val="11"/>
      <color rgb="FFFF0000"/>
      <name val="游ゴシック"/>
      <family val="3"/>
      <charset val="128"/>
      <scheme val="minor"/>
    </font>
    <font>
      <sz val="11"/>
      <name val="游ゴシック"/>
      <family val="3"/>
      <charset val="128"/>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diagonalDown="1">
      <left style="thin">
        <color indexed="64"/>
      </left>
      <right style="thin">
        <color indexed="64"/>
      </right>
      <top style="thin">
        <color indexed="64"/>
      </top>
      <bottom style="thin">
        <color indexed="64"/>
      </bottom>
      <diagonal style="thin">
        <color indexed="64"/>
      </diagonal>
    </border>
  </borders>
  <cellStyleXfs count="1">
    <xf numFmtId="0" fontId="0" fillId="0" borderId="0">
      <alignment vertical="center"/>
    </xf>
  </cellStyleXfs>
  <cellXfs count="22">
    <xf numFmtId="0" fontId="0" fillId="0" borderId="0" xfId="0">
      <alignment vertical="center"/>
    </xf>
    <xf numFmtId="0" fontId="1" fillId="0" borderId="1" xfId="0" applyFont="1" applyBorder="1" applyAlignment="1">
      <alignment horizontal="center" vertical="center" wrapText="1"/>
    </xf>
    <xf numFmtId="0" fontId="3" fillId="0" borderId="2" xfId="0" applyFont="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horizontal="center" vertical="center" wrapText="1"/>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0" fontId="6" fillId="0" borderId="3" xfId="0" applyFont="1" applyBorder="1" applyAlignment="1">
      <alignment horizontal="center" vertical="center" wrapText="1"/>
    </xf>
    <xf numFmtId="0" fontId="5" fillId="0" borderId="3" xfId="0" applyFont="1" applyBorder="1" applyAlignment="1">
      <alignment horizontal="center" vertical="center" wrapText="1"/>
    </xf>
    <xf numFmtId="0" fontId="10" fillId="0" borderId="1" xfId="0" applyFont="1" applyBorder="1" applyAlignment="1">
      <alignment horizontal="center" vertical="center"/>
    </xf>
    <xf numFmtId="0" fontId="11" fillId="0" borderId="1" xfId="0" applyFont="1" applyBorder="1" applyAlignment="1">
      <alignment horizontal="center" vertical="center"/>
    </xf>
    <xf numFmtId="0" fontId="12" fillId="0" borderId="1" xfId="0" applyFont="1" applyBorder="1" applyAlignment="1">
      <alignment horizontal="center" vertical="center"/>
    </xf>
    <xf numFmtId="176" fontId="11" fillId="0" borderId="1" xfId="0" applyNumberFormat="1" applyFont="1" applyBorder="1" applyAlignment="1">
      <alignment horizontal="center" vertical="center"/>
    </xf>
    <xf numFmtId="1" fontId="12" fillId="0" borderId="1" xfId="0" applyNumberFormat="1" applyFont="1" applyBorder="1" applyAlignment="1">
      <alignment horizontal="center" vertical="center"/>
    </xf>
    <xf numFmtId="176" fontId="13" fillId="0" borderId="1" xfId="0" applyNumberFormat="1" applyFont="1" applyBorder="1" applyAlignment="1">
      <alignment horizontal="center" vertical="center"/>
    </xf>
    <xf numFmtId="0" fontId="0" fillId="0" borderId="1" xfId="0" applyBorder="1">
      <alignment vertical="center"/>
    </xf>
    <xf numFmtId="0" fontId="14" fillId="0" borderId="0" xfId="0" applyFont="1">
      <alignment vertical="center"/>
    </xf>
    <xf numFmtId="0" fontId="13" fillId="0" borderId="1" xfId="0" applyFont="1" applyBorder="1" applyAlignment="1">
      <alignment horizontal="center" vertical="center"/>
    </xf>
    <xf numFmtId="0" fontId="16" fillId="0" borderId="4" xfId="0" applyFont="1" applyBorder="1" applyAlignment="1">
      <alignment horizontal="center" vertical="center"/>
    </xf>
    <xf numFmtId="176" fontId="11" fillId="0" borderId="4" xfId="0" applyNumberFormat="1" applyFont="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ABF35-C5FA-4E00-BF48-8017200F2C10}">
  <dimension ref="A1:AP28"/>
  <sheetViews>
    <sheetView workbookViewId="0"/>
  </sheetViews>
  <sheetFormatPr defaultRowHeight="18" x14ac:dyDescent="0.55000000000000004"/>
  <sheetData>
    <row r="1" spans="1:42" ht="39" x14ac:dyDescent="0.55000000000000004">
      <c r="A1" s="1" t="s">
        <v>0</v>
      </c>
      <c r="B1" s="2" t="s">
        <v>1</v>
      </c>
      <c r="C1" s="3" t="s">
        <v>2</v>
      </c>
      <c r="D1" s="3" t="s">
        <v>3</v>
      </c>
      <c r="E1" s="4" t="s">
        <v>4</v>
      </c>
      <c r="F1" s="3" t="s">
        <v>5</v>
      </c>
      <c r="G1" s="3" t="s">
        <v>6</v>
      </c>
      <c r="H1" s="4" t="s">
        <v>7</v>
      </c>
      <c r="I1" s="5" t="s">
        <v>8</v>
      </c>
      <c r="J1" s="4" t="s">
        <v>9</v>
      </c>
      <c r="K1" s="5" t="s">
        <v>10</v>
      </c>
      <c r="L1" s="5" t="s">
        <v>11</v>
      </c>
      <c r="M1" s="4" t="s">
        <v>12</v>
      </c>
      <c r="N1" s="5" t="s">
        <v>13</v>
      </c>
      <c r="O1" s="6" t="s">
        <v>14</v>
      </c>
      <c r="P1" s="5" t="s">
        <v>15</v>
      </c>
      <c r="Q1" s="4" t="s">
        <v>16</v>
      </c>
      <c r="R1" s="7" t="s">
        <v>17</v>
      </c>
      <c r="S1" s="6" t="s">
        <v>18</v>
      </c>
      <c r="T1" s="8" t="s">
        <v>19</v>
      </c>
      <c r="U1" s="4" t="s">
        <v>20</v>
      </c>
      <c r="V1" s="5" t="s">
        <v>21</v>
      </c>
      <c r="W1" s="4" t="s">
        <v>22</v>
      </c>
      <c r="X1" s="5" t="s">
        <v>23</v>
      </c>
      <c r="Y1" s="4" t="s">
        <v>24</v>
      </c>
      <c r="Z1" s="5" t="s">
        <v>25</v>
      </c>
      <c r="AA1" s="4" t="s">
        <v>26</v>
      </c>
      <c r="AB1" s="5" t="s">
        <v>27</v>
      </c>
      <c r="AC1" s="4" t="s">
        <v>28</v>
      </c>
      <c r="AD1" s="5" t="s">
        <v>29</v>
      </c>
      <c r="AE1" s="4" t="s">
        <v>30</v>
      </c>
      <c r="AF1" s="5" t="s">
        <v>31</v>
      </c>
      <c r="AG1" s="5" t="s">
        <v>32</v>
      </c>
      <c r="AH1" s="4" t="s">
        <v>33</v>
      </c>
      <c r="AI1" s="5" t="s">
        <v>34</v>
      </c>
      <c r="AJ1" s="4" t="s">
        <v>35</v>
      </c>
      <c r="AK1" s="5" t="s">
        <v>36</v>
      </c>
      <c r="AL1" s="4" t="s">
        <v>37</v>
      </c>
      <c r="AM1" s="5" t="s">
        <v>38</v>
      </c>
      <c r="AN1" s="4" t="s">
        <v>39</v>
      </c>
      <c r="AO1" s="9" t="s">
        <v>40</v>
      </c>
      <c r="AP1" s="10" t="s">
        <v>41</v>
      </c>
    </row>
    <row r="2" spans="1:42" x14ac:dyDescent="0.55000000000000004">
      <c r="A2" s="11" t="s">
        <v>42</v>
      </c>
      <c r="B2" s="12">
        <v>30</v>
      </c>
      <c r="C2" s="13">
        <v>13</v>
      </c>
      <c r="D2" s="13">
        <v>9</v>
      </c>
      <c r="E2" s="14">
        <f t="shared" ref="E2:E28" si="0">(D2/C2)*100</f>
        <v>69.230769230769226</v>
      </c>
      <c r="F2" s="15">
        <v>0</v>
      </c>
      <c r="G2" s="14">
        <v>0</v>
      </c>
      <c r="H2" s="14" t="e">
        <f t="shared" ref="H2:H28" si="1">(G2/F2)*100</f>
        <v>#DIV/0!</v>
      </c>
      <c r="I2" s="15">
        <v>0</v>
      </c>
      <c r="J2" s="14">
        <f>I2/$E2*90</f>
        <v>0</v>
      </c>
      <c r="K2" s="15">
        <v>0</v>
      </c>
      <c r="L2" s="15">
        <v>0</v>
      </c>
      <c r="M2" s="14" t="e">
        <f t="shared" ref="M2:M27" si="2">(L2/K2)*100</f>
        <v>#DIV/0!</v>
      </c>
      <c r="N2" s="15">
        <v>0</v>
      </c>
      <c r="O2" s="14">
        <f>N2/$E2*90</f>
        <v>0</v>
      </c>
      <c r="P2" s="15">
        <v>0</v>
      </c>
      <c r="Q2" s="14">
        <f>P2/$E2*90</f>
        <v>0</v>
      </c>
      <c r="R2" s="15">
        <v>0</v>
      </c>
      <c r="S2" s="14">
        <f>R2/$E2*90</f>
        <v>0</v>
      </c>
      <c r="T2" s="15">
        <v>0</v>
      </c>
      <c r="U2" s="14">
        <f>T2/$E2*90</f>
        <v>0</v>
      </c>
      <c r="V2" s="14">
        <v>0</v>
      </c>
      <c r="W2" s="14">
        <f>V2/$E2*90</f>
        <v>0</v>
      </c>
      <c r="X2" s="15">
        <v>0</v>
      </c>
      <c r="Y2" s="14">
        <f>X2/$E2*90</f>
        <v>0</v>
      </c>
      <c r="Z2" s="15">
        <v>0</v>
      </c>
      <c r="AA2" s="14">
        <f>Z2/$E2*90</f>
        <v>0</v>
      </c>
      <c r="AB2" s="14">
        <v>1</v>
      </c>
      <c r="AC2" s="14">
        <f>AB2/$E2*90</f>
        <v>1.3</v>
      </c>
      <c r="AD2" s="15">
        <v>0</v>
      </c>
      <c r="AE2" s="14">
        <f>AD2/$E2*90</f>
        <v>0</v>
      </c>
      <c r="AF2" s="15">
        <v>0</v>
      </c>
      <c r="AG2" s="15">
        <v>0</v>
      </c>
      <c r="AH2" s="14" t="e">
        <f t="shared" ref="AH2:AH27" si="3">(AG2/AF2)*100</f>
        <v>#DIV/0!</v>
      </c>
      <c r="AI2" s="15">
        <v>0</v>
      </c>
      <c r="AJ2" s="14">
        <f>AI2/$E2*90</f>
        <v>0</v>
      </c>
      <c r="AK2" s="16">
        <v>0</v>
      </c>
      <c r="AL2" s="14">
        <f>AK2/$E2*90</f>
        <v>0</v>
      </c>
      <c r="AM2" s="17">
        <v>0</v>
      </c>
      <c r="AN2" s="14">
        <f>AM2/$E2*90</f>
        <v>0</v>
      </c>
      <c r="AO2" s="18" t="s">
        <v>43</v>
      </c>
      <c r="AP2" s="18" t="s">
        <v>44</v>
      </c>
    </row>
    <row r="3" spans="1:42" x14ac:dyDescent="0.55000000000000004">
      <c r="A3" s="11" t="s">
        <v>45</v>
      </c>
      <c r="B3" s="12">
        <v>30</v>
      </c>
      <c r="C3" s="13">
        <v>3</v>
      </c>
      <c r="D3" s="13">
        <v>3</v>
      </c>
      <c r="E3" s="14">
        <f t="shared" si="0"/>
        <v>100</v>
      </c>
      <c r="F3" s="15">
        <v>1</v>
      </c>
      <c r="G3" s="14">
        <v>1</v>
      </c>
      <c r="H3" s="14">
        <f t="shared" si="1"/>
        <v>100</v>
      </c>
      <c r="I3" s="15">
        <v>0</v>
      </c>
      <c r="J3" s="14">
        <f t="shared" ref="J3:J27" si="4">I3/$E3*90</f>
        <v>0</v>
      </c>
      <c r="K3" s="15">
        <v>1</v>
      </c>
      <c r="L3" s="15">
        <v>0</v>
      </c>
      <c r="M3" s="14">
        <f t="shared" si="2"/>
        <v>0</v>
      </c>
      <c r="N3" s="15">
        <v>0</v>
      </c>
      <c r="O3" s="14">
        <f t="shared" ref="O3:O27" si="5">N3/$E3*90</f>
        <v>0</v>
      </c>
      <c r="P3" s="15">
        <v>0</v>
      </c>
      <c r="Q3" s="14">
        <f t="shared" ref="Q3:Q27" si="6">P3/$E3*90</f>
        <v>0</v>
      </c>
      <c r="R3" s="15">
        <v>0</v>
      </c>
      <c r="S3" s="14">
        <f t="shared" ref="S3:S27" si="7">R3/$E3*90</f>
        <v>0</v>
      </c>
      <c r="T3" s="15">
        <v>0</v>
      </c>
      <c r="U3" s="14">
        <f t="shared" ref="U3:W18" si="8">T3/$E3*90</f>
        <v>0</v>
      </c>
      <c r="V3" s="14">
        <v>0</v>
      </c>
      <c r="W3" s="14">
        <f t="shared" si="8"/>
        <v>0</v>
      </c>
      <c r="X3" s="15">
        <v>0</v>
      </c>
      <c r="Y3" s="14">
        <f t="shared" ref="Y3:Y27" si="9">X3/$E3*90</f>
        <v>0</v>
      </c>
      <c r="Z3" s="15">
        <v>0</v>
      </c>
      <c r="AA3" s="14">
        <f t="shared" ref="AA3:AA27" si="10">Z3/$E3*90</f>
        <v>0</v>
      </c>
      <c r="AB3" s="14">
        <v>0</v>
      </c>
      <c r="AC3" s="14">
        <f t="shared" ref="AC3:AE18" si="11">AB3/$E3*90</f>
        <v>0</v>
      </c>
      <c r="AD3" s="15">
        <v>0</v>
      </c>
      <c r="AE3" s="14">
        <f t="shared" si="11"/>
        <v>0</v>
      </c>
      <c r="AF3" s="15">
        <v>0</v>
      </c>
      <c r="AG3" s="15">
        <v>0</v>
      </c>
      <c r="AH3" s="14" t="e">
        <f t="shared" si="3"/>
        <v>#DIV/0!</v>
      </c>
      <c r="AI3" s="15">
        <v>0</v>
      </c>
      <c r="AJ3" s="14">
        <f t="shared" ref="AJ3:AJ27" si="12">AI3/$E3*90</f>
        <v>0</v>
      </c>
      <c r="AK3" s="16">
        <v>0</v>
      </c>
      <c r="AL3" s="14">
        <f t="shared" ref="AL3:AL27" si="13">AK3/$E3*90</f>
        <v>0</v>
      </c>
      <c r="AM3" s="17">
        <v>0</v>
      </c>
      <c r="AN3" s="14">
        <f t="shared" ref="AN3:AN27" si="14">AM3/$E3*90</f>
        <v>0</v>
      </c>
      <c r="AP3" s="18" t="s">
        <v>46</v>
      </c>
    </row>
    <row r="4" spans="1:42" x14ac:dyDescent="0.55000000000000004">
      <c r="A4" s="11" t="s">
        <v>47</v>
      </c>
      <c r="B4" s="12">
        <v>30</v>
      </c>
      <c r="C4" s="13">
        <v>6</v>
      </c>
      <c r="D4" s="13">
        <v>5</v>
      </c>
      <c r="E4" s="14">
        <f t="shared" si="0"/>
        <v>83.333333333333343</v>
      </c>
      <c r="F4" s="15">
        <v>1</v>
      </c>
      <c r="G4" s="14">
        <v>0</v>
      </c>
      <c r="H4" s="14">
        <f t="shared" si="1"/>
        <v>0</v>
      </c>
      <c r="I4" s="15">
        <v>1</v>
      </c>
      <c r="J4" s="14">
        <f t="shared" si="4"/>
        <v>1.0799999999999998</v>
      </c>
      <c r="K4" s="15">
        <v>0</v>
      </c>
      <c r="L4" s="15">
        <v>0</v>
      </c>
      <c r="M4" s="14" t="e">
        <f t="shared" si="2"/>
        <v>#DIV/0!</v>
      </c>
      <c r="N4" s="15">
        <v>0</v>
      </c>
      <c r="O4" s="14">
        <f t="shared" si="5"/>
        <v>0</v>
      </c>
      <c r="P4" s="15">
        <v>0</v>
      </c>
      <c r="Q4" s="14">
        <f t="shared" si="6"/>
        <v>0</v>
      </c>
      <c r="R4" s="15">
        <v>0</v>
      </c>
      <c r="S4" s="14">
        <f t="shared" si="7"/>
        <v>0</v>
      </c>
      <c r="T4" s="15">
        <v>0</v>
      </c>
      <c r="U4" s="14">
        <f t="shared" si="8"/>
        <v>0</v>
      </c>
      <c r="V4" s="14">
        <v>0</v>
      </c>
      <c r="W4" s="14">
        <f t="shared" si="8"/>
        <v>0</v>
      </c>
      <c r="X4" s="15">
        <v>0</v>
      </c>
      <c r="Y4" s="14">
        <f t="shared" si="9"/>
        <v>0</v>
      </c>
      <c r="Z4" s="15">
        <v>0</v>
      </c>
      <c r="AA4" s="14">
        <f t="shared" si="10"/>
        <v>0</v>
      </c>
      <c r="AB4" s="14">
        <v>1</v>
      </c>
      <c r="AC4" s="14">
        <f t="shared" si="11"/>
        <v>1.0799999999999998</v>
      </c>
      <c r="AD4" s="15">
        <v>1</v>
      </c>
      <c r="AE4" s="14">
        <f t="shared" si="11"/>
        <v>1.0799999999999998</v>
      </c>
      <c r="AF4" s="15">
        <v>1</v>
      </c>
      <c r="AG4" s="15">
        <v>1</v>
      </c>
      <c r="AH4" s="14">
        <f t="shared" si="3"/>
        <v>100</v>
      </c>
      <c r="AI4" s="15">
        <v>0</v>
      </c>
      <c r="AJ4" s="14">
        <f t="shared" si="12"/>
        <v>0</v>
      </c>
      <c r="AK4" s="16">
        <v>0</v>
      </c>
      <c r="AL4" s="14">
        <f t="shared" si="13"/>
        <v>0</v>
      </c>
      <c r="AM4" s="17">
        <v>0</v>
      </c>
      <c r="AN4" s="14">
        <f t="shared" si="14"/>
        <v>0</v>
      </c>
      <c r="AO4" s="18" t="s">
        <v>48</v>
      </c>
      <c r="AP4" s="18" t="s">
        <v>49</v>
      </c>
    </row>
    <row r="5" spans="1:42" x14ac:dyDescent="0.55000000000000004">
      <c r="A5" s="11" t="s">
        <v>50</v>
      </c>
      <c r="B5" s="12">
        <v>30</v>
      </c>
      <c r="C5" s="13">
        <v>8</v>
      </c>
      <c r="D5" s="13">
        <v>6</v>
      </c>
      <c r="E5" s="14">
        <f t="shared" si="0"/>
        <v>75</v>
      </c>
      <c r="F5" s="15">
        <v>0</v>
      </c>
      <c r="G5" s="14">
        <v>0</v>
      </c>
      <c r="H5" s="14" t="e">
        <f t="shared" si="1"/>
        <v>#DIV/0!</v>
      </c>
      <c r="I5" s="15">
        <v>2</v>
      </c>
      <c r="J5" s="14">
        <f t="shared" si="4"/>
        <v>2.4000000000000004</v>
      </c>
      <c r="K5" s="15">
        <v>0</v>
      </c>
      <c r="L5" s="15">
        <v>0</v>
      </c>
      <c r="M5" s="14" t="e">
        <f t="shared" si="2"/>
        <v>#DIV/0!</v>
      </c>
      <c r="N5" s="15">
        <v>0</v>
      </c>
      <c r="O5" s="14">
        <f t="shared" si="5"/>
        <v>0</v>
      </c>
      <c r="P5" s="15">
        <v>0</v>
      </c>
      <c r="Q5" s="14">
        <f t="shared" si="6"/>
        <v>0</v>
      </c>
      <c r="R5" s="15">
        <v>0</v>
      </c>
      <c r="S5" s="14">
        <f t="shared" si="7"/>
        <v>0</v>
      </c>
      <c r="T5" s="15">
        <v>0</v>
      </c>
      <c r="U5" s="14">
        <f t="shared" si="8"/>
        <v>0</v>
      </c>
      <c r="V5" s="14">
        <v>0</v>
      </c>
      <c r="W5" s="14">
        <f t="shared" si="8"/>
        <v>0</v>
      </c>
      <c r="X5" s="15">
        <v>0</v>
      </c>
      <c r="Y5" s="14">
        <f t="shared" si="9"/>
        <v>0</v>
      </c>
      <c r="Z5" s="15">
        <v>0</v>
      </c>
      <c r="AA5" s="14">
        <f t="shared" si="10"/>
        <v>0</v>
      </c>
      <c r="AB5" s="14">
        <v>0</v>
      </c>
      <c r="AC5" s="14">
        <f t="shared" si="11"/>
        <v>0</v>
      </c>
      <c r="AD5" s="15">
        <v>0</v>
      </c>
      <c r="AE5" s="14">
        <f t="shared" si="11"/>
        <v>0</v>
      </c>
      <c r="AF5" s="15">
        <v>0</v>
      </c>
      <c r="AG5" s="15">
        <v>0</v>
      </c>
      <c r="AH5" s="14" t="e">
        <f t="shared" si="3"/>
        <v>#DIV/0!</v>
      </c>
      <c r="AI5" s="15">
        <v>0</v>
      </c>
      <c r="AJ5" s="14">
        <f t="shared" si="12"/>
        <v>0</v>
      </c>
      <c r="AK5" s="16">
        <v>0</v>
      </c>
      <c r="AL5" s="14">
        <f t="shared" si="13"/>
        <v>0</v>
      </c>
      <c r="AM5" s="17">
        <v>0</v>
      </c>
      <c r="AN5" s="14">
        <f t="shared" si="14"/>
        <v>0</v>
      </c>
      <c r="AO5" s="18" t="s">
        <v>51</v>
      </c>
      <c r="AP5" s="18" t="s">
        <v>52</v>
      </c>
    </row>
    <row r="6" spans="1:42" x14ac:dyDescent="0.55000000000000004">
      <c r="A6" s="11" t="s">
        <v>53</v>
      </c>
      <c r="B6" s="12">
        <v>30</v>
      </c>
      <c r="C6" s="13">
        <v>17</v>
      </c>
      <c r="D6" s="13">
        <v>15</v>
      </c>
      <c r="E6" s="14">
        <f t="shared" si="0"/>
        <v>88.235294117647058</v>
      </c>
      <c r="F6" s="15">
        <v>2</v>
      </c>
      <c r="G6" s="14">
        <v>1</v>
      </c>
      <c r="H6" s="14">
        <f t="shared" si="1"/>
        <v>50</v>
      </c>
      <c r="I6" s="15">
        <v>0</v>
      </c>
      <c r="J6" s="14">
        <f t="shared" si="4"/>
        <v>0</v>
      </c>
      <c r="K6" s="15">
        <v>0</v>
      </c>
      <c r="L6" s="15">
        <v>0</v>
      </c>
      <c r="M6" s="14" t="e">
        <f t="shared" si="2"/>
        <v>#DIV/0!</v>
      </c>
      <c r="N6" s="15">
        <v>0</v>
      </c>
      <c r="O6" s="14">
        <f t="shared" si="5"/>
        <v>0</v>
      </c>
      <c r="P6" s="15">
        <v>0</v>
      </c>
      <c r="Q6" s="14">
        <f t="shared" si="6"/>
        <v>0</v>
      </c>
      <c r="R6" s="15">
        <v>0</v>
      </c>
      <c r="S6" s="14">
        <f t="shared" si="7"/>
        <v>0</v>
      </c>
      <c r="T6" s="15">
        <v>0</v>
      </c>
      <c r="U6" s="14">
        <f t="shared" si="8"/>
        <v>0</v>
      </c>
      <c r="V6" s="14">
        <v>0</v>
      </c>
      <c r="W6" s="14">
        <f t="shared" si="8"/>
        <v>0</v>
      </c>
      <c r="X6" s="15">
        <v>0</v>
      </c>
      <c r="Y6" s="14">
        <f t="shared" si="9"/>
        <v>0</v>
      </c>
      <c r="Z6" s="15">
        <v>0</v>
      </c>
      <c r="AA6" s="14">
        <f t="shared" si="10"/>
        <v>0</v>
      </c>
      <c r="AB6" s="14">
        <v>3</v>
      </c>
      <c r="AC6" s="14">
        <f t="shared" si="11"/>
        <v>3.06</v>
      </c>
      <c r="AD6" s="15">
        <v>1</v>
      </c>
      <c r="AE6" s="14">
        <f t="shared" si="11"/>
        <v>1.02</v>
      </c>
      <c r="AF6" s="15">
        <v>1</v>
      </c>
      <c r="AG6" s="15">
        <v>1</v>
      </c>
      <c r="AH6" s="14">
        <f t="shared" si="3"/>
        <v>100</v>
      </c>
      <c r="AI6" s="15">
        <v>1</v>
      </c>
      <c r="AJ6" s="14">
        <f t="shared" si="12"/>
        <v>1.02</v>
      </c>
      <c r="AK6" s="16">
        <v>0</v>
      </c>
      <c r="AL6" s="14">
        <f t="shared" si="13"/>
        <v>0</v>
      </c>
      <c r="AM6" s="17">
        <v>0</v>
      </c>
      <c r="AN6" s="14">
        <f t="shared" si="14"/>
        <v>0</v>
      </c>
      <c r="AO6" s="18" t="s">
        <v>54</v>
      </c>
      <c r="AP6" s="18" t="s">
        <v>55</v>
      </c>
    </row>
    <row r="7" spans="1:42" x14ac:dyDescent="0.55000000000000004">
      <c r="A7" s="11" t="s">
        <v>56</v>
      </c>
      <c r="B7" s="12">
        <v>30</v>
      </c>
      <c r="C7" s="13">
        <v>18</v>
      </c>
      <c r="D7" s="13">
        <v>15</v>
      </c>
      <c r="E7" s="14">
        <f t="shared" si="0"/>
        <v>83.333333333333343</v>
      </c>
      <c r="F7" s="15">
        <v>0</v>
      </c>
      <c r="G7" s="14">
        <v>0</v>
      </c>
      <c r="H7" s="14" t="e">
        <f t="shared" si="1"/>
        <v>#DIV/0!</v>
      </c>
      <c r="I7" s="15">
        <v>0</v>
      </c>
      <c r="J7" s="14">
        <f t="shared" si="4"/>
        <v>0</v>
      </c>
      <c r="K7" s="15">
        <v>0</v>
      </c>
      <c r="L7" s="15">
        <v>0</v>
      </c>
      <c r="M7" s="14" t="e">
        <f t="shared" si="2"/>
        <v>#DIV/0!</v>
      </c>
      <c r="N7" s="15">
        <v>0</v>
      </c>
      <c r="O7" s="14">
        <f t="shared" si="5"/>
        <v>0</v>
      </c>
      <c r="P7" s="15">
        <v>2</v>
      </c>
      <c r="Q7" s="14">
        <f t="shared" si="6"/>
        <v>2.1599999999999997</v>
      </c>
      <c r="R7" s="15">
        <v>0</v>
      </c>
      <c r="S7" s="14">
        <f t="shared" si="7"/>
        <v>0</v>
      </c>
      <c r="T7" s="15">
        <v>0</v>
      </c>
      <c r="U7" s="14">
        <f t="shared" si="8"/>
        <v>0</v>
      </c>
      <c r="V7" s="14">
        <v>0</v>
      </c>
      <c r="W7" s="14">
        <f t="shared" si="8"/>
        <v>0</v>
      </c>
      <c r="X7" s="15">
        <v>0</v>
      </c>
      <c r="Y7" s="14">
        <f t="shared" si="9"/>
        <v>0</v>
      </c>
      <c r="Z7" s="15">
        <v>0</v>
      </c>
      <c r="AA7" s="14">
        <f t="shared" si="10"/>
        <v>0</v>
      </c>
      <c r="AB7" s="14">
        <v>3</v>
      </c>
      <c r="AC7" s="14">
        <f t="shared" si="11"/>
        <v>3.2399999999999998</v>
      </c>
      <c r="AD7" s="15">
        <v>0</v>
      </c>
      <c r="AE7" s="14">
        <f t="shared" si="11"/>
        <v>0</v>
      </c>
      <c r="AF7" s="15">
        <v>0</v>
      </c>
      <c r="AG7" s="15">
        <v>0</v>
      </c>
      <c r="AH7" s="14" t="e">
        <f t="shared" si="3"/>
        <v>#DIV/0!</v>
      </c>
      <c r="AI7" s="15">
        <v>0</v>
      </c>
      <c r="AJ7" s="14">
        <f t="shared" si="12"/>
        <v>0</v>
      </c>
      <c r="AK7" s="16">
        <v>0</v>
      </c>
      <c r="AL7" s="14">
        <f t="shared" si="13"/>
        <v>0</v>
      </c>
      <c r="AM7" s="17">
        <v>0</v>
      </c>
      <c r="AN7" s="14">
        <f t="shared" si="14"/>
        <v>0</v>
      </c>
      <c r="AO7" s="18" t="s">
        <v>57</v>
      </c>
      <c r="AP7" s="18" t="s">
        <v>58</v>
      </c>
    </row>
    <row r="8" spans="1:42" x14ac:dyDescent="0.55000000000000004">
      <c r="A8" s="11" t="s">
        <v>59</v>
      </c>
      <c r="B8" s="12">
        <v>60</v>
      </c>
      <c r="C8" s="13">
        <v>10</v>
      </c>
      <c r="D8" s="13">
        <v>10</v>
      </c>
      <c r="E8" s="14">
        <f t="shared" si="0"/>
        <v>100</v>
      </c>
      <c r="F8" s="15">
        <v>0</v>
      </c>
      <c r="G8" s="14">
        <v>0</v>
      </c>
      <c r="H8" s="14" t="e">
        <f t="shared" si="1"/>
        <v>#DIV/0!</v>
      </c>
      <c r="I8" s="15">
        <v>0</v>
      </c>
      <c r="J8" s="14">
        <f t="shared" si="4"/>
        <v>0</v>
      </c>
      <c r="K8" s="15">
        <v>0</v>
      </c>
      <c r="L8" s="15">
        <v>0</v>
      </c>
      <c r="M8" s="14" t="e">
        <f t="shared" si="2"/>
        <v>#DIV/0!</v>
      </c>
      <c r="N8" s="15">
        <v>1</v>
      </c>
      <c r="O8" s="14">
        <f t="shared" si="5"/>
        <v>0.9</v>
      </c>
      <c r="P8" s="15">
        <v>1</v>
      </c>
      <c r="Q8" s="14">
        <f t="shared" si="6"/>
        <v>0.9</v>
      </c>
      <c r="R8" s="15">
        <v>0</v>
      </c>
      <c r="S8" s="14">
        <f t="shared" si="7"/>
        <v>0</v>
      </c>
      <c r="T8" s="15">
        <v>0</v>
      </c>
      <c r="U8" s="14">
        <f t="shared" si="8"/>
        <v>0</v>
      </c>
      <c r="V8" s="14">
        <v>0</v>
      </c>
      <c r="W8" s="14">
        <f t="shared" si="8"/>
        <v>0</v>
      </c>
      <c r="X8" s="15">
        <v>0</v>
      </c>
      <c r="Y8" s="14">
        <f t="shared" si="9"/>
        <v>0</v>
      </c>
      <c r="Z8" s="15">
        <v>0</v>
      </c>
      <c r="AA8" s="14">
        <f t="shared" si="10"/>
        <v>0</v>
      </c>
      <c r="AB8" s="14">
        <v>0</v>
      </c>
      <c r="AC8" s="14">
        <f t="shared" si="11"/>
        <v>0</v>
      </c>
      <c r="AD8" s="15">
        <v>1</v>
      </c>
      <c r="AE8" s="14">
        <f t="shared" si="11"/>
        <v>0.9</v>
      </c>
      <c r="AF8" s="15">
        <v>1</v>
      </c>
      <c r="AG8" s="15">
        <v>0</v>
      </c>
      <c r="AH8" s="14">
        <f t="shared" si="3"/>
        <v>0</v>
      </c>
      <c r="AI8" s="15">
        <v>0</v>
      </c>
      <c r="AJ8" s="14">
        <f t="shared" si="12"/>
        <v>0</v>
      </c>
      <c r="AK8" s="16">
        <v>0</v>
      </c>
      <c r="AL8" s="14">
        <f t="shared" si="13"/>
        <v>0</v>
      </c>
      <c r="AM8" s="17">
        <v>0</v>
      </c>
      <c r="AN8" s="14">
        <f t="shared" si="14"/>
        <v>0</v>
      </c>
      <c r="AO8" s="18" t="s">
        <v>60</v>
      </c>
      <c r="AP8" s="18" t="s">
        <v>61</v>
      </c>
    </row>
    <row r="9" spans="1:42" x14ac:dyDescent="0.55000000000000004">
      <c r="A9" s="11" t="s">
        <v>62</v>
      </c>
      <c r="B9" s="12">
        <v>60</v>
      </c>
      <c r="C9" s="13">
        <v>27</v>
      </c>
      <c r="D9" s="13">
        <v>25</v>
      </c>
      <c r="E9" s="14">
        <f t="shared" si="0"/>
        <v>92.592592592592595</v>
      </c>
      <c r="F9" s="15">
        <v>1</v>
      </c>
      <c r="G9" s="14">
        <v>0</v>
      </c>
      <c r="H9" s="14">
        <f t="shared" si="1"/>
        <v>0</v>
      </c>
      <c r="I9" s="15">
        <v>1</v>
      </c>
      <c r="J9" s="14">
        <f t="shared" si="4"/>
        <v>0.97199999999999986</v>
      </c>
      <c r="K9" s="15">
        <v>0</v>
      </c>
      <c r="L9" s="15">
        <v>0</v>
      </c>
      <c r="M9" s="14" t="e">
        <f t="shared" si="2"/>
        <v>#DIV/0!</v>
      </c>
      <c r="N9" s="15">
        <v>0</v>
      </c>
      <c r="O9" s="14">
        <f t="shared" si="5"/>
        <v>0</v>
      </c>
      <c r="P9" s="15">
        <v>1</v>
      </c>
      <c r="Q9" s="14">
        <f t="shared" si="6"/>
        <v>0.97199999999999986</v>
      </c>
      <c r="R9" s="15">
        <v>0</v>
      </c>
      <c r="S9" s="14">
        <f t="shared" si="7"/>
        <v>0</v>
      </c>
      <c r="T9" s="15">
        <v>0</v>
      </c>
      <c r="U9" s="14">
        <f t="shared" si="8"/>
        <v>0</v>
      </c>
      <c r="V9" s="14">
        <v>0</v>
      </c>
      <c r="W9" s="14">
        <f t="shared" si="8"/>
        <v>0</v>
      </c>
      <c r="X9" s="15">
        <v>0</v>
      </c>
      <c r="Y9" s="14">
        <f t="shared" si="9"/>
        <v>0</v>
      </c>
      <c r="Z9" s="15">
        <v>0</v>
      </c>
      <c r="AA9" s="14">
        <f t="shared" si="10"/>
        <v>0</v>
      </c>
      <c r="AB9" s="14">
        <v>2</v>
      </c>
      <c r="AC9" s="14">
        <f t="shared" si="11"/>
        <v>1.9439999999999997</v>
      </c>
      <c r="AD9" s="15">
        <v>2</v>
      </c>
      <c r="AE9" s="14">
        <f t="shared" si="11"/>
        <v>1.9439999999999997</v>
      </c>
      <c r="AF9" s="15">
        <v>0</v>
      </c>
      <c r="AG9" s="15">
        <v>0</v>
      </c>
      <c r="AH9" s="14" t="e">
        <f t="shared" si="3"/>
        <v>#DIV/0!</v>
      </c>
      <c r="AI9" s="15">
        <v>0</v>
      </c>
      <c r="AJ9" s="14">
        <f t="shared" si="12"/>
        <v>0</v>
      </c>
      <c r="AK9" s="16">
        <v>0</v>
      </c>
      <c r="AL9" s="14">
        <f t="shared" si="13"/>
        <v>0</v>
      </c>
      <c r="AM9" s="17">
        <v>0</v>
      </c>
      <c r="AN9" s="14">
        <f t="shared" si="14"/>
        <v>0</v>
      </c>
      <c r="AO9" s="18" t="s">
        <v>63</v>
      </c>
      <c r="AP9" s="18" t="s">
        <v>64</v>
      </c>
    </row>
    <row r="10" spans="1:42" x14ac:dyDescent="0.55000000000000004">
      <c r="A10" s="11" t="s">
        <v>65</v>
      </c>
      <c r="B10" s="12">
        <v>0</v>
      </c>
      <c r="C10" s="13">
        <v>0</v>
      </c>
      <c r="D10" s="13">
        <v>0</v>
      </c>
      <c r="E10" s="14" t="e">
        <f t="shared" si="0"/>
        <v>#DIV/0!</v>
      </c>
      <c r="F10" s="15">
        <v>0</v>
      </c>
      <c r="G10" s="14">
        <v>0</v>
      </c>
      <c r="H10" s="14" t="e">
        <f t="shared" si="1"/>
        <v>#DIV/0!</v>
      </c>
      <c r="I10" s="15">
        <v>0</v>
      </c>
      <c r="J10" s="14" t="e">
        <f t="shared" si="4"/>
        <v>#DIV/0!</v>
      </c>
      <c r="K10" s="15">
        <v>0</v>
      </c>
      <c r="L10" s="15">
        <v>0</v>
      </c>
      <c r="M10" s="14" t="e">
        <f t="shared" si="2"/>
        <v>#DIV/0!</v>
      </c>
      <c r="N10" s="15">
        <v>0</v>
      </c>
      <c r="O10" s="14" t="e">
        <f t="shared" si="5"/>
        <v>#DIV/0!</v>
      </c>
      <c r="P10" s="15">
        <v>0</v>
      </c>
      <c r="Q10" s="14" t="e">
        <f t="shared" si="6"/>
        <v>#DIV/0!</v>
      </c>
      <c r="R10" s="15">
        <v>0</v>
      </c>
      <c r="S10" s="14" t="e">
        <f t="shared" si="7"/>
        <v>#DIV/0!</v>
      </c>
      <c r="T10" s="15">
        <v>0</v>
      </c>
      <c r="U10" s="14" t="e">
        <f t="shared" si="8"/>
        <v>#DIV/0!</v>
      </c>
      <c r="V10" s="14">
        <v>0</v>
      </c>
      <c r="W10" s="14" t="e">
        <f t="shared" si="8"/>
        <v>#DIV/0!</v>
      </c>
      <c r="X10" s="15">
        <v>0</v>
      </c>
      <c r="Y10" s="14" t="e">
        <f t="shared" si="9"/>
        <v>#DIV/0!</v>
      </c>
      <c r="Z10" s="15">
        <v>0</v>
      </c>
      <c r="AA10" s="14" t="e">
        <f t="shared" si="10"/>
        <v>#DIV/0!</v>
      </c>
      <c r="AB10" s="14">
        <v>0</v>
      </c>
      <c r="AC10" s="14" t="e">
        <f t="shared" si="11"/>
        <v>#DIV/0!</v>
      </c>
      <c r="AD10" s="15">
        <v>0</v>
      </c>
      <c r="AE10" s="14" t="e">
        <f t="shared" si="11"/>
        <v>#DIV/0!</v>
      </c>
      <c r="AF10" s="15">
        <v>0</v>
      </c>
      <c r="AG10" s="15">
        <v>0</v>
      </c>
      <c r="AH10" s="14" t="e">
        <f t="shared" si="3"/>
        <v>#DIV/0!</v>
      </c>
      <c r="AI10" s="15">
        <v>0</v>
      </c>
      <c r="AJ10" s="14" t="e">
        <f t="shared" si="12"/>
        <v>#DIV/0!</v>
      </c>
      <c r="AK10" s="16">
        <v>0</v>
      </c>
      <c r="AL10" s="14" t="e">
        <f t="shared" si="13"/>
        <v>#DIV/0!</v>
      </c>
      <c r="AM10" s="17">
        <v>0</v>
      </c>
      <c r="AN10" s="14" t="e">
        <f t="shared" si="14"/>
        <v>#DIV/0!</v>
      </c>
    </row>
    <row r="11" spans="1:42" x14ac:dyDescent="0.55000000000000004">
      <c r="A11" s="11" t="s">
        <v>66</v>
      </c>
      <c r="B11" s="12">
        <v>60</v>
      </c>
      <c r="C11" s="13">
        <v>17</v>
      </c>
      <c r="D11" s="13">
        <v>14</v>
      </c>
      <c r="E11" s="14">
        <f t="shared" si="0"/>
        <v>82.35294117647058</v>
      </c>
      <c r="F11" s="15">
        <v>1</v>
      </c>
      <c r="G11" s="14">
        <v>0</v>
      </c>
      <c r="H11" s="14">
        <f t="shared" si="1"/>
        <v>0</v>
      </c>
      <c r="I11" s="15">
        <v>0</v>
      </c>
      <c r="J11" s="14">
        <f t="shared" si="4"/>
        <v>0</v>
      </c>
      <c r="K11" s="15">
        <v>0</v>
      </c>
      <c r="L11" s="15">
        <v>0</v>
      </c>
      <c r="M11" s="14" t="e">
        <f t="shared" si="2"/>
        <v>#DIV/0!</v>
      </c>
      <c r="N11" s="15">
        <v>0</v>
      </c>
      <c r="O11" s="14">
        <f t="shared" si="5"/>
        <v>0</v>
      </c>
      <c r="P11" s="15">
        <v>1</v>
      </c>
      <c r="Q11" s="14">
        <f t="shared" si="6"/>
        <v>1.092857142857143</v>
      </c>
      <c r="R11" s="15">
        <v>0</v>
      </c>
      <c r="S11" s="14">
        <f t="shared" si="7"/>
        <v>0</v>
      </c>
      <c r="T11" s="15">
        <v>0</v>
      </c>
      <c r="U11" s="14">
        <f t="shared" si="8"/>
        <v>0</v>
      </c>
      <c r="V11" s="14">
        <v>0</v>
      </c>
      <c r="W11" s="14">
        <f t="shared" si="8"/>
        <v>0</v>
      </c>
      <c r="X11" s="15">
        <v>0</v>
      </c>
      <c r="Y11" s="14">
        <f t="shared" si="9"/>
        <v>0</v>
      </c>
      <c r="Z11" s="15">
        <v>0</v>
      </c>
      <c r="AA11" s="14">
        <f t="shared" si="10"/>
        <v>0</v>
      </c>
      <c r="AB11" s="14">
        <v>1</v>
      </c>
      <c r="AC11" s="14">
        <f t="shared" si="11"/>
        <v>1.092857142857143</v>
      </c>
      <c r="AD11" s="15">
        <v>0</v>
      </c>
      <c r="AE11" s="14">
        <f t="shared" si="11"/>
        <v>0</v>
      </c>
      <c r="AF11" s="15">
        <v>3</v>
      </c>
      <c r="AG11" s="15">
        <v>2</v>
      </c>
      <c r="AH11" s="14">
        <f t="shared" si="3"/>
        <v>66.666666666666657</v>
      </c>
      <c r="AI11" s="15">
        <v>0</v>
      </c>
      <c r="AJ11" s="14">
        <f t="shared" si="12"/>
        <v>0</v>
      </c>
      <c r="AK11" s="16">
        <v>0</v>
      </c>
      <c r="AL11" s="14">
        <f t="shared" si="13"/>
        <v>0</v>
      </c>
      <c r="AM11" s="17">
        <v>0</v>
      </c>
      <c r="AN11" s="14">
        <f t="shared" si="14"/>
        <v>0</v>
      </c>
      <c r="AO11" s="18" t="s">
        <v>67</v>
      </c>
      <c r="AP11" s="18" t="s">
        <v>68</v>
      </c>
    </row>
    <row r="12" spans="1:42" x14ac:dyDescent="0.55000000000000004">
      <c r="A12" s="11" t="s">
        <v>69</v>
      </c>
      <c r="B12" s="12">
        <v>30</v>
      </c>
      <c r="C12" s="13">
        <v>5</v>
      </c>
      <c r="D12" s="13">
        <v>3</v>
      </c>
      <c r="E12" s="14">
        <f t="shared" si="0"/>
        <v>60</v>
      </c>
      <c r="F12" s="15">
        <v>0</v>
      </c>
      <c r="G12" s="14">
        <v>0</v>
      </c>
      <c r="H12" s="14" t="e">
        <f t="shared" si="1"/>
        <v>#DIV/0!</v>
      </c>
      <c r="I12" s="15">
        <v>0</v>
      </c>
      <c r="J12" s="14">
        <f t="shared" si="4"/>
        <v>0</v>
      </c>
      <c r="K12" s="15">
        <v>0</v>
      </c>
      <c r="L12" s="15">
        <v>0</v>
      </c>
      <c r="M12" s="14" t="e">
        <f t="shared" si="2"/>
        <v>#DIV/0!</v>
      </c>
      <c r="N12" s="15">
        <v>0</v>
      </c>
      <c r="O12" s="14">
        <f t="shared" si="5"/>
        <v>0</v>
      </c>
      <c r="P12" s="15">
        <v>1</v>
      </c>
      <c r="Q12" s="14">
        <f t="shared" si="6"/>
        <v>1.5</v>
      </c>
      <c r="R12" s="15">
        <v>0</v>
      </c>
      <c r="S12" s="14">
        <f t="shared" si="7"/>
        <v>0</v>
      </c>
      <c r="T12" s="15">
        <v>0</v>
      </c>
      <c r="U12" s="14">
        <f t="shared" si="8"/>
        <v>0</v>
      </c>
      <c r="V12" s="14">
        <v>0</v>
      </c>
      <c r="W12" s="14">
        <f t="shared" si="8"/>
        <v>0</v>
      </c>
      <c r="X12" s="15">
        <v>2</v>
      </c>
      <c r="Y12" s="14">
        <f t="shared" si="9"/>
        <v>3</v>
      </c>
      <c r="Z12" s="15">
        <v>0</v>
      </c>
      <c r="AA12" s="14">
        <f t="shared" si="10"/>
        <v>0</v>
      </c>
      <c r="AB12" s="14">
        <v>0</v>
      </c>
      <c r="AC12" s="14">
        <f t="shared" si="11"/>
        <v>0</v>
      </c>
      <c r="AD12" s="15">
        <v>0</v>
      </c>
      <c r="AE12" s="14">
        <f t="shared" si="11"/>
        <v>0</v>
      </c>
      <c r="AF12" s="15">
        <v>0</v>
      </c>
      <c r="AG12" s="15">
        <v>0</v>
      </c>
      <c r="AH12" s="14" t="e">
        <f t="shared" si="3"/>
        <v>#DIV/0!</v>
      </c>
      <c r="AI12" s="15">
        <v>0</v>
      </c>
      <c r="AJ12" s="14">
        <f t="shared" si="12"/>
        <v>0</v>
      </c>
      <c r="AK12" s="16">
        <v>0</v>
      </c>
      <c r="AL12" s="14">
        <f t="shared" si="13"/>
        <v>0</v>
      </c>
      <c r="AM12" s="17">
        <v>0</v>
      </c>
      <c r="AN12" s="14">
        <f t="shared" si="14"/>
        <v>0</v>
      </c>
      <c r="AO12" s="18" t="s">
        <v>70</v>
      </c>
      <c r="AP12" s="18" t="s">
        <v>71</v>
      </c>
    </row>
    <row r="13" spans="1:42" x14ac:dyDescent="0.55000000000000004">
      <c r="A13" s="11" t="s">
        <v>72</v>
      </c>
      <c r="B13" s="12">
        <v>30</v>
      </c>
      <c r="C13" s="13">
        <v>9</v>
      </c>
      <c r="D13" s="13">
        <v>9</v>
      </c>
      <c r="E13" s="14">
        <f t="shared" si="0"/>
        <v>100</v>
      </c>
      <c r="F13" s="15">
        <v>0</v>
      </c>
      <c r="G13" s="14">
        <v>0</v>
      </c>
      <c r="H13" s="14" t="e">
        <f t="shared" si="1"/>
        <v>#DIV/0!</v>
      </c>
      <c r="I13" s="15">
        <v>1</v>
      </c>
      <c r="J13" s="14">
        <f t="shared" si="4"/>
        <v>0.9</v>
      </c>
      <c r="K13" s="15">
        <v>0</v>
      </c>
      <c r="L13" s="15">
        <v>0</v>
      </c>
      <c r="M13" s="14" t="e">
        <f t="shared" si="2"/>
        <v>#DIV/0!</v>
      </c>
      <c r="N13" s="15">
        <v>0</v>
      </c>
      <c r="O13" s="14">
        <f t="shared" si="5"/>
        <v>0</v>
      </c>
      <c r="P13" s="15">
        <v>1</v>
      </c>
      <c r="Q13" s="14">
        <f t="shared" si="6"/>
        <v>0.9</v>
      </c>
      <c r="R13" s="15">
        <v>0</v>
      </c>
      <c r="S13" s="14">
        <f t="shared" si="7"/>
        <v>0</v>
      </c>
      <c r="T13" s="15">
        <v>0</v>
      </c>
      <c r="U13" s="14">
        <f t="shared" si="8"/>
        <v>0</v>
      </c>
      <c r="V13" s="14">
        <v>0</v>
      </c>
      <c r="W13" s="14">
        <f t="shared" si="8"/>
        <v>0</v>
      </c>
      <c r="X13" s="15">
        <v>0</v>
      </c>
      <c r="Y13" s="14">
        <f t="shared" si="9"/>
        <v>0</v>
      </c>
      <c r="Z13" s="15">
        <v>0</v>
      </c>
      <c r="AA13" s="14">
        <f t="shared" si="10"/>
        <v>0</v>
      </c>
      <c r="AB13" s="14">
        <v>1</v>
      </c>
      <c r="AC13" s="14">
        <f t="shared" si="11"/>
        <v>0.9</v>
      </c>
      <c r="AD13" s="15">
        <v>0</v>
      </c>
      <c r="AE13" s="14">
        <f t="shared" si="11"/>
        <v>0</v>
      </c>
      <c r="AF13" s="15">
        <v>1</v>
      </c>
      <c r="AG13" s="15">
        <v>1</v>
      </c>
      <c r="AH13" s="14">
        <f t="shared" si="3"/>
        <v>100</v>
      </c>
      <c r="AI13" s="15">
        <v>0</v>
      </c>
      <c r="AJ13" s="14">
        <f t="shared" si="12"/>
        <v>0</v>
      </c>
      <c r="AK13" s="16">
        <v>0</v>
      </c>
      <c r="AL13" s="14">
        <f t="shared" si="13"/>
        <v>0</v>
      </c>
      <c r="AM13" s="17">
        <v>0</v>
      </c>
      <c r="AN13" s="14">
        <f t="shared" si="14"/>
        <v>0</v>
      </c>
      <c r="AO13" s="18" t="s">
        <v>73</v>
      </c>
      <c r="AP13" s="18" t="s">
        <v>74</v>
      </c>
    </row>
    <row r="14" spans="1:42" x14ac:dyDescent="0.55000000000000004">
      <c r="A14" s="11" t="s">
        <v>75</v>
      </c>
      <c r="B14" s="12">
        <v>30</v>
      </c>
      <c r="C14" s="13">
        <v>3</v>
      </c>
      <c r="D14" s="13">
        <v>3</v>
      </c>
      <c r="E14" s="14">
        <f t="shared" si="0"/>
        <v>100</v>
      </c>
      <c r="F14" s="15">
        <v>0</v>
      </c>
      <c r="G14" s="14">
        <v>0</v>
      </c>
      <c r="H14" s="14" t="e">
        <f t="shared" si="1"/>
        <v>#DIV/0!</v>
      </c>
      <c r="I14" s="15">
        <v>0</v>
      </c>
      <c r="J14" s="14">
        <f t="shared" si="4"/>
        <v>0</v>
      </c>
      <c r="K14" s="15">
        <v>0</v>
      </c>
      <c r="L14" s="15">
        <v>0</v>
      </c>
      <c r="M14" s="14" t="e">
        <f t="shared" si="2"/>
        <v>#DIV/0!</v>
      </c>
      <c r="N14" s="15">
        <v>0</v>
      </c>
      <c r="O14" s="14">
        <f t="shared" si="5"/>
        <v>0</v>
      </c>
      <c r="P14" s="15">
        <v>1</v>
      </c>
      <c r="Q14" s="14">
        <f t="shared" si="6"/>
        <v>0.9</v>
      </c>
      <c r="R14" s="15">
        <v>0</v>
      </c>
      <c r="S14" s="14">
        <f t="shared" si="7"/>
        <v>0</v>
      </c>
      <c r="T14" s="15">
        <v>0</v>
      </c>
      <c r="U14" s="14">
        <f t="shared" si="8"/>
        <v>0</v>
      </c>
      <c r="V14" s="14">
        <v>0</v>
      </c>
      <c r="W14" s="14">
        <f t="shared" si="8"/>
        <v>0</v>
      </c>
      <c r="X14" s="15">
        <v>0</v>
      </c>
      <c r="Y14" s="14">
        <f t="shared" si="9"/>
        <v>0</v>
      </c>
      <c r="Z14" s="15">
        <v>0</v>
      </c>
      <c r="AA14" s="14">
        <f t="shared" si="10"/>
        <v>0</v>
      </c>
      <c r="AB14" s="14">
        <v>1</v>
      </c>
      <c r="AC14" s="14">
        <f t="shared" si="11"/>
        <v>0.9</v>
      </c>
      <c r="AD14" s="15">
        <v>0</v>
      </c>
      <c r="AE14" s="14">
        <f t="shared" si="11"/>
        <v>0</v>
      </c>
      <c r="AF14" s="15">
        <v>0</v>
      </c>
      <c r="AG14" s="15">
        <v>0</v>
      </c>
      <c r="AH14" s="14" t="e">
        <f t="shared" si="3"/>
        <v>#DIV/0!</v>
      </c>
      <c r="AI14" s="15">
        <v>0</v>
      </c>
      <c r="AJ14" s="14">
        <f t="shared" si="12"/>
        <v>0</v>
      </c>
      <c r="AK14" s="16">
        <v>0</v>
      </c>
      <c r="AL14" s="14">
        <f t="shared" si="13"/>
        <v>0</v>
      </c>
      <c r="AM14" s="17">
        <v>0</v>
      </c>
      <c r="AN14" s="14">
        <f t="shared" si="14"/>
        <v>0</v>
      </c>
      <c r="AO14" s="18" t="s">
        <v>76</v>
      </c>
      <c r="AP14" s="18" t="s">
        <v>77</v>
      </c>
    </row>
    <row r="15" spans="1:42" x14ac:dyDescent="0.55000000000000004">
      <c r="A15" s="11" t="s">
        <v>78</v>
      </c>
      <c r="B15" s="12">
        <v>30</v>
      </c>
      <c r="C15" s="13">
        <v>10</v>
      </c>
      <c r="D15" s="13">
        <v>8</v>
      </c>
      <c r="E15" s="14">
        <f t="shared" si="0"/>
        <v>80</v>
      </c>
      <c r="F15" s="15">
        <v>0</v>
      </c>
      <c r="G15" s="14">
        <v>0</v>
      </c>
      <c r="H15" s="14" t="e">
        <f t="shared" si="1"/>
        <v>#DIV/0!</v>
      </c>
      <c r="I15" s="15">
        <v>0</v>
      </c>
      <c r="J15" s="14">
        <f t="shared" si="4"/>
        <v>0</v>
      </c>
      <c r="K15" s="15">
        <v>0</v>
      </c>
      <c r="L15" s="15">
        <v>0</v>
      </c>
      <c r="M15" s="14" t="e">
        <f t="shared" si="2"/>
        <v>#DIV/0!</v>
      </c>
      <c r="N15" s="15">
        <v>0</v>
      </c>
      <c r="O15" s="14">
        <f t="shared" si="5"/>
        <v>0</v>
      </c>
      <c r="P15" s="15">
        <v>3</v>
      </c>
      <c r="Q15" s="14">
        <f t="shared" si="6"/>
        <v>3.375</v>
      </c>
      <c r="R15" s="15">
        <v>0</v>
      </c>
      <c r="S15" s="14">
        <f t="shared" si="7"/>
        <v>0</v>
      </c>
      <c r="T15" s="15">
        <v>0</v>
      </c>
      <c r="U15" s="14">
        <f t="shared" si="8"/>
        <v>0</v>
      </c>
      <c r="V15" s="14">
        <v>0</v>
      </c>
      <c r="W15" s="14">
        <f t="shared" si="8"/>
        <v>0</v>
      </c>
      <c r="X15" s="15">
        <v>0</v>
      </c>
      <c r="Y15" s="14">
        <f t="shared" si="9"/>
        <v>0</v>
      </c>
      <c r="Z15" s="15">
        <v>0</v>
      </c>
      <c r="AA15" s="14">
        <f t="shared" si="10"/>
        <v>0</v>
      </c>
      <c r="AB15" s="14">
        <v>1</v>
      </c>
      <c r="AC15" s="14">
        <f t="shared" si="11"/>
        <v>1.125</v>
      </c>
      <c r="AD15" s="15">
        <v>0</v>
      </c>
      <c r="AE15" s="14">
        <f t="shared" si="11"/>
        <v>0</v>
      </c>
      <c r="AF15" s="15">
        <v>1</v>
      </c>
      <c r="AG15" s="15">
        <v>1</v>
      </c>
      <c r="AH15" s="14">
        <f t="shared" si="3"/>
        <v>100</v>
      </c>
      <c r="AI15" s="15">
        <v>0</v>
      </c>
      <c r="AJ15" s="14">
        <f t="shared" si="12"/>
        <v>0</v>
      </c>
      <c r="AK15" s="16">
        <v>0</v>
      </c>
      <c r="AL15" s="14">
        <f t="shared" si="13"/>
        <v>0</v>
      </c>
      <c r="AM15" s="17">
        <v>0</v>
      </c>
      <c r="AN15" s="14">
        <f t="shared" si="14"/>
        <v>0</v>
      </c>
      <c r="AO15" s="18" t="s">
        <v>79</v>
      </c>
      <c r="AP15" s="18" t="s">
        <v>80</v>
      </c>
    </row>
    <row r="16" spans="1:42" x14ac:dyDescent="0.55000000000000004">
      <c r="A16" s="11" t="s">
        <v>81</v>
      </c>
      <c r="B16" s="12">
        <v>0</v>
      </c>
      <c r="C16" s="13">
        <v>0</v>
      </c>
      <c r="D16" s="13">
        <v>0</v>
      </c>
      <c r="E16" s="14" t="e">
        <f t="shared" si="0"/>
        <v>#DIV/0!</v>
      </c>
      <c r="F16" s="15">
        <v>0</v>
      </c>
      <c r="G16" s="14">
        <v>0</v>
      </c>
      <c r="H16" s="14" t="e">
        <f t="shared" si="1"/>
        <v>#DIV/0!</v>
      </c>
      <c r="I16" s="15">
        <v>0</v>
      </c>
      <c r="J16" s="14" t="e">
        <f t="shared" si="4"/>
        <v>#DIV/0!</v>
      </c>
      <c r="K16" s="15">
        <v>0</v>
      </c>
      <c r="L16" s="15">
        <v>0</v>
      </c>
      <c r="M16" s="14" t="e">
        <f t="shared" si="2"/>
        <v>#DIV/0!</v>
      </c>
      <c r="N16" s="15">
        <v>0</v>
      </c>
      <c r="O16" s="14" t="e">
        <f t="shared" si="5"/>
        <v>#DIV/0!</v>
      </c>
      <c r="P16" s="15">
        <v>0</v>
      </c>
      <c r="Q16" s="14" t="e">
        <f t="shared" si="6"/>
        <v>#DIV/0!</v>
      </c>
      <c r="R16" s="15">
        <v>0</v>
      </c>
      <c r="S16" s="14" t="e">
        <f t="shared" si="7"/>
        <v>#DIV/0!</v>
      </c>
      <c r="T16" s="15">
        <v>0</v>
      </c>
      <c r="U16" s="14" t="e">
        <f t="shared" si="8"/>
        <v>#DIV/0!</v>
      </c>
      <c r="V16" s="14">
        <v>0</v>
      </c>
      <c r="W16" s="14" t="e">
        <f t="shared" si="8"/>
        <v>#DIV/0!</v>
      </c>
      <c r="X16" s="15">
        <v>0</v>
      </c>
      <c r="Y16" s="14" t="e">
        <f t="shared" si="9"/>
        <v>#DIV/0!</v>
      </c>
      <c r="Z16" s="15">
        <v>0</v>
      </c>
      <c r="AA16" s="14" t="e">
        <f t="shared" si="10"/>
        <v>#DIV/0!</v>
      </c>
      <c r="AB16" s="14">
        <v>0</v>
      </c>
      <c r="AC16" s="14" t="e">
        <f t="shared" si="11"/>
        <v>#DIV/0!</v>
      </c>
      <c r="AD16" s="15">
        <v>0</v>
      </c>
      <c r="AE16" s="14" t="e">
        <f t="shared" si="11"/>
        <v>#DIV/0!</v>
      </c>
      <c r="AF16" s="15">
        <v>0</v>
      </c>
      <c r="AG16" s="15">
        <v>0</v>
      </c>
      <c r="AH16" s="14" t="e">
        <f t="shared" si="3"/>
        <v>#DIV/0!</v>
      </c>
      <c r="AI16" s="15">
        <v>0</v>
      </c>
      <c r="AJ16" s="14" t="e">
        <f t="shared" si="12"/>
        <v>#DIV/0!</v>
      </c>
      <c r="AK16" s="16">
        <v>0</v>
      </c>
      <c r="AL16" s="14" t="e">
        <f t="shared" si="13"/>
        <v>#DIV/0!</v>
      </c>
      <c r="AM16" s="17">
        <v>0</v>
      </c>
      <c r="AN16" s="14" t="e">
        <f t="shared" si="14"/>
        <v>#DIV/0!</v>
      </c>
    </row>
    <row r="17" spans="1:42" x14ac:dyDescent="0.55000000000000004">
      <c r="A17" s="11" t="s">
        <v>82</v>
      </c>
      <c r="B17" s="12">
        <v>60</v>
      </c>
      <c r="C17" s="13">
        <v>18</v>
      </c>
      <c r="D17" s="13">
        <v>12</v>
      </c>
      <c r="E17" s="14">
        <f t="shared" si="0"/>
        <v>66.666666666666657</v>
      </c>
      <c r="F17" s="15">
        <v>0</v>
      </c>
      <c r="G17" s="14">
        <v>0</v>
      </c>
      <c r="H17" s="14" t="e">
        <f t="shared" si="1"/>
        <v>#DIV/0!</v>
      </c>
      <c r="I17" s="15">
        <v>2</v>
      </c>
      <c r="J17" s="14">
        <f t="shared" si="4"/>
        <v>2.7000000000000006</v>
      </c>
      <c r="K17" s="15">
        <v>0</v>
      </c>
      <c r="L17" s="15">
        <v>0</v>
      </c>
      <c r="M17" s="14" t="e">
        <f t="shared" si="2"/>
        <v>#DIV/0!</v>
      </c>
      <c r="N17" s="15">
        <v>0</v>
      </c>
      <c r="O17" s="14">
        <f t="shared" si="5"/>
        <v>0</v>
      </c>
      <c r="P17" s="15">
        <v>4</v>
      </c>
      <c r="Q17" s="14">
        <f t="shared" si="6"/>
        <v>5.4000000000000012</v>
      </c>
      <c r="R17" s="15">
        <v>0</v>
      </c>
      <c r="S17" s="14">
        <f t="shared" si="7"/>
        <v>0</v>
      </c>
      <c r="T17" s="15">
        <v>0</v>
      </c>
      <c r="U17" s="14">
        <f t="shared" si="8"/>
        <v>0</v>
      </c>
      <c r="V17" s="14">
        <v>0</v>
      </c>
      <c r="W17" s="14">
        <f t="shared" si="8"/>
        <v>0</v>
      </c>
      <c r="X17" s="15">
        <v>0</v>
      </c>
      <c r="Y17" s="14">
        <f t="shared" si="9"/>
        <v>0</v>
      </c>
      <c r="Z17" s="15">
        <v>0</v>
      </c>
      <c r="AA17" s="14">
        <f t="shared" si="10"/>
        <v>0</v>
      </c>
      <c r="AB17" s="14">
        <v>1</v>
      </c>
      <c r="AC17" s="14">
        <f t="shared" si="11"/>
        <v>1.3500000000000003</v>
      </c>
      <c r="AD17" s="15">
        <v>0</v>
      </c>
      <c r="AE17" s="14">
        <f t="shared" si="11"/>
        <v>0</v>
      </c>
      <c r="AF17" s="15">
        <v>0</v>
      </c>
      <c r="AG17" s="15">
        <v>0</v>
      </c>
      <c r="AH17" s="14" t="e">
        <f t="shared" si="3"/>
        <v>#DIV/0!</v>
      </c>
      <c r="AI17" s="15">
        <v>0</v>
      </c>
      <c r="AJ17" s="14">
        <f t="shared" si="12"/>
        <v>0</v>
      </c>
      <c r="AK17" s="16">
        <v>0</v>
      </c>
      <c r="AL17" s="14">
        <f t="shared" si="13"/>
        <v>0</v>
      </c>
      <c r="AM17" s="17">
        <v>0</v>
      </c>
      <c r="AN17" s="14">
        <f t="shared" si="14"/>
        <v>0</v>
      </c>
      <c r="AO17" s="18" t="s">
        <v>83</v>
      </c>
      <c r="AP17" s="18" t="s">
        <v>84</v>
      </c>
    </row>
    <row r="18" spans="1:42" x14ac:dyDescent="0.55000000000000004">
      <c r="A18" s="11" t="s">
        <v>85</v>
      </c>
      <c r="B18" s="12">
        <v>60</v>
      </c>
      <c r="C18" s="13">
        <v>29</v>
      </c>
      <c r="D18" s="13">
        <v>25</v>
      </c>
      <c r="E18" s="14">
        <f t="shared" si="0"/>
        <v>86.206896551724128</v>
      </c>
      <c r="F18" s="15">
        <v>10</v>
      </c>
      <c r="G18" s="14">
        <v>4</v>
      </c>
      <c r="H18" s="14">
        <f t="shared" si="1"/>
        <v>40</v>
      </c>
      <c r="I18" s="15">
        <v>0</v>
      </c>
      <c r="J18" s="14">
        <f t="shared" si="4"/>
        <v>0</v>
      </c>
      <c r="K18" s="15">
        <v>0</v>
      </c>
      <c r="L18" s="15">
        <v>0</v>
      </c>
      <c r="M18" s="14" t="e">
        <f t="shared" si="2"/>
        <v>#DIV/0!</v>
      </c>
      <c r="N18" s="15">
        <v>0</v>
      </c>
      <c r="O18" s="14">
        <f t="shared" si="5"/>
        <v>0</v>
      </c>
      <c r="P18" s="15">
        <v>1</v>
      </c>
      <c r="Q18" s="14">
        <f t="shared" si="6"/>
        <v>1.044</v>
      </c>
      <c r="R18" s="15">
        <v>0</v>
      </c>
      <c r="S18" s="14">
        <f t="shared" si="7"/>
        <v>0</v>
      </c>
      <c r="T18" s="15">
        <v>0</v>
      </c>
      <c r="U18" s="14">
        <f t="shared" si="8"/>
        <v>0</v>
      </c>
      <c r="V18" s="14">
        <v>0</v>
      </c>
      <c r="W18" s="14">
        <f t="shared" si="8"/>
        <v>0</v>
      </c>
      <c r="X18" s="15">
        <v>0</v>
      </c>
      <c r="Y18" s="14">
        <f t="shared" si="9"/>
        <v>0</v>
      </c>
      <c r="Z18" s="15">
        <v>1</v>
      </c>
      <c r="AA18" s="14">
        <f t="shared" si="10"/>
        <v>1.044</v>
      </c>
      <c r="AB18" s="14">
        <v>2</v>
      </c>
      <c r="AC18" s="14">
        <f t="shared" si="11"/>
        <v>2.0880000000000001</v>
      </c>
      <c r="AD18" s="15">
        <v>0</v>
      </c>
      <c r="AE18" s="14">
        <f t="shared" si="11"/>
        <v>0</v>
      </c>
      <c r="AF18" s="15">
        <v>1</v>
      </c>
      <c r="AG18" s="15">
        <v>1</v>
      </c>
      <c r="AH18" s="14">
        <f t="shared" si="3"/>
        <v>100</v>
      </c>
      <c r="AI18" s="15">
        <v>0</v>
      </c>
      <c r="AJ18" s="14">
        <f t="shared" si="12"/>
        <v>0</v>
      </c>
      <c r="AK18" s="16">
        <v>1</v>
      </c>
      <c r="AL18" s="14">
        <f t="shared" si="13"/>
        <v>1.044</v>
      </c>
      <c r="AM18" s="17">
        <v>0</v>
      </c>
      <c r="AN18" s="14">
        <f t="shared" si="14"/>
        <v>0</v>
      </c>
      <c r="AO18" s="18" t="s">
        <v>86</v>
      </c>
      <c r="AP18" s="18" t="s">
        <v>87</v>
      </c>
    </row>
    <row r="19" spans="1:42" x14ac:dyDescent="0.55000000000000004">
      <c r="A19" s="11" t="s">
        <v>88</v>
      </c>
      <c r="B19" s="12">
        <v>30</v>
      </c>
      <c r="C19" s="13">
        <v>4</v>
      </c>
      <c r="D19" s="13">
        <v>2</v>
      </c>
      <c r="E19" s="14">
        <f t="shared" si="0"/>
        <v>50</v>
      </c>
      <c r="F19" s="15">
        <v>1</v>
      </c>
      <c r="G19" s="14">
        <v>0</v>
      </c>
      <c r="H19" s="14">
        <f t="shared" si="1"/>
        <v>0</v>
      </c>
      <c r="I19" s="15">
        <v>0</v>
      </c>
      <c r="J19" s="14">
        <f t="shared" si="4"/>
        <v>0</v>
      </c>
      <c r="K19" s="13">
        <v>0</v>
      </c>
      <c r="L19" s="13">
        <v>0</v>
      </c>
      <c r="M19" s="14" t="e">
        <f t="shared" si="2"/>
        <v>#DIV/0!</v>
      </c>
      <c r="N19" s="13">
        <v>0</v>
      </c>
      <c r="O19" s="14">
        <f t="shared" si="5"/>
        <v>0</v>
      </c>
      <c r="P19" s="13">
        <v>4</v>
      </c>
      <c r="Q19" s="14">
        <f t="shared" si="6"/>
        <v>7.2</v>
      </c>
      <c r="R19" s="13">
        <v>0</v>
      </c>
      <c r="S19" s="14">
        <f t="shared" si="7"/>
        <v>0</v>
      </c>
      <c r="T19" s="15">
        <v>0</v>
      </c>
      <c r="U19" s="14">
        <f t="shared" ref="U19:W27" si="15">T19/$E19*90</f>
        <v>0</v>
      </c>
      <c r="V19" s="14">
        <v>0</v>
      </c>
      <c r="W19" s="14">
        <f t="shared" si="15"/>
        <v>0</v>
      </c>
      <c r="X19" s="15">
        <v>0</v>
      </c>
      <c r="Y19" s="14">
        <f t="shared" si="9"/>
        <v>0</v>
      </c>
      <c r="Z19" s="15">
        <v>0</v>
      </c>
      <c r="AA19" s="14">
        <f t="shared" si="10"/>
        <v>0</v>
      </c>
      <c r="AB19" s="14">
        <v>1</v>
      </c>
      <c r="AC19" s="14">
        <f t="shared" ref="AC19:AE27" si="16">AB19/$E19*90</f>
        <v>1.8</v>
      </c>
      <c r="AD19" s="13">
        <v>0</v>
      </c>
      <c r="AE19" s="14">
        <f t="shared" si="16"/>
        <v>0</v>
      </c>
      <c r="AF19" s="13">
        <v>0</v>
      </c>
      <c r="AG19" s="13">
        <v>0</v>
      </c>
      <c r="AH19" s="14" t="e">
        <f t="shared" si="3"/>
        <v>#DIV/0!</v>
      </c>
      <c r="AI19" s="15">
        <v>0</v>
      </c>
      <c r="AJ19" s="14">
        <f t="shared" si="12"/>
        <v>0</v>
      </c>
      <c r="AK19" s="19">
        <v>0</v>
      </c>
      <c r="AL19" s="14">
        <f t="shared" si="13"/>
        <v>0</v>
      </c>
      <c r="AM19" s="17">
        <v>0</v>
      </c>
      <c r="AN19" s="14">
        <f t="shared" si="14"/>
        <v>0</v>
      </c>
      <c r="AO19" s="18" t="s">
        <v>89</v>
      </c>
      <c r="AP19" s="18" t="s">
        <v>90</v>
      </c>
    </row>
    <row r="20" spans="1:42" x14ac:dyDescent="0.55000000000000004">
      <c r="A20" s="11" t="s">
        <v>91</v>
      </c>
      <c r="B20" s="12">
        <v>30</v>
      </c>
      <c r="C20" s="13">
        <v>23</v>
      </c>
      <c r="D20" s="13">
        <v>21</v>
      </c>
      <c r="E20" s="14">
        <f t="shared" si="0"/>
        <v>91.304347826086953</v>
      </c>
      <c r="F20" s="15">
        <v>2</v>
      </c>
      <c r="G20" s="14">
        <v>0</v>
      </c>
      <c r="H20" s="14">
        <f t="shared" si="1"/>
        <v>0</v>
      </c>
      <c r="I20" s="15">
        <v>0</v>
      </c>
      <c r="J20" s="14">
        <f t="shared" si="4"/>
        <v>0</v>
      </c>
      <c r="K20" s="13">
        <v>0</v>
      </c>
      <c r="L20" s="13">
        <v>0</v>
      </c>
      <c r="M20" s="14" t="e">
        <f t="shared" si="2"/>
        <v>#DIV/0!</v>
      </c>
      <c r="N20" s="13">
        <v>0</v>
      </c>
      <c r="O20" s="14">
        <f t="shared" si="5"/>
        <v>0</v>
      </c>
      <c r="P20" s="13">
        <v>0</v>
      </c>
      <c r="Q20" s="14">
        <f t="shared" si="6"/>
        <v>0</v>
      </c>
      <c r="R20" s="13">
        <v>0</v>
      </c>
      <c r="S20" s="14">
        <f t="shared" si="7"/>
        <v>0</v>
      </c>
      <c r="T20" s="15">
        <v>0</v>
      </c>
      <c r="U20" s="14">
        <f t="shared" si="15"/>
        <v>0</v>
      </c>
      <c r="V20" s="14">
        <v>0</v>
      </c>
      <c r="W20" s="14">
        <f t="shared" si="15"/>
        <v>0</v>
      </c>
      <c r="X20" s="15">
        <v>0</v>
      </c>
      <c r="Y20" s="14">
        <f t="shared" si="9"/>
        <v>0</v>
      </c>
      <c r="Z20" s="15">
        <v>0</v>
      </c>
      <c r="AA20" s="14">
        <f t="shared" si="10"/>
        <v>0</v>
      </c>
      <c r="AB20" s="14">
        <v>1</v>
      </c>
      <c r="AC20" s="14">
        <f t="shared" si="16"/>
        <v>0.98571428571428577</v>
      </c>
      <c r="AD20" s="13">
        <v>0</v>
      </c>
      <c r="AE20" s="14">
        <f t="shared" si="16"/>
        <v>0</v>
      </c>
      <c r="AF20" s="13">
        <v>1</v>
      </c>
      <c r="AG20" s="13">
        <v>1</v>
      </c>
      <c r="AH20" s="14">
        <f t="shared" si="3"/>
        <v>100</v>
      </c>
      <c r="AI20" s="15">
        <v>0</v>
      </c>
      <c r="AJ20" s="14">
        <f t="shared" si="12"/>
        <v>0</v>
      </c>
      <c r="AK20" s="19">
        <v>0</v>
      </c>
      <c r="AL20" s="14">
        <f t="shared" si="13"/>
        <v>0</v>
      </c>
      <c r="AM20" s="17">
        <v>0</v>
      </c>
      <c r="AN20" s="14">
        <f t="shared" si="14"/>
        <v>0</v>
      </c>
      <c r="AO20" s="18" t="s">
        <v>92</v>
      </c>
      <c r="AP20" s="18" t="s">
        <v>93</v>
      </c>
    </row>
    <row r="21" spans="1:42" x14ac:dyDescent="0.55000000000000004">
      <c r="A21" s="11" t="s">
        <v>94</v>
      </c>
      <c r="B21" s="12">
        <v>30</v>
      </c>
      <c r="C21" s="13">
        <v>7</v>
      </c>
      <c r="D21" s="13">
        <v>6</v>
      </c>
      <c r="E21" s="14">
        <f t="shared" si="0"/>
        <v>85.714285714285708</v>
      </c>
      <c r="F21" s="15">
        <v>0</v>
      </c>
      <c r="G21" s="14">
        <v>0</v>
      </c>
      <c r="H21" s="14" t="e">
        <f t="shared" si="1"/>
        <v>#DIV/0!</v>
      </c>
      <c r="I21" s="15">
        <v>0</v>
      </c>
      <c r="J21" s="14">
        <f t="shared" si="4"/>
        <v>0</v>
      </c>
      <c r="K21" s="13">
        <v>0</v>
      </c>
      <c r="L21" s="13">
        <v>0</v>
      </c>
      <c r="M21" s="14" t="e">
        <f t="shared" si="2"/>
        <v>#DIV/0!</v>
      </c>
      <c r="N21" s="13">
        <v>0</v>
      </c>
      <c r="O21" s="14">
        <f t="shared" si="5"/>
        <v>0</v>
      </c>
      <c r="P21" s="13">
        <v>1</v>
      </c>
      <c r="Q21" s="14">
        <f t="shared" si="6"/>
        <v>1.05</v>
      </c>
      <c r="R21" s="13">
        <v>0</v>
      </c>
      <c r="S21" s="14">
        <f t="shared" si="7"/>
        <v>0</v>
      </c>
      <c r="T21" s="15">
        <v>0</v>
      </c>
      <c r="U21" s="14">
        <f t="shared" si="15"/>
        <v>0</v>
      </c>
      <c r="V21" s="14">
        <v>0</v>
      </c>
      <c r="W21" s="14">
        <f t="shared" si="15"/>
        <v>0</v>
      </c>
      <c r="X21" s="15">
        <v>0</v>
      </c>
      <c r="Y21" s="14">
        <f t="shared" si="9"/>
        <v>0</v>
      </c>
      <c r="Z21" s="15">
        <v>0</v>
      </c>
      <c r="AA21" s="14">
        <f t="shared" si="10"/>
        <v>0</v>
      </c>
      <c r="AB21" s="14">
        <v>0</v>
      </c>
      <c r="AC21" s="14">
        <f t="shared" si="16"/>
        <v>0</v>
      </c>
      <c r="AD21" s="13">
        <v>0</v>
      </c>
      <c r="AE21" s="14">
        <f t="shared" si="16"/>
        <v>0</v>
      </c>
      <c r="AF21" s="13">
        <v>0</v>
      </c>
      <c r="AG21" s="13">
        <v>0</v>
      </c>
      <c r="AH21" s="14" t="e">
        <f t="shared" si="3"/>
        <v>#DIV/0!</v>
      </c>
      <c r="AI21" s="15">
        <v>0</v>
      </c>
      <c r="AJ21" s="14">
        <f t="shared" si="12"/>
        <v>0</v>
      </c>
      <c r="AK21" s="19">
        <v>0</v>
      </c>
      <c r="AL21" s="14">
        <f t="shared" si="13"/>
        <v>0</v>
      </c>
      <c r="AM21" s="17">
        <v>0</v>
      </c>
      <c r="AN21" s="14">
        <f t="shared" si="14"/>
        <v>0</v>
      </c>
      <c r="AO21" s="18" t="s">
        <v>95</v>
      </c>
      <c r="AP21" s="18" t="s">
        <v>96</v>
      </c>
    </row>
    <row r="22" spans="1:42" x14ac:dyDescent="0.55000000000000004">
      <c r="A22" s="11" t="s">
        <v>97</v>
      </c>
      <c r="B22" s="12">
        <v>30</v>
      </c>
      <c r="C22" s="13">
        <v>16</v>
      </c>
      <c r="D22" s="13">
        <v>15</v>
      </c>
      <c r="E22" s="14">
        <f t="shared" si="0"/>
        <v>93.75</v>
      </c>
      <c r="F22" s="15">
        <v>0</v>
      </c>
      <c r="G22" s="14">
        <v>0</v>
      </c>
      <c r="H22" s="14" t="e">
        <f t="shared" si="1"/>
        <v>#DIV/0!</v>
      </c>
      <c r="I22" s="15">
        <v>0</v>
      </c>
      <c r="J22" s="14">
        <f t="shared" si="4"/>
        <v>0</v>
      </c>
      <c r="K22" s="13">
        <v>0</v>
      </c>
      <c r="L22" s="13">
        <v>0</v>
      </c>
      <c r="M22" s="14" t="e">
        <f t="shared" si="2"/>
        <v>#DIV/0!</v>
      </c>
      <c r="N22" s="13">
        <v>0</v>
      </c>
      <c r="O22" s="14">
        <f t="shared" si="5"/>
        <v>0</v>
      </c>
      <c r="P22" s="13">
        <v>4</v>
      </c>
      <c r="Q22" s="14">
        <f t="shared" si="6"/>
        <v>3.84</v>
      </c>
      <c r="R22" s="13">
        <v>0</v>
      </c>
      <c r="S22" s="14">
        <f t="shared" si="7"/>
        <v>0</v>
      </c>
      <c r="T22" s="15">
        <v>0</v>
      </c>
      <c r="U22" s="14">
        <f t="shared" si="15"/>
        <v>0</v>
      </c>
      <c r="V22" s="14">
        <v>0</v>
      </c>
      <c r="W22" s="14">
        <f t="shared" si="15"/>
        <v>0</v>
      </c>
      <c r="X22" s="15">
        <v>1</v>
      </c>
      <c r="Y22" s="14">
        <f t="shared" si="9"/>
        <v>0.96</v>
      </c>
      <c r="Z22" s="15">
        <v>0</v>
      </c>
      <c r="AA22" s="14">
        <f t="shared" si="10"/>
        <v>0</v>
      </c>
      <c r="AB22" s="14">
        <v>0</v>
      </c>
      <c r="AC22" s="14">
        <f t="shared" si="16"/>
        <v>0</v>
      </c>
      <c r="AD22" s="13">
        <v>0</v>
      </c>
      <c r="AE22" s="14">
        <f t="shared" si="16"/>
        <v>0</v>
      </c>
      <c r="AF22" s="13">
        <v>0</v>
      </c>
      <c r="AG22" s="13">
        <v>0</v>
      </c>
      <c r="AH22" s="14" t="e">
        <f t="shared" si="3"/>
        <v>#DIV/0!</v>
      </c>
      <c r="AI22" s="15">
        <v>0</v>
      </c>
      <c r="AJ22" s="14">
        <f t="shared" si="12"/>
        <v>0</v>
      </c>
      <c r="AK22" s="19">
        <v>1</v>
      </c>
      <c r="AL22" s="14">
        <f t="shared" si="13"/>
        <v>0.96</v>
      </c>
      <c r="AM22" s="17">
        <v>0</v>
      </c>
      <c r="AN22" s="14">
        <f t="shared" si="14"/>
        <v>0</v>
      </c>
      <c r="AO22" s="18" t="s">
        <v>98</v>
      </c>
      <c r="AP22" s="18" t="s">
        <v>99</v>
      </c>
    </row>
    <row r="23" spans="1:42" x14ac:dyDescent="0.55000000000000004">
      <c r="A23" s="11" t="s">
        <v>100</v>
      </c>
      <c r="B23" s="12">
        <v>60</v>
      </c>
      <c r="C23" s="13">
        <v>24</v>
      </c>
      <c r="D23" s="13">
        <v>23</v>
      </c>
      <c r="E23" s="14">
        <f t="shared" si="0"/>
        <v>95.833333333333343</v>
      </c>
      <c r="F23" s="15">
        <v>2</v>
      </c>
      <c r="G23" s="14">
        <v>0</v>
      </c>
      <c r="H23" s="14">
        <f t="shared" si="1"/>
        <v>0</v>
      </c>
      <c r="I23" s="15">
        <v>0</v>
      </c>
      <c r="J23" s="14">
        <f t="shared" si="4"/>
        <v>0</v>
      </c>
      <c r="K23" s="13">
        <v>0</v>
      </c>
      <c r="L23" s="13">
        <v>0</v>
      </c>
      <c r="M23" s="14" t="e">
        <f t="shared" si="2"/>
        <v>#DIV/0!</v>
      </c>
      <c r="N23" s="13">
        <v>0</v>
      </c>
      <c r="O23" s="14">
        <f t="shared" si="5"/>
        <v>0</v>
      </c>
      <c r="P23" s="13">
        <v>0</v>
      </c>
      <c r="Q23" s="14">
        <f t="shared" si="6"/>
        <v>0</v>
      </c>
      <c r="R23" s="13">
        <v>0</v>
      </c>
      <c r="S23" s="14">
        <f t="shared" si="7"/>
        <v>0</v>
      </c>
      <c r="T23" s="15">
        <v>0</v>
      </c>
      <c r="U23" s="14">
        <f t="shared" si="15"/>
        <v>0</v>
      </c>
      <c r="V23" s="14">
        <v>0</v>
      </c>
      <c r="W23" s="14">
        <f t="shared" si="15"/>
        <v>0</v>
      </c>
      <c r="X23" s="15">
        <v>0</v>
      </c>
      <c r="Y23" s="14">
        <f t="shared" si="9"/>
        <v>0</v>
      </c>
      <c r="Z23" s="15">
        <v>0</v>
      </c>
      <c r="AA23" s="14">
        <f t="shared" si="10"/>
        <v>0</v>
      </c>
      <c r="AB23" s="14">
        <v>0</v>
      </c>
      <c r="AC23" s="14">
        <f t="shared" si="16"/>
        <v>0</v>
      </c>
      <c r="AD23" s="13">
        <v>1</v>
      </c>
      <c r="AE23" s="14">
        <f t="shared" si="16"/>
        <v>0.9391304347826086</v>
      </c>
      <c r="AF23" s="13">
        <v>2</v>
      </c>
      <c r="AG23" s="13">
        <v>2</v>
      </c>
      <c r="AH23" s="14">
        <f t="shared" si="3"/>
        <v>100</v>
      </c>
      <c r="AI23" s="15">
        <v>0</v>
      </c>
      <c r="AJ23" s="14">
        <f t="shared" si="12"/>
        <v>0</v>
      </c>
      <c r="AK23" s="19">
        <v>0</v>
      </c>
      <c r="AL23" s="14">
        <f t="shared" si="13"/>
        <v>0</v>
      </c>
      <c r="AM23" s="17">
        <v>0</v>
      </c>
      <c r="AN23" s="14">
        <f t="shared" si="14"/>
        <v>0</v>
      </c>
      <c r="AO23" s="18" t="s">
        <v>101</v>
      </c>
      <c r="AP23" s="18" t="s">
        <v>102</v>
      </c>
    </row>
    <row r="24" spans="1:42" x14ac:dyDescent="0.55000000000000004">
      <c r="A24" s="11" t="s">
        <v>103</v>
      </c>
      <c r="B24" s="12">
        <v>30</v>
      </c>
      <c r="C24" s="13">
        <v>13</v>
      </c>
      <c r="D24" s="13">
        <v>12</v>
      </c>
      <c r="E24" s="14">
        <f t="shared" si="0"/>
        <v>92.307692307692307</v>
      </c>
      <c r="F24" s="15">
        <v>0</v>
      </c>
      <c r="G24" s="14">
        <v>0</v>
      </c>
      <c r="H24" s="14" t="e">
        <f t="shared" si="1"/>
        <v>#DIV/0!</v>
      </c>
      <c r="I24" s="15">
        <v>1</v>
      </c>
      <c r="J24" s="14">
        <f t="shared" si="4"/>
        <v>0.97500000000000009</v>
      </c>
      <c r="K24" s="13">
        <v>0</v>
      </c>
      <c r="L24" s="13">
        <v>0</v>
      </c>
      <c r="M24" s="14" t="e">
        <f t="shared" si="2"/>
        <v>#DIV/0!</v>
      </c>
      <c r="N24" s="13">
        <v>0</v>
      </c>
      <c r="O24" s="14">
        <f t="shared" si="5"/>
        <v>0</v>
      </c>
      <c r="P24" s="13">
        <v>0</v>
      </c>
      <c r="Q24" s="14">
        <f t="shared" si="6"/>
        <v>0</v>
      </c>
      <c r="R24" s="13">
        <v>0</v>
      </c>
      <c r="S24" s="14">
        <f t="shared" si="7"/>
        <v>0</v>
      </c>
      <c r="T24" s="15">
        <v>0</v>
      </c>
      <c r="U24" s="14">
        <f t="shared" si="15"/>
        <v>0</v>
      </c>
      <c r="V24" s="14">
        <v>0</v>
      </c>
      <c r="W24" s="14">
        <f t="shared" si="15"/>
        <v>0</v>
      </c>
      <c r="X24" s="15">
        <v>0</v>
      </c>
      <c r="Y24" s="14">
        <f t="shared" si="9"/>
        <v>0</v>
      </c>
      <c r="Z24" s="15">
        <v>0</v>
      </c>
      <c r="AA24" s="14">
        <f t="shared" si="10"/>
        <v>0</v>
      </c>
      <c r="AB24" s="14">
        <v>2</v>
      </c>
      <c r="AC24" s="14">
        <f t="shared" si="16"/>
        <v>1.9500000000000002</v>
      </c>
      <c r="AD24" s="13">
        <v>1</v>
      </c>
      <c r="AE24" s="14">
        <f t="shared" si="16"/>
        <v>0.97500000000000009</v>
      </c>
      <c r="AF24" s="13">
        <v>1</v>
      </c>
      <c r="AG24" s="13">
        <v>1</v>
      </c>
      <c r="AH24" s="14">
        <f t="shared" si="3"/>
        <v>100</v>
      </c>
      <c r="AI24" s="15">
        <v>1</v>
      </c>
      <c r="AJ24" s="14">
        <f t="shared" si="12"/>
        <v>0.97500000000000009</v>
      </c>
      <c r="AK24" s="19">
        <v>0</v>
      </c>
      <c r="AL24" s="14">
        <f t="shared" si="13"/>
        <v>0</v>
      </c>
      <c r="AM24" s="17">
        <v>0</v>
      </c>
      <c r="AN24" s="14">
        <f t="shared" si="14"/>
        <v>0</v>
      </c>
      <c r="AO24" s="18" t="s">
        <v>104</v>
      </c>
      <c r="AP24" s="18" t="s">
        <v>105</v>
      </c>
    </row>
    <row r="25" spans="1:42" x14ac:dyDescent="0.55000000000000004">
      <c r="A25" s="11" t="s">
        <v>106</v>
      </c>
      <c r="B25" s="12">
        <v>60</v>
      </c>
      <c r="C25" s="13">
        <v>22</v>
      </c>
      <c r="D25" s="13">
        <v>21</v>
      </c>
      <c r="E25" s="14">
        <f t="shared" si="0"/>
        <v>95.454545454545453</v>
      </c>
      <c r="F25" s="15">
        <v>0</v>
      </c>
      <c r="G25" s="14">
        <v>0</v>
      </c>
      <c r="H25" s="14" t="e">
        <f t="shared" si="1"/>
        <v>#DIV/0!</v>
      </c>
      <c r="I25" s="15">
        <v>0</v>
      </c>
      <c r="J25" s="14">
        <f t="shared" si="4"/>
        <v>0</v>
      </c>
      <c r="K25" s="13">
        <v>0</v>
      </c>
      <c r="L25" s="13">
        <v>0</v>
      </c>
      <c r="M25" s="14" t="e">
        <f t="shared" si="2"/>
        <v>#DIV/0!</v>
      </c>
      <c r="N25" s="13">
        <v>0</v>
      </c>
      <c r="O25" s="14">
        <f t="shared" si="5"/>
        <v>0</v>
      </c>
      <c r="P25" s="13">
        <v>0</v>
      </c>
      <c r="Q25" s="14">
        <f t="shared" si="6"/>
        <v>0</v>
      </c>
      <c r="R25" s="13">
        <v>0</v>
      </c>
      <c r="S25" s="14">
        <f t="shared" si="7"/>
        <v>0</v>
      </c>
      <c r="T25" s="15">
        <v>0</v>
      </c>
      <c r="U25" s="14">
        <f t="shared" si="15"/>
        <v>0</v>
      </c>
      <c r="V25" s="14">
        <v>0</v>
      </c>
      <c r="W25" s="14">
        <f t="shared" si="15"/>
        <v>0</v>
      </c>
      <c r="X25" s="15">
        <v>0</v>
      </c>
      <c r="Y25" s="14">
        <f t="shared" si="9"/>
        <v>0</v>
      </c>
      <c r="Z25" s="15">
        <v>0</v>
      </c>
      <c r="AA25" s="14">
        <f t="shared" si="10"/>
        <v>0</v>
      </c>
      <c r="AB25" s="14">
        <v>1</v>
      </c>
      <c r="AC25" s="14">
        <f t="shared" si="16"/>
        <v>0.94285714285714284</v>
      </c>
      <c r="AD25" s="13">
        <v>2</v>
      </c>
      <c r="AE25" s="14">
        <f t="shared" si="16"/>
        <v>1.8857142857142857</v>
      </c>
      <c r="AF25" s="13">
        <v>1</v>
      </c>
      <c r="AG25" s="13">
        <v>1</v>
      </c>
      <c r="AH25" s="14">
        <f t="shared" si="3"/>
        <v>100</v>
      </c>
      <c r="AI25" s="15">
        <v>0</v>
      </c>
      <c r="AJ25" s="14">
        <f t="shared" si="12"/>
        <v>0</v>
      </c>
      <c r="AK25" s="19">
        <v>0</v>
      </c>
      <c r="AL25" s="14">
        <f t="shared" si="13"/>
        <v>0</v>
      </c>
      <c r="AM25" s="17">
        <v>0</v>
      </c>
      <c r="AN25" s="14">
        <f t="shared" si="14"/>
        <v>0</v>
      </c>
      <c r="AO25" s="18" t="s">
        <v>107</v>
      </c>
      <c r="AP25" s="18" t="s">
        <v>108</v>
      </c>
    </row>
    <row r="26" spans="1:42" x14ac:dyDescent="0.55000000000000004">
      <c r="A26" s="11" t="s">
        <v>109</v>
      </c>
      <c r="B26" s="12">
        <v>30</v>
      </c>
      <c r="C26" s="13">
        <v>6</v>
      </c>
      <c r="D26" s="13">
        <v>6</v>
      </c>
      <c r="E26" s="14">
        <f t="shared" si="0"/>
        <v>100</v>
      </c>
      <c r="F26" s="15">
        <v>0</v>
      </c>
      <c r="G26" s="14">
        <v>0</v>
      </c>
      <c r="H26" s="14" t="e">
        <f t="shared" si="1"/>
        <v>#DIV/0!</v>
      </c>
      <c r="I26" s="15">
        <v>0</v>
      </c>
      <c r="J26" s="14">
        <f t="shared" si="4"/>
        <v>0</v>
      </c>
      <c r="K26" s="13">
        <v>0</v>
      </c>
      <c r="L26" s="13">
        <v>0</v>
      </c>
      <c r="M26" s="14" t="e">
        <f t="shared" si="2"/>
        <v>#DIV/0!</v>
      </c>
      <c r="N26" s="13">
        <v>0</v>
      </c>
      <c r="O26" s="14">
        <f t="shared" si="5"/>
        <v>0</v>
      </c>
      <c r="P26" s="13">
        <v>2</v>
      </c>
      <c r="Q26" s="14">
        <f t="shared" si="6"/>
        <v>1.8</v>
      </c>
      <c r="R26" s="13">
        <v>0</v>
      </c>
      <c r="S26" s="14">
        <f t="shared" si="7"/>
        <v>0</v>
      </c>
      <c r="T26" s="15">
        <v>0</v>
      </c>
      <c r="U26" s="14">
        <f t="shared" si="15"/>
        <v>0</v>
      </c>
      <c r="V26" s="14">
        <v>0</v>
      </c>
      <c r="W26" s="14">
        <f t="shared" si="15"/>
        <v>0</v>
      </c>
      <c r="X26" s="15">
        <v>0</v>
      </c>
      <c r="Y26" s="14">
        <f t="shared" si="9"/>
        <v>0</v>
      </c>
      <c r="Z26" s="15">
        <v>0</v>
      </c>
      <c r="AA26" s="14">
        <f t="shared" si="10"/>
        <v>0</v>
      </c>
      <c r="AB26" s="14">
        <v>0</v>
      </c>
      <c r="AC26" s="14">
        <f t="shared" si="16"/>
        <v>0</v>
      </c>
      <c r="AD26" s="13">
        <v>0</v>
      </c>
      <c r="AE26" s="14">
        <f t="shared" si="16"/>
        <v>0</v>
      </c>
      <c r="AF26" s="13">
        <v>0</v>
      </c>
      <c r="AG26" s="13">
        <v>0</v>
      </c>
      <c r="AH26" s="14" t="e">
        <f t="shared" si="3"/>
        <v>#DIV/0!</v>
      </c>
      <c r="AI26" s="15">
        <v>0</v>
      </c>
      <c r="AJ26" s="14">
        <f t="shared" si="12"/>
        <v>0</v>
      </c>
      <c r="AK26" s="19">
        <v>0</v>
      </c>
      <c r="AL26" s="14">
        <f t="shared" si="13"/>
        <v>0</v>
      </c>
      <c r="AM26" s="17">
        <v>0</v>
      </c>
      <c r="AN26" s="14">
        <f t="shared" si="14"/>
        <v>0</v>
      </c>
      <c r="AO26" s="18" t="s">
        <v>110</v>
      </c>
      <c r="AP26" s="18" t="s">
        <v>111</v>
      </c>
    </row>
    <row r="27" spans="1:42" x14ac:dyDescent="0.55000000000000004">
      <c r="A27" s="11" t="s">
        <v>112</v>
      </c>
      <c r="B27" s="12">
        <v>30</v>
      </c>
      <c r="C27" s="13">
        <v>6</v>
      </c>
      <c r="D27" s="13">
        <v>3</v>
      </c>
      <c r="E27" s="14">
        <f t="shared" si="0"/>
        <v>50</v>
      </c>
      <c r="F27" s="15">
        <v>0</v>
      </c>
      <c r="G27" s="14">
        <v>0</v>
      </c>
      <c r="H27" s="14" t="e">
        <f t="shared" si="1"/>
        <v>#DIV/0!</v>
      </c>
      <c r="I27" s="15">
        <v>0</v>
      </c>
      <c r="J27" s="14">
        <f t="shared" si="4"/>
        <v>0</v>
      </c>
      <c r="K27" s="13">
        <v>0</v>
      </c>
      <c r="L27" s="13">
        <v>0</v>
      </c>
      <c r="M27" s="14" t="e">
        <f t="shared" si="2"/>
        <v>#DIV/0!</v>
      </c>
      <c r="N27" s="13">
        <v>1</v>
      </c>
      <c r="O27" s="14">
        <f t="shared" si="5"/>
        <v>1.8</v>
      </c>
      <c r="P27" s="13">
        <v>1</v>
      </c>
      <c r="Q27" s="14">
        <f t="shared" si="6"/>
        <v>1.8</v>
      </c>
      <c r="R27" s="13">
        <v>0</v>
      </c>
      <c r="S27" s="14">
        <f t="shared" si="7"/>
        <v>0</v>
      </c>
      <c r="T27" s="15">
        <v>0</v>
      </c>
      <c r="U27" s="14">
        <f t="shared" si="15"/>
        <v>0</v>
      </c>
      <c r="V27" s="14">
        <v>0</v>
      </c>
      <c r="W27" s="14">
        <f t="shared" si="15"/>
        <v>0</v>
      </c>
      <c r="X27" s="15">
        <v>0</v>
      </c>
      <c r="Y27" s="14">
        <f t="shared" si="9"/>
        <v>0</v>
      </c>
      <c r="Z27" s="15">
        <v>1</v>
      </c>
      <c r="AA27" s="14">
        <f t="shared" si="10"/>
        <v>1.8</v>
      </c>
      <c r="AB27" s="14">
        <v>0</v>
      </c>
      <c r="AC27" s="14">
        <f t="shared" si="16"/>
        <v>0</v>
      </c>
      <c r="AD27" s="13">
        <v>0</v>
      </c>
      <c r="AE27" s="14">
        <f t="shared" si="16"/>
        <v>0</v>
      </c>
      <c r="AF27" s="13">
        <v>1</v>
      </c>
      <c r="AG27" s="13">
        <v>0</v>
      </c>
      <c r="AH27" s="14">
        <f t="shared" si="3"/>
        <v>0</v>
      </c>
      <c r="AI27" s="15">
        <v>0</v>
      </c>
      <c r="AJ27" s="14">
        <f t="shared" si="12"/>
        <v>0</v>
      </c>
      <c r="AK27" s="19">
        <v>2</v>
      </c>
      <c r="AL27" s="14">
        <f t="shared" si="13"/>
        <v>3.6</v>
      </c>
      <c r="AM27" s="17">
        <v>0</v>
      </c>
      <c r="AN27" s="14">
        <f t="shared" si="14"/>
        <v>0</v>
      </c>
      <c r="AO27" s="18" t="s">
        <v>113</v>
      </c>
      <c r="AP27" s="18" t="s">
        <v>114</v>
      </c>
    </row>
    <row r="28" spans="1:42" x14ac:dyDescent="0.55000000000000004">
      <c r="A28" s="11" t="s">
        <v>115</v>
      </c>
      <c r="B28" s="12">
        <v>90</v>
      </c>
      <c r="C28" s="13">
        <v>26</v>
      </c>
      <c r="D28" s="13">
        <v>23</v>
      </c>
      <c r="E28" s="14">
        <f t="shared" si="0"/>
        <v>88.461538461538453</v>
      </c>
      <c r="F28" s="15">
        <v>10</v>
      </c>
      <c r="G28" s="14">
        <v>6</v>
      </c>
      <c r="H28" s="14">
        <f t="shared" si="1"/>
        <v>60</v>
      </c>
      <c r="I28" s="20"/>
      <c r="J28" s="21"/>
      <c r="K28" s="20"/>
      <c r="L28" s="20"/>
      <c r="M28" s="21"/>
      <c r="N28" s="20"/>
      <c r="O28" s="21"/>
      <c r="P28" s="20">
        <v>0</v>
      </c>
      <c r="Q28" s="21"/>
      <c r="R28" s="20">
        <v>0</v>
      </c>
      <c r="S28" s="21"/>
      <c r="T28" s="20"/>
      <c r="U28" s="21"/>
      <c r="V28" s="20"/>
      <c r="W28" s="21"/>
      <c r="X28" s="20"/>
      <c r="Y28" s="21"/>
      <c r="Z28" s="20"/>
      <c r="AA28" s="21"/>
      <c r="AB28" s="20"/>
      <c r="AC28" s="21"/>
      <c r="AD28" s="20"/>
      <c r="AE28" s="21"/>
      <c r="AF28" s="20"/>
      <c r="AG28" s="20"/>
      <c r="AH28" s="21"/>
      <c r="AI28" s="20"/>
      <c r="AJ28" s="21"/>
      <c r="AK28" s="20"/>
      <c r="AL28" s="21"/>
      <c r="AM28" s="20"/>
      <c r="AN28" s="21"/>
      <c r="AO28" s="18" t="s">
        <v>116</v>
      </c>
      <c r="AP28" s="18" t="s">
        <v>117</v>
      </c>
    </row>
  </sheetData>
  <phoneticPr fontId="2"/>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D9023-57F3-4B94-B310-8E5ECC44F1EE}">
  <dimension ref="A1:AP2"/>
  <sheetViews>
    <sheetView tabSelected="1" workbookViewId="0">
      <selection activeCell="AN1" sqref="AN1"/>
    </sheetView>
  </sheetViews>
  <sheetFormatPr defaultRowHeight="18" x14ac:dyDescent="0.55000000000000004"/>
  <cols>
    <col min="1" max="1" width="9.1640625" bestFit="1" customWidth="1"/>
    <col min="2" max="2" width="3.83203125" bestFit="1" customWidth="1"/>
    <col min="3" max="4" width="5.1640625" bestFit="1" customWidth="1"/>
    <col min="5" max="5" width="7.4140625" bestFit="1" customWidth="1"/>
    <col min="6" max="7" width="5.1640625" bestFit="1" customWidth="1"/>
    <col min="8" max="8" width="7.4140625" bestFit="1" customWidth="1"/>
    <col min="9" max="9" width="4.83203125" bestFit="1" customWidth="1"/>
    <col min="10" max="10" width="7.4140625" bestFit="1" customWidth="1"/>
    <col min="11" max="11" width="4.4140625" bestFit="1" customWidth="1"/>
    <col min="12" max="12" width="5" bestFit="1" customWidth="1"/>
    <col min="13" max="13" width="7.4140625" bestFit="1" customWidth="1"/>
    <col min="14" max="14" width="5" bestFit="1" customWidth="1"/>
    <col min="15" max="15" width="7.4140625" bestFit="1" customWidth="1"/>
    <col min="16" max="16" width="4.83203125" bestFit="1" customWidth="1"/>
    <col min="17" max="17" width="7.4140625" bestFit="1" customWidth="1"/>
    <col min="18" max="18" width="5.33203125" bestFit="1" customWidth="1"/>
    <col min="19" max="19" width="7.4140625" bestFit="1" customWidth="1"/>
    <col min="20" max="20" width="5.33203125" bestFit="1" customWidth="1"/>
    <col min="21" max="21" width="7.4140625" bestFit="1" customWidth="1"/>
    <col min="22" max="22" width="3.6640625" bestFit="1" customWidth="1"/>
    <col min="23" max="23" width="7.4140625" bestFit="1" customWidth="1"/>
    <col min="24" max="24" width="5.4140625" bestFit="1" customWidth="1"/>
    <col min="25" max="25" width="7.4140625" bestFit="1" customWidth="1"/>
    <col min="26" max="26" width="5.4140625" bestFit="1" customWidth="1"/>
    <col min="27" max="27" width="7.4140625" bestFit="1" customWidth="1"/>
    <col min="28" max="28" width="5.25" bestFit="1" customWidth="1"/>
    <col min="29" max="29" width="7.4140625" bestFit="1" customWidth="1"/>
    <col min="30" max="30" width="6.25" bestFit="1" customWidth="1"/>
    <col min="31" max="31" width="7.4140625" bestFit="1" customWidth="1"/>
    <col min="32" max="33" width="5" bestFit="1" customWidth="1"/>
    <col min="34" max="34" width="7.4140625" bestFit="1" customWidth="1"/>
    <col min="35" max="35" width="7.6640625" bestFit="1" customWidth="1"/>
    <col min="36" max="36" width="8.25" bestFit="1" customWidth="1"/>
    <col min="37" max="37" width="5.6640625" bestFit="1" customWidth="1"/>
    <col min="38" max="38" width="7.4140625" bestFit="1" customWidth="1"/>
    <col min="39" max="39" width="7" bestFit="1" customWidth="1"/>
    <col min="40" max="40" width="7.58203125" bestFit="1" customWidth="1"/>
    <col min="41" max="41" width="7.75" bestFit="1" customWidth="1"/>
    <col min="42" max="42" width="8.4140625" bestFit="1" customWidth="1"/>
  </cols>
  <sheetData>
    <row r="1" spans="1:42" ht="39" x14ac:dyDescent="0.55000000000000004">
      <c r="A1" s="1" t="s">
        <v>0</v>
      </c>
      <c r="B1" s="2" t="s">
        <v>118</v>
      </c>
      <c r="C1" s="3" t="s">
        <v>2</v>
      </c>
      <c r="D1" s="3" t="s">
        <v>119</v>
      </c>
      <c r="E1" s="4" t="s">
        <v>120</v>
      </c>
      <c r="F1" s="3" t="s">
        <v>121</v>
      </c>
      <c r="G1" s="3" t="s">
        <v>122</v>
      </c>
      <c r="H1" s="4" t="s">
        <v>123</v>
      </c>
      <c r="I1" s="5" t="s">
        <v>124</v>
      </c>
      <c r="J1" s="4" t="s">
        <v>125</v>
      </c>
      <c r="K1" s="5" t="s">
        <v>126</v>
      </c>
      <c r="L1" s="5" t="s">
        <v>127</v>
      </c>
      <c r="M1" s="4" t="s">
        <v>128</v>
      </c>
      <c r="N1" s="5" t="s">
        <v>13</v>
      </c>
      <c r="O1" s="6" t="s">
        <v>129</v>
      </c>
      <c r="P1" s="5" t="s">
        <v>130</v>
      </c>
      <c r="Q1" s="4" t="s">
        <v>131</v>
      </c>
      <c r="R1" s="7" t="s">
        <v>132</v>
      </c>
      <c r="S1" s="6" t="s">
        <v>133</v>
      </c>
      <c r="T1" s="8" t="s">
        <v>134</v>
      </c>
      <c r="U1" s="4" t="s">
        <v>135</v>
      </c>
      <c r="V1" s="5" t="s">
        <v>21</v>
      </c>
      <c r="W1" s="4" t="s">
        <v>136</v>
      </c>
      <c r="X1" s="5" t="s">
        <v>137</v>
      </c>
      <c r="Y1" s="4" t="s">
        <v>138</v>
      </c>
      <c r="Z1" s="5" t="s">
        <v>139</v>
      </c>
      <c r="AA1" s="4" t="s">
        <v>140</v>
      </c>
      <c r="AB1" s="5" t="s">
        <v>141</v>
      </c>
      <c r="AC1" s="4" t="s">
        <v>142</v>
      </c>
      <c r="AD1" s="5" t="s">
        <v>143</v>
      </c>
      <c r="AE1" s="4" t="s">
        <v>144</v>
      </c>
      <c r="AF1" s="5" t="s">
        <v>31</v>
      </c>
      <c r="AG1" s="5" t="s">
        <v>145</v>
      </c>
      <c r="AH1" s="4" t="s">
        <v>146</v>
      </c>
      <c r="AI1" s="5" t="s">
        <v>147</v>
      </c>
      <c r="AJ1" s="4" t="s">
        <v>148</v>
      </c>
      <c r="AK1" s="5" t="s">
        <v>149</v>
      </c>
      <c r="AL1" s="4" t="s">
        <v>150</v>
      </c>
      <c r="AM1" s="5" t="s">
        <v>151</v>
      </c>
      <c r="AN1" s="4" t="s">
        <v>152</v>
      </c>
      <c r="AO1" s="9" t="s">
        <v>40</v>
      </c>
      <c r="AP1" s="10" t="s">
        <v>41</v>
      </c>
    </row>
    <row r="2" spans="1:42" x14ac:dyDescent="0.55000000000000004">
      <c r="A2" s="11" t="s">
        <v>65</v>
      </c>
      <c r="B2" s="12">
        <v>0</v>
      </c>
      <c r="C2" s="13">
        <v>0</v>
      </c>
      <c r="D2" s="13">
        <v>0</v>
      </c>
      <c r="E2" s="14" t="e">
        <v>#DIV/0!</v>
      </c>
      <c r="F2" s="15">
        <v>0</v>
      </c>
      <c r="G2" s="14">
        <v>0</v>
      </c>
      <c r="H2" s="14" t="e">
        <v>#DIV/0!</v>
      </c>
      <c r="I2" s="15">
        <v>0</v>
      </c>
      <c r="J2" s="14" t="e">
        <v>#DIV/0!</v>
      </c>
      <c r="K2" s="15">
        <v>0</v>
      </c>
      <c r="L2" s="15">
        <v>0</v>
      </c>
      <c r="M2" s="14" t="e">
        <v>#DIV/0!</v>
      </c>
      <c r="N2" s="15">
        <v>0</v>
      </c>
      <c r="O2" s="14" t="e">
        <v>#DIV/0!</v>
      </c>
      <c r="P2" s="15">
        <v>0</v>
      </c>
      <c r="Q2" s="14" t="e">
        <v>#DIV/0!</v>
      </c>
      <c r="R2" s="15">
        <v>0</v>
      </c>
      <c r="S2" s="14" t="e">
        <v>#DIV/0!</v>
      </c>
      <c r="T2" s="15">
        <v>0</v>
      </c>
      <c r="U2" s="14" t="e">
        <v>#DIV/0!</v>
      </c>
      <c r="V2" s="14">
        <v>0</v>
      </c>
      <c r="W2" s="14" t="e">
        <v>#DIV/0!</v>
      </c>
      <c r="X2" s="15">
        <v>0</v>
      </c>
      <c r="Y2" s="14" t="e">
        <v>#DIV/0!</v>
      </c>
      <c r="Z2" s="15">
        <v>0</v>
      </c>
      <c r="AA2" s="14" t="e">
        <v>#DIV/0!</v>
      </c>
      <c r="AB2" s="14">
        <v>0</v>
      </c>
      <c r="AC2" s="14" t="e">
        <v>#DIV/0!</v>
      </c>
      <c r="AD2" s="15">
        <v>0</v>
      </c>
      <c r="AE2" s="14" t="e">
        <v>#DIV/0!</v>
      </c>
      <c r="AF2" s="15">
        <v>0</v>
      </c>
      <c r="AG2" s="15">
        <v>0</v>
      </c>
      <c r="AH2" s="14" t="e">
        <v>#DIV/0!</v>
      </c>
      <c r="AI2" s="15">
        <v>0</v>
      </c>
      <c r="AJ2" s="14" t="e">
        <v>#DIV/0!</v>
      </c>
      <c r="AK2" s="16">
        <v>0</v>
      </c>
      <c r="AL2" s="14" t="e">
        <v>#DIV/0!</v>
      </c>
      <c r="AM2" s="17">
        <v>0</v>
      </c>
      <c r="AN2" s="14" t="e">
        <v>#DIV/0!</v>
      </c>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70DB2-5495-4334-9EE2-4E1D7C90F444}">
  <dimension ref="A1:AP2"/>
  <sheetViews>
    <sheetView tabSelected="1" workbookViewId="0">
      <selection activeCell="AN1" sqref="AN1"/>
    </sheetView>
  </sheetViews>
  <sheetFormatPr defaultRowHeight="18" x14ac:dyDescent="0.55000000000000004"/>
  <cols>
    <col min="1" max="1" width="9.1640625" bestFit="1" customWidth="1"/>
    <col min="2" max="2" width="3.83203125" bestFit="1" customWidth="1"/>
    <col min="3" max="4" width="5.1640625" bestFit="1" customWidth="1"/>
    <col min="5" max="5" width="5.4140625" bestFit="1" customWidth="1"/>
    <col min="6" max="7" width="5.1640625" bestFit="1" customWidth="1"/>
    <col min="8" max="8" width="5.4140625" bestFit="1" customWidth="1"/>
    <col min="9" max="9" width="4.83203125" bestFit="1" customWidth="1"/>
    <col min="10" max="10" width="5.5" bestFit="1" customWidth="1"/>
    <col min="11" max="11" width="4.4140625" bestFit="1" customWidth="1"/>
    <col min="12" max="12" width="5" bestFit="1" customWidth="1"/>
    <col min="13" max="13" width="7.4140625" bestFit="1" customWidth="1"/>
    <col min="14" max="14" width="5" bestFit="1" customWidth="1"/>
    <col min="15" max="15" width="5.4140625" bestFit="1" customWidth="1"/>
    <col min="16" max="16" width="4.83203125" bestFit="1" customWidth="1"/>
    <col min="17" max="17" width="5.5" bestFit="1" customWidth="1"/>
    <col min="18" max="18" width="5.33203125" bestFit="1" customWidth="1"/>
    <col min="19" max="19" width="5.83203125" bestFit="1" customWidth="1"/>
    <col min="20" max="20" width="5.33203125" bestFit="1" customWidth="1"/>
    <col min="21" max="21" width="5.83203125" bestFit="1" customWidth="1"/>
    <col min="22" max="22" width="3.6640625" bestFit="1" customWidth="1"/>
    <col min="23" max="23" width="5.5" bestFit="1" customWidth="1"/>
    <col min="24" max="24" width="5.4140625" bestFit="1" customWidth="1"/>
    <col min="25" max="25" width="5.9140625" bestFit="1" customWidth="1"/>
    <col min="26" max="26" width="5.4140625" bestFit="1" customWidth="1"/>
    <col min="27" max="27" width="5.9140625" bestFit="1" customWidth="1"/>
    <col min="28" max="28" width="5.25" bestFit="1" customWidth="1"/>
    <col min="29" max="29" width="5.75" bestFit="1" customWidth="1"/>
    <col min="30" max="30" width="6.25" bestFit="1" customWidth="1"/>
    <col min="31" max="31" width="6.75" bestFit="1" customWidth="1"/>
    <col min="32" max="33" width="5" bestFit="1" customWidth="1"/>
    <col min="34" max="34" width="5.4140625" bestFit="1" customWidth="1"/>
    <col min="35" max="35" width="7.6640625" bestFit="1" customWidth="1"/>
    <col min="36" max="36" width="8.25" bestFit="1" customWidth="1"/>
    <col min="37" max="37" width="5.6640625" bestFit="1" customWidth="1"/>
    <col min="38" max="38" width="6.1640625" bestFit="1" customWidth="1"/>
    <col min="39" max="39" width="7" bestFit="1" customWidth="1"/>
    <col min="40" max="40" width="7.58203125" bestFit="1" customWidth="1"/>
    <col min="41" max="41" width="71.33203125" bestFit="1" customWidth="1"/>
    <col min="42" max="42" width="55.58203125" bestFit="1" customWidth="1"/>
  </cols>
  <sheetData>
    <row r="1" spans="1:42" ht="39" x14ac:dyDescent="0.55000000000000004">
      <c r="A1" s="1" t="s">
        <v>0</v>
      </c>
      <c r="B1" s="2" t="s">
        <v>118</v>
      </c>
      <c r="C1" s="3" t="s">
        <v>2</v>
      </c>
      <c r="D1" s="3" t="s">
        <v>119</v>
      </c>
      <c r="E1" s="4" t="s">
        <v>120</v>
      </c>
      <c r="F1" s="3" t="s">
        <v>121</v>
      </c>
      <c r="G1" s="3" t="s">
        <v>122</v>
      </c>
      <c r="H1" s="4" t="s">
        <v>123</v>
      </c>
      <c r="I1" s="5" t="s">
        <v>124</v>
      </c>
      <c r="J1" s="4" t="s">
        <v>125</v>
      </c>
      <c r="K1" s="5" t="s">
        <v>126</v>
      </c>
      <c r="L1" s="5" t="s">
        <v>127</v>
      </c>
      <c r="M1" s="4" t="s">
        <v>128</v>
      </c>
      <c r="N1" s="5" t="s">
        <v>13</v>
      </c>
      <c r="O1" s="6" t="s">
        <v>129</v>
      </c>
      <c r="P1" s="5" t="s">
        <v>130</v>
      </c>
      <c r="Q1" s="4" t="s">
        <v>131</v>
      </c>
      <c r="R1" s="7" t="s">
        <v>132</v>
      </c>
      <c r="S1" s="6" t="s">
        <v>133</v>
      </c>
      <c r="T1" s="8" t="s">
        <v>134</v>
      </c>
      <c r="U1" s="4" t="s">
        <v>135</v>
      </c>
      <c r="V1" s="5" t="s">
        <v>21</v>
      </c>
      <c r="W1" s="4" t="s">
        <v>136</v>
      </c>
      <c r="X1" s="5" t="s">
        <v>137</v>
      </c>
      <c r="Y1" s="4" t="s">
        <v>138</v>
      </c>
      <c r="Z1" s="5" t="s">
        <v>139</v>
      </c>
      <c r="AA1" s="4" t="s">
        <v>140</v>
      </c>
      <c r="AB1" s="5" t="s">
        <v>141</v>
      </c>
      <c r="AC1" s="4" t="s">
        <v>142</v>
      </c>
      <c r="AD1" s="5" t="s">
        <v>143</v>
      </c>
      <c r="AE1" s="4" t="s">
        <v>144</v>
      </c>
      <c r="AF1" s="5" t="s">
        <v>31</v>
      </c>
      <c r="AG1" s="5" t="s">
        <v>145</v>
      </c>
      <c r="AH1" s="4" t="s">
        <v>146</v>
      </c>
      <c r="AI1" s="5" t="s">
        <v>147</v>
      </c>
      <c r="AJ1" s="4" t="s">
        <v>148</v>
      </c>
      <c r="AK1" s="5" t="s">
        <v>149</v>
      </c>
      <c r="AL1" s="4" t="s">
        <v>150</v>
      </c>
      <c r="AM1" s="5" t="s">
        <v>151</v>
      </c>
      <c r="AN1" s="4" t="s">
        <v>152</v>
      </c>
      <c r="AO1" s="9" t="s">
        <v>40</v>
      </c>
      <c r="AP1" s="10" t="s">
        <v>41</v>
      </c>
    </row>
    <row r="2" spans="1:42" x14ac:dyDescent="0.55000000000000004">
      <c r="A2" s="11" t="s">
        <v>66</v>
      </c>
      <c r="B2" s="12">
        <v>60</v>
      </c>
      <c r="C2" s="13">
        <v>17</v>
      </c>
      <c r="D2" s="13">
        <v>14</v>
      </c>
      <c r="E2" s="14">
        <v>82.35294117647058</v>
      </c>
      <c r="F2" s="15">
        <v>1</v>
      </c>
      <c r="G2" s="14">
        <v>0</v>
      </c>
      <c r="H2" s="14">
        <v>0</v>
      </c>
      <c r="I2" s="15">
        <v>0</v>
      </c>
      <c r="J2" s="14">
        <v>0</v>
      </c>
      <c r="K2" s="15">
        <v>0</v>
      </c>
      <c r="L2" s="15">
        <v>0</v>
      </c>
      <c r="M2" s="14" t="e">
        <v>#DIV/0!</v>
      </c>
      <c r="N2" s="15">
        <v>0</v>
      </c>
      <c r="O2" s="14">
        <v>0</v>
      </c>
      <c r="P2" s="15">
        <v>1</v>
      </c>
      <c r="Q2" s="14">
        <v>1.092857142857143</v>
      </c>
      <c r="R2" s="15">
        <v>0</v>
      </c>
      <c r="S2" s="14">
        <v>0</v>
      </c>
      <c r="T2" s="15">
        <v>0</v>
      </c>
      <c r="U2" s="14">
        <v>0</v>
      </c>
      <c r="V2" s="14">
        <v>0</v>
      </c>
      <c r="W2" s="14">
        <v>0</v>
      </c>
      <c r="X2" s="15">
        <v>0</v>
      </c>
      <c r="Y2" s="14">
        <v>0</v>
      </c>
      <c r="Z2" s="15">
        <v>0</v>
      </c>
      <c r="AA2" s="14">
        <v>0</v>
      </c>
      <c r="AB2" s="14">
        <v>1</v>
      </c>
      <c r="AC2" s="14">
        <v>1.092857142857143</v>
      </c>
      <c r="AD2" s="15">
        <v>0</v>
      </c>
      <c r="AE2" s="14">
        <v>0</v>
      </c>
      <c r="AF2" s="15">
        <v>3</v>
      </c>
      <c r="AG2" s="15">
        <v>2</v>
      </c>
      <c r="AH2" s="14">
        <v>66.666666666666657</v>
      </c>
      <c r="AI2" s="15">
        <v>0</v>
      </c>
      <c r="AJ2" s="14">
        <v>0</v>
      </c>
      <c r="AK2" s="16">
        <v>0</v>
      </c>
      <c r="AL2" s="14">
        <v>0</v>
      </c>
      <c r="AM2" s="17">
        <v>0</v>
      </c>
      <c r="AN2" s="14">
        <v>0</v>
      </c>
      <c r="AO2" s="18" t="s">
        <v>67</v>
      </c>
      <c r="AP2" s="18" t="s">
        <v>68</v>
      </c>
    </row>
  </sheetData>
  <phoneticPr fontId="2"/>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92E3A-C942-4278-9545-623095ABF1D7}">
  <dimension ref="A1:AP2"/>
  <sheetViews>
    <sheetView tabSelected="1" workbookViewId="0">
      <selection activeCell="AN1" sqref="AN1"/>
    </sheetView>
  </sheetViews>
  <sheetFormatPr defaultRowHeight="18" x14ac:dyDescent="0.55000000000000004"/>
  <cols>
    <col min="1" max="1" width="7.33203125" bestFit="1" customWidth="1"/>
    <col min="2" max="2" width="3.83203125" bestFit="1" customWidth="1"/>
    <col min="3" max="4" width="5.1640625" bestFit="1" customWidth="1"/>
    <col min="5" max="5" width="5.4140625" bestFit="1" customWidth="1"/>
    <col min="6" max="7" width="5.1640625" bestFit="1" customWidth="1"/>
    <col min="8" max="8" width="7.4140625" bestFit="1" customWidth="1"/>
    <col min="9" max="9" width="4.83203125" bestFit="1" customWidth="1"/>
    <col min="10" max="10" width="5.5" bestFit="1" customWidth="1"/>
    <col min="11" max="11" width="4.4140625" bestFit="1" customWidth="1"/>
    <col min="12" max="12" width="5" bestFit="1" customWidth="1"/>
    <col min="13" max="13" width="7.4140625" bestFit="1" customWidth="1"/>
    <col min="14" max="14" width="5" bestFit="1" customWidth="1"/>
    <col min="15" max="15" width="5.4140625" bestFit="1" customWidth="1"/>
    <col min="16" max="16" width="4.83203125" bestFit="1" customWidth="1"/>
    <col min="17" max="17" width="5.5" bestFit="1" customWidth="1"/>
    <col min="18" max="18" width="5.33203125" bestFit="1" customWidth="1"/>
    <col min="19" max="19" width="5.83203125" bestFit="1" customWidth="1"/>
    <col min="20" max="20" width="5.33203125" bestFit="1" customWidth="1"/>
    <col min="21" max="21" width="5.83203125" bestFit="1" customWidth="1"/>
    <col min="22" max="22" width="3.6640625" bestFit="1" customWidth="1"/>
    <col min="23" max="23" width="5.5" bestFit="1" customWidth="1"/>
    <col min="24" max="24" width="5.4140625" bestFit="1" customWidth="1"/>
    <col min="25" max="25" width="5.9140625" bestFit="1" customWidth="1"/>
    <col min="26" max="26" width="5.4140625" bestFit="1" customWidth="1"/>
    <col min="27" max="27" width="5.9140625" bestFit="1" customWidth="1"/>
    <col min="28" max="28" width="5.25" bestFit="1" customWidth="1"/>
    <col min="29" max="29" width="5.75" bestFit="1" customWidth="1"/>
    <col min="30" max="30" width="6.25" bestFit="1" customWidth="1"/>
    <col min="31" max="31" width="6.75" bestFit="1" customWidth="1"/>
    <col min="32" max="33" width="5" bestFit="1" customWidth="1"/>
    <col min="34" max="34" width="7.4140625" bestFit="1" customWidth="1"/>
    <col min="35" max="35" width="7.6640625" bestFit="1" customWidth="1"/>
    <col min="36" max="36" width="8.25" bestFit="1" customWidth="1"/>
    <col min="37" max="37" width="5.6640625" bestFit="1" customWidth="1"/>
    <col min="38" max="38" width="6.1640625" bestFit="1" customWidth="1"/>
    <col min="39" max="39" width="7" bestFit="1" customWidth="1"/>
    <col min="40" max="40" width="7.58203125" bestFit="1" customWidth="1"/>
    <col min="41" max="41" width="124.5" bestFit="1" customWidth="1"/>
    <col min="42" max="42" width="48.83203125" bestFit="1" customWidth="1"/>
  </cols>
  <sheetData>
    <row r="1" spans="1:42" ht="39" x14ac:dyDescent="0.55000000000000004">
      <c r="A1" s="1" t="s">
        <v>0</v>
      </c>
      <c r="B1" s="2" t="s">
        <v>118</v>
      </c>
      <c r="C1" s="3" t="s">
        <v>2</v>
      </c>
      <c r="D1" s="3" t="s">
        <v>119</v>
      </c>
      <c r="E1" s="4" t="s">
        <v>120</v>
      </c>
      <c r="F1" s="3" t="s">
        <v>121</v>
      </c>
      <c r="G1" s="3" t="s">
        <v>122</v>
      </c>
      <c r="H1" s="4" t="s">
        <v>123</v>
      </c>
      <c r="I1" s="5" t="s">
        <v>124</v>
      </c>
      <c r="J1" s="4" t="s">
        <v>125</v>
      </c>
      <c r="K1" s="5" t="s">
        <v>126</v>
      </c>
      <c r="L1" s="5" t="s">
        <v>127</v>
      </c>
      <c r="M1" s="4" t="s">
        <v>128</v>
      </c>
      <c r="N1" s="5" t="s">
        <v>13</v>
      </c>
      <c r="O1" s="6" t="s">
        <v>129</v>
      </c>
      <c r="P1" s="5" t="s">
        <v>130</v>
      </c>
      <c r="Q1" s="4" t="s">
        <v>131</v>
      </c>
      <c r="R1" s="7" t="s">
        <v>132</v>
      </c>
      <c r="S1" s="6" t="s">
        <v>133</v>
      </c>
      <c r="T1" s="8" t="s">
        <v>134</v>
      </c>
      <c r="U1" s="4" t="s">
        <v>135</v>
      </c>
      <c r="V1" s="5" t="s">
        <v>21</v>
      </c>
      <c r="W1" s="4" t="s">
        <v>136</v>
      </c>
      <c r="X1" s="5" t="s">
        <v>137</v>
      </c>
      <c r="Y1" s="4" t="s">
        <v>138</v>
      </c>
      <c r="Z1" s="5" t="s">
        <v>139</v>
      </c>
      <c r="AA1" s="4" t="s">
        <v>140</v>
      </c>
      <c r="AB1" s="5" t="s">
        <v>141</v>
      </c>
      <c r="AC1" s="4" t="s">
        <v>142</v>
      </c>
      <c r="AD1" s="5" t="s">
        <v>143</v>
      </c>
      <c r="AE1" s="4" t="s">
        <v>144</v>
      </c>
      <c r="AF1" s="5" t="s">
        <v>31</v>
      </c>
      <c r="AG1" s="5" t="s">
        <v>145</v>
      </c>
      <c r="AH1" s="4" t="s">
        <v>146</v>
      </c>
      <c r="AI1" s="5" t="s">
        <v>147</v>
      </c>
      <c r="AJ1" s="4" t="s">
        <v>148</v>
      </c>
      <c r="AK1" s="5" t="s">
        <v>149</v>
      </c>
      <c r="AL1" s="4" t="s">
        <v>150</v>
      </c>
      <c r="AM1" s="5" t="s">
        <v>151</v>
      </c>
      <c r="AN1" s="4" t="s">
        <v>152</v>
      </c>
      <c r="AO1" s="9" t="s">
        <v>40</v>
      </c>
      <c r="AP1" s="10" t="s">
        <v>41</v>
      </c>
    </row>
    <row r="2" spans="1:42" x14ac:dyDescent="0.55000000000000004">
      <c r="A2" s="11" t="s">
        <v>69</v>
      </c>
      <c r="B2" s="12">
        <v>30</v>
      </c>
      <c r="C2" s="13">
        <v>5</v>
      </c>
      <c r="D2" s="13">
        <v>3</v>
      </c>
      <c r="E2" s="14">
        <v>60</v>
      </c>
      <c r="F2" s="15">
        <v>0</v>
      </c>
      <c r="G2" s="14">
        <v>0</v>
      </c>
      <c r="H2" s="14" t="e">
        <v>#DIV/0!</v>
      </c>
      <c r="I2" s="15">
        <v>0</v>
      </c>
      <c r="J2" s="14">
        <v>0</v>
      </c>
      <c r="K2" s="15">
        <v>0</v>
      </c>
      <c r="L2" s="15">
        <v>0</v>
      </c>
      <c r="M2" s="14" t="e">
        <v>#DIV/0!</v>
      </c>
      <c r="N2" s="15">
        <v>0</v>
      </c>
      <c r="O2" s="14">
        <v>0</v>
      </c>
      <c r="P2" s="15">
        <v>1</v>
      </c>
      <c r="Q2" s="14">
        <v>1.5</v>
      </c>
      <c r="R2" s="15">
        <v>0</v>
      </c>
      <c r="S2" s="14">
        <v>0</v>
      </c>
      <c r="T2" s="15">
        <v>0</v>
      </c>
      <c r="U2" s="14">
        <v>0</v>
      </c>
      <c r="V2" s="14">
        <v>0</v>
      </c>
      <c r="W2" s="14">
        <v>0</v>
      </c>
      <c r="X2" s="15">
        <v>2</v>
      </c>
      <c r="Y2" s="14">
        <v>3</v>
      </c>
      <c r="Z2" s="15">
        <v>0</v>
      </c>
      <c r="AA2" s="14">
        <v>0</v>
      </c>
      <c r="AB2" s="14">
        <v>0</v>
      </c>
      <c r="AC2" s="14">
        <v>0</v>
      </c>
      <c r="AD2" s="15">
        <v>0</v>
      </c>
      <c r="AE2" s="14">
        <v>0</v>
      </c>
      <c r="AF2" s="15">
        <v>0</v>
      </c>
      <c r="AG2" s="15">
        <v>0</v>
      </c>
      <c r="AH2" s="14" t="e">
        <v>#DIV/0!</v>
      </c>
      <c r="AI2" s="15">
        <v>0</v>
      </c>
      <c r="AJ2" s="14">
        <v>0</v>
      </c>
      <c r="AK2" s="16">
        <v>0</v>
      </c>
      <c r="AL2" s="14">
        <v>0</v>
      </c>
      <c r="AM2" s="17">
        <v>0</v>
      </c>
      <c r="AN2" s="14">
        <v>0</v>
      </c>
      <c r="AO2" s="18" t="s">
        <v>70</v>
      </c>
      <c r="AP2" s="18" t="s">
        <v>71</v>
      </c>
    </row>
  </sheetData>
  <phoneticPr fontId="2"/>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60B72-5B7E-4D8C-8732-3C4B811F3B6B}">
  <dimension ref="A1:AP2"/>
  <sheetViews>
    <sheetView tabSelected="1" workbookViewId="0">
      <selection activeCell="AN1" sqref="AN1"/>
    </sheetView>
  </sheetViews>
  <sheetFormatPr defaultRowHeight="18" x14ac:dyDescent="0.55000000000000004"/>
  <cols>
    <col min="1" max="1" width="11.08203125" bestFit="1" customWidth="1"/>
    <col min="2" max="2" width="3.83203125" bestFit="1" customWidth="1"/>
    <col min="3" max="4" width="5.1640625" bestFit="1" customWidth="1"/>
    <col min="5" max="5" width="5.4140625" bestFit="1" customWidth="1"/>
    <col min="6" max="7" width="5.1640625" bestFit="1" customWidth="1"/>
    <col min="8" max="8" width="7.4140625" bestFit="1" customWidth="1"/>
    <col min="9" max="9" width="4.83203125" bestFit="1" customWidth="1"/>
    <col min="10" max="10" width="5.5" bestFit="1" customWidth="1"/>
    <col min="11" max="11" width="4.4140625" bestFit="1" customWidth="1"/>
    <col min="12" max="12" width="5" bestFit="1" customWidth="1"/>
    <col min="13" max="13" width="7.4140625" bestFit="1" customWidth="1"/>
    <col min="14" max="14" width="5" bestFit="1" customWidth="1"/>
    <col min="15" max="15" width="5.4140625" bestFit="1" customWidth="1"/>
    <col min="16" max="16" width="4.83203125" bestFit="1" customWidth="1"/>
    <col min="17" max="17" width="5.5" bestFit="1" customWidth="1"/>
    <col min="18" max="18" width="5.33203125" bestFit="1" customWidth="1"/>
    <col min="19" max="19" width="5.83203125" bestFit="1" customWidth="1"/>
    <col min="20" max="20" width="5.33203125" bestFit="1" customWidth="1"/>
    <col min="21" max="21" width="5.83203125" bestFit="1" customWidth="1"/>
    <col min="22" max="22" width="3.6640625" bestFit="1" customWidth="1"/>
    <col min="23" max="23" width="5.5" bestFit="1" customWidth="1"/>
    <col min="24" max="24" width="5.4140625" bestFit="1" customWidth="1"/>
    <col min="25" max="25" width="5.9140625" bestFit="1" customWidth="1"/>
    <col min="26" max="26" width="5.4140625" bestFit="1" customWidth="1"/>
    <col min="27" max="27" width="5.9140625" bestFit="1" customWidth="1"/>
    <col min="28" max="28" width="5.25" bestFit="1" customWidth="1"/>
    <col min="29" max="29" width="5.75" bestFit="1" customWidth="1"/>
    <col min="30" max="30" width="6.25" bestFit="1" customWidth="1"/>
    <col min="31" max="31" width="6.75" bestFit="1" customWidth="1"/>
    <col min="32" max="33" width="5" bestFit="1" customWidth="1"/>
    <col min="34" max="34" width="5.4140625" bestFit="1" customWidth="1"/>
    <col min="35" max="35" width="7.6640625" bestFit="1" customWidth="1"/>
    <col min="36" max="36" width="8.25" bestFit="1" customWidth="1"/>
    <col min="37" max="37" width="5.6640625" bestFit="1" customWidth="1"/>
    <col min="38" max="38" width="6.1640625" bestFit="1" customWidth="1"/>
    <col min="39" max="39" width="7" bestFit="1" customWidth="1"/>
    <col min="40" max="40" width="7.58203125" bestFit="1" customWidth="1"/>
    <col min="41" max="41" width="77.25" bestFit="1" customWidth="1"/>
    <col min="42" max="42" width="81.33203125" bestFit="1" customWidth="1"/>
  </cols>
  <sheetData>
    <row r="1" spans="1:42" ht="39" x14ac:dyDescent="0.55000000000000004">
      <c r="A1" s="1" t="s">
        <v>0</v>
      </c>
      <c r="B1" s="2" t="s">
        <v>118</v>
      </c>
      <c r="C1" s="3" t="s">
        <v>2</v>
      </c>
      <c r="D1" s="3" t="s">
        <v>119</v>
      </c>
      <c r="E1" s="4" t="s">
        <v>120</v>
      </c>
      <c r="F1" s="3" t="s">
        <v>121</v>
      </c>
      <c r="G1" s="3" t="s">
        <v>122</v>
      </c>
      <c r="H1" s="4" t="s">
        <v>123</v>
      </c>
      <c r="I1" s="5" t="s">
        <v>124</v>
      </c>
      <c r="J1" s="4" t="s">
        <v>125</v>
      </c>
      <c r="K1" s="5" t="s">
        <v>126</v>
      </c>
      <c r="L1" s="5" t="s">
        <v>127</v>
      </c>
      <c r="M1" s="4" t="s">
        <v>128</v>
      </c>
      <c r="N1" s="5" t="s">
        <v>13</v>
      </c>
      <c r="O1" s="6" t="s">
        <v>129</v>
      </c>
      <c r="P1" s="5" t="s">
        <v>130</v>
      </c>
      <c r="Q1" s="4" t="s">
        <v>131</v>
      </c>
      <c r="R1" s="7" t="s">
        <v>132</v>
      </c>
      <c r="S1" s="6" t="s">
        <v>133</v>
      </c>
      <c r="T1" s="8" t="s">
        <v>134</v>
      </c>
      <c r="U1" s="4" t="s">
        <v>135</v>
      </c>
      <c r="V1" s="5" t="s">
        <v>21</v>
      </c>
      <c r="W1" s="4" t="s">
        <v>136</v>
      </c>
      <c r="X1" s="5" t="s">
        <v>137</v>
      </c>
      <c r="Y1" s="4" t="s">
        <v>138</v>
      </c>
      <c r="Z1" s="5" t="s">
        <v>139</v>
      </c>
      <c r="AA1" s="4" t="s">
        <v>140</v>
      </c>
      <c r="AB1" s="5" t="s">
        <v>141</v>
      </c>
      <c r="AC1" s="4" t="s">
        <v>142</v>
      </c>
      <c r="AD1" s="5" t="s">
        <v>143</v>
      </c>
      <c r="AE1" s="4" t="s">
        <v>144</v>
      </c>
      <c r="AF1" s="5" t="s">
        <v>31</v>
      </c>
      <c r="AG1" s="5" t="s">
        <v>145</v>
      </c>
      <c r="AH1" s="4" t="s">
        <v>146</v>
      </c>
      <c r="AI1" s="5" t="s">
        <v>147</v>
      </c>
      <c r="AJ1" s="4" t="s">
        <v>148</v>
      </c>
      <c r="AK1" s="5" t="s">
        <v>149</v>
      </c>
      <c r="AL1" s="4" t="s">
        <v>150</v>
      </c>
      <c r="AM1" s="5" t="s">
        <v>151</v>
      </c>
      <c r="AN1" s="4" t="s">
        <v>152</v>
      </c>
      <c r="AO1" s="9" t="s">
        <v>40</v>
      </c>
      <c r="AP1" s="10" t="s">
        <v>41</v>
      </c>
    </row>
    <row r="2" spans="1:42" x14ac:dyDescent="0.55000000000000004">
      <c r="A2" s="11" t="s">
        <v>72</v>
      </c>
      <c r="B2" s="12">
        <v>30</v>
      </c>
      <c r="C2" s="13">
        <v>9</v>
      </c>
      <c r="D2" s="13">
        <v>9</v>
      </c>
      <c r="E2" s="14">
        <v>100</v>
      </c>
      <c r="F2" s="15">
        <v>0</v>
      </c>
      <c r="G2" s="14">
        <v>0</v>
      </c>
      <c r="H2" s="14" t="e">
        <v>#DIV/0!</v>
      </c>
      <c r="I2" s="15">
        <v>1</v>
      </c>
      <c r="J2" s="14">
        <v>0.9</v>
      </c>
      <c r="K2" s="15">
        <v>0</v>
      </c>
      <c r="L2" s="15">
        <v>0</v>
      </c>
      <c r="M2" s="14" t="e">
        <v>#DIV/0!</v>
      </c>
      <c r="N2" s="15">
        <v>0</v>
      </c>
      <c r="O2" s="14">
        <v>0</v>
      </c>
      <c r="P2" s="15">
        <v>1</v>
      </c>
      <c r="Q2" s="14">
        <v>0.9</v>
      </c>
      <c r="R2" s="15">
        <v>0</v>
      </c>
      <c r="S2" s="14">
        <v>0</v>
      </c>
      <c r="T2" s="15">
        <v>0</v>
      </c>
      <c r="U2" s="14">
        <v>0</v>
      </c>
      <c r="V2" s="14">
        <v>0</v>
      </c>
      <c r="W2" s="14">
        <v>0</v>
      </c>
      <c r="X2" s="15">
        <v>0</v>
      </c>
      <c r="Y2" s="14">
        <v>0</v>
      </c>
      <c r="Z2" s="15">
        <v>0</v>
      </c>
      <c r="AA2" s="14">
        <v>0</v>
      </c>
      <c r="AB2" s="14">
        <v>1</v>
      </c>
      <c r="AC2" s="14">
        <v>0.9</v>
      </c>
      <c r="AD2" s="15">
        <v>0</v>
      </c>
      <c r="AE2" s="14">
        <v>0</v>
      </c>
      <c r="AF2" s="15">
        <v>1</v>
      </c>
      <c r="AG2" s="15">
        <v>1</v>
      </c>
      <c r="AH2" s="14">
        <v>100</v>
      </c>
      <c r="AI2" s="15">
        <v>0</v>
      </c>
      <c r="AJ2" s="14">
        <v>0</v>
      </c>
      <c r="AK2" s="16">
        <v>0</v>
      </c>
      <c r="AL2" s="14">
        <v>0</v>
      </c>
      <c r="AM2" s="17">
        <v>0</v>
      </c>
      <c r="AN2" s="14">
        <v>0</v>
      </c>
      <c r="AO2" s="18" t="s">
        <v>73</v>
      </c>
      <c r="AP2" s="18" t="s">
        <v>74</v>
      </c>
    </row>
  </sheetData>
  <phoneticPr fontId="2"/>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F5DFA-15F1-4E6A-A874-07C588A26227}">
  <dimension ref="A1:AP2"/>
  <sheetViews>
    <sheetView tabSelected="1" workbookViewId="0">
      <selection activeCell="AN1" sqref="AN1"/>
    </sheetView>
  </sheetViews>
  <sheetFormatPr defaultRowHeight="18" x14ac:dyDescent="0.55000000000000004"/>
  <cols>
    <col min="1" max="1" width="9.1640625" bestFit="1" customWidth="1"/>
    <col min="2" max="2" width="3.83203125" bestFit="1" customWidth="1"/>
    <col min="3" max="4" width="5.1640625" bestFit="1" customWidth="1"/>
    <col min="5" max="5" width="5.4140625" bestFit="1" customWidth="1"/>
    <col min="6" max="7" width="5.1640625" bestFit="1" customWidth="1"/>
    <col min="8" max="8" width="7.4140625" bestFit="1" customWidth="1"/>
    <col min="9" max="9" width="4.83203125" bestFit="1" customWidth="1"/>
    <col min="10" max="10" width="5.5" bestFit="1" customWidth="1"/>
    <col min="11" max="11" width="4.4140625" bestFit="1" customWidth="1"/>
    <col min="12" max="12" width="5" bestFit="1" customWidth="1"/>
    <col min="13" max="13" width="7.4140625" bestFit="1" customWidth="1"/>
    <col min="14" max="14" width="5" bestFit="1" customWidth="1"/>
    <col min="15" max="15" width="5.4140625" bestFit="1" customWidth="1"/>
    <col min="16" max="16" width="4.83203125" bestFit="1" customWidth="1"/>
    <col min="17" max="17" width="5.5" bestFit="1" customWidth="1"/>
    <col min="18" max="18" width="5.33203125" bestFit="1" customWidth="1"/>
    <col min="19" max="19" width="5.83203125" bestFit="1" customWidth="1"/>
    <col min="20" max="20" width="5.33203125" bestFit="1" customWidth="1"/>
    <col min="21" max="21" width="5.83203125" bestFit="1" customWidth="1"/>
    <col min="22" max="22" width="3.6640625" bestFit="1" customWidth="1"/>
    <col min="23" max="23" width="5.5" bestFit="1" customWidth="1"/>
    <col min="24" max="24" width="5.4140625" bestFit="1" customWidth="1"/>
    <col min="25" max="25" width="5.9140625" bestFit="1" customWidth="1"/>
    <col min="26" max="26" width="5.4140625" bestFit="1" customWidth="1"/>
    <col min="27" max="27" width="5.9140625" bestFit="1" customWidth="1"/>
    <col min="28" max="28" width="5.25" bestFit="1" customWidth="1"/>
    <col min="29" max="29" width="5.75" bestFit="1" customWidth="1"/>
    <col min="30" max="30" width="6.25" bestFit="1" customWidth="1"/>
    <col min="31" max="31" width="6.75" bestFit="1" customWidth="1"/>
    <col min="32" max="33" width="5" bestFit="1" customWidth="1"/>
    <col min="34" max="34" width="7.4140625" bestFit="1" customWidth="1"/>
    <col min="35" max="35" width="7.6640625" bestFit="1" customWidth="1"/>
    <col min="36" max="36" width="8.25" bestFit="1" customWidth="1"/>
    <col min="37" max="37" width="5.6640625" bestFit="1" customWidth="1"/>
    <col min="38" max="38" width="6.1640625" bestFit="1" customWidth="1"/>
    <col min="39" max="39" width="7" bestFit="1" customWidth="1"/>
    <col min="40" max="40" width="7.58203125" bestFit="1" customWidth="1"/>
    <col min="41" max="41" width="93" bestFit="1" customWidth="1"/>
    <col min="42" max="42" width="85.08203125" bestFit="1" customWidth="1"/>
  </cols>
  <sheetData>
    <row r="1" spans="1:42" ht="39" x14ac:dyDescent="0.55000000000000004">
      <c r="A1" s="1" t="s">
        <v>0</v>
      </c>
      <c r="B1" s="2" t="s">
        <v>118</v>
      </c>
      <c r="C1" s="3" t="s">
        <v>2</v>
      </c>
      <c r="D1" s="3" t="s">
        <v>119</v>
      </c>
      <c r="E1" s="4" t="s">
        <v>120</v>
      </c>
      <c r="F1" s="3" t="s">
        <v>121</v>
      </c>
      <c r="G1" s="3" t="s">
        <v>122</v>
      </c>
      <c r="H1" s="4" t="s">
        <v>123</v>
      </c>
      <c r="I1" s="5" t="s">
        <v>124</v>
      </c>
      <c r="J1" s="4" t="s">
        <v>125</v>
      </c>
      <c r="K1" s="5" t="s">
        <v>126</v>
      </c>
      <c r="L1" s="5" t="s">
        <v>127</v>
      </c>
      <c r="M1" s="4" t="s">
        <v>128</v>
      </c>
      <c r="N1" s="5" t="s">
        <v>13</v>
      </c>
      <c r="O1" s="6" t="s">
        <v>129</v>
      </c>
      <c r="P1" s="5" t="s">
        <v>130</v>
      </c>
      <c r="Q1" s="4" t="s">
        <v>131</v>
      </c>
      <c r="R1" s="7" t="s">
        <v>132</v>
      </c>
      <c r="S1" s="6" t="s">
        <v>133</v>
      </c>
      <c r="T1" s="8" t="s">
        <v>134</v>
      </c>
      <c r="U1" s="4" t="s">
        <v>135</v>
      </c>
      <c r="V1" s="5" t="s">
        <v>21</v>
      </c>
      <c r="W1" s="4" t="s">
        <v>136</v>
      </c>
      <c r="X1" s="5" t="s">
        <v>137</v>
      </c>
      <c r="Y1" s="4" t="s">
        <v>138</v>
      </c>
      <c r="Z1" s="5" t="s">
        <v>139</v>
      </c>
      <c r="AA1" s="4" t="s">
        <v>140</v>
      </c>
      <c r="AB1" s="5" t="s">
        <v>141</v>
      </c>
      <c r="AC1" s="4" t="s">
        <v>142</v>
      </c>
      <c r="AD1" s="5" t="s">
        <v>143</v>
      </c>
      <c r="AE1" s="4" t="s">
        <v>144</v>
      </c>
      <c r="AF1" s="5" t="s">
        <v>31</v>
      </c>
      <c r="AG1" s="5" t="s">
        <v>145</v>
      </c>
      <c r="AH1" s="4" t="s">
        <v>146</v>
      </c>
      <c r="AI1" s="5" t="s">
        <v>147</v>
      </c>
      <c r="AJ1" s="4" t="s">
        <v>148</v>
      </c>
      <c r="AK1" s="5" t="s">
        <v>149</v>
      </c>
      <c r="AL1" s="4" t="s">
        <v>150</v>
      </c>
      <c r="AM1" s="5" t="s">
        <v>151</v>
      </c>
      <c r="AN1" s="4" t="s">
        <v>152</v>
      </c>
      <c r="AO1" s="9" t="s">
        <v>40</v>
      </c>
      <c r="AP1" s="10" t="s">
        <v>41</v>
      </c>
    </row>
    <row r="2" spans="1:42" x14ac:dyDescent="0.55000000000000004">
      <c r="A2" s="11" t="s">
        <v>75</v>
      </c>
      <c r="B2" s="12">
        <v>30</v>
      </c>
      <c r="C2" s="13">
        <v>3</v>
      </c>
      <c r="D2" s="13">
        <v>3</v>
      </c>
      <c r="E2" s="14">
        <v>100</v>
      </c>
      <c r="F2" s="15">
        <v>0</v>
      </c>
      <c r="G2" s="14">
        <v>0</v>
      </c>
      <c r="H2" s="14" t="e">
        <v>#DIV/0!</v>
      </c>
      <c r="I2" s="15">
        <v>0</v>
      </c>
      <c r="J2" s="14">
        <v>0</v>
      </c>
      <c r="K2" s="15">
        <v>0</v>
      </c>
      <c r="L2" s="15">
        <v>0</v>
      </c>
      <c r="M2" s="14" t="e">
        <v>#DIV/0!</v>
      </c>
      <c r="N2" s="15">
        <v>0</v>
      </c>
      <c r="O2" s="14">
        <v>0</v>
      </c>
      <c r="P2" s="15">
        <v>1</v>
      </c>
      <c r="Q2" s="14">
        <v>0.9</v>
      </c>
      <c r="R2" s="15">
        <v>0</v>
      </c>
      <c r="S2" s="14">
        <v>0</v>
      </c>
      <c r="T2" s="15">
        <v>0</v>
      </c>
      <c r="U2" s="14">
        <v>0</v>
      </c>
      <c r="V2" s="14">
        <v>0</v>
      </c>
      <c r="W2" s="14">
        <v>0</v>
      </c>
      <c r="X2" s="15">
        <v>0</v>
      </c>
      <c r="Y2" s="14">
        <v>0</v>
      </c>
      <c r="Z2" s="15">
        <v>0</v>
      </c>
      <c r="AA2" s="14">
        <v>0</v>
      </c>
      <c r="AB2" s="14">
        <v>1</v>
      </c>
      <c r="AC2" s="14">
        <v>0.9</v>
      </c>
      <c r="AD2" s="15">
        <v>0</v>
      </c>
      <c r="AE2" s="14">
        <v>0</v>
      </c>
      <c r="AF2" s="15">
        <v>0</v>
      </c>
      <c r="AG2" s="15">
        <v>0</v>
      </c>
      <c r="AH2" s="14" t="e">
        <v>#DIV/0!</v>
      </c>
      <c r="AI2" s="15">
        <v>0</v>
      </c>
      <c r="AJ2" s="14">
        <v>0</v>
      </c>
      <c r="AK2" s="16">
        <v>0</v>
      </c>
      <c r="AL2" s="14">
        <v>0</v>
      </c>
      <c r="AM2" s="17">
        <v>0</v>
      </c>
      <c r="AN2" s="14">
        <v>0</v>
      </c>
      <c r="AO2" s="18" t="s">
        <v>76</v>
      </c>
      <c r="AP2" s="18" t="s">
        <v>77</v>
      </c>
    </row>
  </sheetData>
  <phoneticPr fontId="2"/>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478A5-81FB-42A4-9E55-EF004C7596A2}">
  <dimension ref="A1:AP2"/>
  <sheetViews>
    <sheetView tabSelected="1" workbookViewId="0">
      <selection activeCell="AN1" sqref="AN1"/>
    </sheetView>
  </sheetViews>
  <sheetFormatPr defaultRowHeight="18" x14ac:dyDescent="0.55000000000000004"/>
  <cols>
    <col min="1" max="1" width="9.1640625" bestFit="1" customWidth="1"/>
    <col min="2" max="2" width="3.83203125" bestFit="1" customWidth="1"/>
    <col min="3" max="4" width="5.1640625" bestFit="1" customWidth="1"/>
    <col min="5" max="5" width="5.4140625" bestFit="1" customWidth="1"/>
    <col min="6" max="7" width="5.1640625" bestFit="1" customWidth="1"/>
    <col min="8" max="8" width="7.4140625" bestFit="1" customWidth="1"/>
    <col min="9" max="9" width="4.83203125" bestFit="1" customWidth="1"/>
    <col min="10" max="10" width="5.5" bestFit="1" customWidth="1"/>
    <col min="11" max="11" width="4.4140625" bestFit="1" customWidth="1"/>
    <col min="12" max="12" width="5" bestFit="1" customWidth="1"/>
    <col min="13" max="13" width="7.4140625" bestFit="1" customWidth="1"/>
    <col min="14" max="14" width="5" bestFit="1" customWidth="1"/>
    <col min="15" max="15" width="5.4140625" bestFit="1" customWidth="1"/>
    <col min="16" max="16" width="4.83203125" bestFit="1" customWidth="1"/>
    <col min="17" max="17" width="5.5" bestFit="1" customWidth="1"/>
    <col min="18" max="18" width="5.33203125" bestFit="1" customWidth="1"/>
    <col min="19" max="19" width="5.83203125" bestFit="1" customWidth="1"/>
    <col min="20" max="20" width="5.33203125" bestFit="1" customWidth="1"/>
    <col min="21" max="21" width="5.83203125" bestFit="1" customWidth="1"/>
    <col min="22" max="22" width="3.6640625" bestFit="1" customWidth="1"/>
    <col min="23" max="23" width="5.5" bestFit="1" customWidth="1"/>
    <col min="24" max="24" width="5.4140625" bestFit="1" customWidth="1"/>
    <col min="25" max="25" width="5.9140625" bestFit="1" customWidth="1"/>
    <col min="26" max="26" width="5.4140625" bestFit="1" customWidth="1"/>
    <col min="27" max="27" width="5.9140625" bestFit="1" customWidth="1"/>
    <col min="28" max="28" width="5.25" bestFit="1" customWidth="1"/>
    <col min="29" max="29" width="5.75" bestFit="1" customWidth="1"/>
    <col min="30" max="30" width="6.25" bestFit="1" customWidth="1"/>
    <col min="31" max="31" width="6.75" bestFit="1" customWidth="1"/>
    <col min="32" max="33" width="5" bestFit="1" customWidth="1"/>
    <col min="34" max="34" width="5.4140625" bestFit="1" customWidth="1"/>
    <col min="35" max="35" width="7.6640625" bestFit="1" customWidth="1"/>
    <col min="36" max="36" width="8.25" bestFit="1" customWidth="1"/>
    <col min="37" max="37" width="5.6640625" bestFit="1" customWidth="1"/>
    <col min="38" max="38" width="6.1640625" bestFit="1" customWidth="1"/>
    <col min="39" max="39" width="7" bestFit="1" customWidth="1"/>
    <col min="40" max="40" width="7.58203125" bestFit="1" customWidth="1"/>
    <col min="41" max="41" width="106.75" bestFit="1" customWidth="1"/>
    <col min="42" max="42" width="53.6640625" bestFit="1" customWidth="1"/>
  </cols>
  <sheetData>
    <row r="1" spans="1:42" ht="39" x14ac:dyDescent="0.55000000000000004">
      <c r="A1" s="1" t="s">
        <v>0</v>
      </c>
      <c r="B1" s="2" t="s">
        <v>118</v>
      </c>
      <c r="C1" s="3" t="s">
        <v>2</v>
      </c>
      <c r="D1" s="3" t="s">
        <v>119</v>
      </c>
      <c r="E1" s="4" t="s">
        <v>120</v>
      </c>
      <c r="F1" s="3" t="s">
        <v>121</v>
      </c>
      <c r="G1" s="3" t="s">
        <v>122</v>
      </c>
      <c r="H1" s="4" t="s">
        <v>123</v>
      </c>
      <c r="I1" s="5" t="s">
        <v>124</v>
      </c>
      <c r="J1" s="4" t="s">
        <v>125</v>
      </c>
      <c r="K1" s="5" t="s">
        <v>126</v>
      </c>
      <c r="L1" s="5" t="s">
        <v>127</v>
      </c>
      <c r="M1" s="4" t="s">
        <v>128</v>
      </c>
      <c r="N1" s="5" t="s">
        <v>13</v>
      </c>
      <c r="O1" s="6" t="s">
        <v>129</v>
      </c>
      <c r="P1" s="5" t="s">
        <v>130</v>
      </c>
      <c r="Q1" s="4" t="s">
        <v>131</v>
      </c>
      <c r="R1" s="7" t="s">
        <v>132</v>
      </c>
      <c r="S1" s="6" t="s">
        <v>133</v>
      </c>
      <c r="T1" s="8" t="s">
        <v>134</v>
      </c>
      <c r="U1" s="4" t="s">
        <v>135</v>
      </c>
      <c r="V1" s="5" t="s">
        <v>21</v>
      </c>
      <c r="W1" s="4" t="s">
        <v>136</v>
      </c>
      <c r="X1" s="5" t="s">
        <v>137</v>
      </c>
      <c r="Y1" s="4" t="s">
        <v>138</v>
      </c>
      <c r="Z1" s="5" t="s">
        <v>139</v>
      </c>
      <c r="AA1" s="4" t="s">
        <v>140</v>
      </c>
      <c r="AB1" s="5" t="s">
        <v>141</v>
      </c>
      <c r="AC1" s="4" t="s">
        <v>142</v>
      </c>
      <c r="AD1" s="5" t="s">
        <v>143</v>
      </c>
      <c r="AE1" s="4" t="s">
        <v>144</v>
      </c>
      <c r="AF1" s="5" t="s">
        <v>31</v>
      </c>
      <c r="AG1" s="5" t="s">
        <v>145</v>
      </c>
      <c r="AH1" s="4" t="s">
        <v>146</v>
      </c>
      <c r="AI1" s="5" t="s">
        <v>147</v>
      </c>
      <c r="AJ1" s="4" t="s">
        <v>148</v>
      </c>
      <c r="AK1" s="5" t="s">
        <v>149</v>
      </c>
      <c r="AL1" s="4" t="s">
        <v>150</v>
      </c>
      <c r="AM1" s="5" t="s">
        <v>151</v>
      </c>
      <c r="AN1" s="4" t="s">
        <v>152</v>
      </c>
      <c r="AO1" s="9" t="s">
        <v>40</v>
      </c>
      <c r="AP1" s="10" t="s">
        <v>41</v>
      </c>
    </row>
    <row r="2" spans="1:42" x14ac:dyDescent="0.55000000000000004">
      <c r="A2" s="11" t="s">
        <v>78</v>
      </c>
      <c r="B2" s="12">
        <v>30</v>
      </c>
      <c r="C2" s="13">
        <v>10</v>
      </c>
      <c r="D2" s="13">
        <v>8</v>
      </c>
      <c r="E2" s="14">
        <v>80</v>
      </c>
      <c r="F2" s="15">
        <v>0</v>
      </c>
      <c r="G2" s="14">
        <v>0</v>
      </c>
      <c r="H2" s="14" t="e">
        <v>#DIV/0!</v>
      </c>
      <c r="I2" s="15">
        <v>0</v>
      </c>
      <c r="J2" s="14">
        <v>0</v>
      </c>
      <c r="K2" s="15">
        <v>0</v>
      </c>
      <c r="L2" s="15">
        <v>0</v>
      </c>
      <c r="M2" s="14" t="e">
        <v>#DIV/0!</v>
      </c>
      <c r="N2" s="15">
        <v>0</v>
      </c>
      <c r="O2" s="14">
        <v>0</v>
      </c>
      <c r="P2" s="15">
        <v>3</v>
      </c>
      <c r="Q2" s="14">
        <v>3.375</v>
      </c>
      <c r="R2" s="15">
        <v>0</v>
      </c>
      <c r="S2" s="14">
        <v>0</v>
      </c>
      <c r="T2" s="15">
        <v>0</v>
      </c>
      <c r="U2" s="14">
        <v>0</v>
      </c>
      <c r="V2" s="14">
        <v>0</v>
      </c>
      <c r="W2" s="14">
        <v>0</v>
      </c>
      <c r="X2" s="15">
        <v>0</v>
      </c>
      <c r="Y2" s="14">
        <v>0</v>
      </c>
      <c r="Z2" s="15">
        <v>0</v>
      </c>
      <c r="AA2" s="14">
        <v>0</v>
      </c>
      <c r="AB2" s="14">
        <v>1</v>
      </c>
      <c r="AC2" s="14">
        <v>1.125</v>
      </c>
      <c r="AD2" s="15">
        <v>0</v>
      </c>
      <c r="AE2" s="14">
        <v>0</v>
      </c>
      <c r="AF2" s="15">
        <v>1</v>
      </c>
      <c r="AG2" s="15">
        <v>1</v>
      </c>
      <c r="AH2" s="14">
        <v>100</v>
      </c>
      <c r="AI2" s="15">
        <v>0</v>
      </c>
      <c r="AJ2" s="14">
        <v>0</v>
      </c>
      <c r="AK2" s="16">
        <v>0</v>
      </c>
      <c r="AL2" s="14">
        <v>0</v>
      </c>
      <c r="AM2" s="17">
        <v>0</v>
      </c>
      <c r="AN2" s="14">
        <v>0</v>
      </c>
      <c r="AO2" s="18" t="s">
        <v>79</v>
      </c>
      <c r="AP2" s="18" t="s">
        <v>80</v>
      </c>
    </row>
  </sheetData>
  <phoneticPr fontId="2"/>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FED0F-BD77-44A7-9938-F4F770DC88A3}">
  <dimension ref="A1:AP2"/>
  <sheetViews>
    <sheetView tabSelected="1" workbookViewId="0">
      <selection activeCell="AN1" sqref="AN1"/>
    </sheetView>
  </sheetViews>
  <sheetFormatPr defaultRowHeight="18" x14ac:dyDescent="0.55000000000000004"/>
  <cols>
    <col min="1" max="1" width="11.08203125" bestFit="1" customWidth="1"/>
    <col min="2" max="2" width="3.83203125" bestFit="1" customWidth="1"/>
    <col min="3" max="4" width="5.1640625" bestFit="1" customWidth="1"/>
    <col min="5" max="5" width="7.4140625" bestFit="1" customWidth="1"/>
    <col min="6" max="7" width="5.1640625" bestFit="1" customWidth="1"/>
    <col min="8" max="8" width="7.4140625" bestFit="1" customWidth="1"/>
    <col min="9" max="9" width="4.83203125" bestFit="1" customWidth="1"/>
    <col min="10" max="10" width="7.4140625" bestFit="1" customWidth="1"/>
    <col min="11" max="11" width="4.4140625" bestFit="1" customWidth="1"/>
    <col min="12" max="12" width="5" bestFit="1" customWidth="1"/>
    <col min="13" max="13" width="7.4140625" bestFit="1" customWidth="1"/>
    <col min="14" max="14" width="5" bestFit="1" customWidth="1"/>
    <col min="15" max="15" width="7.4140625" bestFit="1" customWidth="1"/>
    <col min="16" max="16" width="4.83203125" bestFit="1" customWidth="1"/>
    <col min="17" max="17" width="7.4140625" bestFit="1" customWidth="1"/>
    <col min="18" max="18" width="5.33203125" bestFit="1" customWidth="1"/>
    <col min="19" max="19" width="7.4140625" bestFit="1" customWidth="1"/>
    <col min="20" max="20" width="5.33203125" bestFit="1" customWidth="1"/>
    <col min="21" max="21" width="7.4140625" bestFit="1" customWidth="1"/>
    <col min="22" max="22" width="3.6640625" bestFit="1" customWidth="1"/>
    <col min="23" max="23" width="7.4140625" bestFit="1" customWidth="1"/>
    <col min="24" max="24" width="5.4140625" bestFit="1" customWidth="1"/>
    <col min="25" max="25" width="7.4140625" bestFit="1" customWidth="1"/>
    <col min="26" max="26" width="5.4140625" bestFit="1" customWidth="1"/>
    <col min="27" max="27" width="7.4140625" bestFit="1" customWidth="1"/>
    <col min="28" max="28" width="5.25" bestFit="1" customWidth="1"/>
    <col min="29" max="29" width="7.4140625" bestFit="1" customWidth="1"/>
    <col min="30" max="30" width="6.25" bestFit="1" customWidth="1"/>
    <col min="31" max="31" width="7.4140625" bestFit="1" customWidth="1"/>
    <col min="32" max="33" width="5" bestFit="1" customWidth="1"/>
    <col min="34" max="34" width="7.4140625" bestFit="1" customWidth="1"/>
    <col min="35" max="35" width="7.6640625" bestFit="1" customWidth="1"/>
    <col min="36" max="36" width="8.25" bestFit="1" customWidth="1"/>
    <col min="37" max="37" width="5.6640625" bestFit="1" customWidth="1"/>
    <col min="38" max="38" width="7.4140625" bestFit="1" customWidth="1"/>
    <col min="39" max="39" width="7" bestFit="1" customWidth="1"/>
    <col min="40" max="40" width="7.58203125" bestFit="1" customWidth="1"/>
    <col min="41" max="41" width="7.75" bestFit="1" customWidth="1"/>
    <col min="42" max="42" width="8.4140625" bestFit="1" customWidth="1"/>
  </cols>
  <sheetData>
    <row r="1" spans="1:42" ht="39" x14ac:dyDescent="0.55000000000000004">
      <c r="A1" s="1" t="s">
        <v>0</v>
      </c>
      <c r="B1" s="2" t="s">
        <v>118</v>
      </c>
      <c r="C1" s="3" t="s">
        <v>2</v>
      </c>
      <c r="D1" s="3" t="s">
        <v>119</v>
      </c>
      <c r="E1" s="4" t="s">
        <v>120</v>
      </c>
      <c r="F1" s="3" t="s">
        <v>121</v>
      </c>
      <c r="G1" s="3" t="s">
        <v>122</v>
      </c>
      <c r="H1" s="4" t="s">
        <v>123</v>
      </c>
      <c r="I1" s="5" t="s">
        <v>124</v>
      </c>
      <c r="J1" s="4" t="s">
        <v>125</v>
      </c>
      <c r="K1" s="5" t="s">
        <v>126</v>
      </c>
      <c r="L1" s="5" t="s">
        <v>127</v>
      </c>
      <c r="M1" s="4" t="s">
        <v>128</v>
      </c>
      <c r="N1" s="5" t="s">
        <v>13</v>
      </c>
      <c r="O1" s="6" t="s">
        <v>129</v>
      </c>
      <c r="P1" s="5" t="s">
        <v>130</v>
      </c>
      <c r="Q1" s="4" t="s">
        <v>131</v>
      </c>
      <c r="R1" s="7" t="s">
        <v>132</v>
      </c>
      <c r="S1" s="6" t="s">
        <v>133</v>
      </c>
      <c r="T1" s="8" t="s">
        <v>134</v>
      </c>
      <c r="U1" s="4" t="s">
        <v>135</v>
      </c>
      <c r="V1" s="5" t="s">
        <v>21</v>
      </c>
      <c r="W1" s="4" t="s">
        <v>136</v>
      </c>
      <c r="X1" s="5" t="s">
        <v>137</v>
      </c>
      <c r="Y1" s="4" t="s">
        <v>138</v>
      </c>
      <c r="Z1" s="5" t="s">
        <v>139</v>
      </c>
      <c r="AA1" s="4" t="s">
        <v>140</v>
      </c>
      <c r="AB1" s="5" t="s">
        <v>141</v>
      </c>
      <c r="AC1" s="4" t="s">
        <v>142</v>
      </c>
      <c r="AD1" s="5" t="s">
        <v>143</v>
      </c>
      <c r="AE1" s="4" t="s">
        <v>144</v>
      </c>
      <c r="AF1" s="5" t="s">
        <v>31</v>
      </c>
      <c r="AG1" s="5" t="s">
        <v>145</v>
      </c>
      <c r="AH1" s="4" t="s">
        <v>146</v>
      </c>
      <c r="AI1" s="5" t="s">
        <v>147</v>
      </c>
      <c r="AJ1" s="4" t="s">
        <v>148</v>
      </c>
      <c r="AK1" s="5" t="s">
        <v>149</v>
      </c>
      <c r="AL1" s="4" t="s">
        <v>150</v>
      </c>
      <c r="AM1" s="5" t="s">
        <v>151</v>
      </c>
      <c r="AN1" s="4" t="s">
        <v>152</v>
      </c>
      <c r="AO1" s="9" t="s">
        <v>40</v>
      </c>
      <c r="AP1" s="10" t="s">
        <v>41</v>
      </c>
    </row>
    <row r="2" spans="1:42" x14ac:dyDescent="0.55000000000000004">
      <c r="A2" s="11" t="s">
        <v>81</v>
      </c>
      <c r="B2" s="12">
        <v>0</v>
      </c>
      <c r="C2" s="13">
        <v>0</v>
      </c>
      <c r="D2" s="13">
        <v>0</v>
      </c>
      <c r="E2" s="14" t="e">
        <v>#DIV/0!</v>
      </c>
      <c r="F2" s="15">
        <v>0</v>
      </c>
      <c r="G2" s="14">
        <v>0</v>
      </c>
      <c r="H2" s="14" t="e">
        <v>#DIV/0!</v>
      </c>
      <c r="I2" s="15">
        <v>0</v>
      </c>
      <c r="J2" s="14" t="e">
        <v>#DIV/0!</v>
      </c>
      <c r="K2" s="15">
        <v>0</v>
      </c>
      <c r="L2" s="15">
        <v>0</v>
      </c>
      <c r="M2" s="14" t="e">
        <v>#DIV/0!</v>
      </c>
      <c r="N2" s="15">
        <v>0</v>
      </c>
      <c r="O2" s="14" t="e">
        <v>#DIV/0!</v>
      </c>
      <c r="P2" s="15">
        <v>0</v>
      </c>
      <c r="Q2" s="14" t="e">
        <v>#DIV/0!</v>
      </c>
      <c r="R2" s="15">
        <v>0</v>
      </c>
      <c r="S2" s="14" t="e">
        <v>#DIV/0!</v>
      </c>
      <c r="T2" s="15">
        <v>0</v>
      </c>
      <c r="U2" s="14" t="e">
        <v>#DIV/0!</v>
      </c>
      <c r="V2" s="14">
        <v>0</v>
      </c>
      <c r="W2" s="14" t="e">
        <v>#DIV/0!</v>
      </c>
      <c r="X2" s="15">
        <v>0</v>
      </c>
      <c r="Y2" s="14" t="e">
        <v>#DIV/0!</v>
      </c>
      <c r="Z2" s="15">
        <v>0</v>
      </c>
      <c r="AA2" s="14" t="e">
        <v>#DIV/0!</v>
      </c>
      <c r="AB2" s="14">
        <v>0</v>
      </c>
      <c r="AC2" s="14" t="e">
        <v>#DIV/0!</v>
      </c>
      <c r="AD2" s="15">
        <v>0</v>
      </c>
      <c r="AE2" s="14" t="e">
        <v>#DIV/0!</v>
      </c>
      <c r="AF2" s="15">
        <v>0</v>
      </c>
      <c r="AG2" s="15">
        <v>0</v>
      </c>
      <c r="AH2" s="14" t="e">
        <v>#DIV/0!</v>
      </c>
      <c r="AI2" s="15">
        <v>0</v>
      </c>
      <c r="AJ2" s="14" t="e">
        <v>#DIV/0!</v>
      </c>
      <c r="AK2" s="16">
        <v>0</v>
      </c>
      <c r="AL2" s="14" t="e">
        <v>#DIV/0!</v>
      </c>
      <c r="AM2" s="17">
        <v>0</v>
      </c>
      <c r="AN2" s="14" t="e">
        <v>#DIV/0!</v>
      </c>
    </row>
  </sheetData>
  <phoneticPr fontId="2"/>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5F34A-6A2C-4A1F-A18B-975A62A8CB66}">
  <dimension ref="A1:AP2"/>
  <sheetViews>
    <sheetView tabSelected="1" workbookViewId="0">
      <selection activeCell="AN1" sqref="AN1"/>
    </sheetView>
  </sheetViews>
  <sheetFormatPr defaultRowHeight="18" x14ac:dyDescent="0.55000000000000004"/>
  <cols>
    <col min="1" max="1" width="9.1640625" bestFit="1" customWidth="1"/>
    <col min="2" max="2" width="3.83203125" bestFit="1" customWidth="1"/>
    <col min="3" max="4" width="5.1640625" bestFit="1" customWidth="1"/>
    <col min="5" max="5" width="5.4140625" bestFit="1" customWidth="1"/>
    <col min="6" max="7" width="5.1640625" bestFit="1" customWidth="1"/>
    <col min="8" max="8" width="7.4140625" bestFit="1" customWidth="1"/>
    <col min="9" max="9" width="4.83203125" bestFit="1" customWidth="1"/>
    <col min="10" max="10" width="5.5" bestFit="1" customWidth="1"/>
    <col min="11" max="11" width="4.4140625" bestFit="1" customWidth="1"/>
    <col min="12" max="12" width="5" bestFit="1" customWidth="1"/>
    <col min="13" max="13" width="7.4140625" bestFit="1" customWidth="1"/>
    <col min="14" max="14" width="5" bestFit="1" customWidth="1"/>
    <col min="15" max="15" width="5.4140625" bestFit="1" customWidth="1"/>
    <col min="16" max="16" width="4.83203125" bestFit="1" customWidth="1"/>
    <col min="17" max="17" width="5.5" bestFit="1" customWidth="1"/>
    <col min="18" max="18" width="5.33203125" bestFit="1" customWidth="1"/>
    <col min="19" max="19" width="5.83203125" bestFit="1" customWidth="1"/>
    <col min="20" max="20" width="5.33203125" bestFit="1" customWidth="1"/>
    <col min="21" max="21" width="5.83203125" bestFit="1" customWidth="1"/>
    <col min="22" max="22" width="3.6640625" bestFit="1" customWidth="1"/>
    <col min="23" max="23" width="5.5" bestFit="1" customWidth="1"/>
    <col min="24" max="24" width="5.4140625" bestFit="1" customWidth="1"/>
    <col min="25" max="25" width="5.9140625" bestFit="1" customWidth="1"/>
    <col min="26" max="26" width="5.4140625" bestFit="1" customWidth="1"/>
    <col min="27" max="27" width="5.9140625" bestFit="1" customWidth="1"/>
    <col min="28" max="28" width="5.25" bestFit="1" customWidth="1"/>
    <col min="29" max="29" width="5.75" bestFit="1" customWidth="1"/>
    <col min="30" max="30" width="6.25" bestFit="1" customWidth="1"/>
    <col min="31" max="31" width="6.75" bestFit="1" customWidth="1"/>
    <col min="32" max="33" width="5" bestFit="1" customWidth="1"/>
    <col min="34" max="34" width="7.4140625" bestFit="1" customWidth="1"/>
    <col min="35" max="35" width="7.6640625" bestFit="1" customWidth="1"/>
    <col min="36" max="36" width="8.25" bestFit="1" customWidth="1"/>
    <col min="37" max="37" width="5.6640625" bestFit="1" customWidth="1"/>
    <col min="38" max="38" width="6.1640625" bestFit="1" customWidth="1"/>
    <col min="39" max="39" width="7" bestFit="1" customWidth="1"/>
    <col min="40" max="40" width="7.58203125" bestFit="1" customWidth="1"/>
    <col min="41" max="41" width="77.25" bestFit="1" customWidth="1"/>
    <col min="42" max="42" width="100.83203125" bestFit="1" customWidth="1"/>
  </cols>
  <sheetData>
    <row r="1" spans="1:42" ht="39" x14ac:dyDescent="0.55000000000000004">
      <c r="A1" s="1" t="s">
        <v>0</v>
      </c>
      <c r="B1" s="2" t="s">
        <v>118</v>
      </c>
      <c r="C1" s="3" t="s">
        <v>2</v>
      </c>
      <c r="D1" s="3" t="s">
        <v>119</v>
      </c>
      <c r="E1" s="4" t="s">
        <v>120</v>
      </c>
      <c r="F1" s="3" t="s">
        <v>121</v>
      </c>
      <c r="G1" s="3" t="s">
        <v>122</v>
      </c>
      <c r="H1" s="4" t="s">
        <v>123</v>
      </c>
      <c r="I1" s="5" t="s">
        <v>124</v>
      </c>
      <c r="J1" s="4" t="s">
        <v>125</v>
      </c>
      <c r="K1" s="5" t="s">
        <v>126</v>
      </c>
      <c r="L1" s="5" t="s">
        <v>127</v>
      </c>
      <c r="M1" s="4" t="s">
        <v>128</v>
      </c>
      <c r="N1" s="5" t="s">
        <v>13</v>
      </c>
      <c r="O1" s="6" t="s">
        <v>129</v>
      </c>
      <c r="P1" s="5" t="s">
        <v>130</v>
      </c>
      <c r="Q1" s="4" t="s">
        <v>131</v>
      </c>
      <c r="R1" s="7" t="s">
        <v>132</v>
      </c>
      <c r="S1" s="6" t="s">
        <v>133</v>
      </c>
      <c r="T1" s="8" t="s">
        <v>134</v>
      </c>
      <c r="U1" s="4" t="s">
        <v>135</v>
      </c>
      <c r="V1" s="5" t="s">
        <v>21</v>
      </c>
      <c r="W1" s="4" t="s">
        <v>136</v>
      </c>
      <c r="X1" s="5" t="s">
        <v>137</v>
      </c>
      <c r="Y1" s="4" t="s">
        <v>138</v>
      </c>
      <c r="Z1" s="5" t="s">
        <v>139</v>
      </c>
      <c r="AA1" s="4" t="s">
        <v>140</v>
      </c>
      <c r="AB1" s="5" t="s">
        <v>141</v>
      </c>
      <c r="AC1" s="4" t="s">
        <v>142</v>
      </c>
      <c r="AD1" s="5" t="s">
        <v>143</v>
      </c>
      <c r="AE1" s="4" t="s">
        <v>144</v>
      </c>
      <c r="AF1" s="5" t="s">
        <v>31</v>
      </c>
      <c r="AG1" s="5" t="s">
        <v>145</v>
      </c>
      <c r="AH1" s="4" t="s">
        <v>146</v>
      </c>
      <c r="AI1" s="5" t="s">
        <v>147</v>
      </c>
      <c r="AJ1" s="4" t="s">
        <v>148</v>
      </c>
      <c r="AK1" s="5" t="s">
        <v>149</v>
      </c>
      <c r="AL1" s="4" t="s">
        <v>150</v>
      </c>
      <c r="AM1" s="5" t="s">
        <v>151</v>
      </c>
      <c r="AN1" s="4" t="s">
        <v>152</v>
      </c>
      <c r="AO1" s="9" t="s">
        <v>40</v>
      </c>
      <c r="AP1" s="10" t="s">
        <v>41</v>
      </c>
    </row>
    <row r="2" spans="1:42" x14ac:dyDescent="0.55000000000000004">
      <c r="A2" s="11" t="s">
        <v>82</v>
      </c>
      <c r="B2" s="12">
        <v>60</v>
      </c>
      <c r="C2" s="13">
        <v>18</v>
      </c>
      <c r="D2" s="13">
        <v>12</v>
      </c>
      <c r="E2" s="14">
        <v>66.666666666666657</v>
      </c>
      <c r="F2" s="15">
        <v>0</v>
      </c>
      <c r="G2" s="14">
        <v>0</v>
      </c>
      <c r="H2" s="14" t="e">
        <v>#DIV/0!</v>
      </c>
      <c r="I2" s="15">
        <v>2</v>
      </c>
      <c r="J2" s="14">
        <v>2.7000000000000006</v>
      </c>
      <c r="K2" s="15">
        <v>0</v>
      </c>
      <c r="L2" s="15">
        <v>0</v>
      </c>
      <c r="M2" s="14" t="e">
        <v>#DIV/0!</v>
      </c>
      <c r="N2" s="15">
        <v>0</v>
      </c>
      <c r="O2" s="14">
        <v>0</v>
      </c>
      <c r="P2" s="15">
        <v>4</v>
      </c>
      <c r="Q2" s="14">
        <v>5.4000000000000012</v>
      </c>
      <c r="R2" s="15">
        <v>0</v>
      </c>
      <c r="S2" s="14">
        <v>0</v>
      </c>
      <c r="T2" s="15">
        <v>0</v>
      </c>
      <c r="U2" s="14">
        <v>0</v>
      </c>
      <c r="V2" s="14">
        <v>0</v>
      </c>
      <c r="W2" s="14">
        <v>0</v>
      </c>
      <c r="X2" s="15">
        <v>0</v>
      </c>
      <c r="Y2" s="14">
        <v>0</v>
      </c>
      <c r="Z2" s="15">
        <v>0</v>
      </c>
      <c r="AA2" s="14">
        <v>0</v>
      </c>
      <c r="AB2" s="14">
        <v>1</v>
      </c>
      <c r="AC2" s="14">
        <v>1.3500000000000003</v>
      </c>
      <c r="AD2" s="15">
        <v>0</v>
      </c>
      <c r="AE2" s="14">
        <v>0</v>
      </c>
      <c r="AF2" s="15">
        <v>0</v>
      </c>
      <c r="AG2" s="15">
        <v>0</v>
      </c>
      <c r="AH2" s="14" t="e">
        <v>#DIV/0!</v>
      </c>
      <c r="AI2" s="15">
        <v>0</v>
      </c>
      <c r="AJ2" s="14">
        <v>0</v>
      </c>
      <c r="AK2" s="16">
        <v>0</v>
      </c>
      <c r="AL2" s="14">
        <v>0</v>
      </c>
      <c r="AM2" s="17">
        <v>0</v>
      </c>
      <c r="AN2" s="14">
        <v>0</v>
      </c>
      <c r="AO2" s="18" t="s">
        <v>83</v>
      </c>
      <c r="AP2" s="18" t="s">
        <v>84</v>
      </c>
    </row>
  </sheetData>
  <phoneticPr fontId="2"/>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C2324-81AF-4846-A7B5-300704F34499}">
  <dimension ref="A1:AP2"/>
  <sheetViews>
    <sheetView tabSelected="1" topLeftCell="U1" workbookViewId="0">
      <selection activeCell="AN1" sqref="AN1"/>
    </sheetView>
  </sheetViews>
  <sheetFormatPr defaultRowHeight="18" x14ac:dyDescent="0.55000000000000004"/>
  <cols>
    <col min="1" max="1" width="11.08203125" bestFit="1" customWidth="1"/>
    <col min="2" max="2" width="3.83203125" bestFit="1" customWidth="1"/>
    <col min="3" max="4" width="5.1640625" bestFit="1" customWidth="1"/>
    <col min="5" max="5" width="5.4140625" bestFit="1" customWidth="1"/>
    <col min="6" max="7" width="5.1640625" bestFit="1" customWidth="1"/>
    <col min="8" max="8" width="5.4140625" bestFit="1" customWidth="1"/>
    <col min="9" max="9" width="4.83203125" bestFit="1" customWidth="1"/>
    <col min="10" max="10" width="5.5" bestFit="1" customWidth="1"/>
    <col min="11" max="11" width="4.4140625" bestFit="1" customWidth="1"/>
    <col min="12" max="12" width="5" bestFit="1" customWidth="1"/>
    <col min="13" max="13" width="7.4140625" bestFit="1" customWidth="1"/>
    <col min="14" max="14" width="5" bestFit="1" customWidth="1"/>
    <col min="15" max="15" width="5.4140625" bestFit="1" customWidth="1"/>
    <col min="16" max="16" width="4.83203125" bestFit="1" customWidth="1"/>
    <col min="17" max="17" width="5.5" bestFit="1" customWidth="1"/>
    <col min="18" max="18" width="5.33203125" bestFit="1" customWidth="1"/>
    <col min="19" max="19" width="5.83203125" bestFit="1" customWidth="1"/>
    <col min="20" max="20" width="5.33203125" bestFit="1" customWidth="1"/>
    <col min="21" max="21" width="5.83203125" bestFit="1" customWidth="1"/>
    <col min="22" max="22" width="3.6640625" bestFit="1" customWidth="1"/>
    <col min="23" max="23" width="5.5" bestFit="1" customWidth="1"/>
    <col min="24" max="24" width="5.4140625" bestFit="1" customWidth="1"/>
    <col min="25" max="25" width="5.9140625" bestFit="1" customWidth="1"/>
    <col min="26" max="26" width="5.4140625" bestFit="1" customWidth="1"/>
    <col min="27" max="27" width="5.9140625" bestFit="1" customWidth="1"/>
    <col min="28" max="28" width="5.25" bestFit="1" customWidth="1"/>
    <col min="29" max="29" width="5.75" bestFit="1" customWidth="1"/>
    <col min="30" max="30" width="6.25" bestFit="1" customWidth="1"/>
    <col min="31" max="31" width="6.75" bestFit="1" customWidth="1"/>
    <col min="32" max="33" width="5" bestFit="1" customWidth="1"/>
    <col min="34" max="34" width="5.4140625" bestFit="1" customWidth="1"/>
    <col min="35" max="35" width="7.6640625" bestFit="1" customWidth="1"/>
    <col min="36" max="36" width="8.25" bestFit="1" customWidth="1"/>
    <col min="37" max="37" width="5.6640625" bestFit="1" customWidth="1"/>
    <col min="38" max="38" width="6.1640625" bestFit="1" customWidth="1"/>
    <col min="39" max="39" width="7" bestFit="1" customWidth="1"/>
    <col min="40" max="40" width="7.58203125" bestFit="1" customWidth="1"/>
    <col min="41" max="41" width="61.5" bestFit="1" customWidth="1"/>
    <col min="42" max="42" width="63.5" bestFit="1" customWidth="1"/>
  </cols>
  <sheetData>
    <row r="1" spans="1:42" ht="39" x14ac:dyDescent="0.55000000000000004">
      <c r="A1" s="1" t="s">
        <v>0</v>
      </c>
      <c r="B1" s="2" t="s">
        <v>118</v>
      </c>
      <c r="C1" s="3" t="s">
        <v>2</v>
      </c>
      <c r="D1" s="3" t="s">
        <v>119</v>
      </c>
      <c r="E1" s="4" t="s">
        <v>120</v>
      </c>
      <c r="F1" s="3" t="s">
        <v>121</v>
      </c>
      <c r="G1" s="3" t="s">
        <v>122</v>
      </c>
      <c r="H1" s="4" t="s">
        <v>123</v>
      </c>
      <c r="I1" s="5" t="s">
        <v>124</v>
      </c>
      <c r="J1" s="4" t="s">
        <v>125</v>
      </c>
      <c r="K1" s="5" t="s">
        <v>126</v>
      </c>
      <c r="L1" s="5" t="s">
        <v>127</v>
      </c>
      <c r="M1" s="4" t="s">
        <v>128</v>
      </c>
      <c r="N1" s="5" t="s">
        <v>13</v>
      </c>
      <c r="O1" s="6" t="s">
        <v>129</v>
      </c>
      <c r="P1" s="5" t="s">
        <v>130</v>
      </c>
      <c r="Q1" s="4" t="s">
        <v>131</v>
      </c>
      <c r="R1" s="7" t="s">
        <v>132</v>
      </c>
      <c r="S1" s="6" t="s">
        <v>133</v>
      </c>
      <c r="T1" s="8" t="s">
        <v>134</v>
      </c>
      <c r="U1" s="4" t="s">
        <v>135</v>
      </c>
      <c r="V1" s="5" t="s">
        <v>21</v>
      </c>
      <c r="W1" s="4" t="s">
        <v>136</v>
      </c>
      <c r="X1" s="5" t="s">
        <v>137</v>
      </c>
      <c r="Y1" s="4" t="s">
        <v>138</v>
      </c>
      <c r="Z1" s="5" t="s">
        <v>139</v>
      </c>
      <c r="AA1" s="4" t="s">
        <v>140</v>
      </c>
      <c r="AB1" s="5" t="s">
        <v>141</v>
      </c>
      <c r="AC1" s="4" t="s">
        <v>142</v>
      </c>
      <c r="AD1" s="5" t="s">
        <v>143</v>
      </c>
      <c r="AE1" s="4" t="s">
        <v>144</v>
      </c>
      <c r="AF1" s="5" t="s">
        <v>31</v>
      </c>
      <c r="AG1" s="5" t="s">
        <v>145</v>
      </c>
      <c r="AH1" s="4" t="s">
        <v>146</v>
      </c>
      <c r="AI1" s="5" t="s">
        <v>147</v>
      </c>
      <c r="AJ1" s="4" t="s">
        <v>148</v>
      </c>
      <c r="AK1" s="5" t="s">
        <v>149</v>
      </c>
      <c r="AL1" s="4" t="s">
        <v>150</v>
      </c>
      <c r="AM1" s="5" t="s">
        <v>151</v>
      </c>
      <c r="AN1" s="4" t="s">
        <v>152</v>
      </c>
      <c r="AO1" s="9" t="s">
        <v>40</v>
      </c>
      <c r="AP1" s="10" t="s">
        <v>41</v>
      </c>
    </row>
    <row r="2" spans="1:42" x14ac:dyDescent="0.55000000000000004">
      <c r="A2" s="11" t="s">
        <v>85</v>
      </c>
      <c r="B2" s="12">
        <v>60</v>
      </c>
      <c r="C2" s="13">
        <v>29</v>
      </c>
      <c r="D2" s="13">
        <v>25</v>
      </c>
      <c r="E2" s="14">
        <v>86.206896551724128</v>
      </c>
      <c r="F2" s="15">
        <v>10</v>
      </c>
      <c r="G2" s="14">
        <v>4</v>
      </c>
      <c r="H2" s="14">
        <v>40</v>
      </c>
      <c r="I2" s="15">
        <v>0</v>
      </c>
      <c r="J2" s="14">
        <v>0</v>
      </c>
      <c r="K2" s="15">
        <v>0</v>
      </c>
      <c r="L2" s="15">
        <v>0</v>
      </c>
      <c r="M2" s="14" t="e">
        <v>#DIV/0!</v>
      </c>
      <c r="N2" s="15">
        <v>0</v>
      </c>
      <c r="O2" s="14">
        <v>0</v>
      </c>
      <c r="P2" s="15">
        <v>1</v>
      </c>
      <c r="Q2" s="14">
        <v>1.044</v>
      </c>
      <c r="R2" s="15">
        <v>0</v>
      </c>
      <c r="S2" s="14">
        <v>0</v>
      </c>
      <c r="T2" s="15">
        <v>0</v>
      </c>
      <c r="U2" s="14">
        <v>0</v>
      </c>
      <c r="V2" s="14">
        <v>0</v>
      </c>
      <c r="W2" s="14">
        <v>0</v>
      </c>
      <c r="X2" s="15">
        <v>0</v>
      </c>
      <c r="Y2" s="14">
        <v>0</v>
      </c>
      <c r="Z2" s="15">
        <v>1</v>
      </c>
      <c r="AA2" s="14">
        <v>1.044</v>
      </c>
      <c r="AB2" s="14">
        <v>2</v>
      </c>
      <c r="AC2" s="14">
        <v>2.0880000000000001</v>
      </c>
      <c r="AD2" s="15">
        <v>0</v>
      </c>
      <c r="AE2" s="14">
        <v>0</v>
      </c>
      <c r="AF2" s="15">
        <v>1</v>
      </c>
      <c r="AG2" s="15">
        <v>1</v>
      </c>
      <c r="AH2" s="14">
        <v>100</v>
      </c>
      <c r="AI2" s="15">
        <v>0</v>
      </c>
      <c r="AJ2" s="14">
        <v>0</v>
      </c>
      <c r="AK2" s="16">
        <v>1</v>
      </c>
      <c r="AL2" s="14">
        <v>1.044</v>
      </c>
      <c r="AM2" s="17">
        <v>0</v>
      </c>
      <c r="AN2" s="14">
        <v>0</v>
      </c>
      <c r="AO2" s="18" t="s">
        <v>86</v>
      </c>
      <c r="AP2" s="18" t="s">
        <v>87</v>
      </c>
    </row>
  </sheetData>
  <phoneticPr fontId="2"/>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F8C4D-EFCA-4675-A447-3821B44D062C}">
  <dimension ref="A1:AP2"/>
  <sheetViews>
    <sheetView tabSelected="1" workbookViewId="0">
      <selection activeCell="AN1" sqref="AN1"/>
    </sheetView>
  </sheetViews>
  <sheetFormatPr defaultRowHeight="18" x14ac:dyDescent="0.55000000000000004"/>
  <cols>
    <col min="1" max="1" width="9.1640625" bestFit="1" customWidth="1"/>
    <col min="2" max="2" width="3.83203125" bestFit="1" customWidth="1"/>
    <col min="3" max="4" width="5.1640625" bestFit="1" customWidth="1"/>
    <col min="5" max="5" width="5.4140625" bestFit="1" customWidth="1"/>
    <col min="6" max="7" width="5.1640625" bestFit="1" customWidth="1"/>
    <col min="8" max="8" width="5.4140625" bestFit="1" customWidth="1"/>
    <col min="9" max="9" width="4.83203125" bestFit="1" customWidth="1"/>
    <col min="10" max="10" width="5.5" bestFit="1" customWidth="1"/>
    <col min="11" max="11" width="4.4140625" bestFit="1" customWidth="1"/>
    <col min="12" max="12" width="5" bestFit="1" customWidth="1"/>
    <col min="13" max="13" width="7.4140625" bestFit="1" customWidth="1"/>
    <col min="14" max="14" width="5" bestFit="1" customWidth="1"/>
    <col min="15" max="15" width="5.4140625" bestFit="1" customWidth="1"/>
    <col min="16" max="16" width="4.83203125" bestFit="1" customWidth="1"/>
    <col min="17" max="17" width="5.5" bestFit="1" customWidth="1"/>
    <col min="18" max="18" width="5.33203125" bestFit="1" customWidth="1"/>
    <col min="19" max="19" width="5.83203125" bestFit="1" customWidth="1"/>
    <col min="20" max="20" width="5.33203125" bestFit="1" customWidth="1"/>
    <col min="21" max="21" width="5.83203125" bestFit="1" customWidth="1"/>
    <col min="22" max="22" width="3.6640625" bestFit="1" customWidth="1"/>
    <col min="23" max="23" width="5.5" bestFit="1" customWidth="1"/>
    <col min="24" max="24" width="5.4140625" bestFit="1" customWidth="1"/>
    <col min="25" max="25" width="5.9140625" bestFit="1" customWidth="1"/>
    <col min="26" max="26" width="5.4140625" bestFit="1" customWidth="1"/>
    <col min="27" max="27" width="5.9140625" bestFit="1" customWidth="1"/>
    <col min="28" max="28" width="5.25" bestFit="1" customWidth="1"/>
    <col min="29" max="29" width="5.75" bestFit="1" customWidth="1"/>
    <col min="30" max="30" width="6.25" bestFit="1" customWidth="1"/>
    <col min="31" max="31" width="6.75" bestFit="1" customWidth="1"/>
    <col min="32" max="33" width="5" bestFit="1" customWidth="1"/>
    <col min="34" max="34" width="7.4140625" bestFit="1" customWidth="1"/>
    <col min="35" max="35" width="7.6640625" bestFit="1" customWidth="1"/>
    <col min="36" max="36" width="8.25" bestFit="1" customWidth="1"/>
    <col min="37" max="37" width="5.6640625" bestFit="1" customWidth="1"/>
    <col min="38" max="38" width="6.1640625" bestFit="1" customWidth="1"/>
    <col min="39" max="39" width="7" bestFit="1" customWidth="1"/>
    <col min="40" max="40" width="7.58203125" bestFit="1" customWidth="1"/>
    <col min="41" max="41" width="71.33203125" bestFit="1" customWidth="1"/>
    <col min="42" max="42" width="57.58203125" bestFit="1" customWidth="1"/>
  </cols>
  <sheetData>
    <row r="1" spans="1:42" ht="39" x14ac:dyDescent="0.55000000000000004">
      <c r="A1" s="1" t="s">
        <v>0</v>
      </c>
      <c r="B1" s="2" t="s">
        <v>118</v>
      </c>
      <c r="C1" s="3" t="s">
        <v>2</v>
      </c>
      <c r="D1" s="3" t="s">
        <v>119</v>
      </c>
      <c r="E1" s="4" t="s">
        <v>120</v>
      </c>
      <c r="F1" s="3" t="s">
        <v>121</v>
      </c>
      <c r="G1" s="3" t="s">
        <v>122</v>
      </c>
      <c r="H1" s="4" t="s">
        <v>123</v>
      </c>
      <c r="I1" s="5" t="s">
        <v>124</v>
      </c>
      <c r="J1" s="4" t="s">
        <v>125</v>
      </c>
      <c r="K1" s="5" t="s">
        <v>126</v>
      </c>
      <c r="L1" s="5" t="s">
        <v>127</v>
      </c>
      <c r="M1" s="4" t="s">
        <v>128</v>
      </c>
      <c r="N1" s="5" t="s">
        <v>13</v>
      </c>
      <c r="O1" s="6" t="s">
        <v>129</v>
      </c>
      <c r="P1" s="5" t="s">
        <v>130</v>
      </c>
      <c r="Q1" s="4" t="s">
        <v>131</v>
      </c>
      <c r="R1" s="7" t="s">
        <v>132</v>
      </c>
      <c r="S1" s="6" t="s">
        <v>133</v>
      </c>
      <c r="T1" s="8" t="s">
        <v>134</v>
      </c>
      <c r="U1" s="4" t="s">
        <v>135</v>
      </c>
      <c r="V1" s="5" t="s">
        <v>21</v>
      </c>
      <c r="W1" s="4" t="s">
        <v>136</v>
      </c>
      <c r="X1" s="5" t="s">
        <v>137</v>
      </c>
      <c r="Y1" s="4" t="s">
        <v>138</v>
      </c>
      <c r="Z1" s="5" t="s">
        <v>139</v>
      </c>
      <c r="AA1" s="4" t="s">
        <v>140</v>
      </c>
      <c r="AB1" s="5" t="s">
        <v>141</v>
      </c>
      <c r="AC1" s="4" t="s">
        <v>142</v>
      </c>
      <c r="AD1" s="5" t="s">
        <v>143</v>
      </c>
      <c r="AE1" s="4" t="s">
        <v>144</v>
      </c>
      <c r="AF1" s="5" t="s">
        <v>31</v>
      </c>
      <c r="AG1" s="5" t="s">
        <v>145</v>
      </c>
      <c r="AH1" s="4" t="s">
        <v>146</v>
      </c>
      <c r="AI1" s="5" t="s">
        <v>147</v>
      </c>
      <c r="AJ1" s="4" t="s">
        <v>148</v>
      </c>
      <c r="AK1" s="5" t="s">
        <v>149</v>
      </c>
      <c r="AL1" s="4" t="s">
        <v>150</v>
      </c>
      <c r="AM1" s="5" t="s">
        <v>151</v>
      </c>
      <c r="AN1" s="4" t="s">
        <v>152</v>
      </c>
      <c r="AO1" s="9" t="s">
        <v>40</v>
      </c>
      <c r="AP1" s="10" t="s">
        <v>41</v>
      </c>
    </row>
    <row r="2" spans="1:42" x14ac:dyDescent="0.55000000000000004">
      <c r="A2" s="11" t="s">
        <v>88</v>
      </c>
      <c r="B2" s="12">
        <v>30</v>
      </c>
      <c r="C2" s="13">
        <v>4</v>
      </c>
      <c r="D2" s="13">
        <v>2</v>
      </c>
      <c r="E2" s="14">
        <v>50</v>
      </c>
      <c r="F2" s="15">
        <v>1</v>
      </c>
      <c r="G2" s="14">
        <v>0</v>
      </c>
      <c r="H2" s="14">
        <v>0</v>
      </c>
      <c r="I2" s="15">
        <v>0</v>
      </c>
      <c r="J2" s="14">
        <v>0</v>
      </c>
      <c r="K2" s="13">
        <v>0</v>
      </c>
      <c r="L2" s="13">
        <v>0</v>
      </c>
      <c r="M2" s="14" t="e">
        <v>#DIV/0!</v>
      </c>
      <c r="N2" s="13">
        <v>0</v>
      </c>
      <c r="O2" s="14">
        <v>0</v>
      </c>
      <c r="P2" s="13">
        <v>4</v>
      </c>
      <c r="Q2" s="14">
        <v>7.2</v>
      </c>
      <c r="R2" s="13">
        <v>0</v>
      </c>
      <c r="S2" s="14">
        <v>0</v>
      </c>
      <c r="T2" s="15">
        <v>0</v>
      </c>
      <c r="U2" s="14">
        <v>0</v>
      </c>
      <c r="V2" s="14">
        <v>0</v>
      </c>
      <c r="W2" s="14">
        <v>0</v>
      </c>
      <c r="X2" s="15">
        <v>0</v>
      </c>
      <c r="Y2" s="14">
        <v>0</v>
      </c>
      <c r="Z2" s="15">
        <v>0</v>
      </c>
      <c r="AA2" s="14">
        <v>0</v>
      </c>
      <c r="AB2" s="14">
        <v>1</v>
      </c>
      <c r="AC2" s="14">
        <v>1.8</v>
      </c>
      <c r="AD2" s="13">
        <v>0</v>
      </c>
      <c r="AE2" s="14">
        <v>0</v>
      </c>
      <c r="AF2" s="13">
        <v>0</v>
      </c>
      <c r="AG2" s="13">
        <v>0</v>
      </c>
      <c r="AH2" s="14" t="e">
        <v>#DIV/0!</v>
      </c>
      <c r="AI2" s="15">
        <v>0</v>
      </c>
      <c r="AJ2" s="14">
        <v>0</v>
      </c>
      <c r="AK2" s="19">
        <v>0</v>
      </c>
      <c r="AL2" s="14">
        <v>0</v>
      </c>
      <c r="AM2" s="17">
        <v>0</v>
      </c>
      <c r="AN2" s="14">
        <v>0</v>
      </c>
      <c r="AO2" s="18" t="s">
        <v>89</v>
      </c>
      <c r="AP2" s="18" t="s">
        <v>90</v>
      </c>
    </row>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4FB24-CC97-46DD-A727-D31421C0B852}">
  <dimension ref="A1:AP2"/>
  <sheetViews>
    <sheetView tabSelected="1" workbookViewId="0">
      <selection activeCell="AN1" sqref="AN1"/>
    </sheetView>
  </sheetViews>
  <sheetFormatPr defaultRowHeight="18" x14ac:dyDescent="0.55000000000000004"/>
  <cols>
    <col min="1" max="1" width="9.1640625" bestFit="1" customWidth="1"/>
    <col min="2" max="2" width="3.83203125" bestFit="1" customWidth="1"/>
    <col min="3" max="4" width="5.1640625" bestFit="1" customWidth="1"/>
    <col min="5" max="5" width="5.4140625" bestFit="1" customWidth="1"/>
    <col min="6" max="7" width="5.1640625" bestFit="1" customWidth="1"/>
    <col min="8" max="8" width="7.4140625" bestFit="1" customWidth="1"/>
    <col min="9" max="9" width="4.83203125" bestFit="1" customWidth="1"/>
    <col min="10" max="10" width="5.5" bestFit="1" customWidth="1"/>
    <col min="11" max="11" width="4.4140625" bestFit="1" customWidth="1"/>
    <col min="12" max="12" width="5" bestFit="1" customWidth="1"/>
    <col min="13" max="13" width="7.4140625" bestFit="1" customWidth="1"/>
    <col min="14" max="14" width="5" bestFit="1" customWidth="1"/>
    <col min="15" max="15" width="5.4140625" bestFit="1" customWidth="1"/>
    <col min="16" max="16" width="4.83203125" bestFit="1" customWidth="1"/>
    <col min="17" max="17" width="5.5" bestFit="1" customWidth="1"/>
    <col min="18" max="18" width="5.33203125" bestFit="1" customWidth="1"/>
    <col min="19" max="19" width="5.83203125" bestFit="1" customWidth="1"/>
    <col min="20" max="20" width="5.33203125" bestFit="1" customWidth="1"/>
    <col min="21" max="21" width="5.83203125" bestFit="1" customWidth="1"/>
    <col min="22" max="22" width="3.6640625" bestFit="1" customWidth="1"/>
    <col min="23" max="23" width="5.5" bestFit="1" customWidth="1"/>
    <col min="24" max="24" width="5.4140625" bestFit="1" customWidth="1"/>
    <col min="25" max="25" width="5.9140625" bestFit="1" customWidth="1"/>
    <col min="26" max="26" width="5.4140625" bestFit="1" customWidth="1"/>
    <col min="27" max="27" width="5.9140625" bestFit="1" customWidth="1"/>
    <col min="28" max="28" width="5.25" bestFit="1" customWidth="1"/>
    <col min="29" max="29" width="5.75" bestFit="1" customWidth="1"/>
    <col min="30" max="30" width="6.25" bestFit="1" customWidth="1"/>
    <col min="31" max="31" width="6.75" bestFit="1" customWidth="1"/>
    <col min="32" max="33" width="5" bestFit="1" customWidth="1"/>
    <col min="34" max="34" width="7.4140625" bestFit="1" customWidth="1"/>
    <col min="35" max="35" width="7.6640625" bestFit="1" customWidth="1"/>
    <col min="36" max="36" width="8.25" bestFit="1" customWidth="1"/>
    <col min="37" max="37" width="5.6640625" bestFit="1" customWidth="1"/>
    <col min="38" max="38" width="6.1640625" bestFit="1" customWidth="1"/>
    <col min="39" max="39" width="7" bestFit="1" customWidth="1"/>
    <col min="40" max="40" width="7.58203125" bestFit="1" customWidth="1"/>
    <col min="41" max="41" width="71.33203125" bestFit="1" customWidth="1"/>
    <col min="42" max="42" width="45.75" bestFit="1" customWidth="1"/>
  </cols>
  <sheetData>
    <row r="1" spans="1:42" ht="39" x14ac:dyDescent="0.55000000000000004">
      <c r="A1" s="1" t="s">
        <v>0</v>
      </c>
      <c r="B1" s="2" t="s">
        <v>118</v>
      </c>
      <c r="C1" s="3" t="s">
        <v>2</v>
      </c>
      <c r="D1" s="3" t="s">
        <v>119</v>
      </c>
      <c r="E1" s="4" t="s">
        <v>120</v>
      </c>
      <c r="F1" s="3" t="s">
        <v>121</v>
      </c>
      <c r="G1" s="3" t="s">
        <v>122</v>
      </c>
      <c r="H1" s="4" t="s">
        <v>123</v>
      </c>
      <c r="I1" s="5" t="s">
        <v>124</v>
      </c>
      <c r="J1" s="4" t="s">
        <v>125</v>
      </c>
      <c r="K1" s="5" t="s">
        <v>126</v>
      </c>
      <c r="L1" s="5" t="s">
        <v>127</v>
      </c>
      <c r="M1" s="4" t="s">
        <v>128</v>
      </c>
      <c r="N1" s="5" t="s">
        <v>13</v>
      </c>
      <c r="O1" s="6" t="s">
        <v>129</v>
      </c>
      <c r="P1" s="5" t="s">
        <v>130</v>
      </c>
      <c r="Q1" s="4" t="s">
        <v>131</v>
      </c>
      <c r="R1" s="7" t="s">
        <v>132</v>
      </c>
      <c r="S1" s="6" t="s">
        <v>133</v>
      </c>
      <c r="T1" s="8" t="s">
        <v>134</v>
      </c>
      <c r="U1" s="4" t="s">
        <v>135</v>
      </c>
      <c r="V1" s="5" t="s">
        <v>21</v>
      </c>
      <c r="W1" s="4" t="s">
        <v>136</v>
      </c>
      <c r="X1" s="5" t="s">
        <v>137</v>
      </c>
      <c r="Y1" s="4" t="s">
        <v>138</v>
      </c>
      <c r="Z1" s="5" t="s">
        <v>139</v>
      </c>
      <c r="AA1" s="4" t="s">
        <v>140</v>
      </c>
      <c r="AB1" s="5" t="s">
        <v>141</v>
      </c>
      <c r="AC1" s="4" t="s">
        <v>142</v>
      </c>
      <c r="AD1" s="5" t="s">
        <v>143</v>
      </c>
      <c r="AE1" s="4" t="s">
        <v>144</v>
      </c>
      <c r="AF1" s="5" t="s">
        <v>31</v>
      </c>
      <c r="AG1" s="5" t="s">
        <v>145</v>
      </c>
      <c r="AH1" s="4" t="s">
        <v>146</v>
      </c>
      <c r="AI1" s="5" t="s">
        <v>147</v>
      </c>
      <c r="AJ1" s="4" t="s">
        <v>148</v>
      </c>
      <c r="AK1" s="5" t="s">
        <v>149</v>
      </c>
      <c r="AL1" s="4" t="s">
        <v>150</v>
      </c>
      <c r="AM1" s="5" t="s">
        <v>151</v>
      </c>
      <c r="AN1" s="4" t="s">
        <v>152</v>
      </c>
      <c r="AO1" s="9" t="s">
        <v>40</v>
      </c>
      <c r="AP1" s="10" t="s">
        <v>41</v>
      </c>
    </row>
    <row r="2" spans="1:42" x14ac:dyDescent="0.55000000000000004">
      <c r="A2" s="11" t="s">
        <v>42</v>
      </c>
      <c r="B2" s="12">
        <v>30</v>
      </c>
      <c r="C2" s="13">
        <v>13</v>
      </c>
      <c r="D2" s="13">
        <v>9</v>
      </c>
      <c r="E2" s="14">
        <v>69.230769230769226</v>
      </c>
      <c r="F2" s="15">
        <v>0</v>
      </c>
      <c r="G2" s="14">
        <v>0</v>
      </c>
      <c r="H2" s="14" t="e">
        <v>#DIV/0!</v>
      </c>
      <c r="I2" s="15">
        <v>0</v>
      </c>
      <c r="J2" s="14">
        <v>0</v>
      </c>
      <c r="K2" s="15">
        <v>0</v>
      </c>
      <c r="L2" s="15">
        <v>0</v>
      </c>
      <c r="M2" s="14" t="e">
        <v>#DIV/0!</v>
      </c>
      <c r="N2" s="15">
        <v>0</v>
      </c>
      <c r="O2" s="14">
        <v>0</v>
      </c>
      <c r="P2" s="15">
        <v>0</v>
      </c>
      <c r="Q2" s="14">
        <v>0</v>
      </c>
      <c r="R2" s="15">
        <v>0</v>
      </c>
      <c r="S2" s="14">
        <v>0</v>
      </c>
      <c r="T2" s="15">
        <v>0</v>
      </c>
      <c r="U2" s="14">
        <v>0</v>
      </c>
      <c r="V2" s="14">
        <v>0</v>
      </c>
      <c r="W2" s="14">
        <v>0</v>
      </c>
      <c r="X2" s="15">
        <v>0</v>
      </c>
      <c r="Y2" s="14">
        <v>0</v>
      </c>
      <c r="Z2" s="15">
        <v>0</v>
      </c>
      <c r="AA2" s="14">
        <v>0</v>
      </c>
      <c r="AB2" s="14">
        <v>1</v>
      </c>
      <c r="AC2" s="14">
        <v>1.3</v>
      </c>
      <c r="AD2" s="15">
        <v>0</v>
      </c>
      <c r="AE2" s="14">
        <v>0</v>
      </c>
      <c r="AF2" s="15">
        <v>0</v>
      </c>
      <c r="AG2" s="15">
        <v>0</v>
      </c>
      <c r="AH2" s="14" t="e">
        <v>#DIV/0!</v>
      </c>
      <c r="AI2" s="15">
        <v>0</v>
      </c>
      <c r="AJ2" s="14">
        <v>0</v>
      </c>
      <c r="AK2" s="16">
        <v>0</v>
      </c>
      <c r="AL2" s="14">
        <v>0</v>
      </c>
      <c r="AM2" s="17">
        <v>0</v>
      </c>
      <c r="AN2" s="14">
        <v>0</v>
      </c>
      <c r="AO2" s="18" t="s">
        <v>43</v>
      </c>
      <c r="AP2" s="18" t="s">
        <v>44</v>
      </c>
    </row>
  </sheetData>
  <phoneticPr fontId="2"/>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711CB-4029-4CDF-9113-D96D3DBFD019}">
  <dimension ref="A1:AP2"/>
  <sheetViews>
    <sheetView tabSelected="1" workbookViewId="0">
      <selection activeCell="AN1" sqref="AN1"/>
    </sheetView>
  </sheetViews>
  <sheetFormatPr defaultRowHeight="18" x14ac:dyDescent="0.55000000000000004"/>
  <cols>
    <col min="1" max="1" width="9.1640625" bestFit="1" customWidth="1"/>
    <col min="2" max="2" width="3.83203125" bestFit="1" customWidth="1"/>
    <col min="3" max="4" width="5.1640625" bestFit="1" customWidth="1"/>
    <col min="5" max="5" width="5.4140625" bestFit="1" customWidth="1"/>
    <col min="6" max="7" width="5.1640625" bestFit="1" customWidth="1"/>
    <col min="8" max="8" width="5.4140625" bestFit="1" customWidth="1"/>
    <col min="9" max="9" width="4.83203125" bestFit="1" customWidth="1"/>
    <col min="10" max="10" width="5.5" bestFit="1" customWidth="1"/>
    <col min="11" max="11" width="4.4140625" bestFit="1" customWidth="1"/>
    <col min="12" max="12" width="5" bestFit="1" customWidth="1"/>
    <col min="13" max="13" width="7.4140625" bestFit="1" customWidth="1"/>
    <col min="14" max="14" width="5" bestFit="1" customWidth="1"/>
    <col min="15" max="15" width="5.4140625" bestFit="1" customWidth="1"/>
    <col min="16" max="16" width="4.83203125" bestFit="1" customWidth="1"/>
    <col min="17" max="17" width="5.5" bestFit="1" customWidth="1"/>
    <col min="18" max="18" width="5.33203125" bestFit="1" customWidth="1"/>
    <col min="19" max="19" width="5.83203125" bestFit="1" customWidth="1"/>
    <col min="20" max="20" width="5.33203125" bestFit="1" customWidth="1"/>
    <col min="21" max="21" width="5.83203125" bestFit="1" customWidth="1"/>
    <col min="22" max="22" width="3.6640625" bestFit="1" customWidth="1"/>
    <col min="23" max="23" width="5.5" bestFit="1" customWidth="1"/>
    <col min="24" max="24" width="5.4140625" bestFit="1" customWidth="1"/>
    <col min="25" max="25" width="5.9140625" bestFit="1" customWidth="1"/>
    <col min="26" max="26" width="5.4140625" bestFit="1" customWidth="1"/>
    <col min="27" max="27" width="5.9140625" bestFit="1" customWidth="1"/>
    <col min="28" max="28" width="5.25" bestFit="1" customWidth="1"/>
    <col min="29" max="29" width="5.75" bestFit="1" customWidth="1"/>
    <col min="30" max="30" width="6.25" bestFit="1" customWidth="1"/>
    <col min="31" max="31" width="6.75" bestFit="1" customWidth="1"/>
    <col min="32" max="33" width="5" bestFit="1" customWidth="1"/>
    <col min="34" max="34" width="5.4140625" bestFit="1" customWidth="1"/>
    <col min="35" max="35" width="7.6640625" bestFit="1" customWidth="1"/>
    <col min="36" max="36" width="8.25" bestFit="1" customWidth="1"/>
    <col min="37" max="37" width="5.6640625" bestFit="1" customWidth="1"/>
    <col min="38" max="38" width="6.1640625" bestFit="1" customWidth="1"/>
    <col min="39" max="39" width="7" bestFit="1" customWidth="1"/>
    <col min="40" max="40" width="7.58203125" bestFit="1" customWidth="1"/>
    <col min="41" max="41" width="69.4140625" bestFit="1" customWidth="1"/>
    <col min="42" max="42" width="39.9140625" bestFit="1" customWidth="1"/>
  </cols>
  <sheetData>
    <row r="1" spans="1:42" ht="39" x14ac:dyDescent="0.55000000000000004">
      <c r="A1" s="1" t="s">
        <v>0</v>
      </c>
      <c r="B1" s="2" t="s">
        <v>118</v>
      </c>
      <c r="C1" s="3" t="s">
        <v>2</v>
      </c>
      <c r="D1" s="3" t="s">
        <v>119</v>
      </c>
      <c r="E1" s="4" t="s">
        <v>120</v>
      </c>
      <c r="F1" s="3" t="s">
        <v>121</v>
      </c>
      <c r="G1" s="3" t="s">
        <v>122</v>
      </c>
      <c r="H1" s="4" t="s">
        <v>123</v>
      </c>
      <c r="I1" s="5" t="s">
        <v>124</v>
      </c>
      <c r="J1" s="4" t="s">
        <v>125</v>
      </c>
      <c r="K1" s="5" t="s">
        <v>126</v>
      </c>
      <c r="L1" s="5" t="s">
        <v>127</v>
      </c>
      <c r="M1" s="4" t="s">
        <v>128</v>
      </c>
      <c r="N1" s="5" t="s">
        <v>13</v>
      </c>
      <c r="O1" s="6" t="s">
        <v>129</v>
      </c>
      <c r="P1" s="5" t="s">
        <v>130</v>
      </c>
      <c r="Q1" s="4" t="s">
        <v>131</v>
      </c>
      <c r="R1" s="7" t="s">
        <v>132</v>
      </c>
      <c r="S1" s="6" t="s">
        <v>133</v>
      </c>
      <c r="T1" s="8" t="s">
        <v>134</v>
      </c>
      <c r="U1" s="4" t="s">
        <v>135</v>
      </c>
      <c r="V1" s="5" t="s">
        <v>21</v>
      </c>
      <c r="W1" s="4" t="s">
        <v>136</v>
      </c>
      <c r="X1" s="5" t="s">
        <v>137</v>
      </c>
      <c r="Y1" s="4" t="s">
        <v>138</v>
      </c>
      <c r="Z1" s="5" t="s">
        <v>139</v>
      </c>
      <c r="AA1" s="4" t="s">
        <v>140</v>
      </c>
      <c r="AB1" s="5" t="s">
        <v>141</v>
      </c>
      <c r="AC1" s="4" t="s">
        <v>142</v>
      </c>
      <c r="AD1" s="5" t="s">
        <v>143</v>
      </c>
      <c r="AE1" s="4" t="s">
        <v>144</v>
      </c>
      <c r="AF1" s="5" t="s">
        <v>31</v>
      </c>
      <c r="AG1" s="5" t="s">
        <v>145</v>
      </c>
      <c r="AH1" s="4" t="s">
        <v>146</v>
      </c>
      <c r="AI1" s="5" t="s">
        <v>147</v>
      </c>
      <c r="AJ1" s="4" t="s">
        <v>148</v>
      </c>
      <c r="AK1" s="5" t="s">
        <v>149</v>
      </c>
      <c r="AL1" s="4" t="s">
        <v>150</v>
      </c>
      <c r="AM1" s="5" t="s">
        <v>151</v>
      </c>
      <c r="AN1" s="4" t="s">
        <v>152</v>
      </c>
      <c r="AO1" s="9" t="s">
        <v>40</v>
      </c>
      <c r="AP1" s="10" t="s">
        <v>41</v>
      </c>
    </row>
    <row r="2" spans="1:42" x14ac:dyDescent="0.55000000000000004">
      <c r="A2" s="11" t="s">
        <v>91</v>
      </c>
      <c r="B2" s="12">
        <v>30</v>
      </c>
      <c r="C2" s="13">
        <v>23</v>
      </c>
      <c r="D2" s="13">
        <v>21</v>
      </c>
      <c r="E2" s="14">
        <v>91.304347826086953</v>
      </c>
      <c r="F2" s="15">
        <v>2</v>
      </c>
      <c r="G2" s="14">
        <v>0</v>
      </c>
      <c r="H2" s="14">
        <v>0</v>
      </c>
      <c r="I2" s="15">
        <v>0</v>
      </c>
      <c r="J2" s="14">
        <v>0</v>
      </c>
      <c r="K2" s="13">
        <v>0</v>
      </c>
      <c r="L2" s="13">
        <v>0</v>
      </c>
      <c r="M2" s="14" t="e">
        <v>#DIV/0!</v>
      </c>
      <c r="N2" s="13">
        <v>0</v>
      </c>
      <c r="O2" s="14">
        <v>0</v>
      </c>
      <c r="P2" s="13">
        <v>0</v>
      </c>
      <c r="Q2" s="14">
        <v>0</v>
      </c>
      <c r="R2" s="13">
        <v>0</v>
      </c>
      <c r="S2" s="14">
        <v>0</v>
      </c>
      <c r="T2" s="15">
        <v>0</v>
      </c>
      <c r="U2" s="14">
        <v>0</v>
      </c>
      <c r="V2" s="14">
        <v>0</v>
      </c>
      <c r="W2" s="14">
        <v>0</v>
      </c>
      <c r="X2" s="15">
        <v>0</v>
      </c>
      <c r="Y2" s="14">
        <v>0</v>
      </c>
      <c r="Z2" s="15">
        <v>0</v>
      </c>
      <c r="AA2" s="14">
        <v>0</v>
      </c>
      <c r="AB2" s="14">
        <v>1</v>
      </c>
      <c r="AC2" s="14">
        <v>0.98571428571428577</v>
      </c>
      <c r="AD2" s="13">
        <v>0</v>
      </c>
      <c r="AE2" s="14">
        <v>0</v>
      </c>
      <c r="AF2" s="13">
        <v>1</v>
      </c>
      <c r="AG2" s="13">
        <v>1</v>
      </c>
      <c r="AH2" s="14">
        <v>100</v>
      </c>
      <c r="AI2" s="15">
        <v>0</v>
      </c>
      <c r="AJ2" s="14">
        <v>0</v>
      </c>
      <c r="AK2" s="19">
        <v>0</v>
      </c>
      <c r="AL2" s="14">
        <v>0</v>
      </c>
      <c r="AM2" s="17">
        <v>0</v>
      </c>
      <c r="AN2" s="14">
        <v>0</v>
      </c>
      <c r="AO2" s="18" t="s">
        <v>92</v>
      </c>
      <c r="AP2" s="18" t="s">
        <v>93</v>
      </c>
    </row>
  </sheetData>
  <phoneticPr fontId="2"/>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48D37-FF66-4BDA-9A7A-DEE02EB2721F}">
  <dimension ref="A1:AP2"/>
  <sheetViews>
    <sheetView tabSelected="1" workbookViewId="0">
      <selection activeCell="AN1" sqref="AN1"/>
    </sheetView>
  </sheetViews>
  <sheetFormatPr defaultRowHeight="18" x14ac:dyDescent="0.55000000000000004"/>
  <cols>
    <col min="1" max="1" width="11.08203125" bestFit="1" customWidth="1"/>
    <col min="2" max="2" width="3.83203125" bestFit="1" customWidth="1"/>
    <col min="3" max="4" width="5.1640625" bestFit="1" customWidth="1"/>
    <col min="5" max="5" width="5.4140625" bestFit="1" customWidth="1"/>
    <col min="6" max="7" width="5.1640625" bestFit="1" customWidth="1"/>
    <col min="8" max="8" width="7.4140625" bestFit="1" customWidth="1"/>
    <col min="9" max="9" width="4.83203125" bestFit="1" customWidth="1"/>
    <col min="10" max="10" width="5.5" bestFit="1" customWidth="1"/>
    <col min="11" max="11" width="4.4140625" bestFit="1" customWidth="1"/>
    <col min="12" max="12" width="5" bestFit="1" customWidth="1"/>
    <col min="13" max="13" width="7.4140625" bestFit="1" customWidth="1"/>
    <col min="14" max="14" width="5" bestFit="1" customWidth="1"/>
    <col min="15" max="15" width="5.4140625" bestFit="1" customWidth="1"/>
    <col min="16" max="16" width="4.83203125" bestFit="1" customWidth="1"/>
    <col min="17" max="17" width="5.5" bestFit="1" customWidth="1"/>
    <col min="18" max="18" width="5.33203125" bestFit="1" customWidth="1"/>
    <col min="19" max="19" width="5.83203125" bestFit="1" customWidth="1"/>
    <col min="20" max="20" width="5.33203125" bestFit="1" customWidth="1"/>
    <col min="21" max="21" width="5.83203125" bestFit="1" customWidth="1"/>
    <col min="22" max="22" width="3.6640625" bestFit="1" customWidth="1"/>
    <col min="23" max="23" width="5.5" bestFit="1" customWidth="1"/>
    <col min="24" max="24" width="5.4140625" bestFit="1" customWidth="1"/>
    <col min="25" max="25" width="5.9140625" bestFit="1" customWidth="1"/>
    <col min="26" max="26" width="5.4140625" bestFit="1" customWidth="1"/>
    <col min="27" max="27" width="5.9140625" bestFit="1" customWidth="1"/>
    <col min="28" max="28" width="5.25" bestFit="1" customWidth="1"/>
    <col min="29" max="29" width="5.75" bestFit="1" customWidth="1"/>
    <col min="30" max="30" width="6.25" bestFit="1" customWidth="1"/>
    <col min="31" max="31" width="6.75" bestFit="1" customWidth="1"/>
    <col min="32" max="33" width="5" bestFit="1" customWidth="1"/>
    <col min="34" max="34" width="7.4140625" bestFit="1" customWidth="1"/>
    <col min="35" max="35" width="7.6640625" bestFit="1" customWidth="1"/>
    <col min="36" max="36" width="8.25" bestFit="1" customWidth="1"/>
    <col min="37" max="37" width="5.6640625" bestFit="1" customWidth="1"/>
    <col min="38" max="38" width="6.1640625" bestFit="1" customWidth="1"/>
    <col min="39" max="39" width="7" bestFit="1" customWidth="1"/>
    <col min="40" max="40" width="7.58203125" bestFit="1" customWidth="1"/>
    <col min="41" max="41" width="122.5" bestFit="1" customWidth="1"/>
    <col min="42" max="42" width="39.9140625" bestFit="1" customWidth="1"/>
  </cols>
  <sheetData>
    <row r="1" spans="1:42" ht="39" x14ac:dyDescent="0.55000000000000004">
      <c r="A1" s="1" t="s">
        <v>0</v>
      </c>
      <c r="B1" s="2" t="s">
        <v>118</v>
      </c>
      <c r="C1" s="3" t="s">
        <v>2</v>
      </c>
      <c r="D1" s="3" t="s">
        <v>119</v>
      </c>
      <c r="E1" s="4" t="s">
        <v>120</v>
      </c>
      <c r="F1" s="3" t="s">
        <v>121</v>
      </c>
      <c r="G1" s="3" t="s">
        <v>122</v>
      </c>
      <c r="H1" s="4" t="s">
        <v>123</v>
      </c>
      <c r="I1" s="5" t="s">
        <v>124</v>
      </c>
      <c r="J1" s="4" t="s">
        <v>125</v>
      </c>
      <c r="K1" s="5" t="s">
        <v>126</v>
      </c>
      <c r="L1" s="5" t="s">
        <v>127</v>
      </c>
      <c r="M1" s="4" t="s">
        <v>128</v>
      </c>
      <c r="N1" s="5" t="s">
        <v>13</v>
      </c>
      <c r="O1" s="6" t="s">
        <v>129</v>
      </c>
      <c r="P1" s="5" t="s">
        <v>130</v>
      </c>
      <c r="Q1" s="4" t="s">
        <v>131</v>
      </c>
      <c r="R1" s="7" t="s">
        <v>132</v>
      </c>
      <c r="S1" s="6" t="s">
        <v>133</v>
      </c>
      <c r="T1" s="8" t="s">
        <v>134</v>
      </c>
      <c r="U1" s="4" t="s">
        <v>135</v>
      </c>
      <c r="V1" s="5" t="s">
        <v>21</v>
      </c>
      <c r="W1" s="4" t="s">
        <v>136</v>
      </c>
      <c r="X1" s="5" t="s">
        <v>137</v>
      </c>
      <c r="Y1" s="4" t="s">
        <v>138</v>
      </c>
      <c r="Z1" s="5" t="s">
        <v>139</v>
      </c>
      <c r="AA1" s="4" t="s">
        <v>140</v>
      </c>
      <c r="AB1" s="5" t="s">
        <v>141</v>
      </c>
      <c r="AC1" s="4" t="s">
        <v>142</v>
      </c>
      <c r="AD1" s="5" t="s">
        <v>143</v>
      </c>
      <c r="AE1" s="4" t="s">
        <v>144</v>
      </c>
      <c r="AF1" s="5" t="s">
        <v>31</v>
      </c>
      <c r="AG1" s="5" t="s">
        <v>145</v>
      </c>
      <c r="AH1" s="4" t="s">
        <v>146</v>
      </c>
      <c r="AI1" s="5" t="s">
        <v>147</v>
      </c>
      <c r="AJ1" s="4" t="s">
        <v>148</v>
      </c>
      <c r="AK1" s="5" t="s">
        <v>149</v>
      </c>
      <c r="AL1" s="4" t="s">
        <v>150</v>
      </c>
      <c r="AM1" s="5" t="s">
        <v>151</v>
      </c>
      <c r="AN1" s="4" t="s">
        <v>152</v>
      </c>
      <c r="AO1" s="9" t="s">
        <v>40</v>
      </c>
      <c r="AP1" s="10" t="s">
        <v>41</v>
      </c>
    </row>
    <row r="2" spans="1:42" x14ac:dyDescent="0.55000000000000004">
      <c r="A2" s="11" t="s">
        <v>94</v>
      </c>
      <c r="B2" s="12">
        <v>30</v>
      </c>
      <c r="C2" s="13">
        <v>7</v>
      </c>
      <c r="D2" s="13">
        <v>6</v>
      </c>
      <c r="E2" s="14">
        <v>85.714285714285708</v>
      </c>
      <c r="F2" s="15">
        <v>0</v>
      </c>
      <c r="G2" s="14">
        <v>0</v>
      </c>
      <c r="H2" s="14" t="e">
        <v>#DIV/0!</v>
      </c>
      <c r="I2" s="15">
        <v>0</v>
      </c>
      <c r="J2" s="14">
        <v>0</v>
      </c>
      <c r="K2" s="13">
        <v>0</v>
      </c>
      <c r="L2" s="13">
        <v>0</v>
      </c>
      <c r="M2" s="14" t="e">
        <v>#DIV/0!</v>
      </c>
      <c r="N2" s="13">
        <v>0</v>
      </c>
      <c r="O2" s="14">
        <v>0</v>
      </c>
      <c r="P2" s="13">
        <v>1</v>
      </c>
      <c r="Q2" s="14">
        <v>1.05</v>
      </c>
      <c r="R2" s="13">
        <v>0</v>
      </c>
      <c r="S2" s="14">
        <v>0</v>
      </c>
      <c r="T2" s="15">
        <v>0</v>
      </c>
      <c r="U2" s="14">
        <v>0</v>
      </c>
      <c r="V2" s="14">
        <v>0</v>
      </c>
      <c r="W2" s="14">
        <v>0</v>
      </c>
      <c r="X2" s="15">
        <v>0</v>
      </c>
      <c r="Y2" s="14">
        <v>0</v>
      </c>
      <c r="Z2" s="15">
        <v>0</v>
      </c>
      <c r="AA2" s="14">
        <v>0</v>
      </c>
      <c r="AB2" s="14">
        <v>0</v>
      </c>
      <c r="AC2" s="14">
        <v>0</v>
      </c>
      <c r="AD2" s="13">
        <v>0</v>
      </c>
      <c r="AE2" s="14">
        <v>0</v>
      </c>
      <c r="AF2" s="13">
        <v>0</v>
      </c>
      <c r="AG2" s="13">
        <v>0</v>
      </c>
      <c r="AH2" s="14" t="e">
        <v>#DIV/0!</v>
      </c>
      <c r="AI2" s="15">
        <v>0</v>
      </c>
      <c r="AJ2" s="14">
        <v>0</v>
      </c>
      <c r="AK2" s="19">
        <v>0</v>
      </c>
      <c r="AL2" s="14">
        <v>0</v>
      </c>
      <c r="AM2" s="17">
        <v>0</v>
      </c>
      <c r="AN2" s="14">
        <v>0</v>
      </c>
      <c r="AO2" s="18" t="s">
        <v>95</v>
      </c>
      <c r="AP2" s="18" t="s">
        <v>96</v>
      </c>
    </row>
  </sheetData>
  <phoneticPr fontId="2"/>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A94E4-1FDC-45C8-88EE-73D344DC1366}">
  <dimension ref="A1:AP2"/>
  <sheetViews>
    <sheetView tabSelected="1" workbookViewId="0">
      <selection activeCell="AN1" sqref="AN1"/>
    </sheetView>
  </sheetViews>
  <sheetFormatPr defaultRowHeight="18" x14ac:dyDescent="0.55000000000000004"/>
  <cols>
    <col min="1" max="1" width="7.33203125" bestFit="1" customWidth="1"/>
    <col min="2" max="2" width="3.83203125" bestFit="1" customWidth="1"/>
    <col min="3" max="4" width="5.1640625" bestFit="1" customWidth="1"/>
    <col min="5" max="5" width="5.4140625" bestFit="1" customWidth="1"/>
    <col min="6" max="7" width="5.1640625" bestFit="1" customWidth="1"/>
    <col min="8" max="8" width="7.4140625" bestFit="1" customWidth="1"/>
    <col min="9" max="9" width="4.83203125" bestFit="1" customWidth="1"/>
    <col min="10" max="10" width="5.5" bestFit="1" customWidth="1"/>
    <col min="11" max="11" width="4.4140625" bestFit="1" customWidth="1"/>
    <col min="12" max="12" width="5" bestFit="1" customWidth="1"/>
    <col min="13" max="13" width="7.4140625" bestFit="1" customWidth="1"/>
    <col min="14" max="14" width="5" bestFit="1" customWidth="1"/>
    <col min="15" max="15" width="5.4140625" bestFit="1" customWidth="1"/>
    <col min="16" max="16" width="4.83203125" bestFit="1" customWidth="1"/>
    <col min="17" max="17" width="5.5" bestFit="1" customWidth="1"/>
    <col min="18" max="18" width="5.33203125" bestFit="1" customWidth="1"/>
    <col min="19" max="19" width="5.83203125" bestFit="1" customWidth="1"/>
    <col min="20" max="20" width="5.33203125" bestFit="1" customWidth="1"/>
    <col min="21" max="21" width="5.83203125" bestFit="1" customWidth="1"/>
    <col min="22" max="22" width="3.6640625" bestFit="1" customWidth="1"/>
    <col min="23" max="23" width="5.5" bestFit="1" customWidth="1"/>
    <col min="24" max="24" width="5.4140625" bestFit="1" customWidth="1"/>
    <col min="25" max="25" width="5.9140625" bestFit="1" customWidth="1"/>
    <col min="26" max="26" width="5.4140625" bestFit="1" customWidth="1"/>
    <col min="27" max="27" width="5.9140625" bestFit="1" customWidth="1"/>
    <col min="28" max="28" width="5.25" bestFit="1" customWidth="1"/>
    <col min="29" max="29" width="5.75" bestFit="1" customWidth="1"/>
    <col min="30" max="30" width="6.25" bestFit="1" customWidth="1"/>
    <col min="31" max="31" width="6.75" bestFit="1" customWidth="1"/>
    <col min="32" max="33" width="5" bestFit="1" customWidth="1"/>
    <col min="34" max="34" width="7.4140625" bestFit="1" customWidth="1"/>
    <col min="35" max="35" width="7.6640625" bestFit="1" customWidth="1"/>
    <col min="36" max="36" width="8.25" bestFit="1" customWidth="1"/>
    <col min="37" max="37" width="5.6640625" bestFit="1" customWidth="1"/>
    <col min="38" max="38" width="6.1640625" bestFit="1" customWidth="1"/>
    <col min="39" max="39" width="7" bestFit="1" customWidth="1"/>
    <col min="40" max="40" width="7.58203125" bestFit="1" customWidth="1"/>
    <col min="41" max="41" width="138.25" bestFit="1" customWidth="1"/>
    <col min="42" max="42" width="45.75" bestFit="1" customWidth="1"/>
  </cols>
  <sheetData>
    <row r="1" spans="1:42" ht="39" x14ac:dyDescent="0.55000000000000004">
      <c r="A1" s="1" t="s">
        <v>0</v>
      </c>
      <c r="B1" s="2" t="s">
        <v>118</v>
      </c>
      <c r="C1" s="3" t="s">
        <v>2</v>
      </c>
      <c r="D1" s="3" t="s">
        <v>119</v>
      </c>
      <c r="E1" s="4" t="s">
        <v>120</v>
      </c>
      <c r="F1" s="3" t="s">
        <v>121</v>
      </c>
      <c r="G1" s="3" t="s">
        <v>122</v>
      </c>
      <c r="H1" s="4" t="s">
        <v>123</v>
      </c>
      <c r="I1" s="5" t="s">
        <v>124</v>
      </c>
      <c r="J1" s="4" t="s">
        <v>125</v>
      </c>
      <c r="K1" s="5" t="s">
        <v>126</v>
      </c>
      <c r="L1" s="5" t="s">
        <v>127</v>
      </c>
      <c r="M1" s="4" t="s">
        <v>128</v>
      </c>
      <c r="N1" s="5" t="s">
        <v>13</v>
      </c>
      <c r="O1" s="6" t="s">
        <v>129</v>
      </c>
      <c r="P1" s="5" t="s">
        <v>130</v>
      </c>
      <c r="Q1" s="4" t="s">
        <v>131</v>
      </c>
      <c r="R1" s="7" t="s">
        <v>132</v>
      </c>
      <c r="S1" s="6" t="s">
        <v>133</v>
      </c>
      <c r="T1" s="8" t="s">
        <v>134</v>
      </c>
      <c r="U1" s="4" t="s">
        <v>135</v>
      </c>
      <c r="V1" s="5" t="s">
        <v>21</v>
      </c>
      <c r="W1" s="4" t="s">
        <v>136</v>
      </c>
      <c r="X1" s="5" t="s">
        <v>137</v>
      </c>
      <c r="Y1" s="4" t="s">
        <v>138</v>
      </c>
      <c r="Z1" s="5" t="s">
        <v>139</v>
      </c>
      <c r="AA1" s="4" t="s">
        <v>140</v>
      </c>
      <c r="AB1" s="5" t="s">
        <v>141</v>
      </c>
      <c r="AC1" s="4" t="s">
        <v>142</v>
      </c>
      <c r="AD1" s="5" t="s">
        <v>143</v>
      </c>
      <c r="AE1" s="4" t="s">
        <v>144</v>
      </c>
      <c r="AF1" s="5" t="s">
        <v>31</v>
      </c>
      <c r="AG1" s="5" t="s">
        <v>145</v>
      </c>
      <c r="AH1" s="4" t="s">
        <v>146</v>
      </c>
      <c r="AI1" s="5" t="s">
        <v>147</v>
      </c>
      <c r="AJ1" s="4" t="s">
        <v>148</v>
      </c>
      <c r="AK1" s="5" t="s">
        <v>149</v>
      </c>
      <c r="AL1" s="4" t="s">
        <v>150</v>
      </c>
      <c r="AM1" s="5" t="s">
        <v>151</v>
      </c>
      <c r="AN1" s="4" t="s">
        <v>152</v>
      </c>
      <c r="AO1" s="9" t="s">
        <v>40</v>
      </c>
      <c r="AP1" s="10" t="s">
        <v>41</v>
      </c>
    </row>
    <row r="2" spans="1:42" x14ac:dyDescent="0.55000000000000004">
      <c r="A2" s="11" t="s">
        <v>97</v>
      </c>
      <c r="B2" s="12">
        <v>30</v>
      </c>
      <c r="C2" s="13">
        <v>16</v>
      </c>
      <c r="D2" s="13">
        <v>15</v>
      </c>
      <c r="E2" s="14">
        <v>93.75</v>
      </c>
      <c r="F2" s="15">
        <v>0</v>
      </c>
      <c r="G2" s="14">
        <v>0</v>
      </c>
      <c r="H2" s="14" t="e">
        <v>#DIV/0!</v>
      </c>
      <c r="I2" s="15">
        <v>0</v>
      </c>
      <c r="J2" s="14">
        <v>0</v>
      </c>
      <c r="K2" s="13">
        <v>0</v>
      </c>
      <c r="L2" s="13">
        <v>0</v>
      </c>
      <c r="M2" s="14" t="e">
        <v>#DIV/0!</v>
      </c>
      <c r="N2" s="13">
        <v>0</v>
      </c>
      <c r="O2" s="14">
        <v>0</v>
      </c>
      <c r="P2" s="13">
        <v>4</v>
      </c>
      <c r="Q2" s="14">
        <v>3.84</v>
      </c>
      <c r="R2" s="13">
        <v>0</v>
      </c>
      <c r="S2" s="14">
        <v>0</v>
      </c>
      <c r="T2" s="15">
        <v>0</v>
      </c>
      <c r="U2" s="14">
        <v>0</v>
      </c>
      <c r="V2" s="14">
        <v>0</v>
      </c>
      <c r="W2" s="14">
        <v>0</v>
      </c>
      <c r="X2" s="15">
        <v>1</v>
      </c>
      <c r="Y2" s="14">
        <v>0.96</v>
      </c>
      <c r="Z2" s="15">
        <v>0</v>
      </c>
      <c r="AA2" s="14">
        <v>0</v>
      </c>
      <c r="AB2" s="14">
        <v>0</v>
      </c>
      <c r="AC2" s="14">
        <v>0</v>
      </c>
      <c r="AD2" s="13">
        <v>0</v>
      </c>
      <c r="AE2" s="14">
        <v>0</v>
      </c>
      <c r="AF2" s="13">
        <v>0</v>
      </c>
      <c r="AG2" s="13">
        <v>0</v>
      </c>
      <c r="AH2" s="14" t="e">
        <v>#DIV/0!</v>
      </c>
      <c r="AI2" s="15">
        <v>0</v>
      </c>
      <c r="AJ2" s="14">
        <v>0</v>
      </c>
      <c r="AK2" s="19">
        <v>1</v>
      </c>
      <c r="AL2" s="14">
        <v>0.96</v>
      </c>
      <c r="AM2" s="17">
        <v>0</v>
      </c>
      <c r="AN2" s="14">
        <v>0</v>
      </c>
      <c r="AO2" s="18" t="s">
        <v>98</v>
      </c>
      <c r="AP2" s="18" t="s">
        <v>99</v>
      </c>
    </row>
  </sheetData>
  <phoneticPr fontId="2"/>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7AB4F-B678-4220-A27C-DB45756DE078}">
  <dimension ref="A1:AP2"/>
  <sheetViews>
    <sheetView tabSelected="1" workbookViewId="0">
      <selection activeCell="AN1" sqref="AN1"/>
    </sheetView>
  </sheetViews>
  <sheetFormatPr defaultRowHeight="18" x14ac:dyDescent="0.55000000000000004"/>
  <cols>
    <col min="1" max="1" width="11.08203125" bestFit="1" customWidth="1"/>
    <col min="2" max="2" width="3.83203125" bestFit="1" customWidth="1"/>
    <col min="3" max="4" width="5.1640625" bestFit="1" customWidth="1"/>
    <col min="5" max="5" width="5.4140625" bestFit="1" customWidth="1"/>
    <col min="6" max="7" width="5.1640625" bestFit="1" customWidth="1"/>
    <col min="8" max="8" width="5.4140625" bestFit="1" customWidth="1"/>
    <col min="9" max="9" width="4.83203125" bestFit="1" customWidth="1"/>
    <col min="10" max="10" width="5.5" bestFit="1" customWidth="1"/>
    <col min="11" max="11" width="4.4140625" bestFit="1" customWidth="1"/>
    <col min="12" max="12" width="5" bestFit="1" customWidth="1"/>
    <col min="13" max="13" width="7.4140625" bestFit="1" customWidth="1"/>
    <col min="14" max="14" width="5" bestFit="1" customWidth="1"/>
    <col min="15" max="15" width="5.4140625" bestFit="1" customWidth="1"/>
    <col min="16" max="16" width="4.83203125" bestFit="1" customWidth="1"/>
    <col min="17" max="17" width="5.5" bestFit="1" customWidth="1"/>
    <col min="18" max="18" width="5.33203125" bestFit="1" customWidth="1"/>
    <col min="19" max="19" width="5.83203125" bestFit="1" customWidth="1"/>
    <col min="20" max="20" width="5.33203125" bestFit="1" customWidth="1"/>
    <col min="21" max="21" width="5.83203125" bestFit="1" customWidth="1"/>
    <col min="22" max="22" width="3.6640625" bestFit="1" customWidth="1"/>
    <col min="23" max="23" width="5.5" bestFit="1" customWidth="1"/>
    <col min="24" max="24" width="5.4140625" bestFit="1" customWidth="1"/>
    <col min="25" max="25" width="5.9140625" bestFit="1" customWidth="1"/>
    <col min="26" max="26" width="5.4140625" bestFit="1" customWidth="1"/>
    <col min="27" max="27" width="5.9140625" bestFit="1" customWidth="1"/>
    <col min="28" max="28" width="5.25" bestFit="1" customWidth="1"/>
    <col min="29" max="29" width="5.75" bestFit="1" customWidth="1"/>
    <col min="30" max="30" width="6.25" bestFit="1" customWidth="1"/>
    <col min="31" max="31" width="6.75" bestFit="1" customWidth="1"/>
    <col min="32" max="33" width="5" bestFit="1" customWidth="1"/>
    <col min="34" max="34" width="5.4140625" bestFit="1" customWidth="1"/>
    <col min="35" max="35" width="7.6640625" bestFit="1" customWidth="1"/>
    <col min="36" max="36" width="8.25" bestFit="1" customWidth="1"/>
    <col min="37" max="37" width="5.6640625" bestFit="1" customWidth="1"/>
    <col min="38" max="38" width="6.1640625" bestFit="1" customWidth="1"/>
    <col min="39" max="39" width="7" bestFit="1" customWidth="1"/>
    <col min="40" max="40" width="7.58203125" bestFit="1" customWidth="1"/>
    <col min="41" max="41" width="126.4140625" bestFit="1" customWidth="1"/>
    <col min="42" max="42" width="53.6640625" bestFit="1" customWidth="1"/>
  </cols>
  <sheetData>
    <row r="1" spans="1:42" ht="39" x14ac:dyDescent="0.55000000000000004">
      <c r="A1" s="1" t="s">
        <v>0</v>
      </c>
      <c r="B1" s="2" t="s">
        <v>118</v>
      </c>
      <c r="C1" s="3" t="s">
        <v>2</v>
      </c>
      <c r="D1" s="3" t="s">
        <v>119</v>
      </c>
      <c r="E1" s="4" t="s">
        <v>120</v>
      </c>
      <c r="F1" s="3" t="s">
        <v>121</v>
      </c>
      <c r="G1" s="3" t="s">
        <v>122</v>
      </c>
      <c r="H1" s="4" t="s">
        <v>123</v>
      </c>
      <c r="I1" s="5" t="s">
        <v>124</v>
      </c>
      <c r="J1" s="4" t="s">
        <v>125</v>
      </c>
      <c r="K1" s="5" t="s">
        <v>126</v>
      </c>
      <c r="L1" s="5" t="s">
        <v>127</v>
      </c>
      <c r="M1" s="4" t="s">
        <v>128</v>
      </c>
      <c r="N1" s="5" t="s">
        <v>13</v>
      </c>
      <c r="O1" s="6" t="s">
        <v>129</v>
      </c>
      <c r="P1" s="5" t="s">
        <v>130</v>
      </c>
      <c r="Q1" s="4" t="s">
        <v>131</v>
      </c>
      <c r="R1" s="7" t="s">
        <v>132</v>
      </c>
      <c r="S1" s="6" t="s">
        <v>133</v>
      </c>
      <c r="T1" s="8" t="s">
        <v>134</v>
      </c>
      <c r="U1" s="4" t="s">
        <v>135</v>
      </c>
      <c r="V1" s="5" t="s">
        <v>21</v>
      </c>
      <c r="W1" s="4" t="s">
        <v>136</v>
      </c>
      <c r="X1" s="5" t="s">
        <v>137</v>
      </c>
      <c r="Y1" s="4" t="s">
        <v>138</v>
      </c>
      <c r="Z1" s="5" t="s">
        <v>139</v>
      </c>
      <c r="AA1" s="4" t="s">
        <v>140</v>
      </c>
      <c r="AB1" s="5" t="s">
        <v>141</v>
      </c>
      <c r="AC1" s="4" t="s">
        <v>142</v>
      </c>
      <c r="AD1" s="5" t="s">
        <v>143</v>
      </c>
      <c r="AE1" s="4" t="s">
        <v>144</v>
      </c>
      <c r="AF1" s="5" t="s">
        <v>31</v>
      </c>
      <c r="AG1" s="5" t="s">
        <v>145</v>
      </c>
      <c r="AH1" s="4" t="s">
        <v>146</v>
      </c>
      <c r="AI1" s="5" t="s">
        <v>147</v>
      </c>
      <c r="AJ1" s="4" t="s">
        <v>148</v>
      </c>
      <c r="AK1" s="5" t="s">
        <v>149</v>
      </c>
      <c r="AL1" s="4" t="s">
        <v>150</v>
      </c>
      <c r="AM1" s="5" t="s">
        <v>151</v>
      </c>
      <c r="AN1" s="4" t="s">
        <v>152</v>
      </c>
      <c r="AO1" s="9" t="s">
        <v>40</v>
      </c>
      <c r="AP1" s="10" t="s">
        <v>41</v>
      </c>
    </row>
    <row r="2" spans="1:42" x14ac:dyDescent="0.55000000000000004">
      <c r="A2" s="11" t="s">
        <v>100</v>
      </c>
      <c r="B2" s="12">
        <v>60</v>
      </c>
      <c r="C2" s="13">
        <v>24</v>
      </c>
      <c r="D2" s="13">
        <v>23</v>
      </c>
      <c r="E2" s="14">
        <v>95.833333333333343</v>
      </c>
      <c r="F2" s="15">
        <v>2</v>
      </c>
      <c r="G2" s="14">
        <v>0</v>
      </c>
      <c r="H2" s="14">
        <v>0</v>
      </c>
      <c r="I2" s="15">
        <v>0</v>
      </c>
      <c r="J2" s="14">
        <v>0</v>
      </c>
      <c r="K2" s="13">
        <v>0</v>
      </c>
      <c r="L2" s="13">
        <v>0</v>
      </c>
      <c r="M2" s="14" t="e">
        <v>#DIV/0!</v>
      </c>
      <c r="N2" s="13">
        <v>0</v>
      </c>
      <c r="O2" s="14">
        <v>0</v>
      </c>
      <c r="P2" s="13">
        <v>0</v>
      </c>
      <c r="Q2" s="14">
        <v>0</v>
      </c>
      <c r="R2" s="13">
        <v>0</v>
      </c>
      <c r="S2" s="14">
        <v>0</v>
      </c>
      <c r="T2" s="15">
        <v>0</v>
      </c>
      <c r="U2" s="14">
        <v>0</v>
      </c>
      <c r="V2" s="14">
        <v>0</v>
      </c>
      <c r="W2" s="14">
        <v>0</v>
      </c>
      <c r="X2" s="15">
        <v>0</v>
      </c>
      <c r="Y2" s="14">
        <v>0</v>
      </c>
      <c r="Z2" s="15">
        <v>0</v>
      </c>
      <c r="AA2" s="14">
        <v>0</v>
      </c>
      <c r="AB2" s="14">
        <v>0</v>
      </c>
      <c r="AC2" s="14">
        <v>0</v>
      </c>
      <c r="AD2" s="13">
        <v>1</v>
      </c>
      <c r="AE2" s="14">
        <v>0.9391304347826086</v>
      </c>
      <c r="AF2" s="13">
        <v>2</v>
      </c>
      <c r="AG2" s="13">
        <v>2</v>
      </c>
      <c r="AH2" s="14">
        <v>100</v>
      </c>
      <c r="AI2" s="15">
        <v>0</v>
      </c>
      <c r="AJ2" s="14">
        <v>0</v>
      </c>
      <c r="AK2" s="19">
        <v>0</v>
      </c>
      <c r="AL2" s="14">
        <v>0</v>
      </c>
      <c r="AM2" s="17">
        <v>0</v>
      </c>
      <c r="AN2" s="14">
        <v>0</v>
      </c>
      <c r="AO2" s="18" t="s">
        <v>101</v>
      </c>
      <c r="AP2" s="18" t="s">
        <v>102</v>
      </c>
    </row>
  </sheetData>
  <phoneticPr fontId="2"/>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D8D57-22BD-4D29-A0B5-FA7F3A0A07A0}">
  <dimension ref="A1:AP2"/>
  <sheetViews>
    <sheetView tabSelected="1" workbookViewId="0">
      <selection activeCell="AN1" sqref="AN1"/>
    </sheetView>
  </sheetViews>
  <sheetFormatPr defaultRowHeight="18" x14ac:dyDescent="0.55000000000000004"/>
  <cols>
    <col min="1" max="1" width="9.1640625" bestFit="1" customWidth="1"/>
    <col min="2" max="2" width="3.83203125" bestFit="1" customWidth="1"/>
    <col min="3" max="4" width="5.1640625" bestFit="1" customWidth="1"/>
    <col min="5" max="5" width="5.4140625" bestFit="1" customWidth="1"/>
    <col min="6" max="7" width="5.1640625" bestFit="1" customWidth="1"/>
    <col min="8" max="8" width="7.4140625" bestFit="1" customWidth="1"/>
    <col min="9" max="9" width="4.83203125" bestFit="1" customWidth="1"/>
    <col min="10" max="10" width="5.5" bestFit="1" customWidth="1"/>
    <col min="11" max="11" width="4.4140625" bestFit="1" customWidth="1"/>
    <col min="12" max="12" width="5" bestFit="1" customWidth="1"/>
    <col min="13" max="13" width="7.4140625" bestFit="1" customWidth="1"/>
    <col min="14" max="14" width="5" bestFit="1" customWidth="1"/>
    <col min="15" max="15" width="5.4140625" bestFit="1" customWidth="1"/>
    <col min="16" max="16" width="4.83203125" bestFit="1" customWidth="1"/>
    <col min="17" max="17" width="5.5" bestFit="1" customWidth="1"/>
    <col min="18" max="18" width="5.33203125" bestFit="1" customWidth="1"/>
    <col min="19" max="19" width="5.83203125" bestFit="1" customWidth="1"/>
    <col min="20" max="20" width="5.33203125" bestFit="1" customWidth="1"/>
    <col min="21" max="21" width="5.83203125" bestFit="1" customWidth="1"/>
    <col min="22" max="22" width="3.6640625" bestFit="1" customWidth="1"/>
    <col min="23" max="23" width="5.5" bestFit="1" customWidth="1"/>
    <col min="24" max="24" width="5.4140625" bestFit="1" customWidth="1"/>
    <col min="25" max="25" width="5.9140625" bestFit="1" customWidth="1"/>
    <col min="26" max="26" width="5.4140625" bestFit="1" customWidth="1"/>
    <col min="27" max="27" width="5.9140625" bestFit="1" customWidth="1"/>
    <col min="28" max="28" width="5.25" bestFit="1" customWidth="1"/>
    <col min="29" max="29" width="5.75" bestFit="1" customWidth="1"/>
    <col min="30" max="30" width="6.25" bestFit="1" customWidth="1"/>
    <col min="31" max="31" width="6.75" bestFit="1" customWidth="1"/>
    <col min="32" max="33" width="5" bestFit="1" customWidth="1"/>
    <col min="34" max="34" width="5.4140625" bestFit="1" customWidth="1"/>
    <col min="35" max="35" width="7.6640625" bestFit="1" customWidth="1"/>
    <col min="36" max="36" width="8.25" bestFit="1" customWidth="1"/>
    <col min="37" max="37" width="5.6640625" bestFit="1" customWidth="1"/>
    <col min="38" max="38" width="6.1640625" bestFit="1" customWidth="1"/>
    <col min="39" max="39" width="7" bestFit="1" customWidth="1"/>
    <col min="40" max="40" width="7.58203125" bestFit="1" customWidth="1"/>
    <col min="41" max="41" width="91" bestFit="1" customWidth="1"/>
    <col min="42" max="42" width="73.33203125" bestFit="1" customWidth="1"/>
  </cols>
  <sheetData>
    <row r="1" spans="1:42" ht="39" x14ac:dyDescent="0.55000000000000004">
      <c r="A1" s="1" t="s">
        <v>0</v>
      </c>
      <c r="B1" s="2" t="s">
        <v>118</v>
      </c>
      <c r="C1" s="3" t="s">
        <v>2</v>
      </c>
      <c r="D1" s="3" t="s">
        <v>119</v>
      </c>
      <c r="E1" s="4" t="s">
        <v>120</v>
      </c>
      <c r="F1" s="3" t="s">
        <v>121</v>
      </c>
      <c r="G1" s="3" t="s">
        <v>122</v>
      </c>
      <c r="H1" s="4" t="s">
        <v>123</v>
      </c>
      <c r="I1" s="5" t="s">
        <v>124</v>
      </c>
      <c r="J1" s="4" t="s">
        <v>125</v>
      </c>
      <c r="K1" s="5" t="s">
        <v>126</v>
      </c>
      <c r="L1" s="5" t="s">
        <v>127</v>
      </c>
      <c r="M1" s="4" t="s">
        <v>128</v>
      </c>
      <c r="N1" s="5" t="s">
        <v>13</v>
      </c>
      <c r="O1" s="6" t="s">
        <v>129</v>
      </c>
      <c r="P1" s="5" t="s">
        <v>130</v>
      </c>
      <c r="Q1" s="4" t="s">
        <v>131</v>
      </c>
      <c r="R1" s="7" t="s">
        <v>132</v>
      </c>
      <c r="S1" s="6" t="s">
        <v>133</v>
      </c>
      <c r="T1" s="8" t="s">
        <v>134</v>
      </c>
      <c r="U1" s="4" t="s">
        <v>135</v>
      </c>
      <c r="V1" s="5" t="s">
        <v>21</v>
      </c>
      <c r="W1" s="4" t="s">
        <v>136</v>
      </c>
      <c r="X1" s="5" t="s">
        <v>137</v>
      </c>
      <c r="Y1" s="4" t="s">
        <v>138</v>
      </c>
      <c r="Z1" s="5" t="s">
        <v>139</v>
      </c>
      <c r="AA1" s="4" t="s">
        <v>140</v>
      </c>
      <c r="AB1" s="5" t="s">
        <v>141</v>
      </c>
      <c r="AC1" s="4" t="s">
        <v>142</v>
      </c>
      <c r="AD1" s="5" t="s">
        <v>143</v>
      </c>
      <c r="AE1" s="4" t="s">
        <v>144</v>
      </c>
      <c r="AF1" s="5" t="s">
        <v>31</v>
      </c>
      <c r="AG1" s="5" t="s">
        <v>145</v>
      </c>
      <c r="AH1" s="4" t="s">
        <v>146</v>
      </c>
      <c r="AI1" s="5" t="s">
        <v>147</v>
      </c>
      <c r="AJ1" s="4" t="s">
        <v>148</v>
      </c>
      <c r="AK1" s="5" t="s">
        <v>149</v>
      </c>
      <c r="AL1" s="4" t="s">
        <v>150</v>
      </c>
      <c r="AM1" s="5" t="s">
        <v>151</v>
      </c>
      <c r="AN1" s="4" t="s">
        <v>152</v>
      </c>
      <c r="AO1" s="9" t="s">
        <v>40</v>
      </c>
      <c r="AP1" s="10" t="s">
        <v>41</v>
      </c>
    </row>
    <row r="2" spans="1:42" x14ac:dyDescent="0.55000000000000004">
      <c r="A2" s="11" t="s">
        <v>103</v>
      </c>
      <c r="B2" s="12">
        <v>30</v>
      </c>
      <c r="C2" s="13">
        <v>13</v>
      </c>
      <c r="D2" s="13">
        <v>12</v>
      </c>
      <c r="E2" s="14">
        <v>92.307692307692307</v>
      </c>
      <c r="F2" s="15">
        <v>0</v>
      </c>
      <c r="G2" s="14">
        <v>0</v>
      </c>
      <c r="H2" s="14" t="e">
        <v>#DIV/0!</v>
      </c>
      <c r="I2" s="15">
        <v>1</v>
      </c>
      <c r="J2" s="14">
        <v>0.97500000000000009</v>
      </c>
      <c r="K2" s="13">
        <v>0</v>
      </c>
      <c r="L2" s="13">
        <v>0</v>
      </c>
      <c r="M2" s="14" t="e">
        <v>#DIV/0!</v>
      </c>
      <c r="N2" s="13">
        <v>0</v>
      </c>
      <c r="O2" s="14">
        <v>0</v>
      </c>
      <c r="P2" s="13">
        <v>0</v>
      </c>
      <c r="Q2" s="14">
        <v>0</v>
      </c>
      <c r="R2" s="13">
        <v>0</v>
      </c>
      <c r="S2" s="14">
        <v>0</v>
      </c>
      <c r="T2" s="15">
        <v>0</v>
      </c>
      <c r="U2" s="14">
        <v>0</v>
      </c>
      <c r="V2" s="14">
        <v>0</v>
      </c>
      <c r="W2" s="14">
        <v>0</v>
      </c>
      <c r="X2" s="15">
        <v>0</v>
      </c>
      <c r="Y2" s="14">
        <v>0</v>
      </c>
      <c r="Z2" s="15">
        <v>0</v>
      </c>
      <c r="AA2" s="14">
        <v>0</v>
      </c>
      <c r="AB2" s="14">
        <v>2</v>
      </c>
      <c r="AC2" s="14">
        <v>1.9500000000000002</v>
      </c>
      <c r="AD2" s="13">
        <v>1</v>
      </c>
      <c r="AE2" s="14">
        <v>0.97500000000000009</v>
      </c>
      <c r="AF2" s="13">
        <v>1</v>
      </c>
      <c r="AG2" s="13">
        <v>1</v>
      </c>
      <c r="AH2" s="14">
        <v>100</v>
      </c>
      <c r="AI2" s="15">
        <v>1</v>
      </c>
      <c r="AJ2" s="14">
        <v>0.97500000000000009</v>
      </c>
      <c r="AK2" s="19">
        <v>0</v>
      </c>
      <c r="AL2" s="14">
        <v>0</v>
      </c>
      <c r="AM2" s="17">
        <v>0</v>
      </c>
      <c r="AN2" s="14">
        <v>0</v>
      </c>
      <c r="AO2" s="18" t="s">
        <v>104</v>
      </c>
      <c r="AP2" s="18" t="s">
        <v>105</v>
      </c>
    </row>
  </sheetData>
  <phoneticPr fontId="2"/>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DFEAE-1F1D-4166-9C18-3818B8815ED1}">
  <dimension ref="A1:AP2"/>
  <sheetViews>
    <sheetView tabSelected="1" workbookViewId="0">
      <selection activeCell="AN1" sqref="AN1"/>
    </sheetView>
  </sheetViews>
  <sheetFormatPr defaultRowHeight="18" x14ac:dyDescent="0.55000000000000004"/>
  <cols>
    <col min="1" max="1" width="9.1640625" bestFit="1" customWidth="1"/>
    <col min="2" max="2" width="3.83203125" bestFit="1" customWidth="1"/>
    <col min="3" max="4" width="5.1640625" bestFit="1" customWidth="1"/>
    <col min="5" max="5" width="5.4140625" bestFit="1" customWidth="1"/>
    <col min="6" max="7" width="5.1640625" bestFit="1" customWidth="1"/>
    <col min="8" max="8" width="7.4140625" bestFit="1" customWidth="1"/>
    <col min="9" max="9" width="4.83203125" bestFit="1" customWidth="1"/>
    <col min="10" max="10" width="5.5" bestFit="1" customWidth="1"/>
    <col min="11" max="11" width="4.4140625" bestFit="1" customWidth="1"/>
    <col min="12" max="12" width="5" bestFit="1" customWidth="1"/>
    <col min="13" max="13" width="7.4140625" bestFit="1" customWidth="1"/>
    <col min="14" max="14" width="5" bestFit="1" customWidth="1"/>
    <col min="15" max="15" width="5.4140625" bestFit="1" customWidth="1"/>
    <col min="16" max="16" width="4.83203125" bestFit="1" customWidth="1"/>
    <col min="17" max="17" width="5.5" bestFit="1" customWidth="1"/>
    <col min="18" max="18" width="5.33203125" bestFit="1" customWidth="1"/>
    <col min="19" max="19" width="5.83203125" bestFit="1" customWidth="1"/>
    <col min="20" max="20" width="5.33203125" bestFit="1" customWidth="1"/>
    <col min="21" max="21" width="5.83203125" bestFit="1" customWidth="1"/>
    <col min="22" max="22" width="3.6640625" bestFit="1" customWidth="1"/>
    <col min="23" max="23" width="5.5" bestFit="1" customWidth="1"/>
    <col min="24" max="24" width="5.4140625" bestFit="1" customWidth="1"/>
    <col min="25" max="25" width="5.9140625" bestFit="1" customWidth="1"/>
    <col min="26" max="26" width="5.4140625" bestFit="1" customWidth="1"/>
    <col min="27" max="27" width="5.9140625" bestFit="1" customWidth="1"/>
    <col min="28" max="28" width="5.25" bestFit="1" customWidth="1"/>
    <col min="29" max="29" width="5.75" bestFit="1" customWidth="1"/>
    <col min="30" max="30" width="6.25" bestFit="1" customWidth="1"/>
    <col min="31" max="31" width="6.75" bestFit="1" customWidth="1"/>
    <col min="32" max="33" width="5" bestFit="1" customWidth="1"/>
    <col min="34" max="34" width="5.4140625" bestFit="1" customWidth="1"/>
    <col min="35" max="35" width="7.6640625" bestFit="1" customWidth="1"/>
    <col min="36" max="36" width="8.25" bestFit="1" customWidth="1"/>
    <col min="37" max="37" width="5.6640625" bestFit="1" customWidth="1"/>
    <col min="38" max="38" width="6.1640625" bestFit="1" customWidth="1"/>
    <col min="39" max="39" width="7" bestFit="1" customWidth="1"/>
    <col min="40" max="40" width="7.58203125" bestFit="1" customWidth="1"/>
    <col min="41" max="41" width="85.08203125" bestFit="1" customWidth="1"/>
    <col min="42" max="42" width="50.6640625" bestFit="1" customWidth="1"/>
  </cols>
  <sheetData>
    <row r="1" spans="1:42" ht="39" x14ac:dyDescent="0.55000000000000004">
      <c r="A1" s="1" t="s">
        <v>0</v>
      </c>
      <c r="B1" s="2" t="s">
        <v>118</v>
      </c>
      <c r="C1" s="3" t="s">
        <v>2</v>
      </c>
      <c r="D1" s="3" t="s">
        <v>119</v>
      </c>
      <c r="E1" s="4" t="s">
        <v>120</v>
      </c>
      <c r="F1" s="3" t="s">
        <v>121</v>
      </c>
      <c r="G1" s="3" t="s">
        <v>122</v>
      </c>
      <c r="H1" s="4" t="s">
        <v>123</v>
      </c>
      <c r="I1" s="5" t="s">
        <v>124</v>
      </c>
      <c r="J1" s="4" t="s">
        <v>125</v>
      </c>
      <c r="K1" s="5" t="s">
        <v>126</v>
      </c>
      <c r="L1" s="5" t="s">
        <v>127</v>
      </c>
      <c r="M1" s="4" t="s">
        <v>128</v>
      </c>
      <c r="N1" s="5" t="s">
        <v>13</v>
      </c>
      <c r="O1" s="6" t="s">
        <v>129</v>
      </c>
      <c r="P1" s="5" t="s">
        <v>130</v>
      </c>
      <c r="Q1" s="4" t="s">
        <v>131</v>
      </c>
      <c r="R1" s="7" t="s">
        <v>132</v>
      </c>
      <c r="S1" s="6" t="s">
        <v>133</v>
      </c>
      <c r="T1" s="8" t="s">
        <v>134</v>
      </c>
      <c r="U1" s="4" t="s">
        <v>135</v>
      </c>
      <c r="V1" s="5" t="s">
        <v>21</v>
      </c>
      <c r="W1" s="4" t="s">
        <v>136</v>
      </c>
      <c r="X1" s="5" t="s">
        <v>137</v>
      </c>
      <c r="Y1" s="4" t="s">
        <v>138</v>
      </c>
      <c r="Z1" s="5" t="s">
        <v>139</v>
      </c>
      <c r="AA1" s="4" t="s">
        <v>140</v>
      </c>
      <c r="AB1" s="5" t="s">
        <v>141</v>
      </c>
      <c r="AC1" s="4" t="s">
        <v>142</v>
      </c>
      <c r="AD1" s="5" t="s">
        <v>143</v>
      </c>
      <c r="AE1" s="4" t="s">
        <v>144</v>
      </c>
      <c r="AF1" s="5" t="s">
        <v>31</v>
      </c>
      <c r="AG1" s="5" t="s">
        <v>145</v>
      </c>
      <c r="AH1" s="4" t="s">
        <v>146</v>
      </c>
      <c r="AI1" s="5" t="s">
        <v>147</v>
      </c>
      <c r="AJ1" s="4" t="s">
        <v>148</v>
      </c>
      <c r="AK1" s="5" t="s">
        <v>149</v>
      </c>
      <c r="AL1" s="4" t="s">
        <v>150</v>
      </c>
      <c r="AM1" s="5" t="s">
        <v>151</v>
      </c>
      <c r="AN1" s="4" t="s">
        <v>152</v>
      </c>
      <c r="AO1" s="9" t="s">
        <v>40</v>
      </c>
      <c r="AP1" s="10" t="s">
        <v>41</v>
      </c>
    </row>
    <row r="2" spans="1:42" x14ac:dyDescent="0.55000000000000004">
      <c r="A2" s="11" t="s">
        <v>106</v>
      </c>
      <c r="B2" s="12">
        <v>60</v>
      </c>
      <c r="C2" s="13">
        <v>22</v>
      </c>
      <c r="D2" s="13">
        <v>21</v>
      </c>
      <c r="E2" s="14">
        <v>95.454545454545453</v>
      </c>
      <c r="F2" s="15">
        <v>0</v>
      </c>
      <c r="G2" s="14">
        <v>0</v>
      </c>
      <c r="H2" s="14" t="e">
        <v>#DIV/0!</v>
      </c>
      <c r="I2" s="15">
        <v>0</v>
      </c>
      <c r="J2" s="14">
        <v>0</v>
      </c>
      <c r="K2" s="13">
        <v>0</v>
      </c>
      <c r="L2" s="13">
        <v>0</v>
      </c>
      <c r="M2" s="14" t="e">
        <v>#DIV/0!</v>
      </c>
      <c r="N2" s="13">
        <v>0</v>
      </c>
      <c r="O2" s="14">
        <v>0</v>
      </c>
      <c r="P2" s="13">
        <v>0</v>
      </c>
      <c r="Q2" s="14">
        <v>0</v>
      </c>
      <c r="R2" s="13">
        <v>0</v>
      </c>
      <c r="S2" s="14">
        <v>0</v>
      </c>
      <c r="T2" s="15">
        <v>0</v>
      </c>
      <c r="U2" s="14">
        <v>0</v>
      </c>
      <c r="V2" s="14">
        <v>0</v>
      </c>
      <c r="W2" s="14">
        <v>0</v>
      </c>
      <c r="X2" s="15">
        <v>0</v>
      </c>
      <c r="Y2" s="14">
        <v>0</v>
      </c>
      <c r="Z2" s="15">
        <v>0</v>
      </c>
      <c r="AA2" s="14">
        <v>0</v>
      </c>
      <c r="AB2" s="14">
        <v>1</v>
      </c>
      <c r="AC2" s="14">
        <v>0.94285714285714284</v>
      </c>
      <c r="AD2" s="13">
        <v>2</v>
      </c>
      <c r="AE2" s="14">
        <v>1.8857142857142857</v>
      </c>
      <c r="AF2" s="13">
        <v>1</v>
      </c>
      <c r="AG2" s="13">
        <v>1</v>
      </c>
      <c r="AH2" s="14">
        <v>100</v>
      </c>
      <c r="AI2" s="15">
        <v>0</v>
      </c>
      <c r="AJ2" s="14">
        <v>0</v>
      </c>
      <c r="AK2" s="19">
        <v>0</v>
      </c>
      <c r="AL2" s="14">
        <v>0</v>
      </c>
      <c r="AM2" s="17">
        <v>0</v>
      </c>
      <c r="AN2" s="14">
        <v>0</v>
      </c>
      <c r="AO2" s="18" t="s">
        <v>107</v>
      </c>
      <c r="AP2" s="18" t="s">
        <v>108</v>
      </c>
    </row>
  </sheetData>
  <phoneticPr fontId="2"/>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53BD7-DC06-4BA7-BD0D-DBD2968F4C82}">
  <dimension ref="A1:AP2"/>
  <sheetViews>
    <sheetView tabSelected="1" workbookViewId="0">
      <selection activeCell="AN1" sqref="AN1"/>
    </sheetView>
  </sheetViews>
  <sheetFormatPr defaultRowHeight="18" x14ac:dyDescent="0.55000000000000004"/>
  <cols>
    <col min="1" max="1" width="9.1640625" bestFit="1" customWidth="1"/>
    <col min="2" max="2" width="3.83203125" bestFit="1" customWidth="1"/>
    <col min="3" max="4" width="5.1640625" bestFit="1" customWidth="1"/>
    <col min="5" max="5" width="5.4140625" bestFit="1" customWidth="1"/>
    <col min="6" max="7" width="5.1640625" bestFit="1" customWidth="1"/>
    <col min="8" max="8" width="7.4140625" bestFit="1" customWidth="1"/>
    <col min="9" max="9" width="4.83203125" bestFit="1" customWidth="1"/>
    <col min="10" max="10" width="5.5" bestFit="1" customWidth="1"/>
    <col min="11" max="11" width="4.4140625" bestFit="1" customWidth="1"/>
    <col min="12" max="12" width="5" bestFit="1" customWidth="1"/>
    <col min="13" max="13" width="7.4140625" bestFit="1" customWidth="1"/>
    <col min="14" max="14" width="5" bestFit="1" customWidth="1"/>
    <col min="15" max="15" width="5.4140625" bestFit="1" customWidth="1"/>
    <col min="16" max="16" width="4.83203125" bestFit="1" customWidth="1"/>
    <col min="17" max="17" width="5.5" bestFit="1" customWidth="1"/>
    <col min="18" max="18" width="5.33203125" bestFit="1" customWidth="1"/>
    <col min="19" max="19" width="5.83203125" bestFit="1" customWidth="1"/>
    <col min="20" max="20" width="5.33203125" bestFit="1" customWidth="1"/>
    <col min="21" max="21" width="5.83203125" bestFit="1" customWidth="1"/>
    <col min="22" max="22" width="3.6640625" bestFit="1" customWidth="1"/>
    <col min="23" max="23" width="5.5" bestFit="1" customWidth="1"/>
    <col min="24" max="24" width="5.4140625" bestFit="1" customWidth="1"/>
    <col min="25" max="25" width="5.9140625" bestFit="1" customWidth="1"/>
    <col min="26" max="26" width="5.4140625" bestFit="1" customWidth="1"/>
    <col min="27" max="27" width="5.9140625" bestFit="1" customWidth="1"/>
    <col min="28" max="28" width="5.25" bestFit="1" customWidth="1"/>
    <col min="29" max="29" width="5.75" bestFit="1" customWidth="1"/>
    <col min="30" max="30" width="6.25" bestFit="1" customWidth="1"/>
    <col min="31" max="31" width="6.75" bestFit="1" customWidth="1"/>
    <col min="32" max="33" width="5" bestFit="1" customWidth="1"/>
    <col min="34" max="34" width="7.4140625" bestFit="1" customWidth="1"/>
    <col min="35" max="35" width="7.6640625" bestFit="1" customWidth="1"/>
    <col min="36" max="36" width="8.25" bestFit="1" customWidth="1"/>
    <col min="37" max="37" width="5.6640625" bestFit="1" customWidth="1"/>
    <col min="38" max="38" width="6.1640625" bestFit="1" customWidth="1"/>
    <col min="39" max="39" width="7" bestFit="1" customWidth="1"/>
    <col min="40" max="40" width="7.58203125" bestFit="1" customWidth="1"/>
    <col min="41" max="41" width="138.25" bestFit="1" customWidth="1"/>
    <col min="42" max="42" width="53.6640625" bestFit="1" customWidth="1"/>
  </cols>
  <sheetData>
    <row r="1" spans="1:42" ht="39" x14ac:dyDescent="0.55000000000000004">
      <c r="A1" s="1" t="s">
        <v>0</v>
      </c>
      <c r="B1" s="2" t="s">
        <v>118</v>
      </c>
      <c r="C1" s="3" t="s">
        <v>2</v>
      </c>
      <c r="D1" s="3" t="s">
        <v>119</v>
      </c>
      <c r="E1" s="4" t="s">
        <v>120</v>
      </c>
      <c r="F1" s="3" t="s">
        <v>121</v>
      </c>
      <c r="G1" s="3" t="s">
        <v>122</v>
      </c>
      <c r="H1" s="4" t="s">
        <v>123</v>
      </c>
      <c r="I1" s="5" t="s">
        <v>124</v>
      </c>
      <c r="J1" s="4" t="s">
        <v>125</v>
      </c>
      <c r="K1" s="5" t="s">
        <v>126</v>
      </c>
      <c r="L1" s="5" t="s">
        <v>127</v>
      </c>
      <c r="M1" s="4" t="s">
        <v>128</v>
      </c>
      <c r="N1" s="5" t="s">
        <v>13</v>
      </c>
      <c r="O1" s="6" t="s">
        <v>129</v>
      </c>
      <c r="P1" s="5" t="s">
        <v>130</v>
      </c>
      <c r="Q1" s="4" t="s">
        <v>131</v>
      </c>
      <c r="R1" s="7" t="s">
        <v>132</v>
      </c>
      <c r="S1" s="6" t="s">
        <v>133</v>
      </c>
      <c r="T1" s="8" t="s">
        <v>134</v>
      </c>
      <c r="U1" s="4" t="s">
        <v>135</v>
      </c>
      <c r="V1" s="5" t="s">
        <v>21</v>
      </c>
      <c r="W1" s="4" t="s">
        <v>136</v>
      </c>
      <c r="X1" s="5" t="s">
        <v>137</v>
      </c>
      <c r="Y1" s="4" t="s">
        <v>138</v>
      </c>
      <c r="Z1" s="5" t="s">
        <v>139</v>
      </c>
      <c r="AA1" s="4" t="s">
        <v>140</v>
      </c>
      <c r="AB1" s="5" t="s">
        <v>141</v>
      </c>
      <c r="AC1" s="4" t="s">
        <v>142</v>
      </c>
      <c r="AD1" s="5" t="s">
        <v>143</v>
      </c>
      <c r="AE1" s="4" t="s">
        <v>144</v>
      </c>
      <c r="AF1" s="5" t="s">
        <v>31</v>
      </c>
      <c r="AG1" s="5" t="s">
        <v>145</v>
      </c>
      <c r="AH1" s="4" t="s">
        <v>146</v>
      </c>
      <c r="AI1" s="5" t="s">
        <v>147</v>
      </c>
      <c r="AJ1" s="4" t="s">
        <v>148</v>
      </c>
      <c r="AK1" s="5" t="s">
        <v>149</v>
      </c>
      <c r="AL1" s="4" t="s">
        <v>150</v>
      </c>
      <c r="AM1" s="5" t="s">
        <v>151</v>
      </c>
      <c r="AN1" s="4" t="s">
        <v>152</v>
      </c>
      <c r="AO1" s="9" t="s">
        <v>40</v>
      </c>
      <c r="AP1" s="10" t="s">
        <v>41</v>
      </c>
    </row>
    <row r="2" spans="1:42" x14ac:dyDescent="0.55000000000000004">
      <c r="A2" s="11" t="s">
        <v>109</v>
      </c>
      <c r="B2" s="12">
        <v>30</v>
      </c>
      <c r="C2" s="13">
        <v>6</v>
      </c>
      <c r="D2" s="13">
        <v>6</v>
      </c>
      <c r="E2" s="14">
        <v>100</v>
      </c>
      <c r="F2" s="15">
        <v>0</v>
      </c>
      <c r="G2" s="14">
        <v>0</v>
      </c>
      <c r="H2" s="14" t="e">
        <v>#DIV/0!</v>
      </c>
      <c r="I2" s="15">
        <v>0</v>
      </c>
      <c r="J2" s="14">
        <v>0</v>
      </c>
      <c r="K2" s="13">
        <v>0</v>
      </c>
      <c r="L2" s="13">
        <v>0</v>
      </c>
      <c r="M2" s="14" t="e">
        <v>#DIV/0!</v>
      </c>
      <c r="N2" s="13">
        <v>0</v>
      </c>
      <c r="O2" s="14">
        <v>0</v>
      </c>
      <c r="P2" s="13">
        <v>2</v>
      </c>
      <c r="Q2" s="14">
        <v>1.8</v>
      </c>
      <c r="R2" s="13">
        <v>0</v>
      </c>
      <c r="S2" s="14">
        <v>0</v>
      </c>
      <c r="T2" s="15">
        <v>0</v>
      </c>
      <c r="U2" s="14">
        <v>0</v>
      </c>
      <c r="V2" s="14">
        <v>0</v>
      </c>
      <c r="W2" s="14">
        <v>0</v>
      </c>
      <c r="X2" s="15">
        <v>0</v>
      </c>
      <c r="Y2" s="14">
        <v>0</v>
      </c>
      <c r="Z2" s="15">
        <v>0</v>
      </c>
      <c r="AA2" s="14">
        <v>0</v>
      </c>
      <c r="AB2" s="14">
        <v>0</v>
      </c>
      <c r="AC2" s="14">
        <v>0</v>
      </c>
      <c r="AD2" s="13">
        <v>0</v>
      </c>
      <c r="AE2" s="14">
        <v>0</v>
      </c>
      <c r="AF2" s="13">
        <v>0</v>
      </c>
      <c r="AG2" s="13">
        <v>0</v>
      </c>
      <c r="AH2" s="14" t="e">
        <v>#DIV/0!</v>
      </c>
      <c r="AI2" s="15">
        <v>0</v>
      </c>
      <c r="AJ2" s="14">
        <v>0</v>
      </c>
      <c r="AK2" s="19">
        <v>0</v>
      </c>
      <c r="AL2" s="14">
        <v>0</v>
      </c>
      <c r="AM2" s="17">
        <v>0</v>
      </c>
      <c r="AN2" s="14">
        <v>0</v>
      </c>
      <c r="AO2" s="18" t="s">
        <v>110</v>
      </c>
      <c r="AP2" s="18" t="s">
        <v>111</v>
      </c>
    </row>
  </sheetData>
  <phoneticPr fontId="2"/>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F7C230-612F-418A-B19C-5977D87B7874}">
  <dimension ref="A1:AP2"/>
  <sheetViews>
    <sheetView tabSelected="1" workbookViewId="0">
      <selection activeCell="AN1" sqref="AN1"/>
    </sheetView>
  </sheetViews>
  <sheetFormatPr defaultRowHeight="18" x14ac:dyDescent="0.55000000000000004"/>
  <cols>
    <col min="1" max="1" width="9.1640625" bestFit="1" customWidth="1"/>
    <col min="2" max="2" width="3.83203125" bestFit="1" customWidth="1"/>
    <col min="3" max="4" width="5.1640625" bestFit="1" customWidth="1"/>
    <col min="5" max="5" width="5.4140625" bestFit="1" customWidth="1"/>
    <col min="6" max="7" width="5.1640625" bestFit="1" customWidth="1"/>
    <col min="8" max="8" width="7.4140625" bestFit="1" customWidth="1"/>
    <col min="9" max="9" width="4.83203125" bestFit="1" customWidth="1"/>
    <col min="10" max="10" width="5.5" bestFit="1" customWidth="1"/>
    <col min="11" max="11" width="4.4140625" bestFit="1" customWidth="1"/>
    <col min="12" max="12" width="5" bestFit="1" customWidth="1"/>
    <col min="13" max="13" width="7.4140625" bestFit="1" customWidth="1"/>
    <col min="14" max="14" width="5" bestFit="1" customWidth="1"/>
    <col min="15" max="15" width="5.4140625" bestFit="1" customWidth="1"/>
    <col min="16" max="16" width="4.83203125" bestFit="1" customWidth="1"/>
    <col min="17" max="17" width="5.5" bestFit="1" customWidth="1"/>
    <col min="18" max="18" width="5.33203125" bestFit="1" customWidth="1"/>
    <col min="19" max="19" width="5.83203125" bestFit="1" customWidth="1"/>
    <col min="20" max="20" width="5.33203125" bestFit="1" customWidth="1"/>
    <col min="21" max="21" width="5.83203125" bestFit="1" customWidth="1"/>
    <col min="22" max="22" width="3.6640625" bestFit="1" customWidth="1"/>
    <col min="23" max="23" width="5.5" bestFit="1" customWidth="1"/>
    <col min="24" max="24" width="5.4140625" bestFit="1" customWidth="1"/>
    <col min="25" max="25" width="5.9140625" bestFit="1" customWidth="1"/>
    <col min="26" max="26" width="5.4140625" bestFit="1" customWidth="1"/>
    <col min="27" max="27" width="5.9140625" bestFit="1" customWidth="1"/>
    <col min="28" max="28" width="5.25" bestFit="1" customWidth="1"/>
    <col min="29" max="29" width="5.75" bestFit="1" customWidth="1"/>
    <col min="30" max="30" width="6.25" bestFit="1" customWidth="1"/>
    <col min="31" max="31" width="6.75" bestFit="1" customWidth="1"/>
    <col min="32" max="33" width="5" bestFit="1" customWidth="1"/>
    <col min="34" max="34" width="5.4140625" bestFit="1" customWidth="1"/>
    <col min="35" max="35" width="7.6640625" bestFit="1" customWidth="1"/>
    <col min="36" max="36" width="8.25" bestFit="1" customWidth="1"/>
    <col min="37" max="37" width="5.6640625" bestFit="1" customWidth="1"/>
    <col min="38" max="38" width="6.1640625" bestFit="1" customWidth="1"/>
    <col min="39" max="39" width="7" bestFit="1" customWidth="1"/>
    <col min="40" max="40" width="7.58203125" bestFit="1" customWidth="1"/>
    <col min="41" max="41" width="128.4140625" bestFit="1" customWidth="1"/>
    <col min="42" max="42" width="83.1640625" bestFit="1" customWidth="1"/>
  </cols>
  <sheetData>
    <row r="1" spans="1:42" ht="39" x14ac:dyDescent="0.55000000000000004">
      <c r="A1" s="1" t="s">
        <v>0</v>
      </c>
      <c r="B1" s="2" t="s">
        <v>118</v>
      </c>
      <c r="C1" s="3" t="s">
        <v>2</v>
      </c>
      <c r="D1" s="3" t="s">
        <v>119</v>
      </c>
      <c r="E1" s="4" t="s">
        <v>120</v>
      </c>
      <c r="F1" s="3" t="s">
        <v>121</v>
      </c>
      <c r="G1" s="3" t="s">
        <v>122</v>
      </c>
      <c r="H1" s="4" t="s">
        <v>123</v>
      </c>
      <c r="I1" s="5" t="s">
        <v>124</v>
      </c>
      <c r="J1" s="4" t="s">
        <v>125</v>
      </c>
      <c r="K1" s="5" t="s">
        <v>126</v>
      </c>
      <c r="L1" s="5" t="s">
        <v>127</v>
      </c>
      <c r="M1" s="4" t="s">
        <v>128</v>
      </c>
      <c r="N1" s="5" t="s">
        <v>13</v>
      </c>
      <c r="O1" s="6" t="s">
        <v>129</v>
      </c>
      <c r="P1" s="5" t="s">
        <v>130</v>
      </c>
      <c r="Q1" s="4" t="s">
        <v>131</v>
      </c>
      <c r="R1" s="7" t="s">
        <v>132</v>
      </c>
      <c r="S1" s="6" t="s">
        <v>133</v>
      </c>
      <c r="T1" s="8" t="s">
        <v>134</v>
      </c>
      <c r="U1" s="4" t="s">
        <v>135</v>
      </c>
      <c r="V1" s="5" t="s">
        <v>21</v>
      </c>
      <c r="W1" s="4" t="s">
        <v>136</v>
      </c>
      <c r="X1" s="5" t="s">
        <v>137</v>
      </c>
      <c r="Y1" s="4" t="s">
        <v>138</v>
      </c>
      <c r="Z1" s="5" t="s">
        <v>139</v>
      </c>
      <c r="AA1" s="4" t="s">
        <v>140</v>
      </c>
      <c r="AB1" s="5" t="s">
        <v>141</v>
      </c>
      <c r="AC1" s="4" t="s">
        <v>142</v>
      </c>
      <c r="AD1" s="5" t="s">
        <v>143</v>
      </c>
      <c r="AE1" s="4" t="s">
        <v>144</v>
      </c>
      <c r="AF1" s="5" t="s">
        <v>31</v>
      </c>
      <c r="AG1" s="5" t="s">
        <v>145</v>
      </c>
      <c r="AH1" s="4" t="s">
        <v>146</v>
      </c>
      <c r="AI1" s="5" t="s">
        <v>147</v>
      </c>
      <c r="AJ1" s="4" t="s">
        <v>148</v>
      </c>
      <c r="AK1" s="5" t="s">
        <v>149</v>
      </c>
      <c r="AL1" s="4" t="s">
        <v>150</v>
      </c>
      <c r="AM1" s="5" t="s">
        <v>151</v>
      </c>
      <c r="AN1" s="4" t="s">
        <v>152</v>
      </c>
      <c r="AO1" s="9" t="s">
        <v>40</v>
      </c>
      <c r="AP1" s="10" t="s">
        <v>41</v>
      </c>
    </row>
    <row r="2" spans="1:42" x14ac:dyDescent="0.55000000000000004">
      <c r="A2" s="11" t="s">
        <v>112</v>
      </c>
      <c r="B2" s="12">
        <v>30</v>
      </c>
      <c r="C2" s="13">
        <v>6</v>
      </c>
      <c r="D2" s="13">
        <v>3</v>
      </c>
      <c r="E2" s="14">
        <v>50</v>
      </c>
      <c r="F2" s="15">
        <v>0</v>
      </c>
      <c r="G2" s="14">
        <v>0</v>
      </c>
      <c r="H2" s="14" t="e">
        <v>#DIV/0!</v>
      </c>
      <c r="I2" s="15">
        <v>0</v>
      </c>
      <c r="J2" s="14">
        <v>0</v>
      </c>
      <c r="K2" s="13">
        <v>0</v>
      </c>
      <c r="L2" s="13">
        <v>0</v>
      </c>
      <c r="M2" s="14" t="e">
        <v>#DIV/0!</v>
      </c>
      <c r="N2" s="13">
        <v>1</v>
      </c>
      <c r="O2" s="14">
        <v>1.8</v>
      </c>
      <c r="P2" s="13">
        <v>1</v>
      </c>
      <c r="Q2" s="14">
        <v>1.8</v>
      </c>
      <c r="R2" s="13">
        <v>0</v>
      </c>
      <c r="S2" s="14">
        <v>0</v>
      </c>
      <c r="T2" s="15">
        <v>0</v>
      </c>
      <c r="U2" s="14">
        <v>0</v>
      </c>
      <c r="V2" s="14">
        <v>0</v>
      </c>
      <c r="W2" s="14">
        <v>0</v>
      </c>
      <c r="X2" s="15">
        <v>0</v>
      </c>
      <c r="Y2" s="14">
        <v>0</v>
      </c>
      <c r="Z2" s="15">
        <v>1</v>
      </c>
      <c r="AA2" s="14">
        <v>1.8</v>
      </c>
      <c r="AB2" s="14">
        <v>0</v>
      </c>
      <c r="AC2" s="14">
        <v>0</v>
      </c>
      <c r="AD2" s="13">
        <v>0</v>
      </c>
      <c r="AE2" s="14">
        <v>0</v>
      </c>
      <c r="AF2" s="13">
        <v>1</v>
      </c>
      <c r="AG2" s="13">
        <v>0</v>
      </c>
      <c r="AH2" s="14">
        <v>0</v>
      </c>
      <c r="AI2" s="15">
        <v>0</v>
      </c>
      <c r="AJ2" s="14">
        <v>0</v>
      </c>
      <c r="AK2" s="19">
        <v>2</v>
      </c>
      <c r="AL2" s="14">
        <v>3.6</v>
      </c>
      <c r="AM2" s="17">
        <v>0</v>
      </c>
      <c r="AN2" s="14">
        <v>0</v>
      </c>
      <c r="AO2" s="18" t="s">
        <v>113</v>
      </c>
      <c r="AP2" s="18" t="s">
        <v>114</v>
      </c>
    </row>
  </sheetData>
  <phoneticPr fontId="2"/>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E8A03-16AC-4828-8FB2-D77815A1911C}">
  <dimension ref="A1:AP2"/>
  <sheetViews>
    <sheetView tabSelected="1" workbookViewId="0">
      <selection activeCell="AN1" sqref="AN1"/>
    </sheetView>
  </sheetViews>
  <sheetFormatPr defaultRowHeight="18" x14ac:dyDescent="0.55000000000000004"/>
  <cols>
    <col min="1" max="1" width="9.1640625" bestFit="1" customWidth="1"/>
    <col min="2" max="2" width="3.83203125" bestFit="1" customWidth="1"/>
    <col min="3" max="4" width="5.1640625" bestFit="1" customWidth="1"/>
    <col min="5" max="5" width="5.4140625" bestFit="1" customWidth="1"/>
    <col min="6" max="7" width="5.1640625" bestFit="1" customWidth="1"/>
    <col min="8" max="8" width="5.4140625" bestFit="1" customWidth="1"/>
    <col min="9" max="9" width="4.83203125" bestFit="1" customWidth="1"/>
    <col min="10" max="10" width="5.5" bestFit="1" customWidth="1"/>
    <col min="11" max="11" width="4.4140625" bestFit="1" customWidth="1"/>
    <col min="12" max="12" width="5" bestFit="1" customWidth="1"/>
    <col min="13" max="13" width="5.4140625" bestFit="1" customWidth="1"/>
    <col min="14" max="14" width="5" bestFit="1" customWidth="1"/>
    <col min="15" max="15" width="5.4140625" bestFit="1" customWidth="1"/>
    <col min="16" max="16" width="4.83203125" bestFit="1" customWidth="1"/>
    <col min="17" max="17" width="5.5" bestFit="1" customWidth="1"/>
    <col min="18" max="18" width="5.33203125" bestFit="1" customWidth="1"/>
    <col min="19" max="19" width="5.83203125" bestFit="1" customWidth="1"/>
    <col min="20" max="20" width="5.33203125" bestFit="1" customWidth="1"/>
    <col min="21" max="21" width="5.83203125" bestFit="1" customWidth="1"/>
    <col min="22" max="22" width="3.6640625" bestFit="1" customWidth="1"/>
    <col min="23" max="23" width="5.5" bestFit="1" customWidth="1"/>
    <col min="24" max="24" width="5.4140625" bestFit="1" customWidth="1"/>
    <col min="25" max="25" width="5.9140625" bestFit="1" customWidth="1"/>
    <col min="26" max="26" width="5.4140625" bestFit="1" customWidth="1"/>
    <col min="27" max="27" width="5.9140625" bestFit="1" customWidth="1"/>
    <col min="28" max="28" width="5.25" bestFit="1" customWidth="1"/>
    <col min="29" max="29" width="5.75" bestFit="1" customWidth="1"/>
    <col min="30" max="30" width="6.25" bestFit="1" customWidth="1"/>
    <col min="31" max="31" width="6.75" bestFit="1" customWidth="1"/>
    <col min="32" max="33" width="5" bestFit="1" customWidth="1"/>
    <col min="34" max="34" width="5.4140625" bestFit="1" customWidth="1"/>
    <col min="35" max="35" width="7.6640625" bestFit="1" customWidth="1"/>
    <col min="36" max="36" width="8.25" bestFit="1" customWidth="1"/>
    <col min="37" max="37" width="5.6640625" bestFit="1" customWidth="1"/>
    <col min="38" max="38" width="6.1640625" bestFit="1" customWidth="1"/>
    <col min="39" max="39" width="7" bestFit="1" customWidth="1"/>
    <col min="40" max="40" width="7.58203125" bestFit="1" customWidth="1"/>
    <col min="41" max="41" width="61.5" bestFit="1" customWidth="1"/>
    <col min="42" max="42" width="28.33203125" bestFit="1" customWidth="1"/>
  </cols>
  <sheetData>
    <row r="1" spans="1:42" ht="39" x14ac:dyDescent="0.55000000000000004">
      <c r="A1" s="1" t="s">
        <v>0</v>
      </c>
      <c r="B1" s="2" t="s">
        <v>118</v>
      </c>
      <c r="C1" s="3" t="s">
        <v>2</v>
      </c>
      <c r="D1" s="3" t="s">
        <v>119</v>
      </c>
      <c r="E1" s="4" t="s">
        <v>120</v>
      </c>
      <c r="F1" s="3" t="s">
        <v>121</v>
      </c>
      <c r="G1" s="3" t="s">
        <v>122</v>
      </c>
      <c r="H1" s="4" t="s">
        <v>123</v>
      </c>
      <c r="I1" s="5" t="s">
        <v>124</v>
      </c>
      <c r="J1" s="4" t="s">
        <v>125</v>
      </c>
      <c r="K1" s="5" t="s">
        <v>126</v>
      </c>
      <c r="L1" s="5" t="s">
        <v>127</v>
      </c>
      <c r="M1" s="4" t="s">
        <v>128</v>
      </c>
      <c r="N1" s="5" t="s">
        <v>13</v>
      </c>
      <c r="O1" s="6" t="s">
        <v>129</v>
      </c>
      <c r="P1" s="5" t="s">
        <v>130</v>
      </c>
      <c r="Q1" s="4" t="s">
        <v>131</v>
      </c>
      <c r="R1" s="7" t="s">
        <v>132</v>
      </c>
      <c r="S1" s="6" t="s">
        <v>133</v>
      </c>
      <c r="T1" s="8" t="s">
        <v>134</v>
      </c>
      <c r="U1" s="4" t="s">
        <v>135</v>
      </c>
      <c r="V1" s="5" t="s">
        <v>21</v>
      </c>
      <c r="W1" s="4" t="s">
        <v>136</v>
      </c>
      <c r="X1" s="5" t="s">
        <v>137</v>
      </c>
      <c r="Y1" s="4" t="s">
        <v>138</v>
      </c>
      <c r="Z1" s="5" t="s">
        <v>139</v>
      </c>
      <c r="AA1" s="4" t="s">
        <v>140</v>
      </c>
      <c r="AB1" s="5" t="s">
        <v>141</v>
      </c>
      <c r="AC1" s="4" t="s">
        <v>142</v>
      </c>
      <c r="AD1" s="5" t="s">
        <v>143</v>
      </c>
      <c r="AE1" s="4" t="s">
        <v>144</v>
      </c>
      <c r="AF1" s="5" t="s">
        <v>31</v>
      </c>
      <c r="AG1" s="5" t="s">
        <v>145</v>
      </c>
      <c r="AH1" s="4" t="s">
        <v>146</v>
      </c>
      <c r="AI1" s="5" t="s">
        <v>147</v>
      </c>
      <c r="AJ1" s="4" t="s">
        <v>148</v>
      </c>
      <c r="AK1" s="5" t="s">
        <v>149</v>
      </c>
      <c r="AL1" s="4" t="s">
        <v>150</v>
      </c>
      <c r="AM1" s="5" t="s">
        <v>151</v>
      </c>
      <c r="AN1" s="4" t="s">
        <v>152</v>
      </c>
      <c r="AO1" s="9" t="s">
        <v>40</v>
      </c>
      <c r="AP1" s="10" t="s">
        <v>41</v>
      </c>
    </row>
    <row r="2" spans="1:42" x14ac:dyDescent="0.55000000000000004">
      <c r="A2" s="11" t="s">
        <v>115</v>
      </c>
      <c r="B2" s="12">
        <v>90</v>
      </c>
      <c r="C2" s="13">
        <v>26</v>
      </c>
      <c r="D2" s="13">
        <v>23</v>
      </c>
      <c r="E2" s="14">
        <v>88.461538461538453</v>
      </c>
      <c r="F2" s="15">
        <v>10</v>
      </c>
      <c r="G2" s="14">
        <v>6</v>
      </c>
      <c r="H2" s="14">
        <v>60</v>
      </c>
      <c r="I2" s="20"/>
      <c r="J2" s="21"/>
      <c r="K2" s="20"/>
      <c r="L2" s="20"/>
      <c r="M2" s="21"/>
      <c r="N2" s="20"/>
      <c r="O2" s="21"/>
      <c r="P2" s="20">
        <v>0</v>
      </c>
      <c r="Q2" s="21"/>
      <c r="R2" s="20">
        <v>0</v>
      </c>
      <c r="S2" s="21"/>
      <c r="T2" s="20"/>
      <c r="U2" s="21"/>
      <c r="V2" s="20"/>
      <c r="W2" s="21"/>
      <c r="X2" s="20"/>
      <c r="Y2" s="21"/>
      <c r="Z2" s="20"/>
      <c r="AA2" s="21"/>
      <c r="AB2" s="20"/>
      <c r="AC2" s="21"/>
      <c r="AD2" s="20"/>
      <c r="AE2" s="21"/>
      <c r="AF2" s="20"/>
      <c r="AG2" s="20"/>
      <c r="AH2" s="21"/>
      <c r="AI2" s="20"/>
      <c r="AJ2" s="21"/>
      <c r="AK2" s="20"/>
      <c r="AL2" s="21"/>
      <c r="AM2" s="20"/>
      <c r="AN2" s="21"/>
      <c r="AO2" s="18" t="s">
        <v>116</v>
      </c>
      <c r="AP2" s="18" t="s">
        <v>117</v>
      </c>
    </row>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5C606-ADD2-4DBC-A804-182F6DA4E32D}">
  <dimension ref="A1:AP2"/>
  <sheetViews>
    <sheetView tabSelected="1" workbookViewId="0">
      <selection activeCell="AN1" sqref="AN1"/>
    </sheetView>
  </sheetViews>
  <sheetFormatPr defaultRowHeight="18" x14ac:dyDescent="0.55000000000000004"/>
  <cols>
    <col min="1" max="1" width="9.1640625" bestFit="1" customWidth="1"/>
    <col min="2" max="2" width="3.83203125" bestFit="1" customWidth="1"/>
    <col min="3" max="4" width="5.1640625" bestFit="1" customWidth="1"/>
    <col min="5" max="5" width="5.4140625" bestFit="1" customWidth="1"/>
    <col min="6" max="7" width="5.1640625" bestFit="1" customWidth="1"/>
    <col min="8" max="8" width="5.4140625" bestFit="1" customWidth="1"/>
    <col min="9" max="9" width="4.83203125" bestFit="1" customWidth="1"/>
    <col min="10" max="10" width="5.5" bestFit="1" customWidth="1"/>
    <col min="11" max="11" width="4.4140625" bestFit="1" customWidth="1"/>
    <col min="12" max="12" width="5" bestFit="1" customWidth="1"/>
    <col min="13" max="13" width="5.4140625" bestFit="1" customWidth="1"/>
    <col min="14" max="14" width="5" bestFit="1" customWidth="1"/>
    <col min="15" max="15" width="5.4140625" bestFit="1" customWidth="1"/>
    <col min="16" max="16" width="4.83203125" bestFit="1" customWidth="1"/>
    <col min="17" max="17" width="5.5" bestFit="1" customWidth="1"/>
    <col min="18" max="18" width="5.33203125" bestFit="1" customWidth="1"/>
    <col min="19" max="19" width="5.83203125" bestFit="1" customWidth="1"/>
    <col min="20" max="20" width="5.33203125" bestFit="1" customWidth="1"/>
    <col min="21" max="21" width="5.83203125" bestFit="1" customWidth="1"/>
    <col min="22" max="22" width="3.6640625" bestFit="1" customWidth="1"/>
    <col min="23" max="23" width="5.5" bestFit="1" customWidth="1"/>
    <col min="24" max="24" width="5.4140625" bestFit="1" customWidth="1"/>
    <col min="25" max="25" width="5.9140625" bestFit="1" customWidth="1"/>
    <col min="26" max="26" width="5.4140625" bestFit="1" customWidth="1"/>
    <col min="27" max="27" width="5.9140625" bestFit="1" customWidth="1"/>
    <col min="28" max="28" width="5.25" bestFit="1" customWidth="1"/>
    <col min="29" max="29" width="5.75" bestFit="1" customWidth="1"/>
    <col min="30" max="30" width="6.25" bestFit="1" customWidth="1"/>
    <col min="31" max="31" width="6.75" bestFit="1" customWidth="1"/>
    <col min="32" max="33" width="5" bestFit="1" customWidth="1"/>
    <col min="34" max="34" width="7.4140625" bestFit="1" customWidth="1"/>
    <col min="35" max="35" width="7.6640625" bestFit="1" customWidth="1"/>
    <col min="36" max="36" width="8.25" bestFit="1" customWidth="1"/>
    <col min="37" max="37" width="5.6640625" bestFit="1" customWidth="1"/>
    <col min="38" max="38" width="6.1640625" bestFit="1" customWidth="1"/>
    <col min="39" max="39" width="7" bestFit="1" customWidth="1"/>
    <col min="40" max="40" width="7.58203125" bestFit="1" customWidth="1"/>
    <col min="41" max="41" width="7.75" bestFit="1" customWidth="1"/>
    <col min="42" max="42" width="95" bestFit="1" customWidth="1"/>
  </cols>
  <sheetData>
    <row r="1" spans="1:42" ht="39" x14ac:dyDescent="0.55000000000000004">
      <c r="A1" s="1" t="s">
        <v>0</v>
      </c>
      <c r="B1" s="2" t="s">
        <v>118</v>
      </c>
      <c r="C1" s="3" t="s">
        <v>2</v>
      </c>
      <c r="D1" s="3" t="s">
        <v>119</v>
      </c>
      <c r="E1" s="4" t="s">
        <v>120</v>
      </c>
      <c r="F1" s="3" t="s">
        <v>121</v>
      </c>
      <c r="G1" s="3" t="s">
        <v>122</v>
      </c>
      <c r="H1" s="4" t="s">
        <v>123</v>
      </c>
      <c r="I1" s="5" t="s">
        <v>124</v>
      </c>
      <c r="J1" s="4" t="s">
        <v>125</v>
      </c>
      <c r="K1" s="5" t="s">
        <v>126</v>
      </c>
      <c r="L1" s="5" t="s">
        <v>127</v>
      </c>
      <c r="M1" s="4" t="s">
        <v>128</v>
      </c>
      <c r="N1" s="5" t="s">
        <v>13</v>
      </c>
      <c r="O1" s="6" t="s">
        <v>129</v>
      </c>
      <c r="P1" s="5" t="s">
        <v>130</v>
      </c>
      <c r="Q1" s="4" t="s">
        <v>131</v>
      </c>
      <c r="R1" s="7" t="s">
        <v>132</v>
      </c>
      <c r="S1" s="6" t="s">
        <v>133</v>
      </c>
      <c r="T1" s="8" t="s">
        <v>134</v>
      </c>
      <c r="U1" s="4" t="s">
        <v>135</v>
      </c>
      <c r="V1" s="5" t="s">
        <v>21</v>
      </c>
      <c r="W1" s="4" t="s">
        <v>136</v>
      </c>
      <c r="X1" s="5" t="s">
        <v>137</v>
      </c>
      <c r="Y1" s="4" t="s">
        <v>138</v>
      </c>
      <c r="Z1" s="5" t="s">
        <v>139</v>
      </c>
      <c r="AA1" s="4" t="s">
        <v>140</v>
      </c>
      <c r="AB1" s="5" t="s">
        <v>141</v>
      </c>
      <c r="AC1" s="4" t="s">
        <v>142</v>
      </c>
      <c r="AD1" s="5" t="s">
        <v>143</v>
      </c>
      <c r="AE1" s="4" t="s">
        <v>144</v>
      </c>
      <c r="AF1" s="5" t="s">
        <v>31</v>
      </c>
      <c r="AG1" s="5" t="s">
        <v>145</v>
      </c>
      <c r="AH1" s="4" t="s">
        <v>146</v>
      </c>
      <c r="AI1" s="5" t="s">
        <v>147</v>
      </c>
      <c r="AJ1" s="4" t="s">
        <v>148</v>
      </c>
      <c r="AK1" s="5" t="s">
        <v>149</v>
      </c>
      <c r="AL1" s="4" t="s">
        <v>150</v>
      </c>
      <c r="AM1" s="5" t="s">
        <v>151</v>
      </c>
      <c r="AN1" s="4" t="s">
        <v>152</v>
      </c>
      <c r="AO1" s="9" t="s">
        <v>40</v>
      </c>
      <c r="AP1" s="10" t="s">
        <v>41</v>
      </c>
    </row>
    <row r="2" spans="1:42" x14ac:dyDescent="0.55000000000000004">
      <c r="A2" s="11" t="s">
        <v>45</v>
      </c>
      <c r="B2" s="12">
        <v>30</v>
      </c>
      <c r="C2" s="13">
        <v>3</v>
      </c>
      <c r="D2" s="13">
        <v>3</v>
      </c>
      <c r="E2" s="14">
        <v>100</v>
      </c>
      <c r="F2" s="15">
        <v>1</v>
      </c>
      <c r="G2" s="14">
        <v>1</v>
      </c>
      <c r="H2" s="14">
        <v>100</v>
      </c>
      <c r="I2" s="15">
        <v>0</v>
      </c>
      <c r="J2" s="14">
        <v>0</v>
      </c>
      <c r="K2" s="15">
        <v>1</v>
      </c>
      <c r="L2" s="15">
        <v>0</v>
      </c>
      <c r="M2" s="14">
        <v>0</v>
      </c>
      <c r="N2" s="15">
        <v>0</v>
      </c>
      <c r="O2" s="14">
        <v>0</v>
      </c>
      <c r="P2" s="15">
        <v>0</v>
      </c>
      <c r="Q2" s="14">
        <v>0</v>
      </c>
      <c r="R2" s="15">
        <v>0</v>
      </c>
      <c r="S2" s="14">
        <v>0</v>
      </c>
      <c r="T2" s="15">
        <v>0</v>
      </c>
      <c r="U2" s="14">
        <v>0</v>
      </c>
      <c r="V2" s="14">
        <v>0</v>
      </c>
      <c r="W2" s="14">
        <v>0</v>
      </c>
      <c r="X2" s="15">
        <v>0</v>
      </c>
      <c r="Y2" s="14">
        <v>0</v>
      </c>
      <c r="Z2" s="15">
        <v>0</v>
      </c>
      <c r="AA2" s="14">
        <v>0</v>
      </c>
      <c r="AB2" s="14">
        <v>0</v>
      </c>
      <c r="AC2" s="14">
        <v>0</v>
      </c>
      <c r="AD2" s="15">
        <v>0</v>
      </c>
      <c r="AE2" s="14">
        <v>0</v>
      </c>
      <c r="AF2" s="15">
        <v>0</v>
      </c>
      <c r="AG2" s="15">
        <v>0</v>
      </c>
      <c r="AH2" s="14" t="e">
        <v>#DIV/0!</v>
      </c>
      <c r="AI2" s="15">
        <v>0</v>
      </c>
      <c r="AJ2" s="14">
        <v>0</v>
      </c>
      <c r="AK2" s="16">
        <v>0</v>
      </c>
      <c r="AL2" s="14">
        <v>0</v>
      </c>
      <c r="AM2" s="17">
        <v>0</v>
      </c>
      <c r="AN2" s="14">
        <v>0</v>
      </c>
      <c r="AP2" s="18" t="s">
        <v>46</v>
      </c>
    </row>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7FCA3-97EB-4294-A145-C3226EF417AD}">
  <dimension ref="A1:AP2"/>
  <sheetViews>
    <sheetView tabSelected="1" workbookViewId="0">
      <selection activeCell="AN1" sqref="AN1"/>
    </sheetView>
  </sheetViews>
  <sheetFormatPr defaultRowHeight="18" x14ac:dyDescent="0.55000000000000004"/>
  <cols>
    <col min="1" max="1" width="9.1640625" bestFit="1" customWidth="1"/>
    <col min="2" max="2" width="3.83203125" bestFit="1" customWidth="1"/>
    <col min="3" max="4" width="5.1640625" bestFit="1" customWidth="1"/>
    <col min="5" max="5" width="5.4140625" bestFit="1" customWidth="1"/>
    <col min="6" max="7" width="5.1640625" bestFit="1" customWidth="1"/>
    <col min="8" max="8" width="5.4140625" bestFit="1" customWidth="1"/>
    <col min="9" max="9" width="4.83203125" bestFit="1" customWidth="1"/>
    <col min="10" max="10" width="5.5" bestFit="1" customWidth="1"/>
    <col min="11" max="11" width="4.4140625" bestFit="1" customWidth="1"/>
    <col min="12" max="12" width="5" bestFit="1" customWidth="1"/>
    <col min="13" max="13" width="7.4140625" bestFit="1" customWidth="1"/>
    <col min="14" max="14" width="5" bestFit="1" customWidth="1"/>
    <col min="15" max="15" width="5.4140625" bestFit="1" customWidth="1"/>
    <col min="16" max="16" width="4.83203125" bestFit="1" customWidth="1"/>
    <col min="17" max="17" width="5.5" bestFit="1" customWidth="1"/>
    <col min="18" max="18" width="5.33203125" bestFit="1" customWidth="1"/>
    <col min="19" max="19" width="5.83203125" bestFit="1" customWidth="1"/>
    <col min="20" max="20" width="5.33203125" bestFit="1" customWidth="1"/>
    <col min="21" max="21" width="5.83203125" bestFit="1" customWidth="1"/>
    <col min="22" max="22" width="3.6640625" bestFit="1" customWidth="1"/>
    <col min="23" max="23" width="5.5" bestFit="1" customWidth="1"/>
    <col min="24" max="24" width="5.4140625" bestFit="1" customWidth="1"/>
    <col min="25" max="25" width="5.9140625" bestFit="1" customWidth="1"/>
    <col min="26" max="26" width="5.4140625" bestFit="1" customWidth="1"/>
    <col min="27" max="27" width="5.9140625" bestFit="1" customWidth="1"/>
    <col min="28" max="28" width="5.25" bestFit="1" customWidth="1"/>
    <col min="29" max="29" width="5.75" bestFit="1" customWidth="1"/>
    <col min="30" max="30" width="6.25" bestFit="1" customWidth="1"/>
    <col min="31" max="31" width="6.75" bestFit="1" customWidth="1"/>
    <col min="32" max="33" width="5" bestFit="1" customWidth="1"/>
    <col min="34" max="34" width="5.4140625" bestFit="1" customWidth="1"/>
    <col min="35" max="35" width="7.6640625" bestFit="1" customWidth="1"/>
    <col min="36" max="36" width="8.25" bestFit="1" customWidth="1"/>
    <col min="37" max="37" width="5.6640625" bestFit="1" customWidth="1"/>
    <col min="38" max="38" width="6.1640625" bestFit="1" customWidth="1"/>
    <col min="39" max="39" width="7" bestFit="1" customWidth="1"/>
    <col min="40" max="40" width="7.58203125" bestFit="1" customWidth="1"/>
    <col min="41" max="41" width="79.25" bestFit="1" customWidth="1"/>
    <col min="42" max="42" width="51.6640625" bestFit="1" customWidth="1"/>
  </cols>
  <sheetData>
    <row r="1" spans="1:42" ht="39" x14ac:dyDescent="0.55000000000000004">
      <c r="A1" s="1" t="s">
        <v>0</v>
      </c>
      <c r="B1" s="2" t="s">
        <v>118</v>
      </c>
      <c r="C1" s="3" t="s">
        <v>2</v>
      </c>
      <c r="D1" s="3" t="s">
        <v>119</v>
      </c>
      <c r="E1" s="4" t="s">
        <v>120</v>
      </c>
      <c r="F1" s="3" t="s">
        <v>121</v>
      </c>
      <c r="G1" s="3" t="s">
        <v>122</v>
      </c>
      <c r="H1" s="4" t="s">
        <v>123</v>
      </c>
      <c r="I1" s="5" t="s">
        <v>124</v>
      </c>
      <c r="J1" s="4" t="s">
        <v>125</v>
      </c>
      <c r="K1" s="5" t="s">
        <v>126</v>
      </c>
      <c r="L1" s="5" t="s">
        <v>127</v>
      </c>
      <c r="M1" s="4" t="s">
        <v>128</v>
      </c>
      <c r="N1" s="5" t="s">
        <v>13</v>
      </c>
      <c r="O1" s="6" t="s">
        <v>129</v>
      </c>
      <c r="P1" s="5" t="s">
        <v>130</v>
      </c>
      <c r="Q1" s="4" t="s">
        <v>131</v>
      </c>
      <c r="R1" s="7" t="s">
        <v>132</v>
      </c>
      <c r="S1" s="6" t="s">
        <v>133</v>
      </c>
      <c r="T1" s="8" t="s">
        <v>134</v>
      </c>
      <c r="U1" s="4" t="s">
        <v>135</v>
      </c>
      <c r="V1" s="5" t="s">
        <v>21</v>
      </c>
      <c r="W1" s="4" t="s">
        <v>136</v>
      </c>
      <c r="X1" s="5" t="s">
        <v>137</v>
      </c>
      <c r="Y1" s="4" t="s">
        <v>138</v>
      </c>
      <c r="Z1" s="5" t="s">
        <v>139</v>
      </c>
      <c r="AA1" s="4" t="s">
        <v>140</v>
      </c>
      <c r="AB1" s="5" t="s">
        <v>141</v>
      </c>
      <c r="AC1" s="4" t="s">
        <v>142</v>
      </c>
      <c r="AD1" s="5" t="s">
        <v>143</v>
      </c>
      <c r="AE1" s="4" t="s">
        <v>144</v>
      </c>
      <c r="AF1" s="5" t="s">
        <v>31</v>
      </c>
      <c r="AG1" s="5" t="s">
        <v>145</v>
      </c>
      <c r="AH1" s="4" t="s">
        <v>146</v>
      </c>
      <c r="AI1" s="5" t="s">
        <v>147</v>
      </c>
      <c r="AJ1" s="4" t="s">
        <v>148</v>
      </c>
      <c r="AK1" s="5" t="s">
        <v>149</v>
      </c>
      <c r="AL1" s="4" t="s">
        <v>150</v>
      </c>
      <c r="AM1" s="5" t="s">
        <v>151</v>
      </c>
      <c r="AN1" s="4" t="s">
        <v>152</v>
      </c>
      <c r="AO1" s="9" t="s">
        <v>40</v>
      </c>
      <c r="AP1" s="10" t="s">
        <v>41</v>
      </c>
    </row>
    <row r="2" spans="1:42" x14ac:dyDescent="0.55000000000000004">
      <c r="A2" s="11" t="s">
        <v>47</v>
      </c>
      <c r="B2" s="12">
        <v>30</v>
      </c>
      <c r="C2" s="13">
        <v>6</v>
      </c>
      <c r="D2" s="13">
        <v>5</v>
      </c>
      <c r="E2" s="14">
        <v>83.333333333333343</v>
      </c>
      <c r="F2" s="15">
        <v>1</v>
      </c>
      <c r="G2" s="14">
        <v>0</v>
      </c>
      <c r="H2" s="14">
        <v>0</v>
      </c>
      <c r="I2" s="15">
        <v>1</v>
      </c>
      <c r="J2" s="14">
        <v>1.0799999999999998</v>
      </c>
      <c r="K2" s="15">
        <v>0</v>
      </c>
      <c r="L2" s="15">
        <v>0</v>
      </c>
      <c r="M2" s="14" t="e">
        <v>#DIV/0!</v>
      </c>
      <c r="N2" s="15">
        <v>0</v>
      </c>
      <c r="O2" s="14">
        <v>0</v>
      </c>
      <c r="P2" s="15">
        <v>0</v>
      </c>
      <c r="Q2" s="14">
        <v>0</v>
      </c>
      <c r="R2" s="15">
        <v>0</v>
      </c>
      <c r="S2" s="14">
        <v>0</v>
      </c>
      <c r="T2" s="15">
        <v>0</v>
      </c>
      <c r="U2" s="14">
        <v>0</v>
      </c>
      <c r="V2" s="14">
        <v>0</v>
      </c>
      <c r="W2" s="14">
        <v>0</v>
      </c>
      <c r="X2" s="15">
        <v>0</v>
      </c>
      <c r="Y2" s="14">
        <v>0</v>
      </c>
      <c r="Z2" s="15">
        <v>0</v>
      </c>
      <c r="AA2" s="14">
        <v>0</v>
      </c>
      <c r="AB2" s="14">
        <v>1</v>
      </c>
      <c r="AC2" s="14">
        <v>1.0799999999999998</v>
      </c>
      <c r="AD2" s="15">
        <v>1</v>
      </c>
      <c r="AE2" s="14">
        <v>1.0799999999999998</v>
      </c>
      <c r="AF2" s="15">
        <v>1</v>
      </c>
      <c r="AG2" s="15">
        <v>1</v>
      </c>
      <c r="AH2" s="14">
        <v>100</v>
      </c>
      <c r="AI2" s="15">
        <v>0</v>
      </c>
      <c r="AJ2" s="14">
        <v>0</v>
      </c>
      <c r="AK2" s="16">
        <v>0</v>
      </c>
      <c r="AL2" s="14">
        <v>0</v>
      </c>
      <c r="AM2" s="17">
        <v>0</v>
      </c>
      <c r="AN2" s="14">
        <v>0</v>
      </c>
      <c r="AO2" s="18" t="s">
        <v>48</v>
      </c>
      <c r="AP2" s="18" t="s">
        <v>49</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73C03-971E-463D-A149-84865F947418}">
  <dimension ref="A1:AP2"/>
  <sheetViews>
    <sheetView tabSelected="1" workbookViewId="0">
      <selection activeCell="AN1" sqref="AN1"/>
    </sheetView>
  </sheetViews>
  <sheetFormatPr defaultRowHeight="18" x14ac:dyDescent="0.55000000000000004"/>
  <cols>
    <col min="1" max="1" width="9.1640625" bestFit="1" customWidth="1"/>
    <col min="2" max="2" width="3.83203125" bestFit="1" customWidth="1"/>
    <col min="3" max="4" width="5.1640625" bestFit="1" customWidth="1"/>
    <col min="5" max="5" width="5.4140625" bestFit="1" customWidth="1"/>
    <col min="6" max="7" width="5.1640625" bestFit="1" customWidth="1"/>
    <col min="8" max="8" width="7.4140625" bestFit="1" customWidth="1"/>
    <col min="9" max="9" width="4.83203125" bestFit="1" customWidth="1"/>
    <col min="10" max="10" width="5.5" bestFit="1" customWidth="1"/>
    <col min="11" max="11" width="4.4140625" bestFit="1" customWidth="1"/>
    <col min="12" max="12" width="5" bestFit="1" customWidth="1"/>
    <col min="13" max="13" width="7.4140625" bestFit="1" customWidth="1"/>
    <col min="14" max="14" width="5" bestFit="1" customWidth="1"/>
    <col min="15" max="15" width="5.4140625" bestFit="1" customWidth="1"/>
    <col min="16" max="16" width="4.83203125" bestFit="1" customWidth="1"/>
    <col min="17" max="17" width="5.5" bestFit="1" customWidth="1"/>
    <col min="18" max="18" width="5.33203125" bestFit="1" customWidth="1"/>
    <col min="19" max="19" width="5.83203125" bestFit="1" customWidth="1"/>
    <col min="20" max="20" width="5.33203125" bestFit="1" customWidth="1"/>
    <col min="21" max="21" width="5.83203125" bestFit="1" customWidth="1"/>
    <col min="22" max="22" width="3.6640625" bestFit="1" customWidth="1"/>
    <col min="23" max="23" width="5.5" bestFit="1" customWidth="1"/>
    <col min="24" max="24" width="5.4140625" bestFit="1" customWidth="1"/>
    <col min="25" max="25" width="5.9140625" bestFit="1" customWidth="1"/>
    <col min="26" max="26" width="5.4140625" bestFit="1" customWidth="1"/>
    <col min="27" max="27" width="5.9140625" bestFit="1" customWidth="1"/>
    <col min="28" max="28" width="5.25" bestFit="1" customWidth="1"/>
    <col min="29" max="29" width="5.75" bestFit="1" customWidth="1"/>
    <col min="30" max="30" width="6.25" bestFit="1" customWidth="1"/>
    <col min="31" max="31" width="6.75" bestFit="1" customWidth="1"/>
    <col min="32" max="33" width="5" bestFit="1" customWidth="1"/>
    <col min="34" max="34" width="7.4140625" bestFit="1" customWidth="1"/>
    <col min="35" max="35" width="7.6640625" bestFit="1" customWidth="1"/>
    <col min="36" max="36" width="8.25" bestFit="1" customWidth="1"/>
    <col min="37" max="37" width="5.6640625" bestFit="1" customWidth="1"/>
    <col min="38" max="38" width="6.1640625" bestFit="1" customWidth="1"/>
    <col min="39" max="39" width="7" bestFit="1" customWidth="1"/>
    <col min="40" max="40" width="7.58203125" bestFit="1" customWidth="1"/>
    <col min="41" max="41" width="113.4140625" bestFit="1" customWidth="1"/>
    <col min="42" max="42" width="57.58203125" bestFit="1" customWidth="1"/>
  </cols>
  <sheetData>
    <row r="1" spans="1:42" ht="39" x14ac:dyDescent="0.55000000000000004">
      <c r="A1" s="1" t="s">
        <v>0</v>
      </c>
      <c r="B1" s="2" t="s">
        <v>118</v>
      </c>
      <c r="C1" s="3" t="s">
        <v>2</v>
      </c>
      <c r="D1" s="3" t="s">
        <v>119</v>
      </c>
      <c r="E1" s="4" t="s">
        <v>120</v>
      </c>
      <c r="F1" s="3" t="s">
        <v>121</v>
      </c>
      <c r="G1" s="3" t="s">
        <v>122</v>
      </c>
      <c r="H1" s="4" t="s">
        <v>123</v>
      </c>
      <c r="I1" s="5" t="s">
        <v>124</v>
      </c>
      <c r="J1" s="4" t="s">
        <v>125</v>
      </c>
      <c r="K1" s="5" t="s">
        <v>126</v>
      </c>
      <c r="L1" s="5" t="s">
        <v>127</v>
      </c>
      <c r="M1" s="4" t="s">
        <v>128</v>
      </c>
      <c r="N1" s="5" t="s">
        <v>13</v>
      </c>
      <c r="O1" s="6" t="s">
        <v>129</v>
      </c>
      <c r="P1" s="5" t="s">
        <v>130</v>
      </c>
      <c r="Q1" s="4" t="s">
        <v>131</v>
      </c>
      <c r="R1" s="7" t="s">
        <v>132</v>
      </c>
      <c r="S1" s="6" t="s">
        <v>133</v>
      </c>
      <c r="T1" s="8" t="s">
        <v>134</v>
      </c>
      <c r="U1" s="4" t="s">
        <v>135</v>
      </c>
      <c r="V1" s="5" t="s">
        <v>21</v>
      </c>
      <c r="W1" s="4" t="s">
        <v>136</v>
      </c>
      <c r="X1" s="5" t="s">
        <v>137</v>
      </c>
      <c r="Y1" s="4" t="s">
        <v>138</v>
      </c>
      <c r="Z1" s="5" t="s">
        <v>139</v>
      </c>
      <c r="AA1" s="4" t="s">
        <v>140</v>
      </c>
      <c r="AB1" s="5" t="s">
        <v>141</v>
      </c>
      <c r="AC1" s="4" t="s">
        <v>142</v>
      </c>
      <c r="AD1" s="5" t="s">
        <v>143</v>
      </c>
      <c r="AE1" s="4" t="s">
        <v>144</v>
      </c>
      <c r="AF1" s="5" t="s">
        <v>31</v>
      </c>
      <c r="AG1" s="5" t="s">
        <v>145</v>
      </c>
      <c r="AH1" s="4" t="s">
        <v>146</v>
      </c>
      <c r="AI1" s="5" t="s">
        <v>147</v>
      </c>
      <c r="AJ1" s="4" t="s">
        <v>148</v>
      </c>
      <c r="AK1" s="5" t="s">
        <v>149</v>
      </c>
      <c r="AL1" s="4" t="s">
        <v>150</v>
      </c>
      <c r="AM1" s="5" t="s">
        <v>151</v>
      </c>
      <c r="AN1" s="4" t="s">
        <v>152</v>
      </c>
      <c r="AO1" s="9" t="s">
        <v>40</v>
      </c>
      <c r="AP1" s="10" t="s">
        <v>41</v>
      </c>
    </row>
    <row r="2" spans="1:42" x14ac:dyDescent="0.55000000000000004">
      <c r="A2" s="11" t="s">
        <v>50</v>
      </c>
      <c r="B2" s="12">
        <v>30</v>
      </c>
      <c r="C2" s="13">
        <v>8</v>
      </c>
      <c r="D2" s="13">
        <v>6</v>
      </c>
      <c r="E2" s="14">
        <v>75</v>
      </c>
      <c r="F2" s="15">
        <v>0</v>
      </c>
      <c r="G2" s="14">
        <v>0</v>
      </c>
      <c r="H2" s="14" t="e">
        <v>#DIV/0!</v>
      </c>
      <c r="I2" s="15">
        <v>2</v>
      </c>
      <c r="J2" s="14">
        <v>2.4000000000000004</v>
      </c>
      <c r="K2" s="15">
        <v>0</v>
      </c>
      <c r="L2" s="15">
        <v>0</v>
      </c>
      <c r="M2" s="14" t="e">
        <v>#DIV/0!</v>
      </c>
      <c r="N2" s="15">
        <v>0</v>
      </c>
      <c r="O2" s="14">
        <v>0</v>
      </c>
      <c r="P2" s="15">
        <v>0</v>
      </c>
      <c r="Q2" s="14">
        <v>0</v>
      </c>
      <c r="R2" s="15">
        <v>0</v>
      </c>
      <c r="S2" s="14">
        <v>0</v>
      </c>
      <c r="T2" s="15">
        <v>0</v>
      </c>
      <c r="U2" s="14">
        <v>0</v>
      </c>
      <c r="V2" s="14">
        <v>0</v>
      </c>
      <c r="W2" s="14">
        <v>0</v>
      </c>
      <c r="X2" s="15">
        <v>0</v>
      </c>
      <c r="Y2" s="14">
        <v>0</v>
      </c>
      <c r="Z2" s="15">
        <v>0</v>
      </c>
      <c r="AA2" s="14">
        <v>0</v>
      </c>
      <c r="AB2" s="14">
        <v>0</v>
      </c>
      <c r="AC2" s="14">
        <v>0</v>
      </c>
      <c r="AD2" s="15">
        <v>0</v>
      </c>
      <c r="AE2" s="14">
        <v>0</v>
      </c>
      <c r="AF2" s="15">
        <v>0</v>
      </c>
      <c r="AG2" s="15">
        <v>0</v>
      </c>
      <c r="AH2" s="14" t="e">
        <v>#DIV/0!</v>
      </c>
      <c r="AI2" s="15">
        <v>0</v>
      </c>
      <c r="AJ2" s="14">
        <v>0</v>
      </c>
      <c r="AK2" s="16">
        <v>0</v>
      </c>
      <c r="AL2" s="14">
        <v>0</v>
      </c>
      <c r="AM2" s="17">
        <v>0</v>
      </c>
      <c r="AN2" s="14">
        <v>0</v>
      </c>
      <c r="AO2" s="18" t="s">
        <v>51</v>
      </c>
      <c r="AP2" s="18" t="s">
        <v>52</v>
      </c>
    </row>
  </sheetData>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E0FBA-C14D-4990-A9E7-19D56923D0CA}">
  <dimension ref="A1:AP2"/>
  <sheetViews>
    <sheetView tabSelected="1" workbookViewId="0">
      <selection activeCell="AN1" sqref="AN1"/>
    </sheetView>
  </sheetViews>
  <sheetFormatPr defaultRowHeight="18" x14ac:dyDescent="0.55000000000000004"/>
  <cols>
    <col min="1" max="1" width="11.08203125" bestFit="1" customWidth="1"/>
    <col min="2" max="2" width="3.83203125" bestFit="1" customWidth="1"/>
    <col min="3" max="4" width="5.1640625" bestFit="1" customWidth="1"/>
    <col min="5" max="5" width="5.4140625" bestFit="1" customWidth="1"/>
    <col min="6" max="7" width="5.1640625" bestFit="1" customWidth="1"/>
    <col min="8" max="8" width="5.4140625" bestFit="1" customWidth="1"/>
    <col min="9" max="9" width="4.83203125" bestFit="1" customWidth="1"/>
    <col min="10" max="10" width="5.5" bestFit="1" customWidth="1"/>
    <col min="11" max="11" width="4.4140625" bestFit="1" customWidth="1"/>
    <col min="12" max="12" width="5" bestFit="1" customWidth="1"/>
    <col min="13" max="13" width="7.4140625" bestFit="1" customWidth="1"/>
    <col min="14" max="14" width="5" bestFit="1" customWidth="1"/>
    <col min="15" max="15" width="5.4140625" bestFit="1" customWidth="1"/>
    <col min="16" max="16" width="4.83203125" bestFit="1" customWidth="1"/>
    <col min="17" max="17" width="5.5" bestFit="1" customWidth="1"/>
    <col min="18" max="18" width="5.33203125" bestFit="1" customWidth="1"/>
    <col min="19" max="19" width="5.83203125" bestFit="1" customWidth="1"/>
    <col min="20" max="20" width="5.33203125" bestFit="1" customWidth="1"/>
    <col min="21" max="21" width="5.83203125" bestFit="1" customWidth="1"/>
    <col min="22" max="22" width="3.6640625" bestFit="1" customWidth="1"/>
    <col min="23" max="23" width="5.5" bestFit="1" customWidth="1"/>
    <col min="24" max="24" width="5.4140625" bestFit="1" customWidth="1"/>
    <col min="25" max="25" width="5.9140625" bestFit="1" customWidth="1"/>
    <col min="26" max="26" width="5.4140625" bestFit="1" customWidth="1"/>
    <col min="27" max="27" width="5.9140625" bestFit="1" customWidth="1"/>
    <col min="28" max="28" width="5.25" bestFit="1" customWidth="1"/>
    <col min="29" max="29" width="5.75" bestFit="1" customWidth="1"/>
    <col min="30" max="30" width="6.25" bestFit="1" customWidth="1"/>
    <col min="31" max="31" width="6.75" bestFit="1" customWidth="1"/>
    <col min="32" max="33" width="5" bestFit="1" customWidth="1"/>
    <col min="34" max="34" width="5.4140625" bestFit="1" customWidth="1"/>
    <col min="35" max="35" width="7.6640625" bestFit="1" customWidth="1"/>
    <col min="36" max="36" width="8.25" bestFit="1" customWidth="1"/>
    <col min="37" max="37" width="5.6640625" bestFit="1" customWidth="1"/>
    <col min="38" max="38" width="6.1640625" bestFit="1" customWidth="1"/>
    <col min="39" max="39" width="7" bestFit="1" customWidth="1"/>
    <col min="40" max="40" width="7.58203125" bestFit="1" customWidth="1"/>
    <col min="41" max="41" width="59.58203125" bestFit="1" customWidth="1"/>
    <col min="42" max="42" width="88.25" bestFit="1" customWidth="1"/>
  </cols>
  <sheetData>
    <row r="1" spans="1:42" ht="39" x14ac:dyDescent="0.55000000000000004">
      <c r="A1" s="1" t="s">
        <v>0</v>
      </c>
      <c r="B1" s="2" t="s">
        <v>118</v>
      </c>
      <c r="C1" s="3" t="s">
        <v>2</v>
      </c>
      <c r="D1" s="3" t="s">
        <v>119</v>
      </c>
      <c r="E1" s="4" t="s">
        <v>120</v>
      </c>
      <c r="F1" s="3" t="s">
        <v>121</v>
      </c>
      <c r="G1" s="3" t="s">
        <v>122</v>
      </c>
      <c r="H1" s="4" t="s">
        <v>123</v>
      </c>
      <c r="I1" s="5" t="s">
        <v>124</v>
      </c>
      <c r="J1" s="4" t="s">
        <v>125</v>
      </c>
      <c r="K1" s="5" t="s">
        <v>126</v>
      </c>
      <c r="L1" s="5" t="s">
        <v>127</v>
      </c>
      <c r="M1" s="4" t="s">
        <v>128</v>
      </c>
      <c r="N1" s="5" t="s">
        <v>13</v>
      </c>
      <c r="O1" s="6" t="s">
        <v>129</v>
      </c>
      <c r="P1" s="5" t="s">
        <v>130</v>
      </c>
      <c r="Q1" s="4" t="s">
        <v>131</v>
      </c>
      <c r="R1" s="7" t="s">
        <v>132</v>
      </c>
      <c r="S1" s="6" t="s">
        <v>133</v>
      </c>
      <c r="T1" s="8" t="s">
        <v>134</v>
      </c>
      <c r="U1" s="4" t="s">
        <v>135</v>
      </c>
      <c r="V1" s="5" t="s">
        <v>21</v>
      </c>
      <c r="W1" s="4" t="s">
        <v>136</v>
      </c>
      <c r="X1" s="5" t="s">
        <v>137</v>
      </c>
      <c r="Y1" s="4" t="s">
        <v>138</v>
      </c>
      <c r="Z1" s="5" t="s">
        <v>139</v>
      </c>
      <c r="AA1" s="4" t="s">
        <v>140</v>
      </c>
      <c r="AB1" s="5" t="s">
        <v>141</v>
      </c>
      <c r="AC1" s="4" t="s">
        <v>142</v>
      </c>
      <c r="AD1" s="5" t="s">
        <v>143</v>
      </c>
      <c r="AE1" s="4" t="s">
        <v>144</v>
      </c>
      <c r="AF1" s="5" t="s">
        <v>31</v>
      </c>
      <c r="AG1" s="5" t="s">
        <v>145</v>
      </c>
      <c r="AH1" s="4" t="s">
        <v>146</v>
      </c>
      <c r="AI1" s="5" t="s">
        <v>147</v>
      </c>
      <c r="AJ1" s="4" t="s">
        <v>148</v>
      </c>
      <c r="AK1" s="5" t="s">
        <v>149</v>
      </c>
      <c r="AL1" s="4" t="s">
        <v>150</v>
      </c>
      <c r="AM1" s="5" t="s">
        <v>151</v>
      </c>
      <c r="AN1" s="4" t="s">
        <v>152</v>
      </c>
      <c r="AO1" s="9" t="s">
        <v>40</v>
      </c>
      <c r="AP1" s="10" t="s">
        <v>41</v>
      </c>
    </row>
    <row r="2" spans="1:42" x14ac:dyDescent="0.55000000000000004">
      <c r="A2" s="11" t="s">
        <v>53</v>
      </c>
      <c r="B2" s="12">
        <v>30</v>
      </c>
      <c r="C2" s="13">
        <v>17</v>
      </c>
      <c r="D2" s="13">
        <v>15</v>
      </c>
      <c r="E2" s="14">
        <v>88.235294117647058</v>
      </c>
      <c r="F2" s="15">
        <v>2</v>
      </c>
      <c r="G2" s="14">
        <v>1</v>
      </c>
      <c r="H2" s="14">
        <v>50</v>
      </c>
      <c r="I2" s="15">
        <v>0</v>
      </c>
      <c r="J2" s="14">
        <v>0</v>
      </c>
      <c r="K2" s="15">
        <v>0</v>
      </c>
      <c r="L2" s="15">
        <v>0</v>
      </c>
      <c r="M2" s="14" t="e">
        <v>#DIV/0!</v>
      </c>
      <c r="N2" s="15">
        <v>0</v>
      </c>
      <c r="O2" s="14">
        <v>0</v>
      </c>
      <c r="P2" s="15">
        <v>0</v>
      </c>
      <c r="Q2" s="14">
        <v>0</v>
      </c>
      <c r="R2" s="15">
        <v>0</v>
      </c>
      <c r="S2" s="14">
        <v>0</v>
      </c>
      <c r="T2" s="15">
        <v>0</v>
      </c>
      <c r="U2" s="14">
        <v>0</v>
      </c>
      <c r="V2" s="14">
        <v>0</v>
      </c>
      <c r="W2" s="14">
        <v>0</v>
      </c>
      <c r="X2" s="15">
        <v>0</v>
      </c>
      <c r="Y2" s="14">
        <v>0</v>
      </c>
      <c r="Z2" s="15">
        <v>0</v>
      </c>
      <c r="AA2" s="14">
        <v>0</v>
      </c>
      <c r="AB2" s="14">
        <v>3</v>
      </c>
      <c r="AC2" s="14">
        <v>3.06</v>
      </c>
      <c r="AD2" s="15">
        <v>1</v>
      </c>
      <c r="AE2" s="14">
        <v>1.02</v>
      </c>
      <c r="AF2" s="15">
        <v>1</v>
      </c>
      <c r="AG2" s="15">
        <v>1</v>
      </c>
      <c r="AH2" s="14">
        <v>100</v>
      </c>
      <c r="AI2" s="15">
        <v>1</v>
      </c>
      <c r="AJ2" s="14">
        <v>1.02</v>
      </c>
      <c r="AK2" s="16">
        <v>0</v>
      </c>
      <c r="AL2" s="14">
        <v>0</v>
      </c>
      <c r="AM2" s="17">
        <v>0</v>
      </c>
      <c r="AN2" s="14">
        <v>0</v>
      </c>
      <c r="AO2" s="18" t="s">
        <v>54</v>
      </c>
      <c r="AP2" s="18" t="s">
        <v>55</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97194-FA1C-4BFE-B519-49409E04DE31}">
  <dimension ref="A1:AP2"/>
  <sheetViews>
    <sheetView tabSelected="1" workbookViewId="0">
      <selection activeCell="AN1" sqref="AN1"/>
    </sheetView>
  </sheetViews>
  <sheetFormatPr defaultRowHeight="18" x14ac:dyDescent="0.55000000000000004"/>
  <cols>
    <col min="1" max="1" width="9.1640625" bestFit="1" customWidth="1"/>
    <col min="2" max="2" width="3.83203125" bestFit="1" customWidth="1"/>
    <col min="3" max="4" width="5.1640625" bestFit="1" customWidth="1"/>
    <col min="5" max="5" width="5.4140625" bestFit="1" customWidth="1"/>
    <col min="6" max="7" width="5.1640625" bestFit="1" customWidth="1"/>
    <col min="8" max="8" width="7.4140625" bestFit="1" customWidth="1"/>
    <col min="9" max="9" width="4.83203125" bestFit="1" customWidth="1"/>
    <col min="10" max="10" width="5.5" bestFit="1" customWidth="1"/>
    <col min="11" max="11" width="4.4140625" bestFit="1" customWidth="1"/>
    <col min="12" max="12" width="5" bestFit="1" customWidth="1"/>
    <col min="13" max="13" width="7.4140625" bestFit="1" customWidth="1"/>
    <col min="14" max="14" width="5" bestFit="1" customWidth="1"/>
    <col min="15" max="15" width="5.4140625" bestFit="1" customWidth="1"/>
    <col min="16" max="16" width="4.83203125" bestFit="1" customWidth="1"/>
    <col min="17" max="17" width="5.5" bestFit="1" customWidth="1"/>
    <col min="18" max="18" width="5.33203125" bestFit="1" customWidth="1"/>
    <col min="19" max="19" width="5.83203125" bestFit="1" customWidth="1"/>
    <col min="20" max="20" width="5.33203125" bestFit="1" customWidth="1"/>
    <col min="21" max="21" width="5.83203125" bestFit="1" customWidth="1"/>
    <col min="22" max="22" width="3.6640625" bestFit="1" customWidth="1"/>
    <col min="23" max="23" width="5.5" bestFit="1" customWidth="1"/>
    <col min="24" max="24" width="5.4140625" bestFit="1" customWidth="1"/>
    <col min="25" max="25" width="5.9140625" bestFit="1" customWidth="1"/>
    <col min="26" max="26" width="5.4140625" bestFit="1" customWidth="1"/>
    <col min="27" max="27" width="5.9140625" bestFit="1" customWidth="1"/>
    <col min="28" max="28" width="5.25" bestFit="1" customWidth="1"/>
    <col min="29" max="29" width="5.75" bestFit="1" customWidth="1"/>
    <col min="30" max="30" width="6.25" bestFit="1" customWidth="1"/>
    <col min="31" max="31" width="6.75" bestFit="1" customWidth="1"/>
    <col min="32" max="33" width="5" bestFit="1" customWidth="1"/>
    <col min="34" max="34" width="7.4140625" bestFit="1" customWidth="1"/>
    <col min="35" max="35" width="7.6640625" bestFit="1" customWidth="1"/>
    <col min="36" max="36" width="8.25" bestFit="1" customWidth="1"/>
    <col min="37" max="37" width="5.6640625" bestFit="1" customWidth="1"/>
    <col min="38" max="38" width="6.1640625" bestFit="1" customWidth="1"/>
    <col min="39" max="39" width="7" bestFit="1" customWidth="1"/>
    <col min="40" max="40" width="7.58203125" bestFit="1" customWidth="1"/>
    <col min="41" max="41" width="102.83203125" bestFit="1" customWidth="1"/>
    <col min="42" max="42" width="95.1640625" bestFit="1" customWidth="1"/>
  </cols>
  <sheetData>
    <row r="1" spans="1:42" ht="39" x14ac:dyDescent="0.55000000000000004">
      <c r="A1" s="1" t="s">
        <v>0</v>
      </c>
      <c r="B1" s="2" t="s">
        <v>118</v>
      </c>
      <c r="C1" s="3" t="s">
        <v>2</v>
      </c>
      <c r="D1" s="3" t="s">
        <v>119</v>
      </c>
      <c r="E1" s="4" t="s">
        <v>120</v>
      </c>
      <c r="F1" s="3" t="s">
        <v>121</v>
      </c>
      <c r="G1" s="3" t="s">
        <v>122</v>
      </c>
      <c r="H1" s="4" t="s">
        <v>123</v>
      </c>
      <c r="I1" s="5" t="s">
        <v>124</v>
      </c>
      <c r="J1" s="4" t="s">
        <v>125</v>
      </c>
      <c r="K1" s="5" t="s">
        <v>126</v>
      </c>
      <c r="L1" s="5" t="s">
        <v>127</v>
      </c>
      <c r="M1" s="4" t="s">
        <v>128</v>
      </c>
      <c r="N1" s="5" t="s">
        <v>13</v>
      </c>
      <c r="O1" s="6" t="s">
        <v>129</v>
      </c>
      <c r="P1" s="5" t="s">
        <v>130</v>
      </c>
      <c r="Q1" s="4" t="s">
        <v>131</v>
      </c>
      <c r="R1" s="7" t="s">
        <v>132</v>
      </c>
      <c r="S1" s="6" t="s">
        <v>133</v>
      </c>
      <c r="T1" s="8" t="s">
        <v>134</v>
      </c>
      <c r="U1" s="4" t="s">
        <v>135</v>
      </c>
      <c r="V1" s="5" t="s">
        <v>21</v>
      </c>
      <c r="W1" s="4" t="s">
        <v>136</v>
      </c>
      <c r="X1" s="5" t="s">
        <v>137</v>
      </c>
      <c r="Y1" s="4" t="s">
        <v>138</v>
      </c>
      <c r="Z1" s="5" t="s">
        <v>139</v>
      </c>
      <c r="AA1" s="4" t="s">
        <v>140</v>
      </c>
      <c r="AB1" s="5" t="s">
        <v>141</v>
      </c>
      <c r="AC1" s="4" t="s">
        <v>142</v>
      </c>
      <c r="AD1" s="5" t="s">
        <v>143</v>
      </c>
      <c r="AE1" s="4" t="s">
        <v>144</v>
      </c>
      <c r="AF1" s="5" t="s">
        <v>31</v>
      </c>
      <c r="AG1" s="5" t="s">
        <v>145</v>
      </c>
      <c r="AH1" s="4" t="s">
        <v>146</v>
      </c>
      <c r="AI1" s="5" t="s">
        <v>147</v>
      </c>
      <c r="AJ1" s="4" t="s">
        <v>148</v>
      </c>
      <c r="AK1" s="5" t="s">
        <v>149</v>
      </c>
      <c r="AL1" s="4" t="s">
        <v>150</v>
      </c>
      <c r="AM1" s="5" t="s">
        <v>151</v>
      </c>
      <c r="AN1" s="4" t="s">
        <v>152</v>
      </c>
      <c r="AO1" s="9" t="s">
        <v>40</v>
      </c>
      <c r="AP1" s="10" t="s">
        <v>41</v>
      </c>
    </row>
    <row r="2" spans="1:42" x14ac:dyDescent="0.55000000000000004">
      <c r="A2" s="11" t="s">
        <v>56</v>
      </c>
      <c r="B2" s="12">
        <v>30</v>
      </c>
      <c r="C2" s="13">
        <v>18</v>
      </c>
      <c r="D2" s="13">
        <v>15</v>
      </c>
      <c r="E2" s="14">
        <v>83.333333333333343</v>
      </c>
      <c r="F2" s="15">
        <v>0</v>
      </c>
      <c r="G2" s="14">
        <v>0</v>
      </c>
      <c r="H2" s="14" t="e">
        <v>#DIV/0!</v>
      </c>
      <c r="I2" s="15">
        <v>0</v>
      </c>
      <c r="J2" s="14">
        <v>0</v>
      </c>
      <c r="K2" s="15">
        <v>0</v>
      </c>
      <c r="L2" s="15">
        <v>0</v>
      </c>
      <c r="M2" s="14" t="e">
        <v>#DIV/0!</v>
      </c>
      <c r="N2" s="15">
        <v>0</v>
      </c>
      <c r="O2" s="14">
        <v>0</v>
      </c>
      <c r="P2" s="15">
        <v>2</v>
      </c>
      <c r="Q2" s="14">
        <v>2.1599999999999997</v>
      </c>
      <c r="R2" s="15">
        <v>0</v>
      </c>
      <c r="S2" s="14">
        <v>0</v>
      </c>
      <c r="T2" s="15">
        <v>0</v>
      </c>
      <c r="U2" s="14">
        <v>0</v>
      </c>
      <c r="V2" s="14">
        <v>0</v>
      </c>
      <c r="W2" s="14">
        <v>0</v>
      </c>
      <c r="X2" s="15">
        <v>0</v>
      </c>
      <c r="Y2" s="14">
        <v>0</v>
      </c>
      <c r="Z2" s="15">
        <v>0</v>
      </c>
      <c r="AA2" s="14">
        <v>0</v>
      </c>
      <c r="AB2" s="14">
        <v>3</v>
      </c>
      <c r="AC2" s="14">
        <v>3.2399999999999998</v>
      </c>
      <c r="AD2" s="15">
        <v>0</v>
      </c>
      <c r="AE2" s="14">
        <v>0</v>
      </c>
      <c r="AF2" s="15">
        <v>0</v>
      </c>
      <c r="AG2" s="15">
        <v>0</v>
      </c>
      <c r="AH2" s="14" t="e">
        <v>#DIV/0!</v>
      </c>
      <c r="AI2" s="15">
        <v>0</v>
      </c>
      <c r="AJ2" s="14">
        <v>0</v>
      </c>
      <c r="AK2" s="16">
        <v>0</v>
      </c>
      <c r="AL2" s="14">
        <v>0</v>
      </c>
      <c r="AM2" s="17">
        <v>0</v>
      </c>
      <c r="AN2" s="14">
        <v>0</v>
      </c>
      <c r="AO2" s="18" t="s">
        <v>57</v>
      </c>
      <c r="AP2" s="18" t="s">
        <v>58</v>
      </c>
    </row>
  </sheetData>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2B88E-6145-4E6B-914E-CCA97270D9A2}">
  <dimension ref="A1:AP2"/>
  <sheetViews>
    <sheetView tabSelected="1" workbookViewId="0">
      <selection activeCell="AN1" sqref="AN1"/>
    </sheetView>
  </sheetViews>
  <sheetFormatPr defaultRowHeight="18" x14ac:dyDescent="0.55000000000000004"/>
  <cols>
    <col min="1" max="1" width="9.1640625" bestFit="1" customWidth="1"/>
    <col min="2" max="2" width="3.83203125" bestFit="1" customWidth="1"/>
    <col min="3" max="4" width="5.1640625" bestFit="1" customWidth="1"/>
    <col min="5" max="5" width="5.4140625" bestFit="1" customWidth="1"/>
    <col min="6" max="7" width="5.1640625" bestFit="1" customWidth="1"/>
    <col min="8" max="8" width="7.4140625" bestFit="1" customWidth="1"/>
    <col min="9" max="9" width="4.83203125" bestFit="1" customWidth="1"/>
    <col min="10" max="10" width="5.5" bestFit="1" customWidth="1"/>
    <col min="11" max="11" width="4.4140625" bestFit="1" customWidth="1"/>
    <col min="12" max="12" width="5" bestFit="1" customWidth="1"/>
    <col min="13" max="13" width="7.4140625" bestFit="1" customWidth="1"/>
    <col min="14" max="14" width="5" bestFit="1" customWidth="1"/>
    <col min="15" max="15" width="5.4140625" bestFit="1" customWidth="1"/>
    <col min="16" max="16" width="4.83203125" bestFit="1" customWidth="1"/>
    <col min="17" max="17" width="5.5" bestFit="1" customWidth="1"/>
    <col min="18" max="18" width="5.33203125" bestFit="1" customWidth="1"/>
    <col min="19" max="19" width="5.83203125" bestFit="1" customWidth="1"/>
    <col min="20" max="20" width="5.33203125" bestFit="1" customWidth="1"/>
    <col min="21" max="21" width="5.83203125" bestFit="1" customWidth="1"/>
    <col min="22" max="22" width="3.6640625" bestFit="1" customWidth="1"/>
    <col min="23" max="23" width="5.5" bestFit="1" customWidth="1"/>
    <col min="24" max="24" width="5.4140625" bestFit="1" customWidth="1"/>
    <col min="25" max="25" width="5.9140625" bestFit="1" customWidth="1"/>
    <col min="26" max="26" width="5.4140625" bestFit="1" customWidth="1"/>
    <col min="27" max="27" width="5.9140625" bestFit="1" customWidth="1"/>
    <col min="28" max="28" width="5.25" bestFit="1" customWidth="1"/>
    <col min="29" max="29" width="5.75" bestFit="1" customWidth="1"/>
    <col min="30" max="30" width="6.25" bestFit="1" customWidth="1"/>
    <col min="31" max="31" width="6.75" bestFit="1" customWidth="1"/>
    <col min="32" max="33" width="5" bestFit="1" customWidth="1"/>
    <col min="34" max="34" width="5.4140625" bestFit="1" customWidth="1"/>
    <col min="35" max="35" width="7.6640625" bestFit="1" customWidth="1"/>
    <col min="36" max="36" width="8.25" bestFit="1" customWidth="1"/>
    <col min="37" max="37" width="5.6640625" bestFit="1" customWidth="1"/>
    <col min="38" max="38" width="6.1640625" bestFit="1" customWidth="1"/>
    <col min="39" max="39" width="7" bestFit="1" customWidth="1"/>
    <col min="40" max="40" width="7.58203125" bestFit="1" customWidth="1"/>
    <col min="41" max="41" width="118.58203125" bestFit="1" customWidth="1"/>
    <col min="42" max="42" width="126.4140625" bestFit="1" customWidth="1"/>
  </cols>
  <sheetData>
    <row r="1" spans="1:42" ht="39" x14ac:dyDescent="0.55000000000000004">
      <c r="A1" s="1" t="s">
        <v>0</v>
      </c>
      <c r="B1" s="2" t="s">
        <v>118</v>
      </c>
      <c r="C1" s="3" t="s">
        <v>2</v>
      </c>
      <c r="D1" s="3" t="s">
        <v>119</v>
      </c>
      <c r="E1" s="4" t="s">
        <v>120</v>
      </c>
      <c r="F1" s="3" t="s">
        <v>121</v>
      </c>
      <c r="G1" s="3" t="s">
        <v>122</v>
      </c>
      <c r="H1" s="4" t="s">
        <v>123</v>
      </c>
      <c r="I1" s="5" t="s">
        <v>124</v>
      </c>
      <c r="J1" s="4" t="s">
        <v>125</v>
      </c>
      <c r="K1" s="5" t="s">
        <v>126</v>
      </c>
      <c r="L1" s="5" t="s">
        <v>127</v>
      </c>
      <c r="M1" s="4" t="s">
        <v>128</v>
      </c>
      <c r="N1" s="5" t="s">
        <v>13</v>
      </c>
      <c r="O1" s="6" t="s">
        <v>129</v>
      </c>
      <c r="P1" s="5" t="s">
        <v>130</v>
      </c>
      <c r="Q1" s="4" t="s">
        <v>131</v>
      </c>
      <c r="R1" s="7" t="s">
        <v>132</v>
      </c>
      <c r="S1" s="6" t="s">
        <v>133</v>
      </c>
      <c r="T1" s="8" t="s">
        <v>134</v>
      </c>
      <c r="U1" s="4" t="s">
        <v>135</v>
      </c>
      <c r="V1" s="5" t="s">
        <v>21</v>
      </c>
      <c r="W1" s="4" t="s">
        <v>136</v>
      </c>
      <c r="X1" s="5" t="s">
        <v>137</v>
      </c>
      <c r="Y1" s="4" t="s">
        <v>138</v>
      </c>
      <c r="Z1" s="5" t="s">
        <v>139</v>
      </c>
      <c r="AA1" s="4" t="s">
        <v>140</v>
      </c>
      <c r="AB1" s="5" t="s">
        <v>141</v>
      </c>
      <c r="AC1" s="4" t="s">
        <v>142</v>
      </c>
      <c r="AD1" s="5" t="s">
        <v>143</v>
      </c>
      <c r="AE1" s="4" t="s">
        <v>144</v>
      </c>
      <c r="AF1" s="5" t="s">
        <v>31</v>
      </c>
      <c r="AG1" s="5" t="s">
        <v>145</v>
      </c>
      <c r="AH1" s="4" t="s">
        <v>146</v>
      </c>
      <c r="AI1" s="5" t="s">
        <v>147</v>
      </c>
      <c r="AJ1" s="4" t="s">
        <v>148</v>
      </c>
      <c r="AK1" s="5" t="s">
        <v>149</v>
      </c>
      <c r="AL1" s="4" t="s">
        <v>150</v>
      </c>
      <c r="AM1" s="5" t="s">
        <v>151</v>
      </c>
      <c r="AN1" s="4" t="s">
        <v>152</v>
      </c>
      <c r="AO1" s="9" t="s">
        <v>40</v>
      </c>
      <c r="AP1" s="10" t="s">
        <v>41</v>
      </c>
    </row>
    <row r="2" spans="1:42" x14ac:dyDescent="0.55000000000000004">
      <c r="A2" s="11" t="s">
        <v>59</v>
      </c>
      <c r="B2" s="12">
        <v>60</v>
      </c>
      <c r="C2" s="13">
        <v>10</v>
      </c>
      <c r="D2" s="13">
        <v>10</v>
      </c>
      <c r="E2" s="14">
        <v>100</v>
      </c>
      <c r="F2" s="15">
        <v>0</v>
      </c>
      <c r="G2" s="14">
        <v>0</v>
      </c>
      <c r="H2" s="14" t="e">
        <v>#DIV/0!</v>
      </c>
      <c r="I2" s="15">
        <v>0</v>
      </c>
      <c r="J2" s="14">
        <v>0</v>
      </c>
      <c r="K2" s="15">
        <v>0</v>
      </c>
      <c r="L2" s="15">
        <v>0</v>
      </c>
      <c r="M2" s="14" t="e">
        <v>#DIV/0!</v>
      </c>
      <c r="N2" s="15">
        <v>1</v>
      </c>
      <c r="O2" s="14">
        <v>0.9</v>
      </c>
      <c r="P2" s="15">
        <v>1</v>
      </c>
      <c r="Q2" s="14">
        <v>0.9</v>
      </c>
      <c r="R2" s="15">
        <v>0</v>
      </c>
      <c r="S2" s="14">
        <v>0</v>
      </c>
      <c r="T2" s="15">
        <v>0</v>
      </c>
      <c r="U2" s="14">
        <v>0</v>
      </c>
      <c r="V2" s="14">
        <v>0</v>
      </c>
      <c r="W2" s="14">
        <v>0</v>
      </c>
      <c r="X2" s="15">
        <v>0</v>
      </c>
      <c r="Y2" s="14">
        <v>0</v>
      </c>
      <c r="Z2" s="15">
        <v>0</v>
      </c>
      <c r="AA2" s="14">
        <v>0</v>
      </c>
      <c r="AB2" s="14">
        <v>0</v>
      </c>
      <c r="AC2" s="14">
        <v>0</v>
      </c>
      <c r="AD2" s="15">
        <v>1</v>
      </c>
      <c r="AE2" s="14">
        <v>0.9</v>
      </c>
      <c r="AF2" s="15">
        <v>1</v>
      </c>
      <c r="AG2" s="15">
        <v>0</v>
      </c>
      <c r="AH2" s="14">
        <v>0</v>
      </c>
      <c r="AI2" s="15">
        <v>0</v>
      </c>
      <c r="AJ2" s="14">
        <v>0</v>
      </c>
      <c r="AK2" s="16">
        <v>0</v>
      </c>
      <c r="AL2" s="14">
        <v>0</v>
      </c>
      <c r="AM2" s="17">
        <v>0</v>
      </c>
      <c r="AN2" s="14">
        <v>0</v>
      </c>
      <c r="AO2" s="18" t="s">
        <v>60</v>
      </c>
      <c r="AP2" s="18" t="s">
        <v>61</v>
      </c>
    </row>
  </sheetData>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4A24E-F2C9-4F6D-A7E0-737860B5363A}">
  <dimension ref="A1:AP2"/>
  <sheetViews>
    <sheetView tabSelected="1" workbookViewId="0">
      <selection activeCell="AN1" sqref="AN1"/>
    </sheetView>
  </sheetViews>
  <sheetFormatPr defaultRowHeight="18" x14ac:dyDescent="0.55000000000000004"/>
  <cols>
    <col min="1" max="1" width="9.1640625" bestFit="1" customWidth="1"/>
    <col min="2" max="2" width="3.83203125" bestFit="1" customWidth="1"/>
    <col min="3" max="4" width="5.1640625" bestFit="1" customWidth="1"/>
    <col min="5" max="5" width="5.4140625" bestFit="1" customWidth="1"/>
    <col min="6" max="7" width="5.1640625" bestFit="1" customWidth="1"/>
    <col min="8" max="8" width="5.4140625" bestFit="1" customWidth="1"/>
    <col min="9" max="9" width="4.83203125" bestFit="1" customWidth="1"/>
    <col min="10" max="10" width="5.5" bestFit="1" customWidth="1"/>
    <col min="11" max="11" width="4.4140625" bestFit="1" customWidth="1"/>
    <col min="12" max="12" width="5" bestFit="1" customWidth="1"/>
    <col min="13" max="13" width="7.4140625" bestFit="1" customWidth="1"/>
    <col min="14" max="14" width="5" bestFit="1" customWidth="1"/>
    <col min="15" max="15" width="5.4140625" bestFit="1" customWidth="1"/>
    <col min="16" max="16" width="4.83203125" bestFit="1" customWidth="1"/>
    <col min="17" max="17" width="5.5" bestFit="1" customWidth="1"/>
    <col min="18" max="18" width="5.33203125" bestFit="1" customWidth="1"/>
    <col min="19" max="19" width="5.83203125" bestFit="1" customWidth="1"/>
    <col min="20" max="20" width="5.33203125" bestFit="1" customWidth="1"/>
    <col min="21" max="21" width="5.83203125" bestFit="1" customWidth="1"/>
    <col min="22" max="22" width="3.6640625" bestFit="1" customWidth="1"/>
    <col min="23" max="23" width="5.5" bestFit="1" customWidth="1"/>
    <col min="24" max="24" width="5.4140625" bestFit="1" customWidth="1"/>
    <col min="25" max="25" width="5.9140625" bestFit="1" customWidth="1"/>
    <col min="26" max="26" width="5.4140625" bestFit="1" customWidth="1"/>
    <col min="27" max="27" width="5.9140625" bestFit="1" customWidth="1"/>
    <col min="28" max="28" width="5.25" bestFit="1" customWidth="1"/>
    <col min="29" max="29" width="5.75" bestFit="1" customWidth="1"/>
    <col min="30" max="30" width="6.25" bestFit="1" customWidth="1"/>
    <col min="31" max="31" width="6.75" bestFit="1" customWidth="1"/>
    <col min="32" max="33" width="5" bestFit="1" customWidth="1"/>
    <col min="34" max="34" width="7.4140625" bestFit="1" customWidth="1"/>
    <col min="35" max="35" width="7.6640625" bestFit="1" customWidth="1"/>
    <col min="36" max="36" width="8.25" bestFit="1" customWidth="1"/>
    <col min="37" max="37" width="5.6640625" bestFit="1" customWidth="1"/>
    <col min="38" max="38" width="6.1640625" bestFit="1" customWidth="1"/>
    <col min="39" max="39" width="7" bestFit="1" customWidth="1"/>
    <col min="40" max="40" width="7.58203125" bestFit="1" customWidth="1"/>
    <col min="41" max="41" width="120.5" bestFit="1" customWidth="1"/>
    <col min="42" max="42" width="56.25" bestFit="1" customWidth="1"/>
  </cols>
  <sheetData>
    <row r="1" spans="1:42" ht="39" x14ac:dyDescent="0.55000000000000004">
      <c r="A1" s="1" t="s">
        <v>0</v>
      </c>
      <c r="B1" s="2" t="s">
        <v>118</v>
      </c>
      <c r="C1" s="3" t="s">
        <v>2</v>
      </c>
      <c r="D1" s="3" t="s">
        <v>119</v>
      </c>
      <c r="E1" s="4" t="s">
        <v>120</v>
      </c>
      <c r="F1" s="3" t="s">
        <v>121</v>
      </c>
      <c r="G1" s="3" t="s">
        <v>122</v>
      </c>
      <c r="H1" s="4" t="s">
        <v>123</v>
      </c>
      <c r="I1" s="5" t="s">
        <v>124</v>
      </c>
      <c r="J1" s="4" t="s">
        <v>125</v>
      </c>
      <c r="K1" s="5" t="s">
        <v>126</v>
      </c>
      <c r="L1" s="5" t="s">
        <v>127</v>
      </c>
      <c r="M1" s="4" t="s">
        <v>128</v>
      </c>
      <c r="N1" s="5" t="s">
        <v>13</v>
      </c>
      <c r="O1" s="6" t="s">
        <v>129</v>
      </c>
      <c r="P1" s="5" t="s">
        <v>130</v>
      </c>
      <c r="Q1" s="4" t="s">
        <v>131</v>
      </c>
      <c r="R1" s="7" t="s">
        <v>132</v>
      </c>
      <c r="S1" s="6" t="s">
        <v>133</v>
      </c>
      <c r="T1" s="8" t="s">
        <v>134</v>
      </c>
      <c r="U1" s="4" t="s">
        <v>135</v>
      </c>
      <c r="V1" s="5" t="s">
        <v>21</v>
      </c>
      <c r="W1" s="4" t="s">
        <v>136</v>
      </c>
      <c r="X1" s="5" t="s">
        <v>137</v>
      </c>
      <c r="Y1" s="4" t="s">
        <v>138</v>
      </c>
      <c r="Z1" s="5" t="s">
        <v>139</v>
      </c>
      <c r="AA1" s="4" t="s">
        <v>140</v>
      </c>
      <c r="AB1" s="5" t="s">
        <v>141</v>
      </c>
      <c r="AC1" s="4" t="s">
        <v>142</v>
      </c>
      <c r="AD1" s="5" t="s">
        <v>143</v>
      </c>
      <c r="AE1" s="4" t="s">
        <v>144</v>
      </c>
      <c r="AF1" s="5" t="s">
        <v>31</v>
      </c>
      <c r="AG1" s="5" t="s">
        <v>145</v>
      </c>
      <c r="AH1" s="4" t="s">
        <v>146</v>
      </c>
      <c r="AI1" s="5" t="s">
        <v>147</v>
      </c>
      <c r="AJ1" s="4" t="s">
        <v>148</v>
      </c>
      <c r="AK1" s="5" t="s">
        <v>149</v>
      </c>
      <c r="AL1" s="4" t="s">
        <v>150</v>
      </c>
      <c r="AM1" s="5" t="s">
        <v>151</v>
      </c>
      <c r="AN1" s="4" t="s">
        <v>152</v>
      </c>
      <c r="AO1" s="9" t="s">
        <v>40</v>
      </c>
      <c r="AP1" s="10" t="s">
        <v>41</v>
      </c>
    </row>
    <row r="2" spans="1:42" x14ac:dyDescent="0.55000000000000004">
      <c r="A2" s="11" t="s">
        <v>62</v>
      </c>
      <c r="B2" s="12">
        <v>60</v>
      </c>
      <c r="C2" s="13">
        <v>27</v>
      </c>
      <c r="D2" s="13">
        <v>25</v>
      </c>
      <c r="E2" s="14">
        <v>92.592592592592595</v>
      </c>
      <c r="F2" s="15">
        <v>1</v>
      </c>
      <c r="G2" s="14">
        <v>0</v>
      </c>
      <c r="H2" s="14">
        <v>0</v>
      </c>
      <c r="I2" s="15">
        <v>1</v>
      </c>
      <c r="J2" s="14">
        <v>0.97199999999999986</v>
      </c>
      <c r="K2" s="15">
        <v>0</v>
      </c>
      <c r="L2" s="15">
        <v>0</v>
      </c>
      <c r="M2" s="14" t="e">
        <v>#DIV/0!</v>
      </c>
      <c r="N2" s="15">
        <v>0</v>
      </c>
      <c r="O2" s="14">
        <v>0</v>
      </c>
      <c r="P2" s="15">
        <v>1</v>
      </c>
      <c r="Q2" s="14">
        <v>0.97199999999999986</v>
      </c>
      <c r="R2" s="15">
        <v>0</v>
      </c>
      <c r="S2" s="14">
        <v>0</v>
      </c>
      <c r="T2" s="15">
        <v>0</v>
      </c>
      <c r="U2" s="14">
        <v>0</v>
      </c>
      <c r="V2" s="14">
        <v>0</v>
      </c>
      <c r="W2" s="14">
        <v>0</v>
      </c>
      <c r="X2" s="15">
        <v>0</v>
      </c>
      <c r="Y2" s="14">
        <v>0</v>
      </c>
      <c r="Z2" s="15">
        <v>0</v>
      </c>
      <c r="AA2" s="14">
        <v>0</v>
      </c>
      <c r="AB2" s="14">
        <v>2</v>
      </c>
      <c r="AC2" s="14">
        <v>1.9439999999999997</v>
      </c>
      <c r="AD2" s="15">
        <v>2</v>
      </c>
      <c r="AE2" s="14">
        <v>1.9439999999999997</v>
      </c>
      <c r="AF2" s="15">
        <v>0</v>
      </c>
      <c r="AG2" s="15">
        <v>0</v>
      </c>
      <c r="AH2" s="14" t="e">
        <v>#DIV/0!</v>
      </c>
      <c r="AI2" s="15">
        <v>0</v>
      </c>
      <c r="AJ2" s="14">
        <v>0</v>
      </c>
      <c r="AK2" s="16">
        <v>0</v>
      </c>
      <c r="AL2" s="14">
        <v>0</v>
      </c>
      <c r="AM2" s="17">
        <v>0</v>
      </c>
      <c r="AN2" s="14">
        <v>0</v>
      </c>
      <c r="AO2" s="18" t="s">
        <v>63</v>
      </c>
      <c r="AP2" s="18" t="s">
        <v>64</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28</vt:i4>
      </vt:variant>
      <vt:variant>
        <vt:lpstr>名前付き一覧</vt:lpstr>
      </vt:variant>
      <vt:variant>
        <vt:i4>28</vt:i4>
      </vt:variant>
    </vt:vector>
  </HeadingPairs>
  <TitlesOfParts>
    <vt:vector size="56" baseType="lpstr">
      <vt:lpstr>Sheet1</vt:lpstr>
      <vt:lpstr>大平 泰広</vt:lpstr>
      <vt:lpstr>下田 隆一</vt:lpstr>
      <vt:lpstr>鈴木 謙吾</vt:lpstr>
      <vt:lpstr>高橋 孔平</vt:lpstr>
      <vt:lpstr>多賀 遼太郎</vt:lpstr>
      <vt:lpstr>松崎 彰人</vt:lpstr>
      <vt:lpstr>宮島 龍太</vt:lpstr>
      <vt:lpstr>雪谷 泰生</vt:lpstr>
      <vt:lpstr>阿部 渓輔</vt:lpstr>
      <vt:lpstr>井上 素良</vt:lpstr>
      <vt:lpstr>漆原 和</vt:lpstr>
      <vt:lpstr>及川 宙汰郎</vt:lpstr>
      <vt:lpstr>大河内 駿</vt:lpstr>
      <vt:lpstr>黒澤 広大</vt:lpstr>
      <vt:lpstr>杉山 堅志郎</vt:lpstr>
      <vt:lpstr>鈴木 寿真</vt:lpstr>
      <vt:lpstr>原田 莞太朗</vt:lpstr>
      <vt:lpstr>井田 海渡</vt:lpstr>
      <vt:lpstr>伊藤 悠策</vt:lpstr>
      <vt:lpstr>金持 木太郎</vt:lpstr>
      <vt:lpstr>高廣 望</vt:lpstr>
      <vt:lpstr>西平賀 峻介</vt:lpstr>
      <vt:lpstr>湊 駿太朗</vt:lpstr>
      <vt:lpstr>茗荷 英史</vt:lpstr>
      <vt:lpstr>椋本 一輝</vt:lpstr>
      <vt:lpstr>山田 宙昂</vt:lpstr>
      <vt:lpstr>大嶽 航希</vt:lpstr>
      <vt:lpstr>Sheet1!Extract</vt:lpstr>
      <vt:lpstr>'阿部 渓輔'!Extract</vt:lpstr>
      <vt:lpstr>'伊藤 悠策'!Extract</vt:lpstr>
      <vt:lpstr>'井上 素良'!Extract</vt:lpstr>
      <vt:lpstr>'井田 海渡'!Extract</vt:lpstr>
      <vt:lpstr>'下田 隆一'!Extract</vt:lpstr>
      <vt:lpstr>'及川 宙汰郎'!Extract</vt:lpstr>
      <vt:lpstr>'宮島 龍太'!Extract</vt:lpstr>
      <vt:lpstr>'金持 木太郎'!Extract</vt:lpstr>
      <vt:lpstr>'原田 莞太朗'!Extract</vt:lpstr>
      <vt:lpstr>'高橋 孔平'!Extract</vt:lpstr>
      <vt:lpstr>'高廣 望'!Extract</vt:lpstr>
      <vt:lpstr>'黒澤 広大'!Extract</vt:lpstr>
      <vt:lpstr>'山田 宙昂'!Extract</vt:lpstr>
      <vt:lpstr>'漆原 和'!Extract</vt:lpstr>
      <vt:lpstr>'松崎 彰人'!Extract</vt:lpstr>
      <vt:lpstr>'杉山 堅志郎'!Extract</vt:lpstr>
      <vt:lpstr>'西平賀 峻介'!Extract</vt:lpstr>
      <vt:lpstr>'雪谷 泰生'!Extract</vt:lpstr>
      <vt:lpstr>'多賀 遼太郎'!Extract</vt:lpstr>
      <vt:lpstr>'大河内 駿'!Extract</vt:lpstr>
      <vt:lpstr>'大平 泰広'!Extract</vt:lpstr>
      <vt:lpstr>'大嶽 航希'!Extract</vt:lpstr>
      <vt:lpstr>'湊 駿太朗'!Extract</vt:lpstr>
      <vt:lpstr>'椋本 一輝'!Extract</vt:lpstr>
      <vt:lpstr>'鈴木 謙吾'!Extract</vt:lpstr>
      <vt:lpstr>'鈴木 寿真'!Extract</vt:lpstr>
      <vt:lpstr>'茗荷 英史'!Extract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漆原和</dc:creator>
  <cp:lastModifiedBy>hokudai</cp:lastModifiedBy>
  <dcterms:created xsi:type="dcterms:W3CDTF">2020-08-22T15:07:10Z</dcterms:created>
  <dcterms:modified xsi:type="dcterms:W3CDTF">2020-08-25T05:33:53Z</dcterms:modified>
</cp:coreProperties>
</file>