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h\Desktop\CS430\"/>
    </mc:Choice>
  </mc:AlternateContent>
  <xr:revisionPtr revIDLastSave="0" documentId="13_ncr:1_{4EE6EDBA-AFB3-4291-A454-C689FF1A88BB}" xr6:coauthVersionLast="45" xr6:coauthVersionMax="45" xr10:uidLastSave="{00000000-0000-0000-0000-000000000000}"/>
  <bookViews>
    <workbookView xWindow="23880" yWindow="-120" windowWidth="29040" windowHeight="15840" xr2:uid="{08165E98-1035-4888-9355-07EE148D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1" l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3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<sst xmlns="http://schemas.openxmlformats.org/spreadsheetml/2006/main" count="14" uniqueCount="7">
  <si>
    <t>Threads</t>
  </si>
  <si>
    <t>Serial, sec</t>
  </si>
  <si>
    <t>Serial, msec</t>
  </si>
  <si>
    <t>OpenMP, sec</t>
  </si>
  <si>
    <t>Run Time Ratio</t>
  </si>
  <si>
    <t>p = N / Threads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</si>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</sst>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1: Run Time Versus Thread</a:t>
            </a:r>
            <a:r>
              <a:rPr lang="en-US" baseline="0"/>
              <a:t> Count, Input Size == 1000.</a:t>
            </a:r>
            <a:endParaRPr lang="en-US"/>
          </a:p>
        </c:rich>
      </c:tx>
      <c:layout>
        <c:manualLayout>
          <c:xMode val="edge"/>
          <c:yMode val="edge"/>
          <c:x val="0.22200395269316436"/>
          <c:y val="0.93769182363228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942842802020271E-2"/>
          <c:y val="2.1726258266512768E-2"/>
          <c:w val="0.9261209022179"/>
          <c:h val="0.8520277326301891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Sheet1!$I$3:$I$30</c:f>
              <c:numCache>
                <c:formatCode>General</c:formatCode>
                <c:ptCount val="28"/>
                <c:pt idx="0">
                  <c:v>1.4E-5</c:v>
                </c:pt>
                <c:pt idx="1">
                  <c:v>7.8700000000000005E-4</c:v>
                </c:pt>
                <c:pt idx="2">
                  <c:v>1.189E-3</c:v>
                </c:pt>
                <c:pt idx="3">
                  <c:v>1.518E-3</c:v>
                </c:pt>
                <c:pt idx="4">
                  <c:v>1.799E-3</c:v>
                </c:pt>
                <c:pt idx="5">
                  <c:v>2.1380000000000001E-3</c:v>
                </c:pt>
                <c:pt idx="6">
                  <c:v>2.4269999999999999E-3</c:v>
                </c:pt>
                <c:pt idx="7">
                  <c:v>2.7629999999999998E-3</c:v>
                </c:pt>
                <c:pt idx="8">
                  <c:v>3.0400000000000002E-3</c:v>
                </c:pt>
                <c:pt idx="9">
                  <c:v>3.2680000000000001E-3</c:v>
                </c:pt>
                <c:pt idx="10">
                  <c:v>3.653E-3</c:v>
                </c:pt>
                <c:pt idx="11">
                  <c:v>4.0049999999999999E-3</c:v>
                </c:pt>
                <c:pt idx="12">
                  <c:v>4.3319999999999999E-3</c:v>
                </c:pt>
                <c:pt idx="13">
                  <c:v>4.7200000000000002E-3</c:v>
                </c:pt>
                <c:pt idx="14">
                  <c:v>5.1130000000000004E-3</c:v>
                </c:pt>
                <c:pt idx="15">
                  <c:v>5.437E-3</c:v>
                </c:pt>
                <c:pt idx="16">
                  <c:v>5.692E-3</c:v>
                </c:pt>
                <c:pt idx="17">
                  <c:v>5.9930000000000001E-3</c:v>
                </c:pt>
                <c:pt idx="18">
                  <c:v>6.2989999999999999E-3</c:v>
                </c:pt>
                <c:pt idx="19">
                  <c:v>6.6680000000000003E-3</c:v>
                </c:pt>
                <c:pt idx="20">
                  <c:v>6.9740000000000002E-3</c:v>
                </c:pt>
                <c:pt idx="21">
                  <c:v>7.3239999999999998E-3</c:v>
                </c:pt>
                <c:pt idx="22">
                  <c:v>7.6429999999999996E-3</c:v>
                </c:pt>
                <c:pt idx="23">
                  <c:v>8.038E-3</c:v>
                </c:pt>
                <c:pt idx="24">
                  <c:v>8.3059999999999991E-3</c:v>
                </c:pt>
                <c:pt idx="25">
                  <c:v>8.7670000000000005E-3</c:v>
                </c:pt>
                <c:pt idx="26">
                  <c:v>9.0830000000000008E-3</c:v>
                </c:pt>
                <c:pt idx="27">
                  <c:v>1.2635E-2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5-41B0-A9B7-91AFD9BE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915560"/>
        <c:axId val="396913920"/>
      </c:lineChart>
      <c:catAx>
        <c:axId val="396915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13920"/>
        <c:crosses val="autoZero"/>
        <c:auto val="1"/>
        <c:lblAlgn val="ctr"/>
        <c:lblOffset val="100"/>
        <c:noMultiLvlLbl val="0"/>
      </c:catAx>
      <c:valAx>
        <c:axId val="3969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1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Figure 2: Run Time Versus Thread Count, Input Size == 1000000.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267682274905052"/>
          <c:y val="0.92307707118336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952263692871097E-2"/>
          <c:y val="0.12829866359118713"/>
          <c:w val="0.93356429332787016"/>
          <c:h val="0.730494178602440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Sheet1!$I$33:$I$60</c:f>
              <c:numCache>
                <c:formatCode>General</c:formatCode>
                <c:ptCount val="28"/>
                <c:pt idx="0">
                  <c:v>3.7000000000000002E-3</c:v>
                </c:pt>
                <c:pt idx="1">
                  <c:v>6.0829999999999999E-3</c:v>
                </c:pt>
                <c:pt idx="2">
                  <c:v>7.8860000000000006E-3</c:v>
                </c:pt>
                <c:pt idx="3">
                  <c:v>9.2429999999999995E-3</c:v>
                </c:pt>
                <c:pt idx="4">
                  <c:v>1.0352999999999999E-2</c:v>
                </c:pt>
                <c:pt idx="5">
                  <c:v>1.1417E-2</c:v>
                </c:pt>
                <c:pt idx="6">
                  <c:v>1.2363000000000001E-2</c:v>
                </c:pt>
                <c:pt idx="7">
                  <c:v>1.3112E-2</c:v>
                </c:pt>
                <c:pt idx="8">
                  <c:v>1.3971000000000001E-2</c:v>
                </c:pt>
                <c:pt idx="9">
                  <c:v>1.4744999999999999E-2</c:v>
                </c:pt>
                <c:pt idx="10">
                  <c:v>1.5446E-2</c:v>
                </c:pt>
                <c:pt idx="11">
                  <c:v>1.6191000000000001E-2</c:v>
                </c:pt>
                <c:pt idx="12">
                  <c:v>1.6803999999999999E-2</c:v>
                </c:pt>
                <c:pt idx="13">
                  <c:v>1.7451999999999999E-2</c:v>
                </c:pt>
                <c:pt idx="14">
                  <c:v>1.8022E-2</c:v>
                </c:pt>
                <c:pt idx="15">
                  <c:v>1.8637999999999998E-2</c:v>
                </c:pt>
                <c:pt idx="16">
                  <c:v>1.9231000000000002E-2</c:v>
                </c:pt>
                <c:pt idx="17">
                  <c:v>1.9769999999999999E-2</c:v>
                </c:pt>
                <c:pt idx="18">
                  <c:v>2.0338999999999999E-2</c:v>
                </c:pt>
                <c:pt idx="19">
                  <c:v>2.0763E-2</c:v>
                </c:pt>
                <c:pt idx="20">
                  <c:v>2.1249000000000001E-2</c:v>
                </c:pt>
                <c:pt idx="21">
                  <c:v>2.1651E-2</c:v>
                </c:pt>
                <c:pt idx="22">
                  <c:v>2.2155999999999999E-2</c:v>
                </c:pt>
                <c:pt idx="23">
                  <c:v>2.2623000000000001E-2</c:v>
                </c:pt>
                <c:pt idx="24">
                  <c:v>2.3146E-2</c:v>
                </c:pt>
                <c:pt idx="25">
                  <c:v>2.3569E-2</c:v>
                </c:pt>
                <c:pt idx="26">
                  <c:v>2.5309999999999999E-2</c:v>
                </c:pt>
                <c:pt idx="27">
                  <c:v>5.2970999999999997E-2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C-4C26-BBBD-6C0EC9B51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186456"/>
        <c:axId val="399186784"/>
      </c:lineChart>
      <c:catAx>
        <c:axId val="399186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86784"/>
        <c:crosses val="autoZero"/>
        <c:auto val="1"/>
        <c:lblAlgn val="ctr"/>
        <c:lblOffset val="100"/>
        <c:noMultiLvlLbl val="0"/>
      </c:catAx>
      <c:valAx>
        <c:axId val="3991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8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Figure 1a: Speed Up Versus Thread Count, Input Size == 1000.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3962692163479565"/>
          <c:y val="0.92307707118336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49418822647166E-2"/>
          <c:y val="0.12829866359118713"/>
          <c:w val="0.94089026371703532"/>
          <c:h val="0.730494178602440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Sheet1!$L$3:$L$30</c:f>
              <c:numCache>
                <c:formatCode>General</c:formatCode>
                <c:ptCount val="28"/>
                <c:pt idx="0">
                  <c:v>1</c:v>
                </c:pt>
                <c:pt idx="1">
                  <c:v>1.9980019980019983</c:v>
                </c:pt>
                <c:pt idx="2">
                  <c:v>1.4992503748125936</c:v>
                </c:pt>
                <c:pt idx="3">
                  <c:v>1.3328890369876709</c:v>
                </c:pt>
                <c:pt idx="4">
                  <c:v>1.2496875781054737</c:v>
                </c:pt>
                <c:pt idx="5">
                  <c:v>1.1997600479904018</c:v>
                </c:pt>
                <c:pt idx="6">
                  <c:v>1.1664722546242292</c:v>
                </c:pt>
                <c:pt idx="7">
                  <c:v>1.142693900871304</c:v>
                </c:pt>
                <c:pt idx="8">
                  <c:v>1.124859392575928</c:v>
                </c:pt>
                <c:pt idx="9">
                  <c:v>1.1109876680368849</c:v>
                </c:pt>
                <c:pt idx="10">
                  <c:v>1.0998900109989</c:v>
                </c:pt>
                <c:pt idx="11">
                  <c:v>1.0908099263703299</c:v>
                </c:pt>
                <c:pt idx="12">
                  <c:v>1.0832430630780767</c:v>
                </c:pt>
                <c:pt idx="13">
                  <c:v>1.0768402430582262</c:v>
                </c:pt>
                <c:pt idx="14">
                  <c:v>1.0713520462824084</c:v>
                </c:pt>
                <c:pt idx="15">
                  <c:v>1.0665955602959802</c:v>
                </c:pt>
                <c:pt idx="16">
                  <c:v>1.0624335979001311</c:v>
                </c:pt>
                <c:pt idx="17">
                  <c:v>1.0587612493382743</c:v>
                </c:pt>
                <c:pt idx="18">
                  <c:v>1.0554969168379533</c:v>
                </c:pt>
                <c:pt idx="19">
                  <c:v>1.052576180201042</c:v>
                </c:pt>
                <c:pt idx="20">
                  <c:v>1.0499475026248688</c:v>
                </c:pt>
                <c:pt idx="21">
                  <c:v>1.0475691633731727</c:v>
                </c:pt>
                <c:pt idx="22">
                  <c:v>1.0454070269533202</c:v>
                </c:pt>
                <c:pt idx="23">
                  <c:v>1.0434328942219901</c:v>
                </c:pt>
                <c:pt idx="24">
                  <c:v>1.0416232656972626</c:v>
                </c:pt>
                <c:pt idx="25">
                  <c:v>1.0399584016639334</c:v>
                </c:pt>
                <c:pt idx="26">
                  <c:v>1.0384215991692627</c:v>
                </c:pt>
                <c:pt idx="27">
                  <c:v>1.0369986296803821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4-416E-AE10-0569B3296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688976"/>
        <c:axId val="573691272"/>
      </c:lineChart>
      <c:catAx>
        <c:axId val="57368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91272"/>
        <c:crosses val="autoZero"/>
        <c:auto val="1"/>
        <c:lblAlgn val="ctr"/>
        <c:lblOffset val="100"/>
        <c:noMultiLvlLbl val="0"/>
      </c:catAx>
      <c:valAx>
        <c:axId val="57369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8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Figure 2a: Speed Up Versus Thread Count, Input Size == 1000000.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2484471792830752"/>
          <c:y val="0.92165920912931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59896479036593E-2"/>
          <c:y val="0.12895560529666178"/>
          <c:w val="0.94073347148994224"/>
          <c:h val="0.722969803686588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Sheet1!$L$33:$L$60</c:f>
              <c:numCache>
                <c:formatCode>General</c:formatCode>
                <c:ptCount val="28"/>
                <c:pt idx="0">
                  <c:v>1</c:v>
                </c:pt>
                <c:pt idx="1">
                  <c:v>1.9999980000020001</c:v>
                </c:pt>
                <c:pt idx="2">
                  <c:v>1.4999992500003747</c:v>
                </c:pt>
                <c:pt idx="3">
                  <c:v>1.333332888889037</c:v>
                </c:pt>
                <c:pt idx="4">
                  <c:v>1.2499996875000781</c:v>
                </c:pt>
                <c:pt idx="5">
                  <c:v>1.1999997600000478</c:v>
                </c:pt>
                <c:pt idx="6">
                  <c:v>1.1666664722222546</c:v>
                </c:pt>
                <c:pt idx="7">
                  <c:v>1.1428569795918599</c:v>
                </c:pt>
                <c:pt idx="8">
                  <c:v>1.1249998593750177</c:v>
                </c:pt>
                <c:pt idx="9">
                  <c:v>1.1111109876543348</c:v>
                </c:pt>
                <c:pt idx="10">
                  <c:v>1.099999890000011</c:v>
                </c:pt>
                <c:pt idx="11">
                  <c:v>1.0909089917355463</c:v>
                </c:pt>
                <c:pt idx="12">
                  <c:v>1.0833332430555631</c:v>
                </c:pt>
                <c:pt idx="13">
                  <c:v>1.0769229940828466</c:v>
                </c:pt>
                <c:pt idx="14">
                  <c:v>1.0714284948979647</c:v>
                </c:pt>
                <c:pt idx="15">
                  <c:v>1.0666665955555603</c:v>
                </c:pt>
                <c:pt idx="16">
                  <c:v>1.0624999335937542</c:v>
                </c:pt>
                <c:pt idx="17">
                  <c:v>1.0588234671280312</c:v>
                </c:pt>
                <c:pt idx="18">
                  <c:v>1.0555554969135834</c:v>
                </c:pt>
                <c:pt idx="19">
                  <c:v>1.0526315235457093</c:v>
                </c:pt>
                <c:pt idx="20">
                  <c:v>1.0499999475000028</c:v>
                </c:pt>
                <c:pt idx="21">
                  <c:v>1.0476189977324286</c:v>
                </c:pt>
                <c:pt idx="22">
                  <c:v>1.0454544979338865</c:v>
                </c:pt>
                <c:pt idx="23">
                  <c:v>1.0434782155009472</c:v>
                </c:pt>
                <c:pt idx="24">
                  <c:v>1.0416666232638907</c:v>
                </c:pt>
                <c:pt idx="25">
                  <c:v>1.0399999584000015</c:v>
                </c:pt>
                <c:pt idx="26">
                  <c:v>1.0384614985207117</c:v>
                </c:pt>
                <c:pt idx="27">
                  <c:v>1.0370369986282593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F-42FC-8720-A8A412DF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886976"/>
        <c:axId val="571889272"/>
      </c:lineChart>
      <c:catAx>
        <c:axId val="57188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272"/>
        <c:crosses val="autoZero"/>
        <c:auto val="1"/>
        <c:lblAlgn val="ctr"/>
        <c:lblOffset val="100"/>
        <c:noMultiLvlLbl val="0"/>
      </c:catAx>
      <c:valAx>
        <c:axId val="5718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21167</xdr:colOff>
      <xdr:row>2</xdr:row>
      <xdr:rowOff>4234</xdr:rowOff>
    </xdr:from>
    <xdr:to>
      <xdr:col>26</xdr:col>
      <xdr:colOff>10584</xdr:colOff>
      <xdr:row>23</xdr:row>
      <xdr:rowOff>148166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F84C3C-C190-4CE2-8B35-147F852B4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10582</xdr:colOff>
      <xdr:row>32</xdr:row>
      <xdr:rowOff>25400</xdr:rowOff>
    </xdr:from>
    <xdr:to>
      <xdr:col>26</xdr:col>
      <xdr:colOff>21166</xdr:colOff>
      <xdr:row>53</xdr:row>
      <xdr:rowOff>179916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8EEA30-FB5C-4806-979B-41096724B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14816</xdr:rowOff>
    </xdr:from>
    <xdr:to>
      <xdr:col>40</xdr:col>
      <xdr:colOff>21167</xdr:colOff>
      <xdr:row>23</xdr:row>
      <xdr:rowOff>169332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3B8D15-10DB-4A18-8373-20127216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21166</xdr:colOff>
      <xdr:row>32</xdr:row>
      <xdr:rowOff>14816</xdr:rowOff>
    </xdr:from>
    <xdr:to>
      <xdr:col>40</xdr:col>
      <xdr:colOff>21166</xdr:colOff>
      <xdr:row>53</xdr:row>
      <xdr:rowOff>148165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E493C2-ECF1-48B8-A588-2C6157141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2EC4-7841-4F22-821C-FC0DD5723D9B}">
  <dimension ref="B2:L60"/>
  <sheetViews>
    <sheetView tabSelected="1" topLeftCell="N16" zoomScale="90" zoomScaleNormal="90" workbookViewId="0">
      <selection activeCell="Z28" sqref="Z28"/>
    </sheetView>
  </sheetViews>
  <sheetFormatPr defaultRowHeight="15" x14ac:dyDescent="0.25"/>
  <cols>
    <col min="3" max="3" width="11.5703125" bestFit="1" customWidth="1"/>
    <col min="4" max="4" width="10" bestFit="1" customWidth="1"/>
    <col min="5" max="5" width="10" customWidth="1"/>
    <col min="6" max="6" width="9" customWidth="1"/>
    <col min="7" max="7" width="10" bestFit="1" customWidth="1"/>
    <col min="9" max="9" width="12.5703125" bestFit="1" customWidth="1"/>
    <col min="10" max="10" width="14.42578125" bestFit="1" customWidth="1"/>
    <col min="11" max="11" width="14.42578125" customWidth="1"/>
    <col min="12" max="12" width="14" bestFit="1" customWidth="1"/>
  </cols>
  <sheetData>
    <row r="2" spans="2:12" x14ac:dyDescent="0.25">
      <c r="C2" t="s">
        <v>2</v>
      </c>
      <c r="D2" t="s">
        <v>1</v>
      </c>
      <c r="G2" t="s">
        <v>1</v>
      </c>
      <c r="H2" t="s">
        <v>0</v>
      </c>
      <c r="I2" s="1" t="s">
        <v>3</v>
      </c>
      <c r="J2" t="s">
        <v>4</v>
      </c>
      <c r="K2" t="s">
        <v>5</v>
      </c>
      <c r="L2" s="1" t="s">
        <v>6</v>
      </c>
    </row>
    <row r="3" spans="2:12" x14ac:dyDescent="0.25">
      <c r="B3" s="1">
        <v>1000</v>
      </c>
      <c r="C3">
        <v>4</v>
      </c>
      <c r="D3">
        <f>C3/1000</f>
        <v>4.0000000000000001E-3</v>
      </c>
      <c r="F3">
        <v>1000</v>
      </c>
      <c r="G3">
        <v>4.0000000000000001E-3</v>
      </c>
      <c r="H3">
        <v>1</v>
      </c>
      <c r="I3">
        <v>1.4E-5</v>
      </c>
      <c r="J3">
        <f>G3/I3</f>
        <v>285.71428571428572</v>
      </c>
      <c r="K3">
        <f>F3/H3/F3</f>
        <v>1</v>
      </c>
      <c r="L3">
        <v>1</v>
      </c>
    </row>
    <row r="4" spans="2:12" x14ac:dyDescent="0.25">
      <c r="B4">
        <v>2000</v>
      </c>
      <c r="C4">
        <v>7</v>
      </c>
      <c r="D4">
        <f t="shared" ref="D4:D22" si="0">C4/1000</f>
        <v>7.0000000000000001E-3</v>
      </c>
      <c r="F4">
        <v>1000</v>
      </c>
      <c r="G4">
        <v>4.0000000000000001E-3</v>
      </c>
      <c r="H4">
        <v>2</v>
      </c>
      <c r="I4">
        <v>7.8700000000000005E-4</v>
      </c>
      <c r="J4">
        <f t="shared" ref="J4:J30" si="1">G4/I4</f>
        <v>5.082592121982211</v>
      </c>
      <c r="K4">
        <f t="shared" ref="K4:K60" si="2">F4/H4/F4</f>
        <v>0.5</v>
      </c>
      <c r="L4">
        <f t="shared" ref="L4:L60" si="3">1/(1-K4+K4/F4)</f>
        <v>1.9980019980019983</v>
      </c>
    </row>
    <row r="5" spans="2:12" x14ac:dyDescent="0.25">
      <c r="B5">
        <v>3000</v>
      </c>
      <c r="C5">
        <v>9</v>
      </c>
      <c r="D5">
        <f t="shared" si="0"/>
        <v>8.9999999999999993E-3</v>
      </c>
      <c r="F5">
        <v>1000</v>
      </c>
      <c r="G5">
        <v>4.0000000000000001E-3</v>
      </c>
      <c r="H5">
        <v>3</v>
      </c>
      <c r="I5">
        <v>1.189E-3</v>
      </c>
      <c r="J5">
        <f t="shared" si="1"/>
        <v>3.3641715727502106</v>
      </c>
      <c r="K5">
        <f t="shared" si="2"/>
        <v>0.33333333333333331</v>
      </c>
      <c r="L5">
        <f t="shared" si="3"/>
        <v>1.4992503748125936</v>
      </c>
    </row>
    <row r="6" spans="2:12" x14ac:dyDescent="0.25">
      <c r="B6">
        <v>4000</v>
      </c>
      <c r="C6">
        <v>13</v>
      </c>
      <c r="D6">
        <f t="shared" si="0"/>
        <v>1.2999999999999999E-2</v>
      </c>
      <c r="F6">
        <v>1000</v>
      </c>
      <c r="G6">
        <v>4.0000000000000001E-3</v>
      </c>
      <c r="H6">
        <v>4</v>
      </c>
      <c r="I6">
        <v>1.518E-3</v>
      </c>
      <c r="J6">
        <f t="shared" si="1"/>
        <v>2.6350461133069829</v>
      </c>
      <c r="K6">
        <f t="shared" si="2"/>
        <v>0.25</v>
      </c>
      <c r="L6">
        <f t="shared" si="3"/>
        <v>1.3328890369876709</v>
      </c>
    </row>
    <row r="7" spans="2:12" x14ac:dyDescent="0.25">
      <c r="B7">
        <v>5000</v>
      </c>
      <c r="C7">
        <v>16</v>
      </c>
      <c r="D7">
        <f t="shared" si="0"/>
        <v>1.6E-2</v>
      </c>
      <c r="F7">
        <v>1000</v>
      </c>
      <c r="G7">
        <v>4.0000000000000001E-3</v>
      </c>
      <c r="H7">
        <v>5</v>
      </c>
      <c r="I7">
        <v>1.799E-3</v>
      </c>
      <c r="J7">
        <f t="shared" si="1"/>
        <v>2.2234574763757644</v>
      </c>
      <c r="K7">
        <f t="shared" si="2"/>
        <v>0.2</v>
      </c>
      <c r="L7">
        <f t="shared" si="3"/>
        <v>1.2496875781054737</v>
      </c>
    </row>
    <row r="8" spans="2:12" x14ac:dyDescent="0.25">
      <c r="B8">
        <v>10000</v>
      </c>
      <c r="C8">
        <v>35</v>
      </c>
      <c r="D8">
        <f t="shared" si="0"/>
        <v>3.5000000000000003E-2</v>
      </c>
      <c r="F8">
        <v>1000</v>
      </c>
      <c r="G8">
        <v>4.0000000000000001E-3</v>
      </c>
      <c r="H8">
        <v>6</v>
      </c>
      <c r="I8">
        <v>2.1380000000000001E-3</v>
      </c>
      <c r="J8">
        <f t="shared" si="1"/>
        <v>1.8709073900841908</v>
      </c>
      <c r="K8">
        <f t="shared" si="2"/>
        <v>0.16666666666666666</v>
      </c>
      <c r="L8">
        <f t="shared" si="3"/>
        <v>1.1997600479904018</v>
      </c>
    </row>
    <row r="9" spans="2:12" x14ac:dyDescent="0.25">
      <c r="B9">
        <v>20000</v>
      </c>
      <c r="C9">
        <v>80</v>
      </c>
      <c r="D9">
        <f t="shared" si="0"/>
        <v>0.08</v>
      </c>
      <c r="F9">
        <v>1000</v>
      </c>
      <c r="G9">
        <v>4.0000000000000001E-3</v>
      </c>
      <c r="H9">
        <v>7</v>
      </c>
      <c r="I9">
        <v>2.4269999999999999E-3</v>
      </c>
      <c r="J9">
        <f t="shared" si="1"/>
        <v>1.6481252575195715</v>
      </c>
      <c r="K9">
        <f t="shared" si="2"/>
        <v>0.14285714285714285</v>
      </c>
      <c r="L9">
        <f t="shared" si="3"/>
        <v>1.1664722546242292</v>
      </c>
    </row>
    <row r="10" spans="2:12" x14ac:dyDescent="0.25">
      <c r="B10">
        <v>30000</v>
      </c>
      <c r="C10">
        <v>104</v>
      </c>
      <c r="D10">
        <f t="shared" si="0"/>
        <v>0.104</v>
      </c>
      <c r="F10">
        <v>1000</v>
      </c>
      <c r="G10">
        <v>4.0000000000000001E-3</v>
      </c>
      <c r="H10">
        <v>8</v>
      </c>
      <c r="I10">
        <v>2.7629999999999998E-3</v>
      </c>
      <c r="J10">
        <f t="shared" si="1"/>
        <v>1.4477017734346727</v>
      </c>
      <c r="K10">
        <f t="shared" si="2"/>
        <v>0.125</v>
      </c>
      <c r="L10">
        <f t="shared" si="3"/>
        <v>1.142693900871304</v>
      </c>
    </row>
    <row r="11" spans="2:12" x14ac:dyDescent="0.25">
      <c r="B11">
        <v>40000</v>
      </c>
      <c r="C11">
        <v>166</v>
      </c>
      <c r="D11">
        <f t="shared" si="0"/>
        <v>0.16600000000000001</v>
      </c>
      <c r="F11">
        <v>1000</v>
      </c>
      <c r="G11">
        <v>4.0000000000000001E-3</v>
      </c>
      <c r="H11">
        <v>9</v>
      </c>
      <c r="I11">
        <v>3.0400000000000002E-3</v>
      </c>
      <c r="J11">
        <f t="shared" si="1"/>
        <v>1.3157894736842104</v>
      </c>
      <c r="K11">
        <f t="shared" si="2"/>
        <v>0.11111111111111112</v>
      </c>
      <c r="L11">
        <f t="shared" si="3"/>
        <v>1.124859392575928</v>
      </c>
    </row>
    <row r="12" spans="2:12" x14ac:dyDescent="0.25">
      <c r="B12">
        <v>50000</v>
      </c>
      <c r="C12">
        <v>182</v>
      </c>
      <c r="D12">
        <f t="shared" si="0"/>
        <v>0.182</v>
      </c>
      <c r="F12">
        <v>1000</v>
      </c>
      <c r="G12">
        <v>4.0000000000000001E-3</v>
      </c>
      <c r="H12">
        <v>10</v>
      </c>
      <c r="I12">
        <v>3.2680000000000001E-3</v>
      </c>
      <c r="J12">
        <f t="shared" si="1"/>
        <v>1.2239902080783354</v>
      </c>
      <c r="K12">
        <f t="shared" si="2"/>
        <v>0.1</v>
      </c>
      <c r="L12">
        <f t="shared" si="3"/>
        <v>1.1109876680368849</v>
      </c>
    </row>
    <row r="13" spans="2:12" x14ac:dyDescent="0.25">
      <c r="B13">
        <v>100000</v>
      </c>
      <c r="C13">
        <v>347</v>
      </c>
      <c r="D13">
        <f t="shared" si="0"/>
        <v>0.34699999999999998</v>
      </c>
      <c r="F13">
        <v>1000</v>
      </c>
      <c r="G13">
        <v>4.0000000000000001E-3</v>
      </c>
      <c r="H13">
        <v>11</v>
      </c>
      <c r="I13">
        <v>3.653E-3</v>
      </c>
      <c r="J13">
        <f t="shared" si="1"/>
        <v>1.0949904188338353</v>
      </c>
      <c r="K13">
        <f t="shared" si="2"/>
        <v>9.0909090909090912E-2</v>
      </c>
      <c r="L13">
        <f t="shared" si="3"/>
        <v>1.0998900109989</v>
      </c>
    </row>
    <row r="14" spans="2:12" x14ac:dyDescent="0.25">
      <c r="B14">
        <v>200000</v>
      </c>
      <c r="C14">
        <v>703</v>
      </c>
      <c r="D14">
        <f t="shared" si="0"/>
        <v>0.70299999999999996</v>
      </c>
      <c r="F14">
        <v>1000</v>
      </c>
      <c r="G14">
        <v>4.0000000000000001E-3</v>
      </c>
      <c r="H14">
        <v>12</v>
      </c>
      <c r="I14">
        <v>4.0049999999999999E-3</v>
      </c>
      <c r="J14">
        <f t="shared" si="1"/>
        <v>0.99875156054931336</v>
      </c>
      <c r="K14">
        <f t="shared" si="2"/>
        <v>8.3333333333333329E-2</v>
      </c>
      <c r="L14">
        <f t="shared" si="3"/>
        <v>1.0908099263703299</v>
      </c>
    </row>
    <row r="15" spans="2:12" x14ac:dyDescent="0.25">
      <c r="B15">
        <v>300000</v>
      </c>
      <c r="C15">
        <v>1056</v>
      </c>
      <c r="D15">
        <f t="shared" si="0"/>
        <v>1.056</v>
      </c>
      <c r="F15">
        <v>1000</v>
      </c>
      <c r="G15">
        <v>4.0000000000000001E-3</v>
      </c>
      <c r="H15">
        <v>13</v>
      </c>
      <c r="I15">
        <v>4.3319999999999999E-3</v>
      </c>
      <c r="J15">
        <f t="shared" si="1"/>
        <v>0.92336103416435833</v>
      </c>
      <c r="K15">
        <f t="shared" si="2"/>
        <v>7.6923076923076913E-2</v>
      </c>
      <c r="L15">
        <f t="shared" si="3"/>
        <v>1.0832430630780767</v>
      </c>
    </row>
    <row r="16" spans="2:12" x14ac:dyDescent="0.25">
      <c r="B16">
        <v>400000</v>
      </c>
      <c r="C16">
        <v>1302</v>
      </c>
      <c r="D16">
        <f t="shared" si="0"/>
        <v>1.302</v>
      </c>
      <c r="F16">
        <v>1000</v>
      </c>
      <c r="G16">
        <v>4.0000000000000001E-3</v>
      </c>
      <c r="H16">
        <v>14</v>
      </c>
      <c r="I16">
        <v>4.7200000000000002E-3</v>
      </c>
      <c r="J16">
        <f t="shared" si="1"/>
        <v>0.84745762711864403</v>
      </c>
      <c r="K16">
        <f t="shared" si="2"/>
        <v>7.1428571428571425E-2</v>
      </c>
      <c r="L16">
        <f t="shared" si="3"/>
        <v>1.0768402430582262</v>
      </c>
    </row>
    <row r="17" spans="2:12" x14ac:dyDescent="0.25">
      <c r="B17">
        <v>500000</v>
      </c>
      <c r="C17">
        <v>1561</v>
      </c>
      <c r="D17">
        <f t="shared" si="0"/>
        <v>1.5609999999999999</v>
      </c>
      <c r="F17">
        <v>1000</v>
      </c>
      <c r="G17">
        <v>4.0000000000000001E-3</v>
      </c>
      <c r="H17">
        <v>15</v>
      </c>
      <c r="I17">
        <v>5.1130000000000004E-3</v>
      </c>
      <c r="J17">
        <f t="shared" si="1"/>
        <v>0.78231957754742809</v>
      </c>
      <c r="K17">
        <f t="shared" si="2"/>
        <v>6.6666666666666666E-2</v>
      </c>
      <c r="L17">
        <f t="shared" si="3"/>
        <v>1.0713520462824084</v>
      </c>
    </row>
    <row r="18" spans="2:12" x14ac:dyDescent="0.25">
      <c r="B18" s="1">
        <v>1000000</v>
      </c>
      <c r="C18">
        <v>3508</v>
      </c>
      <c r="D18">
        <f t="shared" si="0"/>
        <v>3.508</v>
      </c>
      <c r="F18">
        <v>1000</v>
      </c>
      <c r="G18">
        <v>4.0000000000000001E-3</v>
      </c>
      <c r="H18">
        <v>16</v>
      </c>
      <c r="I18">
        <v>5.437E-3</v>
      </c>
      <c r="J18">
        <f t="shared" si="1"/>
        <v>0.73569983446753728</v>
      </c>
      <c r="K18">
        <f t="shared" si="2"/>
        <v>6.25E-2</v>
      </c>
      <c r="L18">
        <f t="shared" si="3"/>
        <v>1.0665955602959802</v>
      </c>
    </row>
    <row r="19" spans="2:12" x14ac:dyDescent="0.25">
      <c r="B19">
        <v>2000000</v>
      </c>
      <c r="C19">
        <v>6661</v>
      </c>
      <c r="D19">
        <f t="shared" si="0"/>
        <v>6.6609999999999996</v>
      </c>
      <c r="F19">
        <v>1000</v>
      </c>
      <c r="G19">
        <v>4.0000000000000001E-3</v>
      </c>
      <c r="H19">
        <v>17</v>
      </c>
      <c r="I19">
        <v>5.692E-3</v>
      </c>
      <c r="J19">
        <f t="shared" si="1"/>
        <v>0.70274068868587491</v>
      </c>
      <c r="K19">
        <f t="shared" si="2"/>
        <v>5.8823529411764705E-2</v>
      </c>
      <c r="L19">
        <f t="shared" si="3"/>
        <v>1.0624335979001311</v>
      </c>
    </row>
    <row r="20" spans="2:12" x14ac:dyDescent="0.25">
      <c r="B20">
        <v>3000000</v>
      </c>
      <c r="C20">
        <v>8631</v>
      </c>
      <c r="D20">
        <f t="shared" si="0"/>
        <v>8.6310000000000002</v>
      </c>
      <c r="F20">
        <v>1000</v>
      </c>
      <c r="G20">
        <v>4.0000000000000001E-3</v>
      </c>
      <c r="H20">
        <v>18</v>
      </c>
      <c r="I20">
        <v>5.9930000000000001E-3</v>
      </c>
      <c r="J20">
        <f t="shared" si="1"/>
        <v>0.66744535291173035</v>
      </c>
      <c r="K20">
        <f t="shared" si="2"/>
        <v>5.5555555555555559E-2</v>
      </c>
      <c r="L20">
        <f t="shared" si="3"/>
        <v>1.0587612493382743</v>
      </c>
    </row>
    <row r="21" spans="2:12" x14ac:dyDescent="0.25">
      <c r="B21">
        <v>4000000</v>
      </c>
      <c r="C21">
        <v>11344</v>
      </c>
      <c r="D21">
        <f t="shared" si="0"/>
        <v>11.343999999999999</v>
      </c>
      <c r="F21">
        <v>1000</v>
      </c>
      <c r="G21">
        <v>4.0000000000000001E-3</v>
      </c>
      <c r="H21">
        <v>19</v>
      </c>
      <c r="I21">
        <v>6.2989999999999999E-3</v>
      </c>
      <c r="J21">
        <f t="shared" si="1"/>
        <v>0.63502143197332916</v>
      </c>
      <c r="K21">
        <f t="shared" si="2"/>
        <v>5.2631578947368418E-2</v>
      </c>
      <c r="L21">
        <f t="shared" si="3"/>
        <v>1.0554969168379533</v>
      </c>
    </row>
    <row r="22" spans="2:12" x14ac:dyDescent="0.25">
      <c r="B22">
        <v>5000000</v>
      </c>
      <c r="C22">
        <v>14156</v>
      </c>
      <c r="D22">
        <f t="shared" si="0"/>
        <v>14.156000000000001</v>
      </c>
      <c r="F22">
        <v>1000</v>
      </c>
      <c r="G22">
        <v>4.0000000000000001E-3</v>
      </c>
      <c r="H22">
        <v>20</v>
      </c>
      <c r="I22">
        <v>6.6680000000000003E-3</v>
      </c>
      <c r="J22">
        <f t="shared" si="1"/>
        <v>0.59988002399520091</v>
      </c>
      <c r="K22">
        <f t="shared" si="2"/>
        <v>0.05</v>
      </c>
      <c r="L22">
        <f t="shared" si="3"/>
        <v>1.052576180201042</v>
      </c>
    </row>
    <row r="23" spans="2:12" x14ac:dyDescent="0.25">
      <c r="F23">
        <v>1000</v>
      </c>
      <c r="G23">
        <v>4.0000000000000001E-3</v>
      </c>
      <c r="H23">
        <v>21</v>
      </c>
      <c r="I23">
        <v>6.9740000000000002E-3</v>
      </c>
      <c r="J23">
        <f t="shared" si="1"/>
        <v>0.57355893318038431</v>
      </c>
      <c r="K23">
        <f t="shared" si="2"/>
        <v>4.7619047619047623E-2</v>
      </c>
      <c r="L23">
        <f t="shared" si="3"/>
        <v>1.0499475026248688</v>
      </c>
    </row>
    <row r="24" spans="2:12" x14ac:dyDescent="0.25">
      <c r="F24">
        <v>1000</v>
      </c>
      <c r="G24">
        <v>4.0000000000000001E-3</v>
      </c>
      <c r="H24">
        <v>22</v>
      </c>
      <c r="I24">
        <v>7.3239999999999998E-3</v>
      </c>
      <c r="J24">
        <f t="shared" si="1"/>
        <v>0.54614964500273078</v>
      </c>
      <c r="K24">
        <f t="shared" si="2"/>
        <v>4.5454545454545456E-2</v>
      </c>
      <c r="L24">
        <f t="shared" si="3"/>
        <v>1.0475691633731727</v>
      </c>
    </row>
    <row r="25" spans="2:12" x14ac:dyDescent="0.25">
      <c r="F25">
        <v>1000</v>
      </c>
      <c r="G25">
        <v>4.0000000000000001E-3</v>
      </c>
      <c r="H25">
        <v>23</v>
      </c>
      <c r="I25">
        <v>7.6429999999999996E-3</v>
      </c>
      <c r="J25">
        <f t="shared" si="1"/>
        <v>0.52335470365039904</v>
      </c>
      <c r="K25">
        <f t="shared" si="2"/>
        <v>4.3478260869565216E-2</v>
      </c>
      <c r="L25">
        <f t="shared" si="3"/>
        <v>1.0454070269533202</v>
      </c>
    </row>
    <row r="26" spans="2:12" x14ac:dyDescent="0.25">
      <c r="F26">
        <v>1000</v>
      </c>
      <c r="G26">
        <v>4.0000000000000001E-3</v>
      </c>
      <c r="H26">
        <v>24</v>
      </c>
      <c r="I26">
        <v>8.038E-3</v>
      </c>
      <c r="J26">
        <f t="shared" si="1"/>
        <v>0.49763622791739237</v>
      </c>
      <c r="K26">
        <f t="shared" si="2"/>
        <v>4.1666666666666664E-2</v>
      </c>
      <c r="L26">
        <f t="shared" si="3"/>
        <v>1.0434328942219901</v>
      </c>
    </row>
    <row r="27" spans="2:12" x14ac:dyDescent="0.25">
      <c r="F27">
        <v>1000</v>
      </c>
      <c r="G27">
        <v>4.0000000000000001E-3</v>
      </c>
      <c r="H27">
        <v>25</v>
      </c>
      <c r="I27">
        <v>8.3059999999999991E-3</v>
      </c>
      <c r="J27">
        <f t="shared" si="1"/>
        <v>0.48157958102576459</v>
      </c>
      <c r="K27">
        <f t="shared" si="2"/>
        <v>0.04</v>
      </c>
      <c r="L27">
        <f t="shared" si="3"/>
        <v>1.0416232656972626</v>
      </c>
    </row>
    <row r="28" spans="2:12" x14ac:dyDescent="0.25">
      <c r="F28">
        <v>1000</v>
      </c>
      <c r="G28">
        <v>4.0000000000000001E-3</v>
      </c>
      <c r="H28">
        <v>26</v>
      </c>
      <c r="I28">
        <v>8.7670000000000005E-3</v>
      </c>
      <c r="J28">
        <f t="shared" si="1"/>
        <v>0.45625641610585149</v>
      </c>
      <c r="K28">
        <f t="shared" si="2"/>
        <v>3.8461538461538457E-2</v>
      </c>
      <c r="L28">
        <f t="shared" si="3"/>
        <v>1.0399584016639334</v>
      </c>
    </row>
    <row r="29" spans="2:12" x14ac:dyDescent="0.25">
      <c r="F29">
        <v>1000</v>
      </c>
      <c r="G29">
        <v>4.0000000000000001E-3</v>
      </c>
      <c r="H29">
        <v>27</v>
      </c>
      <c r="I29">
        <v>9.0830000000000008E-3</v>
      </c>
      <c r="J29">
        <f t="shared" si="1"/>
        <v>0.4403831333259936</v>
      </c>
      <c r="K29">
        <f t="shared" si="2"/>
        <v>3.7037037037037035E-2</v>
      </c>
      <c r="L29">
        <f t="shared" si="3"/>
        <v>1.0384215991692627</v>
      </c>
    </row>
    <row r="30" spans="2:12" x14ac:dyDescent="0.25">
      <c r="F30">
        <v>1000</v>
      </c>
      <c r="G30">
        <v>4.0000000000000001E-3</v>
      </c>
      <c r="H30">
        <v>28</v>
      </c>
      <c r="I30">
        <v>1.2635E-2</v>
      </c>
      <c r="J30">
        <f t="shared" si="1"/>
        <v>0.31658092599920856</v>
      </c>
      <c r="K30">
        <f t="shared" si="2"/>
        <v>3.5714285714285712E-2</v>
      </c>
      <c r="L30">
        <f t="shared" si="3"/>
        <v>1.0369986296803821</v>
      </c>
    </row>
    <row r="32" spans="2:12" x14ac:dyDescent="0.25">
      <c r="G32" t="s">
        <v>1</v>
      </c>
      <c r="H32" t="s">
        <v>0</v>
      </c>
      <c r="I32" s="1" t="s">
        <v>3</v>
      </c>
      <c r="J32" t="s">
        <v>4</v>
      </c>
      <c r="K32" t="s">
        <v>5</v>
      </c>
      <c r="L32" s="1" t="s">
        <v>6</v>
      </c>
    </row>
    <row r="33" spans="6:12" x14ac:dyDescent="0.25">
      <c r="F33">
        <v>1000000</v>
      </c>
      <c r="G33">
        <v>3.508</v>
      </c>
      <c r="H33">
        <v>1</v>
      </c>
      <c r="I33">
        <v>3.7000000000000002E-3</v>
      </c>
      <c r="J33">
        <f>G33/I33</f>
        <v>948.10810810810801</v>
      </c>
      <c r="K33">
        <f t="shared" si="2"/>
        <v>1</v>
      </c>
      <c r="L33">
        <v>1</v>
      </c>
    </row>
    <row r="34" spans="6:12" x14ac:dyDescent="0.25">
      <c r="F34">
        <v>1000000</v>
      </c>
      <c r="G34">
        <v>3.508</v>
      </c>
      <c r="H34">
        <v>2</v>
      </c>
      <c r="I34">
        <v>6.0829999999999999E-3</v>
      </c>
      <c r="J34">
        <f t="shared" ref="J34:J60" si="4">G34/I34</f>
        <v>576.68913365115895</v>
      </c>
      <c r="K34">
        <f t="shared" si="2"/>
        <v>0.5</v>
      </c>
      <c r="L34">
        <f t="shared" si="3"/>
        <v>1.9999980000020001</v>
      </c>
    </row>
    <row r="35" spans="6:12" x14ac:dyDescent="0.25">
      <c r="F35">
        <v>1000000</v>
      </c>
      <c r="G35">
        <v>3.508</v>
      </c>
      <c r="H35">
        <v>3</v>
      </c>
      <c r="I35">
        <v>7.8860000000000006E-3</v>
      </c>
      <c r="J35">
        <f t="shared" si="4"/>
        <v>444.83895511032205</v>
      </c>
      <c r="K35">
        <f t="shared" si="2"/>
        <v>0.33333333333333331</v>
      </c>
      <c r="L35">
        <f t="shared" si="3"/>
        <v>1.4999992500003747</v>
      </c>
    </row>
    <row r="36" spans="6:12" x14ac:dyDescent="0.25">
      <c r="F36">
        <v>1000000</v>
      </c>
      <c r="G36">
        <v>3.508</v>
      </c>
      <c r="H36">
        <v>4</v>
      </c>
      <c r="I36">
        <v>9.2429999999999995E-3</v>
      </c>
      <c r="J36">
        <f t="shared" si="4"/>
        <v>379.53045547982259</v>
      </c>
      <c r="K36">
        <f t="shared" si="2"/>
        <v>0.25</v>
      </c>
      <c r="L36">
        <f t="shared" si="3"/>
        <v>1.333332888889037</v>
      </c>
    </row>
    <row r="37" spans="6:12" x14ac:dyDescent="0.25">
      <c r="F37">
        <v>1000000</v>
      </c>
      <c r="G37">
        <v>3.508</v>
      </c>
      <c r="H37">
        <v>5</v>
      </c>
      <c r="I37">
        <v>1.0352999999999999E-2</v>
      </c>
      <c r="J37">
        <f t="shared" si="4"/>
        <v>338.83898386940984</v>
      </c>
      <c r="K37">
        <f t="shared" si="2"/>
        <v>0.2</v>
      </c>
      <c r="L37">
        <f t="shared" si="3"/>
        <v>1.2499996875000781</v>
      </c>
    </row>
    <row r="38" spans="6:12" x14ac:dyDescent="0.25">
      <c r="F38">
        <v>1000000</v>
      </c>
      <c r="G38">
        <v>3.508</v>
      </c>
      <c r="H38">
        <v>6</v>
      </c>
      <c r="I38">
        <v>1.1417E-2</v>
      </c>
      <c r="J38">
        <f t="shared" si="4"/>
        <v>307.26110186563898</v>
      </c>
      <c r="K38">
        <f t="shared" si="2"/>
        <v>0.16666666666666666</v>
      </c>
      <c r="L38">
        <f t="shared" si="3"/>
        <v>1.1999997600000478</v>
      </c>
    </row>
    <row r="39" spans="6:12" x14ac:dyDescent="0.25">
      <c r="F39">
        <v>1000000</v>
      </c>
      <c r="G39">
        <v>3.508</v>
      </c>
      <c r="H39">
        <v>7</v>
      </c>
      <c r="I39">
        <v>1.2363000000000001E-2</v>
      </c>
      <c r="J39">
        <f t="shared" si="4"/>
        <v>283.74989889185468</v>
      </c>
      <c r="K39">
        <f t="shared" si="2"/>
        <v>0.14285714285714288</v>
      </c>
      <c r="L39">
        <f t="shared" si="3"/>
        <v>1.1666664722222546</v>
      </c>
    </row>
    <row r="40" spans="6:12" x14ac:dyDescent="0.25">
      <c r="F40">
        <v>1000000</v>
      </c>
      <c r="G40">
        <v>3.508</v>
      </c>
      <c r="H40">
        <v>8</v>
      </c>
      <c r="I40">
        <v>1.3112E-2</v>
      </c>
      <c r="J40">
        <f t="shared" si="4"/>
        <v>267.54118364856618</v>
      </c>
      <c r="K40">
        <f t="shared" si="2"/>
        <v>0.125</v>
      </c>
      <c r="L40">
        <f t="shared" si="3"/>
        <v>1.1428569795918599</v>
      </c>
    </row>
    <row r="41" spans="6:12" x14ac:dyDescent="0.25">
      <c r="F41">
        <v>1000000</v>
      </c>
      <c r="G41">
        <v>3.508</v>
      </c>
      <c r="H41">
        <v>9</v>
      </c>
      <c r="I41">
        <v>1.3971000000000001E-2</v>
      </c>
      <c r="J41">
        <f t="shared" si="4"/>
        <v>251.09154677546346</v>
      </c>
      <c r="K41">
        <f t="shared" si="2"/>
        <v>0.1111111111111111</v>
      </c>
      <c r="L41">
        <f t="shared" si="3"/>
        <v>1.1249998593750177</v>
      </c>
    </row>
    <row r="42" spans="6:12" x14ac:dyDescent="0.25">
      <c r="F42">
        <v>1000000</v>
      </c>
      <c r="G42">
        <v>3.508</v>
      </c>
      <c r="H42">
        <v>10</v>
      </c>
      <c r="I42">
        <v>1.4744999999999999E-2</v>
      </c>
      <c r="J42">
        <f t="shared" si="4"/>
        <v>237.91115632417771</v>
      </c>
      <c r="K42">
        <f t="shared" si="2"/>
        <v>0.1</v>
      </c>
      <c r="L42">
        <f t="shared" si="3"/>
        <v>1.1111109876543348</v>
      </c>
    </row>
    <row r="43" spans="6:12" x14ac:dyDescent="0.25">
      <c r="F43">
        <v>1000000</v>
      </c>
      <c r="G43">
        <v>3.508</v>
      </c>
      <c r="H43">
        <v>11</v>
      </c>
      <c r="I43">
        <v>1.5446E-2</v>
      </c>
      <c r="J43">
        <f t="shared" si="4"/>
        <v>227.11381587466011</v>
      </c>
      <c r="K43">
        <f t="shared" si="2"/>
        <v>9.0909090909090912E-2</v>
      </c>
      <c r="L43">
        <f t="shared" si="3"/>
        <v>1.099999890000011</v>
      </c>
    </row>
    <row r="44" spans="6:12" x14ac:dyDescent="0.25">
      <c r="F44">
        <v>1000000</v>
      </c>
      <c r="G44">
        <v>3.508</v>
      </c>
      <c r="H44">
        <v>12</v>
      </c>
      <c r="I44">
        <v>1.6191000000000001E-2</v>
      </c>
      <c r="J44">
        <f t="shared" si="4"/>
        <v>216.66357853128281</v>
      </c>
      <c r="K44">
        <f t="shared" si="2"/>
        <v>8.3333333333333329E-2</v>
      </c>
      <c r="L44">
        <f t="shared" si="3"/>
        <v>1.0909089917355463</v>
      </c>
    </row>
    <row r="45" spans="6:12" x14ac:dyDescent="0.25">
      <c r="F45">
        <v>1000000</v>
      </c>
      <c r="G45">
        <v>3.508</v>
      </c>
      <c r="H45">
        <v>13</v>
      </c>
      <c r="I45">
        <v>1.6803999999999999E-2</v>
      </c>
      <c r="J45">
        <f t="shared" si="4"/>
        <v>208.7598190906927</v>
      </c>
      <c r="K45">
        <f t="shared" si="2"/>
        <v>7.6923076923076927E-2</v>
      </c>
      <c r="L45">
        <f t="shared" si="3"/>
        <v>1.0833332430555631</v>
      </c>
    </row>
    <row r="46" spans="6:12" x14ac:dyDescent="0.25">
      <c r="F46">
        <v>1000000</v>
      </c>
      <c r="G46">
        <v>3.508</v>
      </c>
      <c r="H46">
        <v>14</v>
      </c>
      <c r="I46">
        <v>1.7451999999999999E-2</v>
      </c>
      <c r="J46">
        <f t="shared" si="4"/>
        <v>201.00848040339218</v>
      </c>
      <c r="K46">
        <f t="shared" si="2"/>
        <v>7.1428571428571438E-2</v>
      </c>
      <c r="L46">
        <f t="shared" si="3"/>
        <v>1.0769229940828466</v>
      </c>
    </row>
    <row r="47" spans="6:12" x14ac:dyDescent="0.25">
      <c r="F47">
        <v>1000000</v>
      </c>
      <c r="G47">
        <v>3.508</v>
      </c>
      <c r="H47">
        <v>15</v>
      </c>
      <c r="I47">
        <v>1.8022E-2</v>
      </c>
      <c r="J47">
        <f t="shared" si="4"/>
        <v>194.65098213294863</v>
      </c>
      <c r="K47">
        <f t="shared" si="2"/>
        <v>6.6666666666666666E-2</v>
      </c>
      <c r="L47">
        <f t="shared" si="3"/>
        <v>1.0714284948979647</v>
      </c>
    </row>
    <row r="48" spans="6:12" x14ac:dyDescent="0.25">
      <c r="F48">
        <v>1000000</v>
      </c>
      <c r="G48">
        <v>3.508</v>
      </c>
      <c r="H48">
        <v>16</v>
      </c>
      <c r="I48">
        <v>1.8637999999999998E-2</v>
      </c>
      <c r="J48">
        <f t="shared" si="4"/>
        <v>188.21761991630004</v>
      </c>
      <c r="K48">
        <f t="shared" si="2"/>
        <v>6.25E-2</v>
      </c>
      <c r="L48">
        <f t="shared" si="3"/>
        <v>1.0666665955555603</v>
      </c>
    </row>
    <row r="49" spans="6:12" x14ac:dyDescent="0.25">
      <c r="F49">
        <v>1000000</v>
      </c>
      <c r="G49">
        <v>3.508</v>
      </c>
      <c r="H49">
        <v>17</v>
      </c>
      <c r="I49">
        <v>1.9231000000000002E-2</v>
      </c>
      <c r="J49">
        <f t="shared" si="4"/>
        <v>182.41381103426758</v>
      </c>
      <c r="K49">
        <f t="shared" si="2"/>
        <v>5.8823529411764705E-2</v>
      </c>
      <c r="L49">
        <f t="shared" si="3"/>
        <v>1.0624999335937542</v>
      </c>
    </row>
    <row r="50" spans="6:12" x14ac:dyDescent="0.25">
      <c r="F50">
        <v>1000000</v>
      </c>
      <c r="G50">
        <v>3.508</v>
      </c>
      <c r="H50">
        <v>18</v>
      </c>
      <c r="I50">
        <v>1.9769999999999999E-2</v>
      </c>
      <c r="J50">
        <f t="shared" si="4"/>
        <v>177.44056651492161</v>
      </c>
      <c r="K50">
        <f t="shared" si="2"/>
        <v>5.5555555555555552E-2</v>
      </c>
      <c r="L50">
        <f t="shared" si="3"/>
        <v>1.0588234671280312</v>
      </c>
    </row>
    <row r="51" spans="6:12" x14ac:dyDescent="0.25">
      <c r="F51">
        <v>1000000</v>
      </c>
      <c r="G51">
        <v>3.508</v>
      </c>
      <c r="H51">
        <v>19</v>
      </c>
      <c r="I51">
        <v>2.0338999999999999E-2</v>
      </c>
      <c r="J51">
        <f t="shared" si="4"/>
        <v>172.47652293623088</v>
      </c>
      <c r="K51">
        <f t="shared" si="2"/>
        <v>5.2631578947368418E-2</v>
      </c>
      <c r="L51">
        <f t="shared" si="3"/>
        <v>1.0555554969135834</v>
      </c>
    </row>
    <row r="52" spans="6:12" x14ac:dyDescent="0.25">
      <c r="F52">
        <v>1000000</v>
      </c>
      <c r="G52">
        <v>3.508</v>
      </c>
      <c r="H52">
        <v>20</v>
      </c>
      <c r="I52">
        <v>2.0763E-2</v>
      </c>
      <c r="J52">
        <f t="shared" si="4"/>
        <v>168.95439002070992</v>
      </c>
      <c r="K52">
        <f t="shared" si="2"/>
        <v>0.05</v>
      </c>
      <c r="L52">
        <f t="shared" si="3"/>
        <v>1.0526315235457093</v>
      </c>
    </row>
    <row r="53" spans="6:12" x14ac:dyDescent="0.25">
      <c r="F53">
        <v>1000000</v>
      </c>
      <c r="G53">
        <v>3.508</v>
      </c>
      <c r="H53">
        <v>21</v>
      </c>
      <c r="I53">
        <v>2.1249000000000001E-2</v>
      </c>
      <c r="J53">
        <f t="shared" si="4"/>
        <v>165.09012188808885</v>
      </c>
      <c r="K53">
        <f t="shared" si="2"/>
        <v>4.7619047619047616E-2</v>
      </c>
      <c r="L53">
        <f t="shared" si="3"/>
        <v>1.0499999475000028</v>
      </c>
    </row>
    <row r="54" spans="6:12" x14ac:dyDescent="0.25">
      <c r="F54">
        <v>1000000</v>
      </c>
      <c r="G54">
        <v>3.508</v>
      </c>
      <c r="H54">
        <v>22</v>
      </c>
      <c r="I54">
        <v>2.1651E-2</v>
      </c>
      <c r="J54">
        <f t="shared" si="4"/>
        <v>162.02484873677889</v>
      </c>
      <c r="K54">
        <f t="shared" si="2"/>
        <v>4.5454545454545456E-2</v>
      </c>
      <c r="L54">
        <f t="shared" si="3"/>
        <v>1.0476189977324286</v>
      </c>
    </row>
    <row r="55" spans="6:12" x14ac:dyDescent="0.25">
      <c r="F55">
        <v>1000000</v>
      </c>
      <c r="G55">
        <v>3.508</v>
      </c>
      <c r="H55">
        <v>23</v>
      </c>
      <c r="I55">
        <v>2.2155999999999999E-2</v>
      </c>
      <c r="J55">
        <f t="shared" si="4"/>
        <v>158.33182884997294</v>
      </c>
      <c r="K55">
        <f t="shared" si="2"/>
        <v>4.3478260869565216E-2</v>
      </c>
      <c r="L55">
        <f t="shared" si="3"/>
        <v>1.0454544979338865</v>
      </c>
    </row>
    <row r="56" spans="6:12" x14ac:dyDescent="0.25">
      <c r="F56">
        <v>1000000</v>
      </c>
      <c r="G56">
        <v>3.508</v>
      </c>
      <c r="H56">
        <v>24</v>
      </c>
      <c r="I56">
        <v>2.2623000000000001E-2</v>
      </c>
      <c r="J56">
        <f t="shared" si="4"/>
        <v>155.06343102152675</v>
      </c>
      <c r="K56">
        <f t="shared" si="2"/>
        <v>4.1666666666666664E-2</v>
      </c>
      <c r="L56">
        <f t="shared" si="3"/>
        <v>1.0434782155009472</v>
      </c>
    </row>
    <row r="57" spans="6:12" x14ac:dyDescent="0.25">
      <c r="F57">
        <v>1000000</v>
      </c>
      <c r="G57">
        <v>3.508</v>
      </c>
      <c r="H57">
        <v>25</v>
      </c>
      <c r="I57">
        <v>2.3146E-2</v>
      </c>
      <c r="J57">
        <f t="shared" si="4"/>
        <v>151.55966473688758</v>
      </c>
      <c r="K57">
        <f t="shared" si="2"/>
        <v>0.04</v>
      </c>
      <c r="L57">
        <f t="shared" si="3"/>
        <v>1.0416666232638907</v>
      </c>
    </row>
    <row r="58" spans="6:12" x14ac:dyDescent="0.25">
      <c r="F58">
        <v>1000000</v>
      </c>
      <c r="G58">
        <v>3.508</v>
      </c>
      <c r="H58">
        <v>26</v>
      </c>
      <c r="I58">
        <v>2.3569E-2</v>
      </c>
      <c r="J58">
        <f t="shared" si="4"/>
        <v>148.83957741100599</v>
      </c>
      <c r="K58">
        <f t="shared" si="2"/>
        <v>3.8461538461538464E-2</v>
      </c>
      <c r="L58">
        <f t="shared" si="3"/>
        <v>1.0399999584000015</v>
      </c>
    </row>
    <row r="59" spans="6:12" x14ac:dyDescent="0.25">
      <c r="F59">
        <v>1000000</v>
      </c>
      <c r="G59">
        <v>3.508</v>
      </c>
      <c r="H59">
        <v>27</v>
      </c>
      <c r="I59">
        <v>2.5309999999999999E-2</v>
      </c>
      <c r="J59">
        <f t="shared" si="4"/>
        <v>138.60134334255235</v>
      </c>
      <c r="K59">
        <f t="shared" si="2"/>
        <v>3.7037037037037035E-2</v>
      </c>
      <c r="L59">
        <f t="shared" si="3"/>
        <v>1.0384614985207117</v>
      </c>
    </row>
    <row r="60" spans="6:12" x14ac:dyDescent="0.25">
      <c r="F60">
        <v>1000000</v>
      </c>
      <c r="G60">
        <v>3.508</v>
      </c>
      <c r="H60">
        <v>28</v>
      </c>
      <c r="I60">
        <v>5.2970999999999997E-2</v>
      </c>
      <c r="J60">
        <f t="shared" si="4"/>
        <v>66.224915519812726</v>
      </c>
      <c r="K60">
        <f t="shared" si="2"/>
        <v>3.5714285714285719E-2</v>
      </c>
      <c r="L60">
        <f t="shared" si="3"/>
        <v>1.0370369986282593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</dc:creator>
  <cp:lastModifiedBy>TUNG HO</cp:lastModifiedBy>
  <dcterms:created xsi:type="dcterms:W3CDTF">2020-11-09T02:22:57Z</dcterms:created>
  <dcterms:modified xsi:type="dcterms:W3CDTF">2020-11-09T03:40:08Z</dcterms:modified>
</cp:coreProperties>
</file>