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srel\OneDrive\デスクトップ\Git\Scraping_k\data\"/>
    </mc:Choice>
  </mc:AlternateContent>
  <bookViews>
    <workbookView xWindow="0" yWindow="0" windowWidth="9540" windowHeight="3075"/>
  </bookViews>
  <sheets>
    <sheet name="接続材" sheetId="4" r:id="rId1"/>
    <sheet name="接地材" sheetId="5" r:id="rId2"/>
    <sheet name="引留材" sheetId="6" r:id="rId3"/>
    <sheet name="電線種類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5" i="4" l="1"/>
  <c r="E66" i="4"/>
  <c r="E67" i="4"/>
  <c r="E64" i="4"/>
  <c r="E63" i="4"/>
  <c r="E62" i="4"/>
  <c r="E60" i="4" l="1"/>
  <c r="E61" i="4"/>
  <c r="E59" i="4"/>
  <c r="E28" i="4" l="1"/>
  <c r="E29" i="4"/>
  <c r="E30" i="4"/>
  <c r="E31" i="4"/>
  <c r="E32" i="4"/>
  <c r="E33" i="4"/>
  <c r="E34" i="4"/>
  <c r="E35" i="4"/>
  <c r="E36" i="4"/>
  <c r="E37" i="4"/>
  <c r="E38" i="4"/>
  <c r="E27" i="4"/>
</calcChain>
</file>

<file path=xl/sharedStrings.xml><?xml version="1.0" encoding="utf-8"?>
<sst xmlns="http://schemas.openxmlformats.org/spreadsheetml/2006/main" count="657" uniqueCount="227">
  <si>
    <t>製品名</t>
    <rPh sb="0" eb="3">
      <t>セイヒンメイ</t>
    </rPh>
    <phoneticPr fontId="1"/>
  </si>
  <si>
    <t>種類</t>
    <rPh sb="0" eb="2">
      <t>シュルイ</t>
    </rPh>
    <phoneticPr fontId="1"/>
  </si>
  <si>
    <t>1号</t>
    <rPh sb="1" eb="2">
      <t>ゴウ</t>
    </rPh>
    <phoneticPr fontId="1"/>
  </si>
  <si>
    <t>2号</t>
    <rPh sb="1" eb="2">
      <t>ゴウ</t>
    </rPh>
    <phoneticPr fontId="1"/>
  </si>
  <si>
    <t>3号</t>
    <rPh sb="1" eb="2">
      <t>ゴウ</t>
    </rPh>
    <phoneticPr fontId="1"/>
  </si>
  <si>
    <t>4号</t>
    <rPh sb="1" eb="2">
      <t>ゴウ</t>
    </rPh>
    <phoneticPr fontId="1"/>
  </si>
  <si>
    <t>5号</t>
    <rPh sb="1" eb="2">
      <t>ゴウ</t>
    </rPh>
    <phoneticPr fontId="1"/>
  </si>
  <si>
    <t>6号</t>
    <rPh sb="1" eb="2">
      <t>ゴウ</t>
    </rPh>
    <phoneticPr fontId="1"/>
  </si>
  <si>
    <t>7号</t>
    <rPh sb="1" eb="2">
      <t>ゴウ</t>
    </rPh>
    <phoneticPr fontId="1"/>
  </si>
  <si>
    <t>8号</t>
    <rPh sb="1" eb="2">
      <t>ゴウ</t>
    </rPh>
    <phoneticPr fontId="1"/>
  </si>
  <si>
    <t>電線タイプ</t>
    <rPh sb="0" eb="2">
      <t>デンセン</t>
    </rPh>
    <phoneticPr fontId="1"/>
  </si>
  <si>
    <t>銅</t>
    <rPh sb="0" eb="1">
      <t>ドウ</t>
    </rPh>
    <phoneticPr fontId="1"/>
  </si>
  <si>
    <t>銅線</t>
    <rPh sb="0" eb="1">
      <t>ドウ</t>
    </rPh>
    <rPh sb="1" eb="2">
      <t>セン</t>
    </rPh>
    <phoneticPr fontId="1"/>
  </si>
  <si>
    <t>アルミ線</t>
    <rPh sb="3" eb="4">
      <t>セン</t>
    </rPh>
    <phoneticPr fontId="1"/>
  </si>
  <si>
    <t>カテゴリ</t>
    <phoneticPr fontId="1"/>
  </si>
  <si>
    <t>接続材</t>
    <rPh sb="0" eb="2">
      <t>セツゾク</t>
    </rPh>
    <rPh sb="2" eb="3">
      <t>ザイ</t>
    </rPh>
    <phoneticPr fontId="1"/>
  </si>
  <si>
    <t>適用カバー</t>
    <rPh sb="0" eb="2">
      <t>テキヨウ</t>
    </rPh>
    <phoneticPr fontId="1"/>
  </si>
  <si>
    <t>引留材</t>
    <rPh sb="0" eb="1">
      <t>ヒ</t>
    </rPh>
    <rPh sb="1" eb="2">
      <t>ト</t>
    </rPh>
    <rPh sb="2" eb="3">
      <t>ザイ</t>
    </rPh>
    <phoneticPr fontId="1"/>
  </si>
  <si>
    <t>別称</t>
    <rPh sb="0" eb="2">
      <t>ベッショウ</t>
    </rPh>
    <phoneticPr fontId="1"/>
  </si>
  <si>
    <t>チク1</t>
    <phoneticPr fontId="1"/>
  </si>
  <si>
    <t>チク2</t>
  </si>
  <si>
    <t>チク3</t>
  </si>
  <si>
    <t>チク4</t>
  </si>
  <si>
    <t>チク5</t>
  </si>
  <si>
    <t>チク6</t>
  </si>
  <si>
    <t>チク7</t>
  </si>
  <si>
    <t>チク8</t>
  </si>
  <si>
    <t>NSL小</t>
    <rPh sb="3" eb="4">
      <t>ショウ</t>
    </rPh>
    <phoneticPr fontId="1"/>
  </si>
  <si>
    <t>小</t>
    <rPh sb="0" eb="1">
      <t>ショウ</t>
    </rPh>
    <phoneticPr fontId="1"/>
  </si>
  <si>
    <t>中</t>
    <rPh sb="0" eb="1">
      <t>チュウ</t>
    </rPh>
    <phoneticPr fontId="1"/>
  </si>
  <si>
    <t>大</t>
    <rPh sb="0" eb="1">
      <t>ダイ</t>
    </rPh>
    <phoneticPr fontId="1"/>
  </si>
  <si>
    <t>NSL中</t>
    <rPh sb="3" eb="4">
      <t>チュウ</t>
    </rPh>
    <phoneticPr fontId="1"/>
  </si>
  <si>
    <t>NSL大</t>
    <phoneticPr fontId="1"/>
  </si>
  <si>
    <t>SSL小</t>
    <rPh sb="3" eb="4">
      <t>ショウ</t>
    </rPh>
    <phoneticPr fontId="1"/>
  </si>
  <si>
    <t>SSL中</t>
    <rPh sb="3" eb="4">
      <t>チュウ</t>
    </rPh>
    <phoneticPr fontId="1"/>
  </si>
  <si>
    <t>SSL大</t>
    <rPh sb="3" eb="4">
      <t>ダイ</t>
    </rPh>
    <phoneticPr fontId="1"/>
  </si>
  <si>
    <t>アルミ</t>
    <phoneticPr fontId="1"/>
  </si>
  <si>
    <t>特大</t>
    <rPh sb="0" eb="2">
      <t>トクダイ</t>
    </rPh>
    <phoneticPr fontId="1"/>
  </si>
  <si>
    <t>引留小</t>
    <rPh sb="0" eb="1">
      <t>ヒ</t>
    </rPh>
    <rPh sb="1" eb="2">
      <t>ト</t>
    </rPh>
    <rPh sb="2" eb="3">
      <t>ショウ</t>
    </rPh>
    <phoneticPr fontId="1"/>
  </si>
  <si>
    <t>引留中</t>
    <rPh sb="0" eb="1">
      <t>ヒ</t>
    </rPh>
    <rPh sb="1" eb="2">
      <t>ト</t>
    </rPh>
    <rPh sb="2" eb="3">
      <t>チュウ</t>
    </rPh>
    <phoneticPr fontId="1"/>
  </si>
  <si>
    <t>引留大</t>
    <rPh sb="0" eb="1">
      <t>ヒ</t>
    </rPh>
    <rPh sb="1" eb="2">
      <t>ト</t>
    </rPh>
    <rPh sb="2" eb="3">
      <t>ダイ</t>
    </rPh>
    <phoneticPr fontId="1"/>
  </si>
  <si>
    <t>引留特大</t>
    <rPh sb="0" eb="1">
      <t>ヒ</t>
    </rPh>
    <rPh sb="1" eb="2">
      <t>ト</t>
    </rPh>
    <rPh sb="2" eb="4">
      <t>トクダイ</t>
    </rPh>
    <phoneticPr fontId="1"/>
  </si>
  <si>
    <t>L1-2</t>
    <phoneticPr fontId="1"/>
  </si>
  <si>
    <t>L2</t>
  </si>
  <si>
    <t>T1</t>
    <phoneticPr fontId="1"/>
  </si>
  <si>
    <t>L1</t>
    <phoneticPr fontId="1"/>
  </si>
  <si>
    <t>NT1</t>
    <phoneticPr fontId="1"/>
  </si>
  <si>
    <t>AS小</t>
    <phoneticPr fontId="1"/>
  </si>
  <si>
    <t>VCT</t>
    <phoneticPr fontId="1"/>
  </si>
  <si>
    <t>T2</t>
  </si>
  <si>
    <t>NT2</t>
  </si>
  <si>
    <t>L2</t>
    <phoneticPr fontId="1"/>
  </si>
  <si>
    <t>T3</t>
  </si>
  <si>
    <t>NT3</t>
  </si>
  <si>
    <t>T2</t>
    <phoneticPr fontId="1"/>
  </si>
  <si>
    <t>L4</t>
    <phoneticPr fontId="1"/>
  </si>
  <si>
    <t>L3</t>
    <phoneticPr fontId="1"/>
  </si>
  <si>
    <t>T3</t>
    <phoneticPr fontId="1"/>
  </si>
  <si>
    <t>NT3</t>
    <phoneticPr fontId="1"/>
  </si>
  <si>
    <t>AS大</t>
    <rPh sb="2" eb="3">
      <t>ダイ</t>
    </rPh>
    <phoneticPr fontId="1"/>
  </si>
  <si>
    <t>L4</t>
    <phoneticPr fontId="1"/>
  </si>
  <si>
    <t>T4</t>
  </si>
  <si>
    <t>NT4</t>
  </si>
  <si>
    <t>7･8用</t>
    <rPh sb="3" eb="4">
      <t>ヨウ</t>
    </rPh>
    <phoneticPr fontId="1"/>
  </si>
  <si>
    <t>SNB</t>
    <phoneticPr fontId="1"/>
  </si>
  <si>
    <t>NHH</t>
    <phoneticPr fontId="1"/>
  </si>
  <si>
    <t>MSB</t>
    <phoneticPr fontId="1"/>
  </si>
  <si>
    <t>AH</t>
    <phoneticPr fontId="1"/>
  </si>
  <si>
    <t>NMK</t>
    <phoneticPr fontId="1"/>
  </si>
  <si>
    <t>CMK</t>
    <phoneticPr fontId="1"/>
  </si>
  <si>
    <t>min（電線1）</t>
    <rPh sb="4" eb="6">
      <t>デンセン</t>
    </rPh>
    <phoneticPr fontId="1"/>
  </si>
  <si>
    <t>max（電線1）</t>
    <rPh sb="4" eb="6">
      <t>デンセン</t>
    </rPh>
    <phoneticPr fontId="1"/>
  </si>
  <si>
    <t>10φ</t>
    <phoneticPr fontId="1"/>
  </si>
  <si>
    <t>レン10</t>
    <phoneticPr fontId="1"/>
  </si>
  <si>
    <t>接地材</t>
    <rPh sb="0" eb="2">
      <t>セッチ</t>
    </rPh>
    <rPh sb="2" eb="3">
      <t>ザイ</t>
    </rPh>
    <phoneticPr fontId="1"/>
  </si>
  <si>
    <t>レン10×900</t>
    <phoneticPr fontId="1"/>
  </si>
  <si>
    <t>レン14×1200</t>
    <phoneticPr fontId="1"/>
  </si>
  <si>
    <t>レン14(1.0)</t>
    <phoneticPr fontId="1"/>
  </si>
  <si>
    <t>レン14強度型</t>
    <rPh sb="4" eb="6">
      <t>キョウド</t>
    </rPh>
    <rPh sb="6" eb="7">
      <t>ガタ</t>
    </rPh>
    <phoneticPr fontId="1"/>
  </si>
  <si>
    <t>レン16</t>
    <phoneticPr fontId="1"/>
  </si>
  <si>
    <t>レン14(0.5)</t>
    <phoneticPr fontId="1"/>
  </si>
  <si>
    <t>14φ</t>
    <phoneticPr fontId="1"/>
  </si>
  <si>
    <t>16φ</t>
    <phoneticPr fontId="1"/>
  </si>
  <si>
    <t>蓄力コネクタ_1号</t>
    <rPh sb="0" eb="1">
      <t>チク</t>
    </rPh>
    <rPh sb="1" eb="2">
      <t>リョク</t>
    </rPh>
    <rPh sb="8" eb="9">
      <t>ゴウ</t>
    </rPh>
    <phoneticPr fontId="1"/>
  </si>
  <si>
    <t>蓄力コネクタ_8号</t>
    <rPh sb="0" eb="1">
      <t>チク</t>
    </rPh>
    <rPh sb="1" eb="2">
      <t>リョク</t>
    </rPh>
    <phoneticPr fontId="1"/>
  </si>
  <si>
    <t>蓄力コネクタ_7号</t>
    <rPh sb="0" eb="1">
      <t>チク</t>
    </rPh>
    <rPh sb="1" eb="2">
      <t>リョク</t>
    </rPh>
    <phoneticPr fontId="1"/>
  </si>
  <si>
    <t>蓄力コネクタ_6号</t>
    <rPh sb="0" eb="1">
      <t>チク</t>
    </rPh>
    <rPh sb="1" eb="2">
      <t>リョク</t>
    </rPh>
    <phoneticPr fontId="1"/>
  </si>
  <si>
    <t>蓄力コネクタ_5号</t>
    <rPh sb="0" eb="1">
      <t>チク</t>
    </rPh>
    <rPh sb="1" eb="2">
      <t>リョク</t>
    </rPh>
    <phoneticPr fontId="1"/>
  </si>
  <si>
    <t>蓄力コネクタ_4号</t>
    <rPh sb="0" eb="1">
      <t>チク</t>
    </rPh>
    <rPh sb="1" eb="2">
      <t>リョク</t>
    </rPh>
    <phoneticPr fontId="1"/>
  </si>
  <si>
    <t>蓄力コネクタ_3号</t>
    <rPh sb="0" eb="1">
      <t>チク</t>
    </rPh>
    <rPh sb="1" eb="2">
      <t>リョク</t>
    </rPh>
    <phoneticPr fontId="1"/>
  </si>
  <si>
    <t>蓄力コネクタ_2号</t>
    <rPh sb="0" eb="1">
      <t>チク</t>
    </rPh>
    <rPh sb="1" eb="2">
      <t>リョク</t>
    </rPh>
    <phoneticPr fontId="1"/>
  </si>
  <si>
    <t>アルミ線用引留クランプ_小</t>
    <rPh sb="3" eb="4">
      <t>セン</t>
    </rPh>
    <rPh sb="4" eb="5">
      <t>ヨウ</t>
    </rPh>
    <rPh sb="5" eb="6">
      <t>ヒ</t>
    </rPh>
    <rPh sb="6" eb="7">
      <t>ト</t>
    </rPh>
    <rPh sb="12" eb="13">
      <t>ショウ</t>
    </rPh>
    <phoneticPr fontId="1"/>
  </si>
  <si>
    <t>アルミ線用引留クランプ_中</t>
    <rPh sb="3" eb="4">
      <t>セン</t>
    </rPh>
    <rPh sb="4" eb="5">
      <t>ヨウ</t>
    </rPh>
    <rPh sb="5" eb="6">
      <t>ヒ</t>
    </rPh>
    <rPh sb="6" eb="7">
      <t>ト</t>
    </rPh>
    <rPh sb="12" eb="13">
      <t>チュウ</t>
    </rPh>
    <phoneticPr fontId="1"/>
  </si>
  <si>
    <t>アルミ線用引留クランプ_大</t>
    <rPh sb="3" eb="4">
      <t>セン</t>
    </rPh>
    <rPh sb="4" eb="5">
      <t>ヨウ</t>
    </rPh>
    <rPh sb="5" eb="6">
      <t>ヒ</t>
    </rPh>
    <rPh sb="6" eb="7">
      <t>ト</t>
    </rPh>
    <rPh sb="12" eb="13">
      <t>ダイ</t>
    </rPh>
    <phoneticPr fontId="1"/>
  </si>
  <si>
    <t>軽量型アルミ線用引留クランプ_小</t>
    <rPh sb="0" eb="2">
      <t>ケイリョウ</t>
    </rPh>
    <rPh sb="2" eb="3">
      <t>ガタ</t>
    </rPh>
    <rPh sb="6" eb="7">
      <t>セン</t>
    </rPh>
    <rPh sb="7" eb="8">
      <t>ヨウ</t>
    </rPh>
    <rPh sb="8" eb="9">
      <t>ヒ</t>
    </rPh>
    <rPh sb="9" eb="10">
      <t>ト</t>
    </rPh>
    <rPh sb="15" eb="16">
      <t>ショウ</t>
    </rPh>
    <phoneticPr fontId="1"/>
  </si>
  <si>
    <t>軽量型アルミ線用引留クランプ_中</t>
    <rPh sb="0" eb="2">
      <t>ケイリョウ</t>
    </rPh>
    <rPh sb="2" eb="3">
      <t>ガタ</t>
    </rPh>
    <rPh sb="6" eb="7">
      <t>セン</t>
    </rPh>
    <rPh sb="7" eb="8">
      <t>ヨウ</t>
    </rPh>
    <rPh sb="8" eb="9">
      <t>ヒ</t>
    </rPh>
    <rPh sb="9" eb="10">
      <t>ト</t>
    </rPh>
    <rPh sb="15" eb="16">
      <t>チュウ</t>
    </rPh>
    <phoneticPr fontId="1"/>
  </si>
  <si>
    <t>軽量型アルミ線用引留クランプ_大</t>
    <rPh sb="0" eb="2">
      <t>ケイリョウ</t>
    </rPh>
    <rPh sb="2" eb="3">
      <t>ガタ</t>
    </rPh>
    <rPh sb="6" eb="7">
      <t>セン</t>
    </rPh>
    <rPh sb="7" eb="8">
      <t>ヨウ</t>
    </rPh>
    <rPh sb="8" eb="9">
      <t>ヒ</t>
    </rPh>
    <rPh sb="9" eb="10">
      <t>ト</t>
    </rPh>
    <rPh sb="15" eb="16">
      <t>ダイ</t>
    </rPh>
    <phoneticPr fontId="1"/>
  </si>
  <si>
    <t>銅線用引留クランプ_小</t>
    <rPh sb="0" eb="1">
      <t>ドウ</t>
    </rPh>
    <rPh sb="1" eb="2">
      <t>セン</t>
    </rPh>
    <rPh sb="2" eb="3">
      <t>ヨウ</t>
    </rPh>
    <rPh sb="3" eb="4">
      <t>ヒ</t>
    </rPh>
    <rPh sb="4" eb="5">
      <t>ト</t>
    </rPh>
    <rPh sb="10" eb="11">
      <t>ショウ</t>
    </rPh>
    <phoneticPr fontId="1"/>
  </si>
  <si>
    <t>銅線用引留クランプ_中</t>
    <rPh sb="0" eb="1">
      <t>ドウ</t>
    </rPh>
    <rPh sb="1" eb="2">
      <t>セン</t>
    </rPh>
    <rPh sb="2" eb="3">
      <t>ヨウ</t>
    </rPh>
    <rPh sb="3" eb="4">
      <t>ヒ</t>
    </rPh>
    <rPh sb="4" eb="5">
      <t>ト</t>
    </rPh>
    <rPh sb="10" eb="11">
      <t>チュウ</t>
    </rPh>
    <phoneticPr fontId="1"/>
  </si>
  <si>
    <t>銅線用引留クランプ_大</t>
    <rPh sb="0" eb="1">
      <t>ドウ</t>
    </rPh>
    <rPh sb="1" eb="2">
      <t>セン</t>
    </rPh>
    <rPh sb="2" eb="3">
      <t>ヨウ</t>
    </rPh>
    <rPh sb="3" eb="4">
      <t>ヒ</t>
    </rPh>
    <rPh sb="4" eb="5">
      <t>ト</t>
    </rPh>
    <rPh sb="10" eb="11">
      <t>ダイ</t>
    </rPh>
    <phoneticPr fontId="1"/>
  </si>
  <si>
    <t>銅線用引留クランプ_特大</t>
    <rPh sb="0" eb="1">
      <t>ドウ</t>
    </rPh>
    <rPh sb="1" eb="2">
      <t>セン</t>
    </rPh>
    <rPh sb="2" eb="3">
      <t>ヨウ</t>
    </rPh>
    <rPh sb="3" eb="4">
      <t>ヒ</t>
    </rPh>
    <rPh sb="4" eb="5">
      <t>ト</t>
    </rPh>
    <rPh sb="10" eb="12">
      <t>トクダイ</t>
    </rPh>
    <phoneticPr fontId="1"/>
  </si>
  <si>
    <t>連結式接地棒_10φ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</si>
  <si>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連結式接地棒_10φ×900mm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</si>
  <si>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連結式接地棒_14φ×1200mm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</si>
  <si>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連結式接地棒_14φ(1.0mm厚)</t>
    <rPh sb="0" eb="2">
      <t>レンケツ</t>
    </rPh>
    <rPh sb="2" eb="3">
      <t>シキ</t>
    </rPh>
    <rPh sb="3" eb="5">
      <t>セッチ</t>
    </rPh>
    <rPh sb="5" eb="6">
      <t>ボウ</t>
    </rPh>
    <rPh sb="16" eb="17">
      <t>アツ</t>
    </rPh>
    <phoneticPr fontId="1"/>
  </si>
  <si>
    <t>連結式接地棒_14φ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</si>
  <si>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連結式接地棒_14φ強度型</t>
    <rPh sb="0" eb="2">
      <t>レンケツ</t>
    </rPh>
    <rPh sb="2" eb="3">
      <t>シキ</t>
    </rPh>
    <rPh sb="3" eb="5">
      <t>セッチ</t>
    </rPh>
    <rPh sb="5" eb="6">
      <t>ボウ</t>
    </rPh>
    <rPh sb="10" eb="12">
      <t>キョウド</t>
    </rPh>
    <rPh sb="12" eb="13">
      <t>ガタ</t>
    </rPh>
    <phoneticPr fontId="1"/>
  </si>
  <si>
    <t>連結式接地棒_16φ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</si>
  <si>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北海道_銅線用圧縮スリーブ（分岐スリーブ）</t>
    <rPh sb="0" eb="3">
      <t>ホッカイドウ</t>
    </rPh>
    <rPh sb="4" eb="5">
      <t>ドウ</t>
    </rPh>
    <rPh sb="5" eb="6">
      <t>セン</t>
    </rPh>
    <rPh sb="6" eb="7">
      <t>ヨウ</t>
    </rPh>
    <rPh sb="7" eb="9">
      <t>アッシュク</t>
    </rPh>
    <rPh sb="14" eb="16">
      <t>ブンキ</t>
    </rPh>
    <phoneticPr fontId="1"/>
  </si>
  <si>
    <t>長さ</t>
    <rPh sb="0" eb="1">
      <t>ナガ</t>
    </rPh>
    <phoneticPr fontId="1"/>
  </si>
  <si>
    <t>銅覆厚さ</t>
    <rPh sb="0" eb="1">
      <t>ドウ</t>
    </rPh>
    <rPh sb="1" eb="2">
      <t>フク</t>
    </rPh>
    <rPh sb="2" eb="3">
      <t>アツ</t>
    </rPh>
    <phoneticPr fontId="1"/>
  </si>
  <si>
    <t>8-8</t>
    <phoneticPr fontId="1"/>
  </si>
  <si>
    <t>14-8</t>
    <phoneticPr fontId="1"/>
  </si>
  <si>
    <t>14-14</t>
    <phoneticPr fontId="1"/>
  </si>
  <si>
    <t>22-8</t>
    <phoneticPr fontId="1"/>
  </si>
  <si>
    <t>22-22</t>
    <phoneticPr fontId="1"/>
  </si>
  <si>
    <t>38-22</t>
    <phoneticPr fontId="1"/>
  </si>
  <si>
    <t>38-38</t>
    <phoneticPr fontId="1"/>
  </si>
  <si>
    <t>60-22</t>
    <phoneticPr fontId="1"/>
  </si>
  <si>
    <t>60-38</t>
    <phoneticPr fontId="1"/>
  </si>
  <si>
    <t>60-60</t>
    <phoneticPr fontId="1"/>
  </si>
  <si>
    <t>125-22</t>
    <phoneticPr fontId="1"/>
  </si>
  <si>
    <t>125-38</t>
    <phoneticPr fontId="1"/>
  </si>
  <si>
    <t>125-60</t>
    <phoneticPr fontId="1"/>
  </si>
  <si>
    <t>125-125</t>
    <phoneticPr fontId="1"/>
  </si>
  <si>
    <t>CHD8-8</t>
    <phoneticPr fontId="1"/>
  </si>
  <si>
    <t>CKS02</t>
    <phoneticPr fontId="1"/>
  </si>
  <si>
    <t>CKS0</t>
    <phoneticPr fontId="1"/>
  </si>
  <si>
    <t>CKS01</t>
    <phoneticPr fontId="1"/>
  </si>
  <si>
    <t>CKS1</t>
    <phoneticPr fontId="1"/>
  </si>
  <si>
    <t>CKS2</t>
  </si>
  <si>
    <t>CKS3</t>
  </si>
  <si>
    <t>CKS4</t>
  </si>
  <si>
    <t>CKS5</t>
  </si>
  <si>
    <t>CKS6</t>
  </si>
  <si>
    <t>CKS7</t>
  </si>
  <si>
    <t>CKS8</t>
  </si>
  <si>
    <t>CHD9</t>
    <phoneticPr fontId="1"/>
  </si>
  <si>
    <t>CHD10</t>
    <phoneticPr fontId="1"/>
  </si>
  <si>
    <t>H</t>
    <phoneticPr fontId="1"/>
  </si>
  <si>
    <t>HSC</t>
    <phoneticPr fontId="1"/>
  </si>
  <si>
    <t>T</t>
    <phoneticPr fontId="1"/>
  </si>
  <si>
    <t>北海道_銅線用圧縮スリーブ（直線スリーブ）</t>
    <rPh sb="0" eb="3">
      <t>ホッカイドウ</t>
    </rPh>
    <rPh sb="4" eb="5">
      <t>ドウ</t>
    </rPh>
    <rPh sb="5" eb="6">
      <t>セン</t>
    </rPh>
    <rPh sb="6" eb="7">
      <t>ヨウ</t>
    </rPh>
    <rPh sb="7" eb="9">
      <t>アッシュク</t>
    </rPh>
    <rPh sb="14" eb="16">
      <t>チョクセン</t>
    </rPh>
    <phoneticPr fontId="1"/>
  </si>
  <si>
    <t>スリーブS2.6HD</t>
    <phoneticPr fontId="1"/>
  </si>
  <si>
    <t>スリーブS3.2HD</t>
    <phoneticPr fontId="1"/>
  </si>
  <si>
    <t>スリーブS14HD</t>
    <phoneticPr fontId="1"/>
  </si>
  <si>
    <t>北海道_アルミ線用圧縮スリーブ 分岐スリーブ</t>
    <rPh sb="0" eb="3">
      <t>ホッカイドウ</t>
    </rPh>
    <rPh sb="7" eb="8">
      <t>セン</t>
    </rPh>
    <rPh sb="8" eb="9">
      <t>ヨウ</t>
    </rPh>
    <rPh sb="9" eb="11">
      <t>アッシュク</t>
    </rPh>
    <rPh sb="16" eb="18">
      <t>ブンキ</t>
    </rPh>
    <phoneticPr fontId="1"/>
  </si>
  <si>
    <t>H45T1</t>
    <phoneticPr fontId="1"/>
  </si>
  <si>
    <t>H4T24</t>
    <phoneticPr fontId="1"/>
  </si>
  <si>
    <t>H5T24</t>
    <phoneticPr fontId="1"/>
  </si>
  <si>
    <t>H5T5</t>
    <phoneticPr fontId="1"/>
  </si>
  <si>
    <t>H6T1</t>
    <phoneticPr fontId="1"/>
  </si>
  <si>
    <t>H6T5</t>
    <phoneticPr fontId="1"/>
  </si>
  <si>
    <t>H6T6</t>
    <phoneticPr fontId="1"/>
  </si>
  <si>
    <t>H7T1</t>
    <phoneticPr fontId="1"/>
  </si>
  <si>
    <t>H7T25</t>
    <phoneticPr fontId="1"/>
  </si>
  <si>
    <t>H7T6</t>
    <phoneticPr fontId="1"/>
  </si>
  <si>
    <t>H7T7</t>
    <phoneticPr fontId="1"/>
  </si>
  <si>
    <t>H6T24</t>
    <phoneticPr fontId="1"/>
  </si>
  <si>
    <t>アルミ,銅</t>
    <rPh sb="4" eb="5">
      <t>ドウ</t>
    </rPh>
    <phoneticPr fontId="1"/>
  </si>
  <si>
    <t>URL</t>
    <phoneticPr fontId="1"/>
  </si>
  <si>
    <t>東北_銅線用圧縮コネクタ</t>
    <rPh sb="0" eb="2">
      <t>トウホク</t>
    </rPh>
    <rPh sb="3" eb="4">
      <t>ドウ</t>
    </rPh>
    <rPh sb="4" eb="5">
      <t>セン</t>
    </rPh>
    <rPh sb="5" eb="6">
      <t>ヨウ</t>
    </rPh>
    <rPh sb="6" eb="8">
      <t>アッシュク</t>
    </rPh>
    <phoneticPr fontId="1"/>
  </si>
  <si>
    <t>8-8</t>
    <phoneticPr fontId="1"/>
  </si>
  <si>
    <t>14-8</t>
    <phoneticPr fontId="1"/>
  </si>
  <si>
    <t>22-8</t>
    <phoneticPr fontId="1"/>
  </si>
  <si>
    <t>A_22-22</t>
    <phoneticPr fontId="1"/>
  </si>
  <si>
    <t>B_38-22</t>
    <phoneticPr fontId="1"/>
  </si>
  <si>
    <t>D_60-22</t>
    <phoneticPr fontId="1"/>
  </si>
  <si>
    <t>E_60-38</t>
    <phoneticPr fontId="1"/>
  </si>
  <si>
    <t>F_60-60</t>
    <phoneticPr fontId="1"/>
  </si>
  <si>
    <t>G_100-38</t>
    <phoneticPr fontId="1"/>
  </si>
  <si>
    <t>H_100-60</t>
    <phoneticPr fontId="1"/>
  </si>
  <si>
    <t>I_100-100</t>
    <phoneticPr fontId="1"/>
  </si>
  <si>
    <t>K_150-38</t>
    <phoneticPr fontId="1"/>
  </si>
  <si>
    <t>L_150-125</t>
    <phoneticPr fontId="1"/>
  </si>
  <si>
    <t>M_200-22</t>
    <phoneticPr fontId="1"/>
  </si>
  <si>
    <t>N_200-60</t>
    <phoneticPr fontId="1"/>
  </si>
  <si>
    <t>P_125-60</t>
    <phoneticPr fontId="1"/>
  </si>
  <si>
    <t>Q_150-150</t>
    <phoneticPr fontId="1"/>
  </si>
  <si>
    <t>CT8-8</t>
    <phoneticPr fontId="1"/>
  </si>
  <si>
    <t>CT02</t>
    <phoneticPr fontId="1"/>
  </si>
  <si>
    <t>CT0</t>
    <phoneticPr fontId="1"/>
  </si>
  <si>
    <t>CT1</t>
  </si>
  <si>
    <t>CT2</t>
  </si>
  <si>
    <t>CT4</t>
    <phoneticPr fontId="1"/>
  </si>
  <si>
    <t>CT5</t>
  </si>
  <si>
    <t>CT6</t>
  </si>
  <si>
    <t>CT7</t>
  </si>
  <si>
    <t>CT8</t>
  </si>
  <si>
    <t>CT9</t>
  </si>
  <si>
    <t>CT11</t>
    <phoneticPr fontId="1"/>
  </si>
  <si>
    <t>CT12</t>
  </si>
  <si>
    <t>CT13</t>
  </si>
  <si>
    <t>CT14</t>
  </si>
  <si>
    <t>CT16</t>
    <phoneticPr fontId="1"/>
  </si>
  <si>
    <t>CT17</t>
  </si>
  <si>
    <t>銅</t>
    <rPh sb="0" eb="1">
      <t>ドウ</t>
    </rPh>
    <phoneticPr fontId="1"/>
  </si>
  <si>
    <t>蓄力</t>
    <rPh sb="0" eb="1">
      <t>チク</t>
    </rPh>
    <rPh sb="1" eb="2">
      <t>リョク</t>
    </rPh>
    <phoneticPr fontId="1"/>
  </si>
  <si>
    <t>Cコン</t>
    <phoneticPr fontId="1"/>
  </si>
  <si>
    <t>アルミコネクタ</t>
    <phoneticPr fontId="1"/>
  </si>
  <si>
    <t>LNT</t>
    <phoneticPr fontId="1"/>
  </si>
  <si>
    <t>NT</t>
    <phoneticPr fontId="1"/>
  </si>
  <si>
    <t>東北_銅線用高圧引下線圧縮コネクタ</t>
    <rPh sb="3" eb="4">
      <t>ドウ</t>
    </rPh>
    <rPh sb="4" eb="5">
      <t>セン</t>
    </rPh>
    <rPh sb="5" eb="6">
      <t>ヨウ</t>
    </rPh>
    <rPh sb="6" eb="8">
      <t>コウアツ</t>
    </rPh>
    <rPh sb="8" eb="9">
      <t>ヒ</t>
    </rPh>
    <rPh sb="9" eb="10">
      <t>サ</t>
    </rPh>
    <rPh sb="10" eb="11">
      <t>セン</t>
    </rPh>
    <rPh sb="11" eb="13">
      <t>アッシュク</t>
    </rPh>
    <phoneticPr fontId="1"/>
  </si>
  <si>
    <t>CT5.0-2.6</t>
    <phoneticPr fontId="1"/>
  </si>
  <si>
    <t>CT60-2.6</t>
    <phoneticPr fontId="1"/>
  </si>
  <si>
    <t>CT150-2.6</t>
    <phoneticPr fontId="1"/>
  </si>
  <si>
    <t>5.0-2.6</t>
    <phoneticPr fontId="1"/>
  </si>
  <si>
    <t>60-2.6</t>
    <phoneticPr fontId="1"/>
  </si>
  <si>
    <t>150-2.6</t>
    <phoneticPr fontId="1"/>
  </si>
  <si>
    <t>東北_改良型銅線用圧縮直線スリーブ</t>
    <rPh sb="3" eb="6">
      <t>カイリョウガタ</t>
    </rPh>
    <rPh sb="6" eb="7">
      <t>ドウ</t>
    </rPh>
    <rPh sb="7" eb="8">
      <t>セン</t>
    </rPh>
    <rPh sb="8" eb="9">
      <t>ヨウ</t>
    </rPh>
    <rPh sb="9" eb="11">
      <t>アッシュク</t>
    </rPh>
    <rPh sb="11" eb="13">
      <t>チョクセン</t>
    </rPh>
    <phoneticPr fontId="1"/>
  </si>
  <si>
    <t>5.0</t>
    <phoneticPr fontId="1"/>
  </si>
  <si>
    <t>東北_銅線用圧縮ジャンパースリーブ</t>
    <rPh sb="3" eb="4">
      <t>ドウ</t>
    </rPh>
    <rPh sb="4" eb="5">
      <t>セン</t>
    </rPh>
    <rPh sb="5" eb="6">
      <t>ヨウ</t>
    </rPh>
    <rPh sb="6" eb="8">
      <t>アッシュク</t>
    </rPh>
    <phoneticPr fontId="1"/>
  </si>
  <si>
    <t>スリーブ</t>
    <phoneticPr fontId="1"/>
  </si>
  <si>
    <t>JSC</t>
    <phoneticPr fontId="1"/>
  </si>
  <si>
    <t>東北_機器リード線用圧縮銅端子</t>
    <rPh sb="3" eb="5">
      <t>キキ</t>
    </rPh>
    <rPh sb="8" eb="9">
      <t>セン</t>
    </rPh>
    <rPh sb="9" eb="10">
      <t>ヨウ</t>
    </rPh>
    <rPh sb="10" eb="12">
      <t>アッシュク</t>
    </rPh>
    <rPh sb="12" eb="13">
      <t>ドウ</t>
    </rPh>
    <rPh sb="13" eb="15">
      <t>タンシ</t>
    </rPh>
    <phoneticPr fontId="1"/>
  </si>
  <si>
    <t>端子</t>
    <rPh sb="0" eb="2">
      <t>タンシ</t>
    </rPh>
    <phoneticPr fontId="1"/>
  </si>
  <si>
    <t>min1</t>
    <phoneticPr fontId="1"/>
  </si>
  <si>
    <t>max1</t>
    <phoneticPr fontId="1"/>
  </si>
  <si>
    <t>min2</t>
    <phoneticPr fontId="1"/>
  </si>
  <si>
    <t>max2</t>
    <phoneticPr fontId="1"/>
  </si>
  <si>
    <t>cover</t>
    <phoneticPr fontId="1"/>
  </si>
  <si>
    <t>name</t>
    <phoneticPr fontId="1"/>
  </si>
  <si>
    <t>category</t>
  </si>
  <si>
    <t>kind</t>
    <phoneticPr fontId="1"/>
  </si>
  <si>
    <t>type</t>
    <phoneticPr fontId="1"/>
  </si>
  <si>
    <t>name2</t>
    <phoneticPr fontId="1"/>
  </si>
  <si>
    <t>cable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</si>
</sst>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 ;[Red]\-0\ "/>
    <numFmt numFmtId="177" formatCode="0_);[Red]\(0\)"/>
    <numFmt numFmtId="178" formatCode="0.0"/>
    <numFmt numFmtId="179" formatCode="0.0_);[Red]\(0.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left" vertical="center"/>
    </xf>
    <xf numFmtId="179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abSelected="1" workbookViewId="0">
      <pane ySplit="1" topLeftCell="A2" activePane="bottomLeft" state="frozen"/>
      <selection pane="bottomLeft" activeCell="G12" sqref="G12"/>
    </sheetView>
  </sheetViews>
  <sheetFormatPr defaultRowHeight="18.75" x14ac:dyDescent="0.4"/>
  <cols>
    <col min="2" max="2" width="41.625" customWidth="1"/>
    <col min="3" max="3" width="14.375" customWidth="1"/>
    <col min="4" max="4" width="15" bestFit="1" customWidth="1"/>
    <col min="5" max="5" width="21" customWidth="1"/>
    <col min="6" max="6" width="10.75" customWidth="1"/>
    <col min="7" max="7" width="13.625" bestFit="1" customWidth="1"/>
    <col min="8" max="8" width="13.875" bestFit="1" customWidth="1"/>
    <col min="9" max="9" width="13.625" bestFit="1" customWidth="1"/>
    <col min="10" max="10" width="13.875" bestFit="1" customWidth="1"/>
    <col min="11" max="17" width="11" bestFit="1" customWidth="1"/>
  </cols>
  <sheetData>
    <row r="1" spans="1:18" x14ac:dyDescent="0.4">
      <c r="A1" t="s">
        <v>222</v>
      </c>
      <c r="B1" t="s">
        <v>221</v>
      </c>
      <c r="C1" s="12" t="s">
        <v>223</v>
      </c>
      <c r="D1" t="s">
        <v>224</v>
      </c>
      <c r="E1" t="s">
        <v>225</v>
      </c>
      <c r="F1" t="s">
        <v>226</v>
      </c>
      <c r="G1" t="s">
        <v>216</v>
      </c>
      <c r="H1" t="s">
        <v>217</v>
      </c>
      <c r="I1" t="s">
        <v>218</v>
      </c>
      <c r="J1" t="s">
        <v>219</v>
      </c>
      <c r="K1" t="s">
        <v>220</v>
      </c>
      <c r="L1" t="s">
        <v>220</v>
      </c>
      <c r="M1" t="s">
        <v>220</v>
      </c>
      <c r="N1" t="s">
        <v>220</v>
      </c>
      <c r="O1" t="s">
        <v>220</v>
      </c>
      <c r="P1" t="s">
        <v>220</v>
      </c>
      <c r="Q1" t="s">
        <v>220</v>
      </c>
      <c r="R1" t="s">
        <v>160</v>
      </c>
    </row>
    <row r="2" spans="1:18" x14ac:dyDescent="0.4">
      <c r="A2" t="s">
        <v>15</v>
      </c>
      <c r="B2" t="s">
        <v>83</v>
      </c>
      <c r="C2" t="s">
        <v>197</v>
      </c>
      <c r="D2" t="s">
        <v>2</v>
      </c>
      <c r="E2" t="s">
        <v>19</v>
      </c>
      <c r="F2" t="s">
        <v>11</v>
      </c>
      <c r="G2" s="6">
        <v>2</v>
      </c>
      <c r="H2" s="4">
        <v>8</v>
      </c>
      <c r="I2" s="6">
        <v>2</v>
      </c>
      <c r="J2" s="4">
        <v>8</v>
      </c>
      <c r="K2" t="s">
        <v>45</v>
      </c>
      <c r="L2" t="s">
        <v>42</v>
      </c>
      <c r="M2" t="s">
        <v>43</v>
      </c>
      <c r="N2" t="s">
        <v>44</v>
      </c>
    </row>
    <row r="3" spans="1:18" x14ac:dyDescent="0.4">
      <c r="A3" t="s">
        <v>15</v>
      </c>
      <c r="B3" t="s">
        <v>90</v>
      </c>
      <c r="C3" t="s">
        <v>197</v>
      </c>
      <c r="D3" t="s">
        <v>3</v>
      </c>
      <c r="E3" t="s">
        <v>20</v>
      </c>
      <c r="F3" t="s">
        <v>11</v>
      </c>
      <c r="G3" s="7">
        <v>14</v>
      </c>
      <c r="H3" s="4">
        <v>22</v>
      </c>
      <c r="I3" s="6">
        <v>2</v>
      </c>
      <c r="J3" s="4">
        <v>22</v>
      </c>
      <c r="K3" t="s">
        <v>51</v>
      </c>
      <c r="L3" t="s">
        <v>44</v>
      </c>
      <c r="M3" t="s">
        <v>46</v>
      </c>
      <c r="N3" t="s">
        <v>47</v>
      </c>
      <c r="O3" t="s">
        <v>48</v>
      </c>
    </row>
    <row r="4" spans="1:18" x14ac:dyDescent="0.4">
      <c r="A4" t="s">
        <v>15</v>
      </c>
      <c r="B4" t="s">
        <v>89</v>
      </c>
      <c r="C4" t="s">
        <v>197</v>
      </c>
      <c r="D4" t="s">
        <v>4</v>
      </c>
      <c r="E4" t="s">
        <v>21</v>
      </c>
      <c r="F4" t="s">
        <v>11</v>
      </c>
      <c r="G4" s="7">
        <v>38</v>
      </c>
      <c r="H4" s="4">
        <v>38</v>
      </c>
      <c r="I4" s="6">
        <v>2</v>
      </c>
      <c r="J4" s="4">
        <v>38</v>
      </c>
      <c r="K4" t="s">
        <v>51</v>
      </c>
      <c r="L4" t="s">
        <v>49</v>
      </c>
      <c r="M4" t="s">
        <v>50</v>
      </c>
      <c r="N4" t="s">
        <v>47</v>
      </c>
      <c r="O4" t="s">
        <v>48</v>
      </c>
    </row>
    <row r="5" spans="1:18" x14ac:dyDescent="0.4">
      <c r="A5" t="s">
        <v>15</v>
      </c>
      <c r="B5" t="s">
        <v>88</v>
      </c>
      <c r="C5" t="s">
        <v>197</v>
      </c>
      <c r="D5" t="s">
        <v>5</v>
      </c>
      <c r="E5" t="s">
        <v>22</v>
      </c>
      <c r="F5" t="s">
        <v>11</v>
      </c>
      <c r="G5" s="7">
        <v>60</v>
      </c>
      <c r="H5" s="4">
        <v>60</v>
      </c>
      <c r="I5" s="6">
        <v>2</v>
      </c>
      <c r="J5" s="4">
        <v>60</v>
      </c>
      <c r="K5" t="s">
        <v>56</v>
      </c>
      <c r="L5" t="s">
        <v>55</v>
      </c>
      <c r="M5" t="s">
        <v>54</v>
      </c>
      <c r="N5" t="s">
        <v>52</v>
      </c>
      <c r="O5" t="s">
        <v>53</v>
      </c>
      <c r="P5" t="s">
        <v>47</v>
      </c>
      <c r="Q5" t="s">
        <v>48</v>
      </c>
    </row>
    <row r="6" spans="1:18" x14ac:dyDescent="0.4">
      <c r="A6" t="s">
        <v>15</v>
      </c>
      <c r="B6" t="s">
        <v>87</v>
      </c>
      <c r="C6" t="s">
        <v>197</v>
      </c>
      <c r="D6" t="s">
        <v>6</v>
      </c>
      <c r="E6" t="s">
        <v>23</v>
      </c>
      <c r="F6" t="s">
        <v>11</v>
      </c>
      <c r="G6" s="7">
        <v>80</v>
      </c>
      <c r="H6" s="5">
        <v>100</v>
      </c>
      <c r="I6" s="6">
        <v>2</v>
      </c>
      <c r="J6" s="4">
        <v>100</v>
      </c>
      <c r="K6" t="s">
        <v>60</v>
      </c>
      <c r="L6" t="s">
        <v>57</v>
      </c>
      <c r="M6" t="s">
        <v>58</v>
      </c>
      <c r="N6" t="s">
        <v>59</v>
      </c>
      <c r="O6" t="s">
        <v>48</v>
      </c>
    </row>
    <row r="7" spans="1:18" x14ac:dyDescent="0.4">
      <c r="A7" t="s">
        <v>15</v>
      </c>
      <c r="B7" t="s">
        <v>86</v>
      </c>
      <c r="C7" t="s">
        <v>197</v>
      </c>
      <c r="D7" t="s">
        <v>7</v>
      </c>
      <c r="E7" t="s">
        <v>24</v>
      </c>
      <c r="F7" t="s">
        <v>11</v>
      </c>
      <c r="G7" s="7">
        <v>125</v>
      </c>
      <c r="H7" s="4">
        <v>125</v>
      </c>
      <c r="I7" s="6">
        <v>2</v>
      </c>
      <c r="J7" s="4">
        <v>125</v>
      </c>
      <c r="K7" t="s">
        <v>60</v>
      </c>
      <c r="L7" t="s">
        <v>61</v>
      </c>
      <c r="M7" t="s">
        <v>62</v>
      </c>
      <c r="N7" t="s">
        <v>59</v>
      </c>
      <c r="O7" t="s">
        <v>48</v>
      </c>
    </row>
    <row r="8" spans="1:18" x14ac:dyDescent="0.4">
      <c r="A8" t="s">
        <v>15</v>
      </c>
      <c r="B8" t="s">
        <v>85</v>
      </c>
      <c r="C8" t="s">
        <v>197</v>
      </c>
      <c r="D8" t="s">
        <v>8</v>
      </c>
      <c r="E8" t="s">
        <v>25</v>
      </c>
      <c r="F8" t="s">
        <v>11</v>
      </c>
      <c r="G8" s="7">
        <v>150</v>
      </c>
      <c r="H8" s="4">
        <v>150</v>
      </c>
      <c r="I8" s="4">
        <v>22</v>
      </c>
      <c r="J8" s="4">
        <v>150</v>
      </c>
      <c r="K8" t="s">
        <v>63</v>
      </c>
      <c r="L8" t="s">
        <v>48</v>
      </c>
    </row>
    <row r="9" spans="1:18" x14ac:dyDescent="0.4">
      <c r="A9" t="s">
        <v>15</v>
      </c>
      <c r="B9" t="s">
        <v>84</v>
      </c>
      <c r="C9" t="s">
        <v>197</v>
      </c>
      <c r="D9" t="s">
        <v>9</v>
      </c>
      <c r="E9" t="s">
        <v>26</v>
      </c>
      <c r="F9" t="s">
        <v>11</v>
      </c>
      <c r="G9" s="7">
        <v>250</v>
      </c>
      <c r="H9" s="4">
        <v>250</v>
      </c>
      <c r="I9" s="4">
        <v>60</v>
      </c>
      <c r="J9" s="4">
        <v>250</v>
      </c>
      <c r="K9" t="s">
        <v>63</v>
      </c>
      <c r="L9" t="s">
        <v>48</v>
      </c>
    </row>
    <row r="10" spans="1:18" x14ac:dyDescent="0.4">
      <c r="A10" t="s">
        <v>15</v>
      </c>
      <c r="B10" t="s">
        <v>108</v>
      </c>
      <c r="C10" t="s">
        <v>198</v>
      </c>
      <c r="D10" s="1" t="s">
        <v>111</v>
      </c>
      <c r="E10" t="s">
        <v>125</v>
      </c>
      <c r="F10" t="s">
        <v>11</v>
      </c>
      <c r="G10" s="6">
        <v>2.6</v>
      </c>
      <c r="H10" s="7">
        <v>8</v>
      </c>
      <c r="I10" s="6">
        <v>2.6</v>
      </c>
      <c r="J10" s="7">
        <v>8</v>
      </c>
      <c r="K10" t="s">
        <v>139</v>
      </c>
      <c r="L10" t="s">
        <v>140</v>
      </c>
      <c r="M10" t="s">
        <v>141</v>
      </c>
    </row>
    <row r="11" spans="1:18" x14ac:dyDescent="0.4">
      <c r="A11" t="s">
        <v>15</v>
      </c>
      <c r="B11" t="s">
        <v>108</v>
      </c>
      <c r="C11" t="s">
        <v>198</v>
      </c>
      <c r="D11" s="2" t="s">
        <v>112</v>
      </c>
      <c r="E11" t="s">
        <v>126</v>
      </c>
      <c r="F11" t="s">
        <v>11</v>
      </c>
      <c r="G11" s="6">
        <v>4</v>
      </c>
      <c r="H11" s="7">
        <v>14</v>
      </c>
      <c r="I11" s="6">
        <v>2.6</v>
      </c>
      <c r="J11" s="7">
        <v>8</v>
      </c>
      <c r="K11" t="s">
        <v>139</v>
      </c>
      <c r="L11" t="s">
        <v>140</v>
      </c>
      <c r="M11" t="s">
        <v>141</v>
      </c>
    </row>
    <row r="12" spans="1:18" x14ac:dyDescent="0.4">
      <c r="A12" t="s">
        <v>15</v>
      </c>
      <c r="B12" t="s">
        <v>108</v>
      </c>
      <c r="C12" t="s">
        <v>198</v>
      </c>
      <c r="D12" s="2" t="s">
        <v>113</v>
      </c>
      <c r="E12" t="s">
        <v>128</v>
      </c>
      <c r="F12" t="s">
        <v>11</v>
      </c>
      <c r="G12" s="6">
        <v>4</v>
      </c>
      <c r="H12" s="7">
        <v>14</v>
      </c>
      <c r="I12" s="6">
        <v>4</v>
      </c>
      <c r="J12" s="7">
        <v>14</v>
      </c>
      <c r="K12" t="s">
        <v>139</v>
      </c>
      <c r="L12" t="s">
        <v>140</v>
      </c>
      <c r="M12" t="s">
        <v>141</v>
      </c>
    </row>
    <row r="13" spans="1:18" x14ac:dyDescent="0.4">
      <c r="A13" t="s">
        <v>15</v>
      </c>
      <c r="B13" t="s">
        <v>108</v>
      </c>
      <c r="C13" t="s">
        <v>198</v>
      </c>
      <c r="D13" s="2" t="s">
        <v>114</v>
      </c>
      <c r="E13" t="s">
        <v>127</v>
      </c>
      <c r="F13" t="s">
        <v>11</v>
      </c>
      <c r="G13" s="6">
        <v>5</v>
      </c>
      <c r="H13" s="7">
        <v>22</v>
      </c>
      <c r="I13" s="6">
        <v>2.6</v>
      </c>
      <c r="J13" s="7">
        <v>8</v>
      </c>
      <c r="K13" t="s">
        <v>139</v>
      </c>
      <c r="L13" t="s">
        <v>140</v>
      </c>
      <c r="M13" t="s">
        <v>141</v>
      </c>
    </row>
    <row r="14" spans="1:18" x14ac:dyDescent="0.4">
      <c r="A14" t="s">
        <v>15</v>
      </c>
      <c r="B14" t="s">
        <v>108</v>
      </c>
      <c r="C14" t="s">
        <v>198</v>
      </c>
      <c r="D14" s="2" t="s">
        <v>115</v>
      </c>
      <c r="E14" t="s">
        <v>129</v>
      </c>
      <c r="F14" t="s">
        <v>11</v>
      </c>
      <c r="G14" s="6">
        <v>5</v>
      </c>
      <c r="H14" s="7">
        <v>22</v>
      </c>
      <c r="I14" s="6">
        <v>4</v>
      </c>
      <c r="J14" s="7">
        <v>22</v>
      </c>
      <c r="K14" t="s">
        <v>139</v>
      </c>
      <c r="L14" t="s">
        <v>140</v>
      </c>
      <c r="M14" t="s">
        <v>141</v>
      </c>
    </row>
    <row r="15" spans="1:18" x14ac:dyDescent="0.4">
      <c r="A15" t="s">
        <v>15</v>
      </c>
      <c r="B15" t="s">
        <v>108</v>
      </c>
      <c r="C15" t="s">
        <v>198</v>
      </c>
      <c r="D15" s="2" t="s">
        <v>116</v>
      </c>
      <c r="E15" t="s">
        <v>130</v>
      </c>
      <c r="F15" t="s">
        <v>11</v>
      </c>
      <c r="G15" s="7">
        <v>38</v>
      </c>
      <c r="H15" s="7">
        <v>38</v>
      </c>
      <c r="I15" s="6">
        <v>3.2</v>
      </c>
      <c r="J15" s="7">
        <v>22</v>
      </c>
      <c r="K15" t="s">
        <v>139</v>
      </c>
      <c r="L15" t="s">
        <v>140</v>
      </c>
      <c r="M15" t="s">
        <v>141</v>
      </c>
    </row>
    <row r="16" spans="1:18" x14ac:dyDescent="0.4">
      <c r="A16" t="s">
        <v>15</v>
      </c>
      <c r="B16" t="s">
        <v>108</v>
      </c>
      <c r="C16" t="s">
        <v>198</v>
      </c>
      <c r="D16" s="2" t="s">
        <v>117</v>
      </c>
      <c r="E16" t="s">
        <v>131</v>
      </c>
      <c r="F16" t="s">
        <v>11</v>
      </c>
      <c r="G16" s="7">
        <v>38</v>
      </c>
      <c r="H16" s="7">
        <v>38</v>
      </c>
      <c r="I16" s="7">
        <v>38</v>
      </c>
      <c r="J16" s="7">
        <v>38</v>
      </c>
      <c r="K16" t="s">
        <v>139</v>
      </c>
      <c r="L16" t="s">
        <v>140</v>
      </c>
      <c r="M16" t="s">
        <v>141</v>
      </c>
    </row>
    <row r="17" spans="1:13" x14ac:dyDescent="0.4">
      <c r="A17" t="s">
        <v>15</v>
      </c>
      <c r="B17" t="s">
        <v>108</v>
      </c>
      <c r="C17" t="s">
        <v>198</v>
      </c>
      <c r="D17" s="2" t="s">
        <v>118</v>
      </c>
      <c r="E17" t="s">
        <v>132</v>
      </c>
      <c r="F17" t="s">
        <v>11</v>
      </c>
      <c r="G17" s="7">
        <v>60</v>
      </c>
      <c r="H17" s="7">
        <v>60</v>
      </c>
      <c r="I17" s="6">
        <v>3.2</v>
      </c>
      <c r="J17" s="7">
        <v>22</v>
      </c>
      <c r="K17" t="s">
        <v>139</v>
      </c>
      <c r="L17" t="s">
        <v>140</v>
      </c>
      <c r="M17" t="s">
        <v>141</v>
      </c>
    </row>
    <row r="18" spans="1:13" x14ac:dyDescent="0.4">
      <c r="A18" t="s">
        <v>15</v>
      </c>
      <c r="B18" t="s">
        <v>108</v>
      </c>
      <c r="C18" t="s">
        <v>198</v>
      </c>
      <c r="D18" s="2" t="s">
        <v>119</v>
      </c>
      <c r="E18" t="s">
        <v>133</v>
      </c>
      <c r="F18" t="s">
        <v>11</v>
      </c>
      <c r="G18" s="7">
        <v>60</v>
      </c>
      <c r="H18" s="7">
        <v>60</v>
      </c>
      <c r="I18" s="7">
        <v>38</v>
      </c>
      <c r="J18" s="7">
        <v>38</v>
      </c>
      <c r="K18" t="s">
        <v>139</v>
      </c>
      <c r="L18" t="s">
        <v>140</v>
      </c>
      <c r="M18" t="s">
        <v>141</v>
      </c>
    </row>
    <row r="19" spans="1:13" x14ac:dyDescent="0.4">
      <c r="A19" t="s">
        <v>15</v>
      </c>
      <c r="B19" t="s">
        <v>108</v>
      </c>
      <c r="C19" t="s">
        <v>198</v>
      </c>
      <c r="D19" s="2" t="s">
        <v>120</v>
      </c>
      <c r="E19" t="s">
        <v>134</v>
      </c>
      <c r="F19" t="s">
        <v>11</v>
      </c>
      <c r="G19" s="7">
        <v>60</v>
      </c>
      <c r="H19" s="7">
        <v>60</v>
      </c>
      <c r="I19" s="7">
        <v>60</v>
      </c>
      <c r="J19" s="7">
        <v>60</v>
      </c>
      <c r="K19" t="s">
        <v>139</v>
      </c>
      <c r="L19" t="s">
        <v>140</v>
      </c>
      <c r="M19" t="s">
        <v>141</v>
      </c>
    </row>
    <row r="20" spans="1:13" x14ac:dyDescent="0.4">
      <c r="A20" t="s">
        <v>15</v>
      </c>
      <c r="B20" t="s">
        <v>108</v>
      </c>
      <c r="C20" t="s">
        <v>198</v>
      </c>
      <c r="D20" s="2" t="s">
        <v>121</v>
      </c>
      <c r="E20" t="s">
        <v>135</v>
      </c>
      <c r="F20" t="s">
        <v>11</v>
      </c>
      <c r="G20" s="7">
        <v>100</v>
      </c>
      <c r="H20" s="7">
        <v>125</v>
      </c>
      <c r="I20" s="6">
        <v>4</v>
      </c>
      <c r="J20" s="7">
        <v>22</v>
      </c>
      <c r="K20" t="s">
        <v>139</v>
      </c>
      <c r="L20" t="s">
        <v>140</v>
      </c>
      <c r="M20" t="s">
        <v>141</v>
      </c>
    </row>
    <row r="21" spans="1:13" x14ac:dyDescent="0.4">
      <c r="A21" t="s">
        <v>15</v>
      </c>
      <c r="B21" t="s">
        <v>108</v>
      </c>
      <c r="C21" t="s">
        <v>198</v>
      </c>
      <c r="D21" s="2" t="s">
        <v>122</v>
      </c>
      <c r="E21" t="s">
        <v>136</v>
      </c>
      <c r="F21" t="s">
        <v>11</v>
      </c>
      <c r="G21" s="7">
        <v>100</v>
      </c>
      <c r="H21" s="7">
        <v>125</v>
      </c>
      <c r="I21" s="4">
        <v>38</v>
      </c>
      <c r="J21" s="4">
        <v>38</v>
      </c>
      <c r="K21" t="s">
        <v>139</v>
      </c>
      <c r="L21" t="s">
        <v>140</v>
      </c>
      <c r="M21" t="s">
        <v>141</v>
      </c>
    </row>
    <row r="22" spans="1:13" x14ac:dyDescent="0.4">
      <c r="A22" t="s">
        <v>15</v>
      </c>
      <c r="B22" t="s">
        <v>108</v>
      </c>
      <c r="C22" t="s">
        <v>198</v>
      </c>
      <c r="D22" s="2" t="s">
        <v>123</v>
      </c>
      <c r="E22" t="s">
        <v>137</v>
      </c>
      <c r="F22" t="s">
        <v>11</v>
      </c>
      <c r="G22" s="7">
        <v>100</v>
      </c>
      <c r="H22" s="7">
        <v>125</v>
      </c>
      <c r="I22" s="4">
        <v>60</v>
      </c>
      <c r="J22" s="4">
        <v>60</v>
      </c>
      <c r="K22" t="s">
        <v>139</v>
      </c>
      <c r="L22" t="s">
        <v>140</v>
      </c>
      <c r="M22" t="s">
        <v>141</v>
      </c>
    </row>
    <row r="23" spans="1:13" x14ac:dyDescent="0.4">
      <c r="A23" t="s">
        <v>15</v>
      </c>
      <c r="B23" t="s">
        <v>108</v>
      </c>
      <c r="C23" t="s">
        <v>198</v>
      </c>
      <c r="D23" s="2" t="s">
        <v>124</v>
      </c>
      <c r="E23" t="s">
        <v>138</v>
      </c>
      <c r="F23" t="s">
        <v>11</v>
      </c>
      <c r="G23" s="7">
        <v>100</v>
      </c>
      <c r="H23" s="7">
        <v>125</v>
      </c>
      <c r="I23" s="4">
        <v>100</v>
      </c>
      <c r="J23" s="4">
        <v>125</v>
      </c>
      <c r="K23" t="s">
        <v>139</v>
      </c>
      <c r="L23" t="s">
        <v>140</v>
      </c>
      <c r="M23" t="s">
        <v>141</v>
      </c>
    </row>
    <row r="24" spans="1:13" x14ac:dyDescent="0.4">
      <c r="A24" t="s">
        <v>15</v>
      </c>
      <c r="B24" t="s">
        <v>142</v>
      </c>
      <c r="C24" t="s">
        <v>212</v>
      </c>
      <c r="D24" s="10">
        <v>2.6</v>
      </c>
      <c r="E24" t="s">
        <v>143</v>
      </c>
      <c r="F24" t="s">
        <v>11</v>
      </c>
      <c r="G24" s="11">
        <v>2.6</v>
      </c>
      <c r="H24" s="11">
        <v>2.6</v>
      </c>
      <c r="I24" s="11">
        <v>2.6</v>
      </c>
      <c r="J24" s="11">
        <v>2.6</v>
      </c>
      <c r="K24" t="s">
        <v>139</v>
      </c>
      <c r="L24" t="s">
        <v>140</v>
      </c>
      <c r="M24" t="s">
        <v>141</v>
      </c>
    </row>
    <row r="25" spans="1:13" x14ac:dyDescent="0.4">
      <c r="A25" t="s">
        <v>15</v>
      </c>
      <c r="B25" t="s">
        <v>142</v>
      </c>
      <c r="C25" t="s">
        <v>212</v>
      </c>
      <c r="D25" s="10">
        <v>3.2</v>
      </c>
      <c r="E25" t="s">
        <v>144</v>
      </c>
      <c r="F25" t="s">
        <v>11</v>
      </c>
      <c r="G25" s="11">
        <v>3.2</v>
      </c>
      <c r="H25" s="11">
        <v>3.2</v>
      </c>
      <c r="I25" s="11">
        <v>3.2</v>
      </c>
      <c r="J25" s="11">
        <v>3.2</v>
      </c>
      <c r="K25" t="s">
        <v>139</v>
      </c>
      <c r="L25" t="s">
        <v>140</v>
      </c>
      <c r="M25" t="s">
        <v>141</v>
      </c>
    </row>
    <row r="26" spans="1:13" x14ac:dyDescent="0.4">
      <c r="A26" t="s">
        <v>15</v>
      </c>
      <c r="B26" t="s">
        <v>142</v>
      </c>
      <c r="C26" t="s">
        <v>212</v>
      </c>
      <c r="D26" s="10">
        <v>14</v>
      </c>
      <c r="E26" t="s">
        <v>145</v>
      </c>
      <c r="F26" t="s">
        <v>11</v>
      </c>
      <c r="G26" s="2">
        <v>14</v>
      </c>
      <c r="H26" s="2">
        <v>14</v>
      </c>
      <c r="I26" s="2">
        <v>14</v>
      </c>
      <c r="J26" s="2">
        <v>14</v>
      </c>
      <c r="K26" t="s">
        <v>139</v>
      </c>
      <c r="L26" t="s">
        <v>140</v>
      </c>
      <c r="M26" t="s">
        <v>141</v>
      </c>
    </row>
    <row r="27" spans="1:13" x14ac:dyDescent="0.4">
      <c r="A27" t="s">
        <v>15</v>
      </c>
      <c r="B27" t="s">
        <v>146</v>
      </c>
      <c r="C27" t="s">
        <v>199</v>
      </c>
      <c r="D27" t="s">
        <v>147</v>
      </c>
      <c r="E27" t="str">
        <f>"Alスリーブ"&amp;D27&amp;"HD"</f>
        <v>AlスリーブH45T1HD</v>
      </c>
      <c r="F27" t="s">
        <v>159</v>
      </c>
      <c r="G27" s="6">
        <v>2</v>
      </c>
      <c r="H27" s="4">
        <v>8</v>
      </c>
      <c r="I27" s="4">
        <v>25</v>
      </c>
      <c r="J27" s="4">
        <v>60</v>
      </c>
      <c r="K27" t="s">
        <v>139</v>
      </c>
      <c r="L27" t="s">
        <v>140</v>
      </c>
      <c r="M27" t="s">
        <v>141</v>
      </c>
    </row>
    <row r="28" spans="1:13" x14ac:dyDescent="0.4">
      <c r="A28" t="s">
        <v>15</v>
      </c>
      <c r="B28" t="s">
        <v>146</v>
      </c>
      <c r="C28" t="s">
        <v>199</v>
      </c>
      <c r="D28" t="s">
        <v>148</v>
      </c>
      <c r="E28" t="str">
        <f t="shared" ref="E28:E38" si="0">"Alスリーブ"&amp;D28&amp;"HD"</f>
        <v>AlスリーブH4T24HD</v>
      </c>
      <c r="F28" t="s">
        <v>159</v>
      </c>
      <c r="G28" s="6">
        <v>4</v>
      </c>
      <c r="H28" s="4">
        <v>38</v>
      </c>
      <c r="I28" s="4">
        <v>25</v>
      </c>
      <c r="J28" s="4">
        <v>38</v>
      </c>
      <c r="K28" t="s">
        <v>139</v>
      </c>
      <c r="L28" t="s">
        <v>140</v>
      </c>
      <c r="M28" t="s">
        <v>141</v>
      </c>
    </row>
    <row r="29" spans="1:13" x14ac:dyDescent="0.4">
      <c r="A29" t="s">
        <v>15</v>
      </c>
      <c r="B29" t="s">
        <v>146</v>
      </c>
      <c r="C29" t="s">
        <v>199</v>
      </c>
      <c r="D29" t="s">
        <v>149</v>
      </c>
      <c r="E29" t="str">
        <f t="shared" si="0"/>
        <v>AlスリーブH5T24HD</v>
      </c>
      <c r="F29" t="s">
        <v>159</v>
      </c>
      <c r="G29" s="6">
        <v>4</v>
      </c>
      <c r="H29" s="4">
        <v>38</v>
      </c>
      <c r="I29" s="4">
        <v>55</v>
      </c>
      <c r="J29" s="4">
        <v>60</v>
      </c>
      <c r="K29" t="s">
        <v>139</v>
      </c>
      <c r="L29" t="s">
        <v>140</v>
      </c>
      <c r="M29" t="s">
        <v>141</v>
      </c>
    </row>
    <row r="30" spans="1:13" x14ac:dyDescent="0.4">
      <c r="A30" t="s">
        <v>15</v>
      </c>
      <c r="B30" t="s">
        <v>146</v>
      </c>
      <c r="C30" t="s">
        <v>199</v>
      </c>
      <c r="D30" t="s">
        <v>150</v>
      </c>
      <c r="E30" t="str">
        <f t="shared" si="0"/>
        <v>AlスリーブH5T5HD</v>
      </c>
      <c r="F30" t="s">
        <v>159</v>
      </c>
      <c r="G30" s="7">
        <v>55</v>
      </c>
      <c r="H30" s="4">
        <v>60</v>
      </c>
      <c r="I30" s="4">
        <v>55</v>
      </c>
      <c r="J30" s="4">
        <v>60</v>
      </c>
      <c r="K30" t="s">
        <v>139</v>
      </c>
      <c r="L30" t="s">
        <v>140</v>
      </c>
      <c r="M30" t="s">
        <v>141</v>
      </c>
    </row>
    <row r="31" spans="1:13" x14ac:dyDescent="0.4">
      <c r="A31" t="s">
        <v>15</v>
      </c>
      <c r="B31" t="s">
        <v>146</v>
      </c>
      <c r="C31" t="s">
        <v>199</v>
      </c>
      <c r="D31" t="s">
        <v>151</v>
      </c>
      <c r="E31" t="str">
        <f t="shared" si="0"/>
        <v>AlスリーブH6T1HD</v>
      </c>
      <c r="F31" t="s">
        <v>159</v>
      </c>
      <c r="G31" s="6">
        <v>2</v>
      </c>
      <c r="H31" s="4">
        <v>8</v>
      </c>
      <c r="I31" s="4">
        <v>80</v>
      </c>
      <c r="J31" s="4">
        <v>125</v>
      </c>
      <c r="K31" t="s">
        <v>139</v>
      </c>
      <c r="L31" t="s">
        <v>140</v>
      </c>
      <c r="M31" t="s">
        <v>141</v>
      </c>
    </row>
    <row r="32" spans="1:13" x14ac:dyDescent="0.4">
      <c r="A32" t="s">
        <v>15</v>
      </c>
      <c r="B32" t="s">
        <v>146</v>
      </c>
      <c r="C32" t="s">
        <v>199</v>
      </c>
      <c r="D32" t="s">
        <v>158</v>
      </c>
      <c r="E32" t="str">
        <f t="shared" si="0"/>
        <v>AlスリーブH6T24HD</v>
      </c>
      <c r="F32" t="s">
        <v>159</v>
      </c>
      <c r="G32" s="6">
        <v>4</v>
      </c>
      <c r="H32" s="4">
        <v>38</v>
      </c>
      <c r="I32" s="4">
        <v>80</v>
      </c>
      <c r="J32" s="4">
        <v>125</v>
      </c>
      <c r="K32" t="s">
        <v>139</v>
      </c>
      <c r="L32" t="s">
        <v>140</v>
      </c>
      <c r="M32" t="s">
        <v>141</v>
      </c>
    </row>
    <row r="33" spans="1:13" x14ac:dyDescent="0.4">
      <c r="A33" t="s">
        <v>15</v>
      </c>
      <c r="B33" t="s">
        <v>146</v>
      </c>
      <c r="C33" t="s">
        <v>199</v>
      </c>
      <c r="D33" t="s">
        <v>152</v>
      </c>
      <c r="E33" t="str">
        <f t="shared" si="0"/>
        <v>AlスリーブH6T5HD</v>
      </c>
      <c r="F33" t="s">
        <v>159</v>
      </c>
      <c r="G33" s="7">
        <v>55</v>
      </c>
      <c r="H33" s="4">
        <v>60</v>
      </c>
      <c r="I33" s="4">
        <v>80</v>
      </c>
      <c r="J33" s="4">
        <v>125</v>
      </c>
      <c r="K33" t="s">
        <v>139</v>
      </c>
      <c r="L33" t="s">
        <v>140</v>
      </c>
      <c r="M33" t="s">
        <v>141</v>
      </c>
    </row>
    <row r="34" spans="1:13" x14ac:dyDescent="0.4">
      <c r="A34" t="s">
        <v>15</v>
      </c>
      <c r="B34" t="s">
        <v>146</v>
      </c>
      <c r="C34" t="s">
        <v>199</v>
      </c>
      <c r="D34" t="s">
        <v>153</v>
      </c>
      <c r="E34" t="str">
        <f t="shared" si="0"/>
        <v>AlスリーブH6T6HD</v>
      </c>
      <c r="F34" t="s">
        <v>159</v>
      </c>
      <c r="G34" s="7">
        <v>80</v>
      </c>
      <c r="H34" s="4">
        <v>125</v>
      </c>
      <c r="I34" s="4">
        <v>80</v>
      </c>
      <c r="J34" s="4">
        <v>125</v>
      </c>
      <c r="K34" t="s">
        <v>139</v>
      </c>
      <c r="L34" t="s">
        <v>140</v>
      </c>
      <c r="M34" t="s">
        <v>141</v>
      </c>
    </row>
    <row r="35" spans="1:13" x14ac:dyDescent="0.4">
      <c r="A35" t="s">
        <v>15</v>
      </c>
      <c r="B35" t="s">
        <v>146</v>
      </c>
      <c r="C35" t="s">
        <v>199</v>
      </c>
      <c r="D35" t="s">
        <v>154</v>
      </c>
      <c r="E35" t="str">
        <f t="shared" si="0"/>
        <v>AlスリーブH7T1HD</v>
      </c>
      <c r="F35" t="s">
        <v>159</v>
      </c>
      <c r="G35" s="6">
        <v>2</v>
      </c>
      <c r="H35" s="4">
        <v>8</v>
      </c>
      <c r="I35" s="4">
        <v>125</v>
      </c>
      <c r="J35" s="4">
        <v>200</v>
      </c>
      <c r="K35" t="s">
        <v>139</v>
      </c>
      <c r="L35" t="s">
        <v>140</v>
      </c>
      <c r="M35" t="s">
        <v>141</v>
      </c>
    </row>
    <row r="36" spans="1:13" x14ac:dyDescent="0.4">
      <c r="A36" t="s">
        <v>15</v>
      </c>
      <c r="B36" t="s">
        <v>146</v>
      </c>
      <c r="C36" t="s">
        <v>199</v>
      </c>
      <c r="D36" t="s">
        <v>155</v>
      </c>
      <c r="E36" t="str">
        <f t="shared" si="0"/>
        <v>AlスリーブH7T25HD</v>
      </c>
      <c r="F36" t="s">
        <v>159</v>
      </c>
      <c r="G36" s="6">
        <v>4</v>
      </c>
      <c r="H36" s="4">
        <v>60</v>
      </c>
      <c r="I36" s="4">
        <v>125</v>
      </c>
      <c r="J36" s="4">
        <v>200</v>
      </c>
      <c r="K36" t="s">
        <v>139</v>
      </c>
      <c r="L36" t="s">
        <v>140</v>
      </c>
      <c r="M36" t="s">
        <v>141</v>
      </c>
    </row>
    <row r="37" spans="1:13" x14ac:dyDescent="0.4">
      <c r="A37" t="s">
        <v>15</v>
      </c>
      <c r="B37" t="s">
        <v>146</v>
      </c>
      <c r="C37" t="s">
        <v>199</v>
      </c>
      <c r="D37" t="s">
        <v>156</v>
      </c>
      <c r="E37" t="str">
        <f t="shared" si="0"/>
        <v>AlスリーブH7T6HD</v>
      </c>
      <c r="F37" t="s">
        <v>159</v>
      </c>
      <c r="G37" s="7">
        <v>80</v>
      </c>
      <c r="H37" s="4">
        <v>125</v>
      </c>
      <c r="I37" s="4">
        <v>125</v>
      </c>
      <c r="J37" s="4">
        <v>200</v>
      </c>
      <c r="K37" t="s">
        <v>139</v>
      </c>
      <c r="L37" t="s">
        <v>140</v>
      </c>
      <c r="M37" t="s">
        <v>141</v>
      </c>
    </row>
    <row r="38" spans="1:13" x14ac:dyDescent="0.4">
      <c r="A38" t="s">
        <v>15</v>
      </c>
      <c r="B38" t="s">
        <v>146</v>
      </c>
      <c r="C38" t="s">
        <v>199</v>
      </c>
      <c r="D38" t="s">
        <v>157</v>
      </c>
      <c r="E38" t="str">
        <f t="shared" si="0"/>
        <v>AlスリーブH7T7HD</v>
      </c>
      <c r="F38" t="s">
        <v>159</v>
      </c>
      <c r="G38" s="7">
        <v>125</v>
      </c>
      <c r="H38" s="4">
        <v>200</v>
      </c>
      <c r="I38" s="4">
        <v>125</v>
      </c>
      <c r="J38" s="4">
        <v>200</v>
      </c>
      <c r="K38" t="s">
        <v>139</v>
      </c>
      <c r="L38" t="s">
        <v>140</v>
      </c>
      <c r="M38" t="s">
        <v>141</v>
      </c>
    </row>
    <row r="39" spans="1:13" x14ac:dyDescent="0.4">
      <c r="A39" t="s">
        <v>15</v>
      </c>
      <c r="B39" t="s">
        <v>161</v>
      </c>
      <c r="C39" t="s">
        <v>198</v>
      </c>
      <c r="D39" s="8" t="s">
        <v>162</v>
      </c>
      <c r="E39" t="s">
        <v>179</v>
      </c>
      <c r="F39" t="s">
        <v>196</v>
      </c>
      <c r="G39" s="6">
        <v>2.6</v>
      </c>
      <c r="H39" s="4">
        <v>8</v>
      </c>
      <c r="I39" s="4">
        <v>2.6</v>
      </c>
      <c r="J39" s="4">
        <v>8</v>
      </c>
      <c r="K39" t="s">
        <v>200</v>
      </c>
      <c r="L39" t="s">
        <v>201</v>
      </c>
    </row>
    <row r="40" spans="1:13" x14ac:dyDescent="0.4">
      <c r="A40" t="s">
        <v>15</v>
      </c>
      <c r="B40" t="s">
        <v>161</v>
      </c>
      <c r="C40" t="s">
        <v>198</v>
      </c>
      <c r="D40" s="8" t="s">
        <v>163</v>
      </c>
      <c r="E40" t="s">
        <v>180</v>
      </c>
      <c r="F40" t="s">
        <v>196</v>
      </c>
      <c r="G40" s="7">
        <v>14</v>
      </c>
      <c r="H40" s="4">
        <v>14</v>
      </c>
      <c r="I40" s="4">
        <v>2.6</v>
      </c>
      <c r="J40" s="4">
        <v>8</v>
      </c>
      <c r="K40" t="s">
        <v>200</v>
      </c>
      <c r="L40" t="s">
        <v>201</v>
      </c>
    </row>
    <row r="41" spans="1:13" x14ac:dyDescent="0.4">
      <c r="A41" t="s">
        <v>15</v>
      </c>
      <c r="B41" t="s">
        <v>161</v>
      </c>
      <c r="C41" t="s">
        <v>198</v>
      </c>
      <c r="D41" s="8" t="s">
        <v>164</v>
      </c>
      <c r="E41" t="s">
        <v>181</v>
      </c>
      <c r="F41" t="s">
        <v>196</v>
      </c>
      <c r="G41" s="6">
        <v>5</v>
      </c>
      <c r="H41" s="4">
        <v>22</v>
      </c>
      <c r="I41" s="4">
        <v>2.6</v>
      </c>
      <c r="J41" s="4">
        <v>8</v>
      </c>
      <c r="K41" t="s">
        <v>200</v>
      </c>
      <c r="L41" t="s">
        <v>201</v>
      </c>
    </row>
    <row r="42" spans="1:13" x14ac:dyDescent="0.4">
      <c r="A42" t="s">
        <v>15</v>
      </c>
      <c r="B42" t="s">
        <v>161</v>
      </c>
      <c r="C42" t="s">
        <v>198</v>
      </c>
      <c r="D42" s="9" t="s">
        <v>165</v>
      </c>
      <c r="E42" t="s">
        <v>182</v>
      </c>
      <c r="F42" t="s">
        <v>196</v>
      </c>
      <c r="G42" s="6">
        <v>5</v>
      </c>
      <c r="H42" s="4">
        <v>22</v>
      </c>
      <c r="I42" s="4">
        <v>14</v>
      </c>
      <c r="J42" s="4">
        <v>22</v>
      </c>
      <c r="K42" t="s">
        <v>200</v>
      </c>
      <c r="L42" t="s">
        <v>201</v>
      </c>
    </row>
    <row r="43" spans="1:13" x14ac:dyDescent="0.4">
      <c r="A43" t="s">
        <v>15</v>
      </c>
      <c r="B43" t="s">
        <v>161</v>
      </c>
      <c r="C43" t="s">
        <v>198</v>
      </c>
      <c r="D43" s="8" t="s">
        <v>166</v>
      </c>
      <c r="E43" t="s">
        <v>183</v>
      </c>
      <c r="F43" t="s">
        <v>196</v>
      </c>
      <c r="G43" s="7">
        <v>38</v>
      </c>
      <c r="H43" s="4">
        <v>38</v>
      </c>
      <c r="I43" s="4">
        <v>3.2</v>
      </c>
      <c r="J43" s="4">
        <v>22</v>
      </c>
      <c r="K43" t="s">
        <v>200</v>
      </c>
      <c r="L43" t="s">
        <v>201</v>
      </c>
    </row>
    <row r="44" spans="1:13" x14ac:dyDescent="0.4">
      <c r="A44" t="s">
        <v>15</v>
      </c>
      <c r="B44" t="s">
        <v>161</v>
      </c>
      <c r="C44" t="s">
        <v>198</v>
      </c>
      <c r="D44" s="8" t="s">
        <v>167</v>
      </c>
      <c r="E44" t="s">
        <v>184</v>
      </c>
      <c r="F44" t="s">
        <v>196</v>
      </c>
      <c r="G44" s="7">
        <v>60</v>
      </c>
      <c r="H44" s="4">
        <v>60</v>
      </c>
      <c r="I44" s="4">
        <v>3.2</v>
      </c>
      <c r="J44" s="4">
        <v>22</v>
      </c>
      <c r="K44" t="s">
        <v>200</v>
      </c>
      <c r="L44" t="s">
        <v>201</v>
      </c>
    </row>
    <row r="45" spans="1:13" x14ac:dyDescent="0.4">
      <c r="A45" t="s">
        <v>15</v>
      </c>
      <c r="B45" t="s">
        <v>161</v>
      </c>
      <c r="C45" t="s">
        <v>198</v>
      </c>
      <c r="D45" s="8" t="s">
        <v>168</v>
      </c>
      <c r="E45" t="s">
        <v>185</v>
      </c>
      <c r="F45" t="s">
        <v>196</v>
      </c>
      <c r="G45" s="7">
        <v>60</v>
      </c>
      <c r="H45" s="4">
        <v>60</v>
      </c>
      <c r="I45" s="4">
        <v>38</v>
      </c>
      <c r="J45" s="4">
        <v>38</v>
      </c>
      <c r="K45" t="s">
        <v>200</v>
      </c>
      <c r="L45" t="s">
        <v>201</v>
      </c>
    </row>
    <row r="46" spans="1:13" x14ac:dyDescent="0.4">
      <c r="A46" t="s">
        <v>15</v>
      </c>
      <c r="B46" t="s">
        <v>161</v>
      </c>
      <c r="C46" t="s">
        <v>198</v>
      </c>
      <c r="D46" s="8" t="s">
        <v>169</v>
      </c>
      <c r="E46" t="s">
        <v>186</v>
      </c>
      <c r="F46" t="s">
        <v>196</v>
      </c>
      <c r="G46" s="7">
        <v>60</v>
      </c>
      <c r="H46" s="4">
        <v>60</v>
      </c>
      <c r="I46" s="4">
        <v>60</v>
      </c>
      <c r="J46" s="4">
        <v>60</v>
      </c>
      <c r="K46" t="s">
        <v>200</v>
      </c>
      <c r="L46" t="s">
        <v>201</v>
      </c>
    </row>
    <row r="47" spans="1:13" x14ac:dyDescent="0.4">
      <c r="A47" t="s">
        <v>15</v>
      </c>
      <c r="B47" t="s">
        <v>161</v>
      </c>
      <c r="C47" t="s">
        <v>198</v>
      </c>
      <c r="D47" s="8" t="s">
        <v>170</v>
      </c>
      <c r="E47" t="s">
        <v>187</v>
      </c>
      <c r="F47" t="s">
        <v>196</v>
      </c>
      <c r="G47" s="7">
        <v>80</v>
      </c>
      <c r="H47" s="4">
        <v>100</v>
      </c>
      <c r="I47" s="4">
        <v>3.2</v>
      </c>
      <c r="J47" s="4">
        <v>38</v>
      </c>
      <c r="K47" t="s">
        <v>200</v>
      </c>
      <c r="L47" t="s">
        <v>201</v>
      </c>
    </row>
    <row r="48" spans="1:13" x14ac:dyDescent="0.4">
      <c r="A48" t="s">
        <v>15</v>
      </c>
      <c r="B48" t="s">
        <v>161</v>
      </c>
      <c r="C48" t="s">
        <v>198</v>
      </c>
      <c r="D48" s="8" t="s">
        <v>171</v>
      </c>
      <c r="E48" t="s">
        <v>188</v>
      </c>
      <c r="F48" t="s">
        <v>196</v>
      </c>
      <c r="G48" s="7">
        <v>80</v>
      </c>
      <c r="H48" s="4">
        <v>100</v>
      </c>
      <c r="I48" s="4">
        <v>60</v>
      </c>
      <c r="J48" s="4">
        <v>60</v>
      </c>
      <c r="K48" t="s">
        <v>200</v>
      </c>
      <c r="L48" t="s">
        <v>201</v>
      </c>
    </row>
    <row r="49" spans="1:12" x14ac:dyDescent="0.4">
      <c r="A49" t="s">
        <v>15</v>
      </c>
      <c r="B49" t="s">
        <v>161</v>
      </c>
      <c r="C49" t="s">
        <v>198</v>
      </c>
      <c r="D49" s="8" t="s">
        <v>172</v>
      </c>
      <c r="E49" t="s">
        <v>189</v>
      </c>
      <c r="F49" t="s">
        <v>196</v>
      </c>
      <c r="G49" s="7">
        <v>80</v>
      </c>
      <c r="H49" s="4">
        <v>100</v>
      </c>
      <c r="I49" s="4">
        <v>80</v>
      </c>
      <c r="J49" s="4">
        <v>100</v>
      </c>
      <c r="K49" t="s">
        <v>200</v>
      </c>
      <c r="L49" t="s">
        <v>201</v>
      </c>
    </row>
    <row r="50" spans="1:12" x14ac:dyDescent="0.4">
      <c r="A50" t="s">
        <v>15</v>
      </c>
      <c r="B50" t="s">
        <v>161</v>
      </c>
      <c r="C50" t="s">
        <v>198</v>
      </c>
      <c r="D50" s="8" t="s">
        <v>173</v>
      </c>
      <c r="E50" t="s">
        <v>190</v>
      </c>
      <c r="F50" t="s">
        <v>196</v>
      </c>
      <c r="G50" s="7">
        <v>150</v>
      </c>
      <c r="H50" s="4">
        <v>150</v>
      </c>
      <c r="I50" s="4">
        <v>5</v>
      </c>
      <c r="J50" s="4">
        <v>38</v>
      </c>
      <c r="K50" t="s">
        <v>200</v>
      </c>
      <c r="L50" t="s">
        <v>201</v>
      </c>
    </row>
    <row r="51" spans="1:12" x14ac:dyDescent="0.4">
      <c r="A51" t="s">
        <v>15</v>
      </c>
      <c r="B51" t="s">
        <v>161</v>
      </c>
      <c r="C51" t="s">
        <v>198</v>
      </c>
      <c r="D51" s="8" t="s">
        <v>174</v>
      </c>
      <c r="E51" t="s">
        <v>191</v>
      </c>
      <c r="F51" t="s">
        <v>196</v>
      </c>
      <c r="G51" s="7">
        <v>150</v>
      </c>
      <c r="H51" s="4">
        <v>150</v>
      </c>
      <c r="I51" s="4">
        <v>60</v>
      </c>
      <c r="J51" s="4">
        <v>125</v>
      </c>
      <c r="K51" t="s">
        <v>200</v>
      </c>
      <c r="L51" t="s">
        <v>201</v>
      </c>
    </row>
    <row r="52" spans="1:12" x14ac:dyDescent="0.4">
      <c r="A52" t="s">
        <v>15</v>
      </c>
      <c r="B52" t="s">
        <v>161</v>
      </c>
      <c r="C52" t="s">
        <v>198</v>
      </c>
      <c r="D52" s="8" t="s">
        <v>175</v>
      </c>
      <c r="E52" t="s">
        <v>192</v>
      </c>
      <c r="F52" t="s">
        <v>196</v>
      </c>
      <c r="G52" s="7">
        <v>5</v>
      </c>
      <c r="H52" s="4">
        <v>22</v>
      </c>
      <c r="I52" s="4">
        <v>200</v>
      </c>
      <c r="J52" s="4">
        <v>200</v>
      </c>
      <c r="K52" t="s">
        <v>200</v>
      </c>
      <c r="L52" t="s">
        <v>201</v>
      </c>
    </row>
    <row r="53" spans="1:12" x14ac:dyDescent="0.4">
      <c r="A53" t="s">
        <v>15</v>
      </c>
      <c r="B53" t="s">
        <v>161</v>
      </c>
      <c r="C53" t="s">
        <v>198</v>
      </c>
      <c r="D53" s="8" t="s">
        <v>176</v>
      </c>
      <c r="E53" t="s">
        <v>193</v>
      </c>
      <c r="F53" t="s">
        <v>196</v>
      </c>
      <c r="G53" s="7">
        <v>38</v>
      </c>
      <c r="H53" s="4">
        <v>60</v>
      </c>
      <c r="I53" s="4">
        <v>200</v>
      </c>
      <c r="J53" s="4">
        <v>200</v>
      </c>
      <c r="K53" t="s">
        <v>200</v>
      </c>
      <c r="L53" t="s">
        <v>201</v>
      </c>
    </row>
    <row r="54" spans="1:12" x14ac:dyDescent="0.4">
      <c r="A54" t="s">
        <v>15</v>
      </c>
      <c r="B54" t="s">
        <v>161</v>
      </c>
      <c r="C54" t="s">
        <v>198</v>
      </c>
      <c r="D54" s="8" t="s">
        <v>177</v>
      </c>
      <c r="E54" t="s">
        <v>194</v>
      </c>
      <c r="F54" t="s">
        <v>196</v>
      </c>
      <c r="G54" s="4">
        <v>60</v>
      </c>
      <c r="H54" s="4">
        <v>60</v>
      </c>
      <c r="I54" s="4">
        <v>125</v>
      </c>
      <c r="J54" s="4">
        <v>125</v>
      </c>
      <c r="K54" t="s">
        <v>200</v>
      </c>
      <c r="L54" t="s">
        <v>201</v>
      </c>
    </row>
    <row r="55" spans="1:12" x14ac:dyDescent="0.4">
      <c r="A55" t="s">
        <v>15</v>
      </c>
      <c r="B55" t="s">
        <v>161</v>
      </c>
      <c r="C55" t="s">
        <v>198</v>
      </c>
      <c r="D55" s="8" t="s">
        <v>178</v>
      </c>
      <c r="E55" t="s">
        <v>195</v>
      </c>
      <c r="F55" t="s">
        <v>196</v>
      </c>
      <c r="G55" s="7">
        <v>150</v>
      </c>
      <c r="H55" s="4">
        <v>200</v>
      </c>
      <c r="I55" s="4">
        <v>60</v>
      </c>
      <c r="J55" s="4">
        <v>150</v>
      </c>
      <c r="K55" t="s">
        <v>200</v>
      </c>
      <c r="L55" t="s">
        <v>201</v>
      </c>
    </row>
    <row r="56" spans="1:12" x14ac:dyDescent="0.4">
      <c r="A56" t="s">
        <v>15</v>
      </c>
      <c r="B56" t="s">
        <v>202</v>
      </c>
      <c r="C56" t="s">
        <v>198</v>
      </c>
      <c r="D56" s="8" t="s">
        <v>206</v>
      </c>
      <c r="E56" s="8" t="s">
        <v>203</v>
      </c>
      <c r="F56" t="s">
        <v>11</v>
      </c>
      <c r="G56" s="7">
        <v>5</v>
      </c>
      <c r="H56" s="4">
        <v>5</v>
      </c>
      <c r="I56" s="4">
        <v>2.6</v>
      </c>
      <c r="J56" s="4">
        <v>5.5</v>
      </c>
    </row>
    <row r="57" spans="1:12" x14ac:dyDescent="0.4">
      <c r="A57" t="s">
        <v>15</v>
      </c>
      <c r="B57" t="s">
        <v>202</v>
      </c>
      <c r="C57" t="s">
        <v>198</v>
      </c>
      <c r="D57" s="8" t="s">
        <v>207</v>
      </c>
      <c r="E57" s="8" t="s">
        <v>204</v>
      </c>
      <c r="F57" t="s">
        <v>11</v>
      </c>
      <c r="G57" s="7">
        <v>60</v>
      </c>
      <c r="H57" s="4">
        <v>60</v>
      </c>
      <c r="I57" s="4">
        <v>2.6</v>
      </c>
      <c r="J57" s="4">
        <v>5.5</v>
      </c>
    </row>
    <row r="58" spans="1:12" x14ac:dyDescent="0.4">
      <c r="A58" t="s">
        <v>15</v>
      </c>
      <c r="B58" t="s">
        <v>202</v>
      </c>
      <c r="C58" t="s">
        <v>198</v>
      </c>
      <c r="D58" s="8" t="s">
        <v>208</v>
      </c>
      <c r="E58" s="8" t="s">
        <v>205</v>
      </c>
      <c r="F58" t="s">
        <v>11</v>
      </c>
      <c r="G58" s="7">
        <v>150</v>
      </c>
      <c r="H58" s="4">
        <v>150</v>
      </c>
      <c r="I58" s="4">
        <v>2.6</v>
      </c>
      <c r="J58" s="4">
        <v>5.5</v>
      </c>
    </row>
    <row r="59" spans="1:12" x14ac:dyDescent="0.4">
      <c r="A59" t="s">
        <v>15</v>
      </c>
      <c r="B59" t="s">
        <v>209</v>
      </c>
      <c r="C59" t="s">
        <v>212</v>
      </c>
      <c r="D59" s="13" t="s">
        <v>210</v>
      </c>
      <c r="E59" t="str">
        <f>"スリーブS"&amp;D59&amp;"T"</f>
        <v>スリーブS5.0T</v>
      </c>
      <c r="F59" t="s">
        <v>11</v>
      </c>
      <c r="G59" s="6">
        <v>5</v>
      </c>
      <c r="H59" s="6">
        <v>5</v>
      </c>
      <c r="I59" s="6">
        <v>5</v>
      </c>
      <c r="J59" s="6">
        <v>5</v>
      </c>
    </row>
    <row r="60" spans="1:12" x14ac:dyDescent="0.4">
      <c r="A60" t="s">
        <v>15</v>
      </c>
      <c r="B60" t="s">
        <v>209</v>
      </c>
      <c r="C60" t="s">
        <v>212</v>
      </c>
      <c r="D60" s="10">
        <v>60</v>
      </c>
      <c r="E60" t="str">
        <f t="shared" ref="E60:E61" si="1">"スリーブS"&amp;D60&amp;"T"</f>
        <v>スリーブS60T</v>
      </c>
      <c r="F60" t="s">
        <v>11</v>
      </c>
      <c r="G60" s="7">
        <v>60</v>
      </c>
      <c r="H60" s="7">
        <v>60</v>
      </c>
      <c r="I60" s="7">
        <v>60</v>
      </c>
      <c r="J60" s="7">
        <v>60</v>
      </c>
    </row>
    <row r="61" spans="1:12" x14ac:dyDescent="0.4">
      <c r="A61" t="s">
        <v>15</v>
      </c>
      <c r="B61" t="s">
        <v>209</v>
      </c>
      <c r="C61" t="s">
        <v>212</v>
      </c>
      <c r="D61" s="10">
        <v>150</v>
      </c>
      <c r="E61" t="str">
        <f t="shared" si="1"/>
        <v>スリーブS150T</v>
      </c>
      <c r="F61" t="s">
        <v>11</v>
      </c>
      <c r="G61" s="7">
        <v>150</v>
      </c>
      <c r="H61" s="7">
        <v>150</v>
      </c>
      <c r="I61" s="7">
        <v>150</v>
      </c>
      <c r="J61" s="7">
        <v>150</v>
      </c>
    </row>
    <row r="62" spans="1:12" x14ac:dyDescent="0.4">
      <c r="A62" t="s">
        <v>15</v>
      </c>
      <c r="B62" t="s">
        <v>211</v>
      </c>
      <c r="C62" t="s">
        <v>212</v>
      </c>
      <c r="D62" s="4">
        <v>60</v>
      </c>
      <c r="E62" t="str">
        <f>"スリーブJ"&amp;D62&amp;"T"</f>
        <v>スリーブJ60T</v>
      </c>
      <c r="F62" t="s">
        <v>11</v>
      </c>
      <c r="G62" s="7">
        <v>60</v>
      </c>
      <c r="H62" s="4">
        <v>60</v>
      </c>
      <c r="I62" s="4">
        <v>60</v>
      </c>
      <c r="J62" s="4">
        <v>60</v>
      </c>
      <c r="K62" t="s">
        <v>213</v>
      </c>
    </row>
    <row r="63" spans="1:12" x14ac:dyDescent="0.4">
      <c r="A63" t="s">
        <v>15</v>
      </c>
      <c r="B63" t="s">
        <v>211</v>
      </c>
      <c r="C63" t="s">
        <v>212</v>
      </c>
      <c r="D63" s="4">
        <v>150</v>
      </c>
      <c r="E63" t="str">
        <f>"スリーブJ"&amp;D63&amp;"T"</f>
        <v>スリーブJ150T</v>
      </c>
      <c r="F63" t="s">
        <v>11</v>
      </c>
      <c r="G63" s="7">
        <v>150</v>
      </c>
      <c r="H63" s="4">
        <v>150</v>
      </c>
      <c r="I63" s="4">
        <v>150</v>
      </c>
      <c r="J63" s="4">
        <v>150</v>
      </c>
      <c r="K63" t="s">
        <v>213</v>
      </c>
    </row>
    <row r="64" spans="1:12" x14ac:dyDescent="0.4">
      <c r="A64" t="s">
        <v>15</v>
      </c>
      <c r="B64" t="s">
        <v>214</v>
      </c>
      <c r="C64" t="s">
        <v>215</v>
      </c>
      <c r="D64" s="4">
        <v>22</v>
      </c>
      <c r="E64" t="str">
        <f>"銅端子"&amp;D64&amp;"T"</f>
        <v>銅端子22T</v>
      </c>
      <c r="F64" t="s">
        <v>11</v>
      </c>
      <c r="G64" s="7">
        <v>22</v>
      </c>
      <c r="H64" s="7">
        <v>22</v>
      </c>
    </row>
    <row r="65" spans="1:8" x14ac:dyDescent="0.4">
      <c r="A65" t="s">
        <v>15</v>
      </c>
      <c r="B65" t="s">
        <v>214</v>
      </c>
      <c r="C65" t="s">
        <v>215</v>
      </c>
      <c r="D65" s="4">
        <v>60</v>
      </c>
      <c r="E65" t="str">
        <f t="shared" ref="E65:E67" si="2">"銅端子"&amp;D65&amp;"T"</f>
        <v>銅端子60T</v>
      </c>
      <c r="F65" t="s">
        <v>11</v>
      </c>
      <c r="G65" s="7">
        <v>60</v>
      </c>
      <c r="H65" s="7">
        <v>60</v>
      </c>
    </row>
    <row r="66" spans="1:8" x14ac:dyDescent="0.4">
      <c r="A66" t="s">
        <v>15</v>
      </c>
      <c r="B66" t="s">
        <v>214</v>
      </c>
      <c r="C66" t="s">
        <v>215</v>
      </c>
      <c r="D66" s="4">
        <v>100</v>
      </c>
      <c r="E66" t="str">
        <f t="shared" si="2"/>
        <v>銅端子100T</v>
      </c>
      <c r="F66" t="s">
        <v>11</v>
      </c>
      <c r="G66" s="7">
        <v>100</v>
      </c>
      <c r="H66" s="7">
        <v>100</v>
      </c>
    </row>
    <row r="67" spans="1:8" x14ac:dyDescent="0.4">
      <c r="A67" t="s">
        <v>15</v>
      </c>
      <c r="B67" t="s">
        <v>214</v>
      </c>
      <c r="C67" t="s">
        <v>215</v>
      </c>
      <c r="D67" s="4">
        <v>200</v>
      </c>
      <c r="E67" t="str">
        <f t="shared" si="2"/>
        <v>銅端子200T</v>
      </c>
      <c r="F67" t="s">
        <v>11</v>
      </c>
      <c r="G67" s="7">
        <v>200</v>
      </c>
      <c r="H67" s="7">
        <v>200</v>
      </c>
    </row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D11 D13 D40:D41" twoDigitTextYear="1"/>
    <ignoredError sqref="D5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"/>
    </sheetView>
  </sheetViews>
  <sheetFormatPr defaultRowHeight="18.75" x14ac:dyDescent="0.4"/>
  <cols>
    <col min="2" max="2" width="28.625" bestFit="1" customWidth="1"/>
    <col min="3" max="3" width="5.375" bestFit="1" customWidth="1"/>
    <col min="4" max="4" width="13.5" bestFit="1" customWidth="1"/>
    <col min="5" max="5" width="5.5" bestFit="1" customWidth="1"/>
  </cols>
  <sheetData>
    <row r="1" spans="1:7" x14ac:dyDescent="0.4">
      <c r="A1" t="s">
        <v>14</v>
      </c>
      <c r="B1" t="s">
        <v>0</v>
      </c>
      <c r="C1" t="s">
        <v>1</v>
      </c>
      <c r="D1" t="s">
        <v>18</v>
      </c>
      <c r="E1" t="s">
        <v>109</v>
      </c>
      <c r="F1" t="s">
        <v>110</v>
      </c>
      <c r="G1" t="s">
        <v>160</v>
      </c>
    </row>
    <row r="2" spans="1:7" x14ac:dyDescent="0.4">
      <c r="A2" t="s">
        <v>74</v>
      </c>
      <c r="B2" t="s">
        <v>101</v>
      </c>
      <c r="C2" t="s">
        <v>72</v>
      </c>
      <c r="D2" t="s">
        <v>73</v>
      </c>
      <c r="E2">
        <v>1500</v>
      </c>
      <c r="F2">
        <v>0.5</v>
      </c>
    </row>
    <row r="3" spans="1:7" x14ac:dyDescent="0.4">
      <c r="A3" t="s">
        <v>74</v>
      </c>
      <c r="B3" t="s">
        <v>102</v>
      </c>
      <c r="C3" t="s">
        <v>72</v>
      </c>
      <c r="D3" t="s">
        <v>75</v>
      </c>
      <c r="E3">
        <v>900</v>
      </c>
      <c r="F3">
        <v>0.5</v>
      </c>
    </row>
    <row r="4" spans="1:7" x14ac:dyDescent="0.4">
      <c r="A4" t="s">
        <v>74</v>
      </c>
      <c r="B4" t="s">
        <v>103</v>
      </c>
      <c r="C4" t="s">
        <v>81</v>
      </c>
      <c r="D4" t="s">
        <v>76</v>
      </c>
      <c r="E4">
        <v>1200</v>
      </c>
      <c r="F4">
        <v>0.5</v>
      </c>
    </row>
    <row r="5" spans="1:7" x14ac:dyDescent="0.4">
      <c r="A5" t="s">
        <v>74</v>
      </c>
      <c r="B5" t="s">
        <v>104</v>
      </c>
      <c r="C5" t="s">
        <v>81</v>
      </c>
      <c r="D5" t="s">
        <v>77</v>
      </c>
      <c r="E5">
        <v>1500</v>
      </c>
      <c r="F5">
        <v>1</v>
      </c>
    </row>
    <row r="6" spans="1:7" x14ac:dyDescent="0.4">
      <c r="A6" t="s">
        <v>74</v>
      </c>
      <c r="B6" t="s">
        <v>105</v>
      </c>
      <c r="C6" t="s">
        <v>81</v>
      </c>
      <c r="D6" t="s">
        <v>80</v>
      </c>
      <c r="E6">
        <v>1500</v>
      </c>
      <c r="F6">
        <v>0.5</v>
      </c>
    </row>
    <row r="7" spans="1:7" x14ac:dyDescent="0.4">
      <c r="A7" t="s">
        <v>74</v>
      </c>
      <c r="B7" t="s">
        <v>106</v>
      </c>
      <c r="C7" t="s">
        <v>82</v>
      </c>
      <c r="D7" t="s">
        <v>78</v>
      </c>
      <c r="E7">
        <v>1500</v>
      </c>
      <c r="F7">
        <v>0.5</v>
      </c>
    </row>
    <row r="8" spans="1:7" x14ac:dyDescent="0.4">
      <c r="A8" t="s">
        <v>74</v>
      </c>
      <c r="B8" t="s">
        <v>107</v>
      </c>
      <c r="C8" t="s">
        <v>82</v>
      </c>
      <c r="D8" t="s">
        <v>79</v>
      </c>
      <c r="E8">
        <v>1500</v>
      </c>
      <c r="F8">
        <v>0.5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L1" sqref="L1"/>
    </sheetView>
  </sheetViews>
  <sheetFormatPr defaultRowHeight="18.75" x14ac:dyDescent="0.4"/>
  <cols>
    <col min="2" max="2" width="41.625" customWidth="1"/>
    <col min="3" max="3" width="15" bestFit="1" customWidth="1"/>
    <col min="4" max="4" width="13.75" customWidth="1"/>
    <col min="5" max="5" width="10.75" customWidth="1"/>
    <col min="6" max="6" width="13.625" bestFit="1" customWidth="1"/>
    <col min="7" max="7" width="13.875" bestFit="1" customWidth="1"/>
    <col min="8" max="11" width="11" bestFit="1" customWidth="1"/>
  </cols>
  <sheetData>
    <row r="1" spans="1:12" x14ac:dyDescent="0.4">
      <c r="A1" t="s">
        <v>14</v>
      </c>
      <c r="B1" t="s">
        <v>0</v>
      </c>
      <c r="C1" t="s">
        <v>1</v>
      </c>
      <c r="D1" t="s">
        <v>18</v>
      </c>
      <c r="E1" t="s">
        <v>10</v>
      </c>
      <c r="F1" t="s">
        <v>70</v>
      </c>
      <c r="G1" t="s">
        <v>71</v>
      </c>
      <c r="H1" t="s">
        <v>16</v>
      </c>
      <c r="I1" t="s">
        <v>16</v>
      </c>
      <c r="J1" t="s">
        <v>16</v>
      </c>
      <c r="K1" t="s">
        <v>16</v>
      </c>
      <c r="L1" t="s">
        <v>160</v>
      </c>
    </row>
    <row r="2" spans="1:12" x14ac:dyDescent="0.4">
      <c r="A2" t="s">
        <v>17</v>
      </c>
      <c r="B2" t="s">
        <v>91</v>
      </c>
      <c r="C2" t="s">
        <v>28</v>
      </c>
      <c r="D2" t="s">
        <v>27</v>
      </c>
      <c r="E2" t="s">
        <v>36</v>
      </c>
      <c r="F2" s="7">
        <v>25</v>
      </c>
      <c r="G2" s="4">
        <v>58</v>
      </c>
      <c r="H2" t="s">
        <v>65</v>
      </c>
      <c r="I2" t="s">
        <v>64</v>
      </c>
    </row>
    <row r="3" spans="1:12" x14ac:dyDescent="0.4">
      <c r="A3" t="s">
        <v>17</v>
      </c>
      <c r="B3" t="s">
        <v>92</v>
      </c>
      <c r="C3" t="s">
        <v>29</v>
      </c>
      <c r="D3" t="s">
        <v>31</v>
      </c>
      <c r="E3" t="s">
        <v>36</v>
      </c>
      <c r="F3" s="7">
        <v>95</v>
      </c>
      <c r="G3" s="5">
        <v>120</v>
      </c>
      <c r="H3" t="s">
        <v>65</v>
      </c>
      <c r="I3" t="s">
        <v>64</v>
      </c>
    </row>
    <row r="4" spans="1:12" x14ac:dyDescent="0.4">
      <c r="A4" t="s">
        <v>17</v>
      </c>
      <c r="B4" t="s">
        <v>93</v>
      </c>
      <c r="C4" t="s">
        <v>30</v>
      </c>
      <c r="D4" t="s">
        <v>32</v>
      </c>
      <c r="E4" t="s">
        <v>36</v>
      </c>
      <c r="F4" s="7">
        <v>150</v>
      </c>
      <c r="G4" s="5">
        <v>240</v>
      </c>
      <c r="H4" t="s">
        <v>65</v>
      </c>
      <c r="I4" t="s">
        <v>64</v>
      </c>
    </row>
    <row r="5" spans="1:12" x14ac:dyDescent="0.4">
      <c r="A5" t="s">
        <v>17</v>
      </c>
      <c r="B5" t="s">
        <v>94</v>
      </c>
      <c r="C5" t="s">
        <v>28</v>
      </c>
      <c r="D5" t="s">
        <v>33</v>
      </c>
      <c r="E5" t="s">
        <v>36</v>
      </c>
      <c r="F5" s="7">
        <v>25</v>
      </c>
      <c r="G5" s="4">
        <v>58</v>
      </c>
      <c r="H5" t="s">
        <v>69</v>
      </c>
      <c r="I5" t="s">
        <v>66</v>
      </c>
      <c r="J5" t="s">
        <v>67</v>
      </c>
      <c r="K5" s="3" t="s">
        <v>68</v>
      </c>
    </row>
    <row r="6" spans="1:12" x14ac:dyDescent="0.4">
      <c r="A6" t="s">
        <v>17</v>
      </c>
      <c r="B6" t="s">
        <v>95</v>
      </c>
      <c r="C6" t="s">
        <v>29</v>
      </c>
      <c r="D6" t="s">
        <v>34</v>
      </c>
      <c r="E6" t="s">
        <v>36</v>
      </c>
      <c r="F6" s="7">
        <v>120</v>
      </c>
      <c r="G6" s="5">
        <v>240</v>
      </c>
      <c r="H6" t="s">
        <v>69</v>
      </c>
      <c r="I6" t="s">
        <v>66</v>
      </c>
      <c r="J6" t="s">
        <v>67</v>
      </c>
      <c r="K6" s="3" t="s">
        <v>68</v>
      </c>
    </row>
    <row r="7" spans="1:12" x14ac:dyDescent="0.4">
      <c r="A7" t="s">
        <v>17</v>
      </c>
      <c r="B7" t="s">
        <v>96</v>
      </c>
      <c r="C7" t="s">
        <v>30</v>
      </c>
      <c r="D7" t="s">
        <v>35</v>
      </c>
      <c r="E7" t="s">
        <v>36</v>
      </c>
      <c r="F7" s="7">
        <v>400</v>
      </c>
      <c r="G7" s="4">
        <v>400</v>
      </c>
      <c r="H7" t="s">
        <v>69</v>
      </c>
      <c r="I7" t="s">
        <v>66</v>
      </c>
      <c r="J7" t="s">
        <v>67</v>
      </c>
      <c r="K7" s="3" t="s">
        <v>68</v>
      </c>
    </row>
    <row r="8" spans="1:12" x14ac:dyDescent="0.4">
      <c r="A8" t="s">
        <v>17</v>
      </c>
      <c r="B8" t="s">
        <v>97</v>
      </c>
      <c r="C8" t="s">
        <v>28</v>
      </c>
      <c r="D8" t="s">
        <v>38</v>
      </c>
      <c r="E8" t="s">
        <v>11</v>
      </c>
      <c r="F8" s="7">
        <v>5</v>
      </c>
      <c r="G8" s="5">
        <v>38</v>
      </c>
      <c r="K8" s="3"/>
    </row>
    <row r="9" spans="1:12" x14ac:dyDescent="0.4">
      <c r="A9" t="s">
        <v>17</v>
      </c>
      <c r="B9" t="s">
        <v>98</v>
      </c>
      <c r="C9" t="s">
        <v>29</v>
      </c>
      <c r="D9" t="s">
        <v>39</v>
      </c>
      <c r="E9" t="s">
        <v>11</v>
      </c>
      <c r="F9" s="7">
        <v>60</v>
      </c>
      <c r="G9" s="4">
        <v>60</v>
      </c>
      <c r="K9" s="3"/>
    </row>
    <row r="10" spans="1:12" x14ac:dyDescent="0.4">
      <c r="A10" t="s">
        <v>17</v>
      </c>
      <c r="B10" t="s">
        <v>99</v>
      </c>
      <c r="C10" t="s">
        <v>30</v>
      </c>
      <c r="D10" t="s">
        <v>40</v>
      </c>
      <c r="E10" t="s">
        <v>11</v>
      </c>
      <c r="F10" s="7">
        <v>80</v>
      </c>
      <c r="G10" s="5">
        <v>100</v>
      </c>
      <c r="K10" s="3"/>
    </row>
    <row r="11" spans="1:12" x14ac:dyDescent="0.4">
      <c r="A11" t="s">
        <v>17</v>
      </c>
      <c r="B11" t="s">
        <v>100</v>
      </c>
      <c r="C11" t="s">
        <v>37</v>
      </c>
      <c r="D11" t="s">
        <v>41</v>
      </c>
      <c r="E11" t="s">
        <v>11</v>
      </c>
      <c r="F11" s="7">
        <v>125</v>
      </c>
      <c r="G11" s="5">
        <v>150</v>
      </c>
      <c r="K11" s="3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6"/>
  <sheetViews>
    <sheetView workbookViewId="0">
      <selection activeCell="C11" sqref="C11"/>
    </sheetView>
  </sheetViews>
  <sheetFormatPr defaultRowHeight="18.75" x14ac:dyDescent="0.4"/>
  <sheetData>
    <row r="1" spans="2:3" x14ac:dyDescent="0.4">
      <c r="B1" t="s">
        <v>12</v>
      </c>
      <c r="C1" t="s">
        <v>13</v>
      </c>
    </row>
    <row r="2" spans="2:3" x14ac:dyDescent="0.4">
      <c r="B2">
        <v>2</v>
      </c>
      <c r="C2">
        <v>25</v>
      </c>
    </row>
    <row r="3" spans="2:3" x14ac:dyDescent="0.4">
      <c r="B3">
        <v>2.6</v>
      </c>
      <c r="C3">
        <v>32</v>
      </c>
    </row>
    <row r="4" spans="2:3" x14ac:dyDescent="0.4">
      <c r="B4">
        <v>5.5</v>
      </c>
      <c r="C4">
        <v>58</v>
      </c>
    </row>
    <row r="5" spans="2:3" x14ac:dyDescent="0.4">
      <c r="B5">
        <v>3.2</v>
      </c>
      <c r="C5">
        <v>95</v>
      </c>
    </row>
    <row r="6" spans="2:3" x14ac:dyDescent="0.4">
      <c r="B6">
        <v>8</v>
      </c>
      <c r="C6">
        <v>120</v>
      </c>
    </row>
    <row r="7" spans="2:3" x14ac:dyDescent="0.4">
      <c r="B7">
        <v>14</v>
      </c>
      <c r="C7">
        <v>150</v>
      </c>
    </row>
    <row r="8" spans="2:3" x14ac:dyDescent="0.4">
      <c r="B8">
        <v>5</v>
      </c>
      <c r="C8">
        <v>200</v>
      </c>
    </row>
    <row r="9" spans="2:3" x14ac:dyDescent="0.4">
      <c r="B9">
        <v>22</v>
      </c>
      <c r="C9">
        <v>240</v>
      </c>
    </row>
    <row r="10" spans="2:3" x14ac:dyDescent="0.4">
      <c r="B10">
        <v>38</v>
      </c>
      <c r="C10">
        <v>400</v>
      </c>
    </row>
    <row r="11" spans="2:3" x14ac:dyDescent="0.4">
      <c r="B11">
        <v>60</v>
      </c>
    </row>
    <row r="12" spans="2:3" x14ac:dyDescent="0.4">
      <c r="B12">
        <v>80</v>
      </c>
    </row>
    <row r="13" spans="2:3" x14ac:dyDescent="0.4">
      <c r="B13">
        <v>100</v>
      </c>
    </row>
    <row r="14" spans="2:3" x14ac:dyDescent="0.4">
      <c r="B14">
        <v>125</v>
      </c>
    </row>
    <row r="15" spans="2:3" x14ac:dyDescent="0.4">
      <c r="B15">
        <v>150</v>
      </c>
    </row>
    <row r="16" spans="2:3" x14ac:dyDescent="0.4">
      <c r="B16">
        <v>250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接続材</vt:lpstr>
      <vt:lpstr>接地材</vt:lpstr>
      <vt:lpstr>引留材</vt:lpstr>
      <vt:lpstr>電線種類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比嘉憲介</cp:lastModifiedBy>
  <dcterms:created xsi:type="dcterms:W3CDTF">2019-03-12T00:03:08Z</dcterms:created>
  <dcterms:modified xsi:type="dcterms:W3CDTF">2019-03-16T23:37:00Z</dcterms:modified>
</cp:coreProperties>
</file>