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dph224\Documents\GitHub\Rhizosphere-sequencing\2021\"/>
    </mc:Choice>
  </mc:AlternateContent>
  <xr:revisionPtr revIDLastSave="0" documentId="13_ncr:1_{6F9929CD-B951-45C1-AD88-C4DB464656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<sst xmlns="http://schemas.openxmlformats.org/spreadsheetml/2006/main" count="255" uniqueCount="82">
  <si>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</si>
  <si>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</si>
  <si>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</si>
  <si>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</si>
  <si>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</si>
  <si>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</si>
  <si>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</si>
  <si>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</si>
  <si>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</si>
  <si>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</si>
  <si>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</si>
  <si>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</si>
  <si>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Organic</t>
  </si>
  <si>
    <t>Tobacco</t>
  </si>
  <si>
    <t>1KS101</t>
  </si>
  <si>
    <t>1KS102</t>
  </si>
  <si>
    <t>1KS103</t>
  </si>
  <si>
    <t>1KS104</t>
  </si>
  <si>
    <t>1KS105</t>
  </si>
  <si>
    <t>1KS106</t>
  </si>
  <si>
    <t>1KS201</t>
  </si>
  <si>
    <t>1KS202</t>
  </si>
  <si>
    <t>1KS203</t>
  </si>
  <si>
    <t>1KS204</t>
  </si>
  <si>
    <t>1KS205</t>
  </si>
  <si>
    <t>1KS206</t>
  </si>
  <si>
    <t>1KS301</t>
  </si>
  <si>
    <t>1KS302</t>
  </si>
  <si>
    <t>1KS303</t>
  </si>
  <si>
    <t>1KS304</t>
  </si>
  <si>
    <t>1KS305</t>
  </si>
  <si>
    <t>1KS306</t>
  </si>
  <si>
    <t>1KS401</t>
  </si>
  <si>
    <t>1KS402</t>
  </si>
  <si>
    <t>1KS403</t>
  </si>
  <si>
    <t>1KS404</t>
  </si>
  <si>
    <t>1KS405</t>
  </si>
  <si>
    <t>1KS406</t>
  </si>
  <si>
    <t>1KS501</t>
  </si>
  <si>
    <t>1KS502</t>
  </si>
  <si>
    <t>1KS503</t>
  </si>
  <si>
    <t>1KS504</t>
  </si>
  <si>
    <t>1KS505</t>
  </si>
  <si>
    <t>1KS506</t>
  </si>
  <si>
    <t>1UK101</t>
  </si>
  <si>
    <t>1UK102</t>
  </si>
  <si>
    <t>1UK103</t>
  </si>
  <si>
    <t>1UK104</t>
  </si>
  <si>
    <t>1UK105</t>
  </si>
  <si>
    <t>1UK106</t>
  </si>
  <si>
    <t>1UK201</t>
  </si>
  <si>
    <t>1UK202</t>
  </si>
  <si>
    <t>1UK203</t>
  </si>
  <si>
    <t>1UK204</t>
  </si>
  <si>
    <t>1UK205</t>
  </si>
  <si>
    <t>1UK206</t>
  </si>
  <si>
    <t>1UK301</t>
  </si>
  <si>
    <t>1UK302</t>
  </si>
  <si>
    <t>1UK303</t>
  </si>
  <si>
    <t>1UK304</t>
  </si>
  <si>
    <t>1UK305</t>
  </si>
  <si>
    <t>1UK306</t>
  </si>
  <si>
    <t>1UK401</t>
  </si>
  <si>
    <t>1UK402</t>
  </si>
  <si>
    <t>1UK403</t>
  </si>
  <si>
    <t>1UK404</t>
  </si>
  <si>
    <t>1UK405</t>
  </si>
  <si>
    <t>1UK406</t>
  </si>
  <si>
    <t>1UK501</t>
  </si>
  <si>
    <t>1UK502</t>
  </si>
  <si>
    <t>1UK503</t>
  </si>
  <si>
    <t>1UK504</t>
  </si>
  <si>
    <t>1UK505</t>
  </si>
  <si>
    <t>1UK506</t>
  </si>
  <si>
    <t>soilpH</t>
  </si>
  <si>
    <t>soil-waterpH</t>
  </si>
  <si>
    <t>BufferpH</t>
  </si>
  <si>
    <t>P(kg/ha)</t>
  </si>
  <si>
    <t>K(kg/ha)</t>
  </si>
  <si>
    <t>Ca(kg/ha)</t>
  </si>
  <si>
    <t>Mg(kg/ha)</t>
  </si>
  <si>
    <t>Zn(kg/ha)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</si>
</sst>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workbookViewId="0">
      <selection activeCell="T6" sqref="T6"/>
    </sheetView>
  </sheetViews>
  <sheetFormatPr defaultRowHeight="15" x14ac:dyDescent="0.25"/>
  <cols>
    <col min="2" max="2" width="29.140625" customWidth="1"/>
    <col min="4" max="4" width="16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</row>
    <row r="2" spans="1:14" x14ac:dyDescent="0.25">
      <c r="A2" t="s">
        <v>14</v>
      </c>
      <c r="B2" t="s">
        <v>7</v>
      </c>
      <c r="C2" t="s">
        <v>3</v>
      </c>
      <c r="D2" t="str">
        <f>_xlfn.CONCAT(B2:C2)</f>
        <v>Hemp FiberKS</v>
      </c>
      <c r="E2">
        <v>1</v>
      </c>
      <c r="F2" t="s">
        <v>12</v>
      </c>
      <c r="G2">
        <v>5.1100000000000003</v>
      </c>
      <c r="H2">
        <v>5.99</v>
      </c>
      <c r="I2">
        <v>6.62</v>
      </c>
      <c r="J2">
        <v>493.17399999999998</v>
      </c>
      <c r="K2">
        <v>188.30279999999999</v>
      </c>
      <c r="L2">
        <v>5284.8077499999999</v>
      </c>
      <c r="M2">
        <v>492.05315000000002</v>
      </c>
      <c r="N2">
        <v>2.3537849999999998</v>
      </c>
    </row>
    <row r="3" spans="1:14" x14ac:dyDescent="0.25">
      <c r="A3" t="s">
        <v>15</v>
      </c>
      <c r="B3" t="s">
        <v>8</v>
      </c>
      <c r="C3" t="s">
        <v>3</v>
      </c>
      <c r="D3" t="str">
        <f t="shared" ref="D3:D61" si="0">_xlfn.CONCAT(B3:C3)</f>
        <v>Hemp GrainKS</v>
      </c>
      <c r="E3">
        <v>1</v>
      </c>
      <c r="F3" t="s">
        <v>12</v>
      </c>
      <c r="G3">
        <v>5.01</v>
      </c>
      <c r="H3">
        <v>5.9</v>
      </c>
      <c r="I3">
        <v>6.53</v>
      </c>
      <c r="J3">
        <v>490.9323</v>
      </c>
      <c r="K3">
        <v>200.63215</v>
      </c>
      <c r="L3">
        <v>5356.5421500000002</v>
      </c>
      <c r="M3">
        <v>525.67864999999995</v>
      </c>
      <c r="N3">
        <v>2.0175299999999998</v>
      </c>
    </row>
    <row r="4" spans="1:14" x14ac:dyDescent="0.25">
      <c r="A4" t="s">
        <v>16</v>
      </c>
      <c r="B4" t="s">
        <v>8</v>
      </c>
      <c r="C4" t="s">
        <v>3</v>
      </c>
      <c r="D4" t="s">
        <v>11</v>
      </c>
      <c r="E4">
        <v>1</v>
      </c>
      <c r="F4" t="s">
        <v>12</v>
      </c>
      <c r="G4">
        <v>4.79</v>
      </c>
      <c r="H4">
        <v>5.7</v>
      </c>
      <c r="I4">
        <v>6.54</v>
      </c>
      <c r="J4">
        <v>413.59365000000003</v>
      </c>
      <c r="K4">
        <v>210.71979999999999</v>
      </c>
      <c r="L4">
        <v>5140.2181</v>
      </c>
      <c r="M4">
        <v>504.38249999999999</v>
      </c>
      <c r="N4">
        <v>1.5691900000000001</v>
      </c>
    </row>
    <row r="5" spans="1:14" x14ac:dyDescent="0.25">
      <c r="A5" t="s">
        <v>17</v>
      </c>
      <c r="B5" t="s">
        <v>9</v>
      </c>
      <c r="C5" t="s">
        <v>3</v>
      </c>
      <c r="D5" t="str">
        <f t="shared" si="0"/>
        <v>ConventionalKS</v>
      </c>
      <c r="E5">
        <v>1</v>
      </c>
      <c r="F5" t="s">
        <v>12</v>
      </c>
      <c r="G5">
        <v>4.93</v>
      </c>
      <c r="H5">
        <v>5.83</v>
      </c>
      <c r="I5">
        <v>6.54</v>
      </c>
      <c r="J5">
        <v>367.6388</v>
      </c>
      <c r="K5">
        <v>193.90705</v>
      </c>
      <c r="L5">
        <v>4790.5128999999997</v>
      </c>
      <c r="M5">
        <v>468.51530000000002</v>
      </c>
      <c r="N5">
        <v>2.0175299999999998</v>
      </c>
    </row>
    <row r="6" spans="1:14" x14ac:dyDescent="0.25">
      <c r="A6" t="s">
        <v>18</v>
      </c>
      <c r="B6" t="s">
        <v>9</v>
      </c>
      <c r="C6" t="s">
        <v>3</v>
      </c>
      <c r="D6" t="str">
        <f t="shared" si="0"/>
        <v>ConventionalKS</v>
      </c>
      <c r="E6">
        <v>1</v>
      </c>
      <c r="F6" t="s">
        <v>12</v>
      </c>
      <c r="G6">
        <v>4.84</v>
      </c>
      <c r="H6">
        <v>5.74</v>
      </c>
      <c r="I6">
        <v>6.52</v>
      </c>
      <c r="J6">
        <v>356.43029999999999</v>
      </c>
      <c r="K6">
        <v>201.75299999999999</v>
      </c>
      <c r="L6">
        <v>4868.9723999999997</v>
      </c>
      <c r="M6">
        <v>467.39445000000001</v>
      </c>
      <c r="N6">
        <v>1.2329349999999999</v>
      </c>
    </row>
    <row r="7" spans="1:14" x14ac:dyDescent="0.25">
      <c r="A7" t="s">
        <v>19</v>
      </c>
      <c r="B7" t="s">
        <v>7</v>
      </c>
      <c r="C7" t="s">
        <v>3</v>
      </c>
      <c r="D7" t="str">
        <f t="shared" si="0"/>
        <v>Hemp FiberKS</v>
      </c>
      <c r="E7">
        <v>1</v>
      </c>
      <c r="F7" t="s">
        <v>12</v>
      </c>
      <c r="G7">
        <v>4.82</v>
      </c>
      <c r="H7">
        <v>5.73</v>
      </c>
      <c r="I7">
        <v>6.7</v>
      </c>
      <c r="J7">
        <v>330.65075000000002</v>
      </c>
      <c r="K7">
        <v>183.8194</v>
      </c>
      <c r="L7">
        <v>4817.4133000000002</v>
      </c>
      <c r="M7">
        <v>436.01065</v>
      </c>
      <c r="N7">
        <v>1.3450200000000001</v>
      </c>
    </row>
    <row r="8" spans="1:14" x14ac:dyDescent="0.25">
      <c r="A8" t="s">
        <v>20</v>
      </c>
      <c r="B8" t="s">
        <v>9</v>
      </c>
      <c r="C8" t="s">
        <v>3</v>
      </c>
      <c r="D8" t="str">
        <f t="shared" si="0"/>
        <v>ConventionalKS</v>
      </c>
      <c r="E8">
        <v>1</v>
      </c>
      <c r="F8" t="s">
        <v>12</v>
      </c>
      <c r="G8">
        <v>4.8899999999999997</v>
      </c>
      <c r="H8">
        <v>5.79</v>
      </c>
      <c r="I8">
        <v>6.74</v>
      </c>
      <c r="J8">
        <v>464.03190000000001</v>
      </c>
      <c r="K8">
        <v>202.87385</v>
      </c>
      <c r="L8">
        <v>5210.8316500000001</v>
      </c>
      <c r="M8">
        <v>448.34</v>
      </c>
      <c r="N8">
        <v>1.5691900000000001</v>
      </c>
    </row>
    <row r="9" spans="1:14" x14ac:dyDescent="0.25">
      <c r="A9" t="s">
        <v>21</v>
      </c>
      <c r="B9" t="s">
        <v>7</v>
      </c>
      <c r="C9" t="s">
        <v>3</v>
      </c>
      <c r="D9" t="str">
        <f t="shared" si="0"/>
        <v>Hemp FiberKS</v>
      </c>
      <c r="E9">
        <v>1</v>
      </c>
      <c r="F9" t="s">
        <v>12</v>
      </c>
      <c r="G9">
        <v>4.8600000000000003</v>
      </c>
      <c r="H9">
        <v>5.76</v>
      </c>
      <c r="I9">
        <v>6.62</v>
      </c>
      <c r="J9">
        <v>490.9323</v>
      </c>
      <c r="K9">
        <v>210.71979999999999</v>
      </c>
      <c r="L9">
        <v>4940.7067999999999</v>
      </c>
      <c r="M9">
        <v>466.27359999999999</v>
      </c>
      <c r="N9">
        <v>2.0175299999999998</v>
      </c>
    </row>
    <row r="10" spans="1:14" x14ac:dyDescent="0.25">
      <c r="A10" t="s">
        <v>22</v>
      </c>
      <c r="B10" t="s">
        <v>7</v>
      </c>
      <c r="C10" t="s">
        <v>3</v>
      </c>
      <c r="D10" t="str">
        <f t="shared" si="0"/>
        <v>Hemp FiberKS</v>
      </c>
      <c r="E10">
        <v>1</v>
      </c>
      <c r="F10" t="s">
        <v>12</v>
      </c>
      <c r="G10">
        <v>4.79</v>
      </c>
      <c r="H10">
        <v>5.7</v>
      </c>
      <c r="I10">
        <v>6.51</v>
      </c>
      <c r="J10">
        <v>522.31610000000001</v>
      </c>
      <c r="K10">
        <v>201.75299999999999</v>
      </c>
      <c r="L10">
        <v>5214.1941999999999</v>
      </c>
      <c r="M10">
        <v>498.77825000000001</v>
      </c>
      <c r="N10">
        <v>1.6812750000000001</v>
      </c>
    </row>
    <row r="11" spans="1:14" x14ac:dyDescent="0.25">
      <c r="A11" t="s">
        <v>23</v>
      </c>
      <c r="B11" t="s">
        <v>8</v>
      </c>
      <c r="C11" t="s">
        <v>3</v>
      </c>
      <c r="D11" t="str">
        <f t="shared" si="0"/>
        <v>Hemp GrainKS</v>
      </c>
      <c r="E11">
        <v>1</v>
      </c>
      <c r="F11" t="s">
        <v>12</v>
      </c>
      <c r="G11">
        <v>4.93</v>
      </c>
      <c r="H11">
        <v>5.83</v>
      </c>
      <c r="I11">
        <v>6.66</v>
      </c>
      <c r="J11">
        <v>486.44889999999998</v>
      </c>
      <c r="K11">
        <v>188.30279999999999</v>
      </c>
      <c r="L11">
        <v>4726.6244500000003</v>
      </c>
      <c r="M11">
        <v>465.15275000000003</v>
      </c>
      <c r="N11">
        <v>1.2329349999999999</v>
      </c>
    </row>
    <row r="12" spans="1:14" x14ac:dyDescent="0.25">
      <c r="A12" t="s">
        <v>24</v>
      </c>
      <c r="B12" t="s">
        <v>9</v>
      </c>
      <c r="C12" t="s">
        <v>3</v>
      </c>
      <c r="D12" t="str">
        <f t="shared" si="0"/>
        <v>ConventionalKS</v>
      </c>
      <c r="E12">
        <v>1</v>
      </c>
      <c r="F12" t="s">
        <v>12</v>
      </c>
      <c r="G12">
        <v>4.88</v>
      </c>
      <c r="H12">
        <v>5.78</v>
      </c>
      <c r="I12">
        <v>6.48</v>
      </c>
      <c r="J12">
        <v>514.47014999999999</v>
      </c>
      <c r="K12">
        <v>208.47810000000001</v>
      </c>
      <c r="L12">
        <v>5340.8502500000004</v>
      </c>
      <c r="M12">
        <v>465.15275000000003</v>
      </c>
      <c r="N12">
        <v>1.2329349999999999</v>
      </c>
    </row>
    <row r="13" spans="1:14" x14ac:dyDescent="0.25">
      <c r="A13" t="s">
        <v>25</v>
      </c>
      <c r="B13" t="s">
        <v>8</v>
      </c>
      <c r="C13" t="s">
        <v>3</v>
      </c>
      <c r="D13" t="str">
        <f t="shared" si="0"/>
        <v>Hemp GrainKS</v>
      </c>
      <c r="E13">
        <v>1</v>
      </c>
      <c r="F13" t="s">
        <v>12</v>
      </c>
      <c r="G13">
        <v>4.91</v>
      </c>
      <c r="H13">
        <v>5.81</v>
      </c>
      <c r="I13">
        <v>6.45</v>
      </c>
      <c r="J13">
        <v>538.00800000000004</v>
      </c>
      <c r="K13">
        <v>218.56575000000001</v>
      </c>
      <c r="L13">
        <v>5792.5528000000004</v>
      </c>
      <c r="M13">
        <v>497.6574</v>
      </c>
      <c r="N13">
        <v>1.2329349999999999</v>
      </c>
    </row>
    <row r="14" spans="1:14" x14ac:dyDescent="0.25">
      <c r="A14" t="s">
        <v>26</v>
      </c>
      <c r="B14" t="s">
        <v>8</v>
      </c>
      <c r="C14" t="s">
        <v>3</v>
      </c>
      <c r="D14" t="str">
        <f t="shared" si="0"/>
        <v>Hemp GrainKS</v>
      </c>
      <c r="E14">
        <v>1</v>
      </c>
      <c r="F14" t="s">
        <v>12</v>
      </c>
      <c r="G14">
        <v>4.87</v>
      </c>
      <c r="H14">
        <v>5.77</v>
      </c>
      <c r="I14">
        <v>6.45</v>
      </c>
      <c r="J14">
        <v>525.67864999999995</v>
      </c>
      <c r="K14">
        <v>255.5538</v>
      </c>
      <c r="L14">
        <v>4190.85815</v>
      </c>
      <c r="M14">
        <v>387.8141</v>
      </c>
      <c r="N14">
        <v>2.8021250000000002</v>
      </c>
    </row>
    <row r="15" spans="1:14" x14ac:dyDescent="0.25">
      <c r="A15" t="s">
        <v>27</v>
      </c>
      <c r="B15" t="s">
        <v>7</v>
      </c>
      <c r="C15" t="s">
        <v>3</v>
      </c>
      <c r="D15" t="str">
        <f t="shared" si="0"/>
        <v>Hemp FiberKS</v>
      </c>
      <c r="E15">
        <v>1</v>
      </c>
      <c r="F15" t="s">
        <v>12</v>
      </c>
      <c r="G15">
        <v>4.6900000000000004</v>
      </c>
      <c r="H15">
        <v>5.61</v>
      </c>
      <c r="I15">
        <v>6.35</v>
      </c>
      <c r="J15">
        <v>526.79949999999997</v>
      </c>
      <c r="K15">
        <v>201.75299999999999</v>
      </c>
      <c r="L15">
        <v>4114.6403499999997</v>
      </c>
      <c r="M15">
        <v>425.923</v>
      </c>
      <c r="N15">
        <v>2.1296149999999998</v>
      </c>
    </row>
    <row r="16" spans="1:14" x14ac:dyDescent="0.25">
      <c r="A16" t="s">
        <v>28</v>
      </c>
      <c r="B16" t="s">
        <v>9</v>
      </c>
      <c r="C16" t="s">
        <v>3</v>
      </c>
      <c r="D16" t="str">
        <f t="shared" si="0"/>
        <v>ConventionalKS</v>
      </c>
      <c r="E16">
        <v>1</v>
      </c>
      <c r="F16" t="s">
        <v>12</v>
      </c>
      <c r="G16">
        <v>4.75</v>
      </c>
      <c r="H16">
        <v>5.66</v>
      </c>
      <c r="I16">
        <v>6.44</v>
      </c>
      <c r="J16">
        <v>570.51265000000001</v>
      </c>
      <c r="K16">
        <v>208.47810000000001</v>
      </c>
      <c r="L16">
        <v>4660.4943000000003</v>
      </c>
      <c r="M16">
        <v>483.08634999999998</v>
      </c>
      <c r="N16">
        <v>1.9054450000000001</v>
      </c>
    </row>
    <row r="17" spans="1:14" x14ac:dyDescent="0.25">
      <c r="A17" t="s">
        <v>29</v>
      </c>
      <c r="B17" t="s">
        <v>9</v>
      </c>
      <c r="C17" t="s">
        <v>3</v>
      </c>
      <c r="D17" t="str">
        <f t="shared" si="0"/>
        <v>ConventionalKS</v>
      </c>
      <c r="E17">
        <v>1</v>
      </c>
      <c r="F17" t="s">
        <v>12</v>
      </c>
      <c r="G17">
        <v>5</v>
      </c>
      <c r="H17">
        <v>5.89</v>
      </c>
      <c r="I17">
        <v>6.56</v>
      </c>
      <c r="J17">
        <v>551.45820000000003</v>
      </c>
      <c r="K17">
        <v>196.14875000000001</v>
      </c>
      <c r="L17">
        <v>4806.2048000000004</v>
      </c>
      <c r="M17">
        <v>485.32805000000002</v>
      </c>
      <c r="N17">
        <v>1.3450200000000001</v>
      </c>
    </row>
    <row r="18" spans="1:14" x14ac:dyDescent="0.25">
      <c r="A18" t="s">
        <v>30</v>
      </c>
      <c r="B18" t="s">
        <v>8</v>
      </c>
      <c r="C18" t="s">
        <v>3</v>
      </c>
      <c r="D18" t="str">
        <f t="shared" si="0"/>
        <v>Hemp GrainKS</v>
      </c>
      <c r="E18">
        <v>1</v>
      </c>
      <c r="F18" t="s">
        <v>12</v>
      </c>
      <c r="G18">
        <v>4.96</v>
      </c>
      <c r="H18">
        <v>5.85</v>
      </c>
      <c r="I18">
        <v>6.43</v>
      </c>
      <c r="J18">
        <v>524.55780000000004</v>
      </c>
      <c r="K18">
        <v>238.74105</v>
      </c>
      <c r="L18">
        <v>5928.1756500000001</v>
      </c>
      <c r="M18">
        <v>563.78755000000001</v>
      </c>
      <c r="N18">
        <v>1.5691900000000001</v>
      </c>
    </row>
    <row r="19" spans="1:14" x14ac:dyDescent="0.25">
      <c r="A19" t="s">
        <v>31</v>
      </c>
      <c r="B19" t="s">
        <v>7</v>
      </c>
      <c r="C19" t="s">
        <v>3</v>
      </c>
      <c r="D19" t="str">
        <f t="shared" si="0"/>
        <v>Hemp FiberKS</v>
      </c>
      <c r="E19">
        <v>1</v>
      </c>
      <c r="F19" t="s">
        <v>12</v>
      </c>
      <c r="G19">
        <v>4.92</v>
      </c>
      <c r="H19">
        <v>5.82</v>
      </c>
      <c r="I19">
        <v>6.43</v>
      </c>
      <c r="J19">
        <v>550.33735000000001</v>
      </c>
      <c r="K19">
        <v>253.31209999999999</v>
      </c>
      <c r="L19">
        <v>6511.0176499999998</v>
      </c>
      <c r="M19">
        <v>613.10495000000003</v>
      </c>
      <c r="N19">
        <v>1.7933600000000001</v>
      </c>
    </row>
    <row r="20" spans="1:14" x14ac:dyDescent="0.25">
      <c r="A20" t="s">
        <v>32</v>
      </c>
      <c r="B20" t="s">
        <v>8</v>
      </c>
      <c r="C20" t="s">
        <v>3</v>
      </c>
      <c r="D20" t="str">
        <f t="shared" si="0"/>
        <v>Hemp GrainKS</v>
      </c>
      <c r="E20">
        <v>1</v>
      </c>
      <c r="F20" t="s">
        <v>12</v>
      </c>
      <c r="G20">
        <v>4.9000000000000004</v>
      </c>
      <c r="H20">
        <v>5.8</v>
      </c>
      <c r="I20">
        <v>6.65</v>
      </c>
      <c r="J20">
        <v>410.23110000000003</v>
      </c>
      <c r="K20">
        <v>160.28155000000001</v>
      </c>
      <c r="L20">
        <v>3256.06925</v>
      </c>
      <c r="M20">
        <v>319.44225</v>
      </c>
      <c r="N20">
        <v>1.5691900000000001</v>
      </c>
    </row>
    <row r="21" spans="1:14" x14ac:dyDescent="0.25">
      <c r="A21" t="s">
        <v>33</v>
      </c>
      <c r="B21" t="s">
        <v>9</v>
      </c>
      <c r="C21" t="s">
        <v>3</v>
      </c>
      <c r="D21" t="str">
        <f t="shared" si="0"/>
        <v>ConventionalKS</v>
      </c>
      <c r="E21">
        <v>1</v>
      </c>
      <c r="F21" t="s">
        <v>12</v>
      </c>
      <c r="G21">
        <v>4.92</v>
      </c>
      <c r="H21">
        <v>5.82</v>
      </c>
      <c r="I21">
        <v>6.52</v>
      </c>
      <c r="J21">
        <v>506.62419999999997</v>
      </c>
      <c r="K21">
        <v>236.49934999999999</v>
      </c>
      <c r="L21">
        <v>4106.7943999999998</v>
      </c>
      <c r="M21">
        <v>432.6481</v>
      </c>
      <c r="N21">
        <v>2.1296149999999998</v>
      </c>
    </row>
    <row r="22" spans="1:14" x14ac:dyDescent="0.25">
      <c r="A22" t="s">
        <v>34</v>
      </c>
      <c r="B22" t="s">
        <v>9</v>
      </c>
      <c r="C22" t="s">
        <v>3</v>
      </c>
      <c r="D22" t="str">
        <f t="shared" si="0"/>
        <v>ConventionalKS</v>
      </c>
      <c r="E22">
        <v>1</v>
      </c>
      <c r="F22" t="s">
        <v>12</v>
      </c>
      <c r="G22">
        <v>4.79</v>
      </c>
      <c r="H22">
        <v>5.7</v>
      </c>
      <c r="I22">
        <v>6.66</v>
      </c>
      <c r="J22">
        <v>569.39179999999999</v>
      </c>
      <c r="K22">
        <v>198.39044999999999</v>
      </c>
      <c r="L22">
        <v>4009.2804500000002</v>
      </c>
      <c r="M22">
        <v>378.84730000000002</v>
      </c>
      <c r="N22">
        <v>1.3450200000000001</v>
      </c>
    </row>
    <row r="23" spans="1:14" x14ac:dyDescent="0.25">
      <c r="A23" t="s">
        <v>35</v>
      </c>
      <c r="B23" t="s">
        <v>8</v>
      </c>
      <c r="C23" t="s">
        <v>3</v>
      </c>
      <c r="D23" t="str">
        <f t="shared" si="0"/>
        <v>Hemp GrainKS</v>
      </c>
      <c r="E23">
        <v>1</v>
      </c>
      <c r="F23" t="s">
        <v>12</v>
      </c>
      <c r="G23">
        <v>4.97</v>
      </c>
      <c r="H23">
        <v>5.86</v>
      </c>
      <c r="I23">
        <v>6.58</v>
      </c>
      <c r="J23">
        <v>616.46749999999997</v>
      </c>
      <c r="K23">
        <v>258.91635000000002</v>
      </c>
      <c r="L23">
        <v>5575.1079</v>
      </c>
      <c r="M23">
        <v>548.09564999999998</v>
      </c>
      <c r="N23">
        <v>2.1296149999999998</v>
      </c>
    </row>
    <row r="24" spans="1:14" x14ac:dyDescent="0.25">
      <c r="A24" t="s">
        <v>36</v>
      </c>
      <c r="B24" t="s">
        <v>7</v>
      </c>
      <c r="C24" t="s">
        <v>3</v>
      </c>
      <c r="D24" t="str">
        <f t="shared" si="0"/>
        <v>Hemp FiberKS</v>
      </c>
      <c r="E24">
        <v>1</v>
      </c>
      <c r="F24" t="s">
        <v>12</v>
      </c>
      <c r="G24">
        <v>5.01</v>
      </c>
      <c r="H24">
        <v>5.9</v>
      </c>
      <c r="I24">
        <v>6.61</v>
      </c>
      <c r="J24">
        <v>580.60029999999995</v>
      </c>
      <c r="K24">
        <v>215.20320000000001</v>
      </c>
      <c r="L24">
        <v>5098.74665</v>
      </c>
      <c r="M24">
        <v>495.41570000000002</v>
      </c>
      <c r="N24">
        <v>1.3450200000000001</v>
      </c>
    </row>
    <row r="25" spans="1:14" x14ac:dyDescent="0.25">
      <c r="A25" t="s">
        <v>37</v>
      </c>
      <c r="B25" t="s">
        <v>7</v>
      </c>
      <c r="C25" t="s">
        <v>3</v>
      </c>
      <c r="D25" t="str">
        <f t="shared" si="0"/>
        <v>Hemp FiberKS</v>
      </c>
      <c r="E25">
        <v>1</v>
      </c>
      <c r="F25" t="s">
        <v>12</v>
      </c>
      <c r="G25">
        <v>4.9800000000000004</v>
      </c>
      <c r="H25">
        <v>5.87</v>
      </c>
      <c r="I25">
        <v>6.62</v>
      </c>
      <c r="J25">
        <v>563.78755000000001</v>
      </c>
      <c r="K25">
        <v>208.47810000000001</v>
      </c>
      <c r="L25">
        <v>5015.80375</v>
      </c>
      <c r="M25">
        <v>504.38249999999999</v>
      </c>
      <c r="N25">
        <v>1.4571050000000001</v>
      </c>
    </row>
    <row r="26" spans="1:14" x14ac:dyDescent="0.25">
      <c r="A26" t="s">
        <v>38</v>
      </c>
      <c r="B26" t="s">
        <v>7</v>
      </c>
      <c r="C26" t="s">
        <v>3</v>
      </c>
      <c r="D26" t="str">
        <f t="shared" si="0"/>
        <v>Hemp FiberKS</v>
      </c>
      <c r="E26">
        <v>1</v>
      </c>
      <c r="F26" t="s">
        <v>12</v>
      </c>
      <c r="G26">
        <v>4.8899999999999997</v>
      </c>
      <c r="H26">
        <v>5.79</v>
      </c>
      <c r="I26">
        <v>6.58</v>
      </c>
      <c r="J26">
        <v>512.22844999999995</v>
      </c>
      <c r="K26">
        <v>257.7955</v>
      </c>
      <c r="L26">
        <v>4384.7651999999998</v>
      </c>
      <c r="M26">
        <v>425.923</v>
      </c>
      <c r="N26">
        <v>1.7933600000000001</v>
      </c>
    </row>
    <row r="27" spans="1:14" x14ac:dyDescent="0.25">
      <c r="A27" t="s">
        <v>39</v>
      </c>
      <c r="B27" t="s">
        <v>9</v>
      </c>
      <c r="C27" t="s">
        <v>3</v>
      </c>
      <c r="D27" t="str">
        <f t="shared" si="0"/>
        <v>ConventionalKS</v>
      </c>
      <c r="E27">
        <v>1</v>
      </c>
      <c r="F27" t="s">
        <v>12</v>
      </c>
      <c r="G27">
        <v>4.74</v>
      </c>
      <c r="H27">
        <v>5.65</v>
      </c>
      <c r="I27">
        <v>6.58</v>
      </c>
      <c r="J27">
        <v>619.83005000000003</v>
      </c>
      <c r="K27">
        <v>261.15805</v>
      </c>
      <c r="L27">
        <v>5114.4385499999999</v>
      </c>
      <c r="M27">
        <v>506.62419999999997</v>
      </c>
      <c r="N27">
        <v>1.3450200000000001</v>
      </c>
    </row>
    <row r="28" spans="1:14" x14ac:dyDescent="0.25">
      <c r="A28" t="s">
        <v>40</v>
      </c>
      <c r="B28" t="s">
        <v>8</v>
      </c>
      <c r="C28" t="s">
        <v>3</v>
      </c>
      <c r="D28" t="str">
        <f t="shared" si="0"/>
        <v>Hemp GrainKS</v>
      </c>
      <c r="E28">
        <v>1</v>
      </c>
      <c r="F28" t="s">
        <v>12</v>
      </c>
      <c r="G28">
        <v>4.95</v>
      </c>
      <c r="H28">
        <v>5.84</v>
      </c>
      <c r="I28">
        <v>6.51</v>
      </c>
      <c r="J28">
        <v>608.62154999999996</v>
      </c>
      <c r="K28">
        <v>302.62950000000001</v>
      </c>
      <c r="L28">
        <v>6178.1252000000004</v>
      </c>
      <c r="M28">
        <v>569.39179999999999</v>
      </c>
      <c r="N28">
        <v>1.5691900000000001</v>
      </c>
    </row>
    <row r="29" spans="1:14" x14ac:dyDescent="0.25">
      <c r="A29" t="s">
        <v>41</v>
      </c>
      <c r="B29" t="s">
        <v>9</v>
      </c>
      <c r="C29" t="s">
        <v>3</v>
      </c>
      <c r="D29" t="str">
        <f t="shared" si="0"/>
        <v>ConventionalKS</v>
      </c>
      <c r="E29">
        <v>1</v>
      </c>
      <c r="F29" t="s">
        <v>12</v>
      </c>
      <c r="G29">
        <v>5.0999999999999996</v>
      </c>
      <c r="H29">
        <v>5.98</v>
      </c>
      <c r="I29">
        <v>6.62</v>
      </c>
      <c r="J29">
        <v>588.44624999999996</v>
      </c>
      <c r="K29">
        <v>258.91635000000002</v>
      </c>
      <c r="L29">
        <v>5850.8370000000004</v>
      </c>
      <c r="M29">
        <v>562.66669999999999</v>
      </c>
      <c r="N29">
        <v>1.6812750000000001</v>
      </c>
    </row>
    <row r="30" spans="1:14" x14ac:dyDescent="0.25">
      <c r="A30" t="s">
        <v>42</v>
      </c>
      <c r="B30" t="s">
        <v>8</v>
      </c>
      <c r="C30" t="s">
        <v>3</v>
      </c>
      <c r="D30" t="str">
        <f t="shared" si="0"/>
        <v>Hemp GrainKS</v>
      </c>
      <c r="E30">
        <v>1</v>
      </c>
      <c r="F30" t="s">
        <v>12</v>
      </c>
      <c r="G30">
        <v>5.03</v>
      </c>
      <c r="H30">
        <v>5.92</v>
      </c>
      <c r="I30">
        <v>6.8</v>
      </c>
      <c r="J30">
        <v>538.00800000000004</v>
      </c>
      <c r="K30">
        <v>218.56575000000001</v>
      </c>
      <c r="L30">
        <v>4684.03215</v>
      </c>
      <c r="M30">
        <v>433.76895000000002</v>
      </c>
      <c r="N30">
        <v>3.0262950000000002</v>
      </c>
    </row>
    <row r="31" spans="1:14" x14ac:dyDescent="0.25">
      <c r="A31" t="s">
        <v>43</v>
      </c>
      <c r="B31" t="s">
        <v>7</v>
      </c>
      <c r="C31" t="s">
        <v>3</v>
      </c>
      <c r="D31" t="str">
        <f t="shared" si="0"/>
        <v>Hemp FiberKS</v>
      </c>
      <c r="E31">
        <v>1</v>
      </c>
      <c r="F31" t="s">
        <v>12</v>
      </c>
      <c r="G31">
        <v>5.01</v>
      </c>
      <c r="H31">
        <v>5.9</v>
      </c>
      <c r="I31">
        <v>6.65</v>
      </c>
      <c r="J31">
        <v>601.89644999999996</v>
      </c>
      <c r="K31">
        <v>251.07040000000001</v>
      </c>
      <c r="L31">
        <v>4973.2114499999998</v>
      </c>
      <c r="M31">
        <v>496.53654999999998</v>
      </c>
      <c r="N31">
        <v>1.7933600000000001</v>
      </c>
    </row>
    <row r="32" spans="1:14" x14ac:dyDescent="0.25">
      <c r="A32" t="s">
        <v>44</v>
      </c>
      <c r="B32" t="s">
        <v>7</v>
      </c>
      <c r="C32" t="s">
        <v>4</v>
      </c>
      <c r="D32" t="str">
        <f t="shared" si="0"/>
        <v>Hemp FiberUK</v>
      </c>
      <c r="E32">
        <v>1</v>
      </c>
      <c r="F32" t="s">
        <v>13</v>
      </c>
      <c r="G32">
        <v>6.15</v>
      </c>
      <c r="H32">
        <v>6.94</v>
      </c>
      <c r="I32">
        <v>7.03</v>
      </c>
      <c r="J32">
        <v>552.57905000000005</v>
      </c>
      <c r="K32">
        <v>281.33335</v>
      </c>
      <c r="L32">
        <v>7232.8450499999999</v>
      </c>
      <c r="M32">
        <v>533.52459999999996</v>
      </c>
      <c r="N32">
        <v>2.6900400000000002</v>
      </c>
    </row>
    <row r="33" spans="1:14" x14ac:dyDescent="0.25">
      <c r="A33" t="s">
        <v>45</v>
      </c>
      <c r="B33" t="s">
        <v>8</v>
      </c>
      <c r="C33" t="s">
        <v>4</v>
      </c>
      <c r="D33" t="str">
        <f t="shared" si="0"/>
        <v>Hemp GrainUK</v>
      </c>
      <c r="E33">
        <v>1</v>
      </c>
      <c r="F33" t="s">
        <v>13</v>
      </c>
      <c r="G33">
        <v>5.98</v>
      </c>
      <c r="H33">
        <v>6.78</v>
      </c>
      <c r="I33">
        <v>6.98</v>
      </c>
      <c r="J33">
        <v>586.20455000000004</v>
      </c>
      <c r="K33">
        <v>254.43295000000001</v>
      </c>
      <c r="L33">
        <v>6433.6790000000001</v>
      </c>
      <c r="M33">
        <v>506.62419999999997</v>
      </c>
      <c r="N33">
        <v>2.5779550000000002</v>
      </c>
    </row>
    <row r="34" spans="1:14" x14ac:dyDescent="0.25">
      <c r="A34" t="s">
        <v>46</v>
      </c>
      <c r="B34" t="s">
        <v>9</v>
      </c>
      <c r="C34" t="s">
        <v>4</v>
      </c>
      <c r="D34" t="str">
        <f t="shared" si="0"/>
        <v>ConventionalUK</v>
      </c>
      <c r="E34">
        <v>1</v>
      </c>
      <c r="F34" t="s">
        <v>13</v>
      </c>
      <c r="G34">
        <v>6.2</v>
      </c>
      <c r="H34">
        <v>6.98</v>
      </c>
      <c r="I34">
        <v>7.04</v>
      </c>
      <c r="J34">
        <v>588.44624999999996</v>
      </c>
      <c r="K34">
        <v>407.98939999999999</v>
      </c>
      <c r="L34">
        <v>7550.0456000000004</v>
      </c>
      <c r="M34">
        <v>577.23775000000001</v>
      </c>
      <c r="N34">
        <v>3.1383800000000002</v>
      </c>
    </row>
    <row r="35" spans="1:14" x14ac:dyDescent="0.25">
      <c r="A35" t="s">
        <v>47</v>
      </c>
      <c r="B35" t="s">
        <v>7</v>
      </c>
      <c r="C35" t="s">
        <v>4</v>
      </c>
      <c r="D35" t="str">
        <f t="shared" si="0"/>
        <v>Hemp FiberUK</v>
      </c>
      <c r="E35">
        <v>1</v>
      </c>
      <c r="F35" t="s">
        <v>13</v>
      </c>
      <c r="G35">
        <v>6.1</v>
      </c>
      <c r="H35">
        <v>6.89</v>
      </c>
      <c r="I35">
        <v>7.02</v>
      </c>
      <c r="J35">
        <v>597.41305</v>
      </c>
      <c r="K35">
        <v>366.51794999999998</v>
      </c>
      <c r="L35">
        <v>6549.12655</v>
      </c>
      <c r="M35">
        <v>554.82074999999998</v>
      </c>
      <c r="N35">
        <v>2.8021250000000002</v>
      </c>
    </row>
    <row r="36" spans="1:14" x14ac:dyDescent="0.25">
      <c r="A36" t="s">
        <v>48</v>
      </c>
      <c r="B36" t="s">
        <v>8</v>
      </c>
      <c r="C36" t="s">
        <v>4</v>
      </c>
      <c r="D36" t="str">
        <f t="shared" si="0"/>
        <v>Hemp GrainUK</v>
      </c>
      <c r="E36">
        <v>1</v>
      </c>
      <c r="F36" t="s">
        <v>13</v>
      </c>
      <c r="G36">
        <v>6.32</v>
      </c>
      <c r="H36">
        <v>7.09</v>
      </c>
      <c r="I36">
        <v>7.1</v>
      </c>
      <c r="J36">
        <v>562.66669999999999</v>
      </c>
      <c r="K36">
        <v>394.53919999999999</v>
      </c>
      <c r="L36">
        <v>6908.9193999999998</v>
      </c>
      <c r="M36">
        <v>526.79949999999997</v>
      </c>
      <c r="N36">
        <v>4.1471450000000001</v>
      </c>
    </row>
    <row r="37" spans="1:14" x14ac:dyDescent="0.25">
      <c r="A37" t="s">
        <v>49</v>
      </c>
      <c r="B37" t="s">
        <v>9</v>
      </c>
      <c r="C37" t="s">
        <v>4</v>
      </c>
      <c r="D37" t="str">
        <f t="shared" si="0"/>
        <v>ConventionalUK</v>
      </c>
      <c r="E37">
        <v>1</v>
      </c>
      <c r="F37" t="s">
        <v>13</v>
      </c>
      <c r="G37">
        <v>6.08</v>
      </c>
      <c r="H37">
        <v>6.87</v>
      </c>
      <c r="I37">
        <v>7.02</v>
      </c>
      <c r="J37">
        <v>586.20455000000004</v>
      </c>
      <c r="K37">
        <v>365.39710000000002</v>
      </c>
      <c r="L37">
        <v>6209.509</v>
      </c>
      <c r="M37">
        <v>512.22844999999995</v>
      </c>
      <c r="N37">
        <v>2.6900400000000002</v>
      </c>
    </row>
    <row r="38" spans="1:14" x14ac:dyDescent="0.25">
      <c r="A38" t="s">
        <v>50</v>
      </c>
      <c r="B38" t="s">
        <v>8</v>
      </c>
      <c r="C38" t="s">
        <v>4</v>
      </c>
      <c r="D38" t="str">
        <f t="shared" si="0"/>
        <v>Hemp GrainUK</v>
      </c>
      <c r="E38">
        <v>1</v>
      </c>
      <c r="F38" t="s">
        <v>13</v>
      </c>
      <c r="G38">
        <v>6.07</v>
      </c>
      <c r="H38">
        <v>6.86</v>
      </c>
      <c r="I38">
        <v>7.01</v>
      </c>
      <c r="J38">
        <v>549.2165</v>
      </c>
      <c r="K38">
        <v>322.8048</v>
      </c>
      <c r="L38">
        <v>6718.3748999999998</v>
      </c>
      <c r="M38">
        <v>464.03190000000001</v>
      </c>
      <c r="N38">
        <v>13.67437</v>
      </c>
    </row>
    <row r="39" spans="1:14" x14ac:dyDescent="0.25">
      <c r="A39" t="s">
        <v>51</v>
      </c>
      <c r="B39" t="s">
        <v>9</v>
      </c>
      <c r="C39" t="s">
        <v>4</v>
      </c>
      <c r="D39" t="str">
        <f t="shared" si="0"/>
        <v>ConventionalUK</v>
      </c>
      <c r="E39">
        <v>1</v>
      </c>
      <c r="F39" t="s">
        <v>13</v>
      </c>
      <c r="G39">
        <v>5.94</v>
      </c>
      <c r="H39">
        <v>6.75</v>
      </c>
      <c r="I39">
        <v>6.99</v>
      </c>
      <c r="J39">
        <v>568.27094999999997</v>
      </c>
      <c r="K39">
        <v>365.39710000000002</v>
      </c>
      <c r="L39">
        <v>6410.1411500000004</v>
      </c>
      <c r="M39">
        <v>517.83270000000005</v>
      </c>
      <c r="N39">
        <v>4.819655</v>
      </c>
    </row>
    <row r="40" spans="1:14" x14ac:dyDescent="0.25">
      <c r="A40" t="s">
        <v>52</v>
      </c>
      <c r="B40" t="s">
        <v>8</v>
      </c>
      <c r="C40" t="s">
        <v>4</v>
      </c>
      <c r="D40" t="str">
        <f t="shared" si="0"/>
        <v>Hemp GrainUK</v>
      </c>
      <c r="E40">
        <v>1</v>
      </c>
      <c r="F40" t="s">
        <v>13</v>
      </c>
      <c r="G40">
        <v>6.13</v>
      </c>
      <c r="H40">
        <v>6.92</v>
      </c>
      <c r="I40">
        <v>7.04</v>
      </c>
      <c r="J40">
        <v>597.41305</v>
      </c>
      <c r="K40">
        <v>338.49669999999998</v>
      </c>
      <c r="L40">
        <v>6609.6524499999996</v>
      </c>
      <c r="M40">
        <v>485.32805000000002</v>
      </c>
      <c r="N40">
        <v>17.48526</v>
      </c>
    </row>
    <row r="41" spans="1:14" x14ac:dyDescent="0.25">
      <c r="A41" t="s">
        <v>53</v>
      </c>
      <c r="B41" t="s">
        <v>9</v>
      </c>
      <c r="C41" t="s">
        <v>4</v>
      </c>
      <c r="D41" t="str">
        <f t="shared" si="0"/>
        <v>ConventionalUK</v>
      </c>
      <c r="E41">
        <v>1</v>
      </c>
      <c r="F41" t="s">
        <v>13</v>
      </c>
      <c r="G41">
        <v>6.12</v>
      </c>
      <c r="H41">
        <v>6.91</v>
      </c>
      <c r="I41">
        <v>7.03</v>
      </c>
      <c r="J41">
        <v>567.15009999999995</v>
      </c>
      <c r="K41">
        <v>346.34264999999999</v>
      </c>
      <c r="L41">
        <v>6259.9472500000002</v>
      </c>
      <c r="M41">
        <v>503.26164999999997</v>
      </c>
      <c r="N41">
        <v>30.150865</v>
      </c>
    </row>
    <row r="42" spans="1:14" x14ac:dyDescent="0.25">
      <c r="A42" t="s">
        <v>54</v>
      </c>
      <c r="B42" t="s">
        <v>7</v>
      </c>
      <c r="C42" t="s">
        <v>4</v>
      </c>
      <c r="D42" t="str">
        <f t="shared" si="0"/>
        <v>Hemp FiberUK</v>
      </c>
      <c r="E42">
        <v>1</v>
      </c>
      <c r="F42" t="s">
        <v>13</v>
      </c>
      <c r="G42">
        <v>5.96</v>
      </c>
      <c r="H42">
        <v>6.76</v>
      </c>
      <c r="I42">
        <v>6.89</v>
      </c>
      <c r="J42">
        <v>544.73310000000004</v>
      </c>
      <c r="K42">
        <v>300.38780000000003</v>
      </c>
      <c r="L42">
        <v>6910.04025</v>
      </c>
      <c r="M42">
        <v>467.39445000000001</v>
      </c>
      <c r="N42">
        <v>4.819655</v>
      </c>
    </row>
    <row r="43" spans="1:14" x14ac:dyDescent="0.25">
      <c r="A43" t="s">
        <v>55</v>
      </c>
      <c r="B43" t="s">
        <v>7</v>
      </c>
      <c r="C43" t="s">
        <v>4</v>
      </c>
      <c r="D43" t="str">
        <f t="shared" si="0"/>
        <v>Hemp FiberUK</v>
      </c>
      <c r="E43">
        <v>1</v>
      </c>
      <c r="F43" t="s">
        <v>13</v>
      </c>
      <c r="G43">
        <v>5.97</v>
      </c>
      <c r="H43">
        <v>6.77</v>
      </c>
      <c r="I43">
        <v>6.9</v>
      </c>
      <c r="J43">
        <v>546.97479999999996</v>
      </c>
      <c r="K43">
        <v>309.3546</v>
      </c>
      <c r="L43">
        <v>6166.9166999999998</v>
      </c>
      <c r="M43">
        <v>469.63614999999999</v>
      </c>
      <c r="N43">
        <v>11.88101</v>
      </c>
    </row>
    <row r="44" spans="1:14" x14ac:dyDescent="0.25">
      <c r="A44" t="s">
        <v>56</v>
      </c>
      <c r="B44" t="s">
        <v>9</v>
      </c>
      <c r="C44" t="s">
        <v>4</v>
      </c>
      <c r="D44" t="str">
        <f t="shared" si="0"/>
        <v>ConventionalUK</v>
      </c>
      <c r="E44">
        <v>1</v>
      </c>
      <c r="F44" t="s">
        <v>13</v>
      </c>
      <c r="G44">
        <v>5.98</v>
      </c>
      <c r="H44">
        <v>6.78</v>
      </c>
      <c r="I44">
        <v>6.89</v>
      </c>
      <c r="J44">
        <v>549.2165</v>
      </c>
      <c r="K44">
        <v>322.8048</v>
      </c>
      <c r="L44">
        <v>6295.8144499999999</v>
      </c>
      <c r="M44">
        <v>442.73575</v>
      </c>
      <c r="N44">
        <v>2.6900400000000002</v>
      </c>
    </row>
    <row r="45" spans="1:14" x14ac:dyDescent="0.25">
      <c r="A45" t="s">
        <v>57</v>
      </c>
      <c r="B45" t="s">
        <v>8</v>
      </c>
      <c r="C45" t="s">
        <v>4</v>
      </c>
      <c r="D45" t="str">
        <f t="shared" si="0"/>
        <v>Hemp GrainUK</v>
      </c>
      <c r="E45">
        <v>1</v>
      </c>
      <c r="F45" t="s">
        <v>13</v>
      </c>
      <c r="G45">
        <v>5.99</v>
      </c>
      <c r="H45">
        <v>6.79</v>
      </c>
      <c r="I45">
        <v>6.9</v>
      </c>
      <c r="J45">
        <v>551.45820000000003</v>
      </c>
      <c r="K45">
        <v>321.68394999999998</v>
      </c>
      <c r="L45">
        <v>6366.4279999999999</v>
      </c>
      <c r="M45">
        <v>427.04385000000002</v>
      </c>
      <c r="N45">
        <v>6.7251000000000003</v>
      </c>
    </row>
    <row r="46" spans="1:14" x14ac:dyDescent="0.25">
      <c r="A46" t="s">
        <v>58</v>
      </c>
      <c r="B46" t="s">
        <v>7</v>
      </c>
      <c r="C46" t="s">
        <v>4</v>
      </c>
      <c r="D46" t="str">
        <f t="shared" si="0"/>
        <v>Hemp FiberUK</v>
      </c>
      <c r="E46">
        <v>1</v>
      </c>
      <c r="F46" t="s">
        <v>13</v>
      </c>
      <c r="G46">
        <v>6.08</v>
      </c>
      <c r="H46">
        <v>6.87</v>
      </c>
      <c r="I46">
        <v>6.95</v>
      </c>
      <c r="J46">
        <v>508.86590000000001</v>
      </c>
      <c r="K46">
        <v>276.84994999999998</v>
      </c>
      <c r="L46">
        <v>6216.2340999999997</v>
      </c>
      <c r="M46">
        <v>424.80214999999998</v>
      </c>
      <c r="N46">
        <v>2.3537849999999998</v>
      </c>
    </row>
    <row r="47" spans="1:14" x14ac:dyDescent="0.25">
      <c r="A47" t="s">
        <v>59</v>
      </c>
      <c r="B47" t="s">
        <v>8</v>
      </c>
      <c r="C47" t="s">
        <v>4</v>
      </c>
      <c r="D47" t="str">
        <f t="shared" si="0"/>
        <v>Hemp GrainUK</v>
      </c>
      <c r="E47">
        <v>1</v>
      </c>
      <c r="F47" t="s">
        <v>13</v>
      </c>
      <c r="G47">
        <v>5.95</v>
      </c>
      <c r="H47">
        <v>6.75</v>
      </c>
      <c r="I47">
        <v>6.86</v>
      </c>
      <c r="J47">
        <v>576.11689999999999</v>
      </c>
      <c r="K47">
        <v>332.89245</v>
      </c>
      <c r="L47">
        <v>6477.3921499999997</v>
      </c>
      <c r="M47">
        <v>469.63614999999999</v>
      </c>
      <c r="N47">
        <v>2.4658699999999998</v>
      </c>
    </row>
    <row r="48" spans="1:14" x14ac:dyDescent="0.25">
      <c r="A48" t="s">
        <v>60</v>
      </c>
      <c r="B48" t="s">
        <v>9</v>
      </c>
      <c r="C48" t="s">
        <v>4</v>
      </c>
      <c r="D48" t="str">
        <f t="shared" si="0"/>
        <v>ConventionalUK</v>
      </c>
      <c r="E48">
        <v>1</v>
      </c>
      <c r="F48" t="s">
        <v>13</v>
      </c>
      <c r="G48">
        <v>5.62</v>
      </c>
      <c r="H48">
        <v>6.45</v>
      </c>
      <c r="I48">
        <v>6.71</v>
      </c>
      <c r="J48">
        <v>596.29219999999998</v>
      </c>
      <c r="K48">
        <v>330.65075000000002</v>
      </c>
      <c r="L48">
        <v>6134.4120499999999</v>
      </c>
      <c r="M48">
        <v>394.53919999999999</v>
      </c>
      <c r="N48">
        <v>6.1646749999999999</v>
      </c>
    </row>
    <row r="49" spans="1:14" x14ac:dyDescent="0.25">
      <c r="A49" t="s">
        <v>61</v>
      </c>
      <c r="B49" t="s">
        <v>7</v>
      </c>
      <c r="C49" t="s">
        <v>4</v>
      </c>
      <c r="D49" t="str">
        <f t="shared" si="0"/>
        <v>Hemp FiberUK</v>
      </c>
      <c r="E49">
        <v>1</v>
      </c>
      <c r="F49" t="s">
        <v>13</v>
      </c>
      <c r="G49">
        <v>5.87</v>
      </c>
      <c r="H49">
        <v>6.68</v>
      </c>
      <c r="I49">
        <v>6.82</v>
      </c>
      <c r="J49">
        <v>558.18330000000003</v>
      </c>
      <c r="K49">
        <v>281.33335</v>
      </c>
      <c r="L49">
        <v>6405.6577500000003</v>
      </c>
      <c r="M49">
        <v>431.52724999999998</v>
      </c>
      <c r="N49">
        <v>3.0262950000000002</v>
      </c>
    </row>
    <row r="50" spans="1:14" x14ac:dyDescent="0.25">
      <c r="A50" t="s">
        <v>62</v>
      </c>
      <c r="B50" t="s">
        <v>9</v>
      </c>
      <c r="C50" t="s">
        <v>4</v>
      </c>
      <c r="D50" t="str">
        <f t="shared" si="0"/>
        <v>ConventionalUK</v>
      </c>
      <c r="E50">
        <v>1</v>
      </c>
      <c r="F50" t="s">
        <v>13</v>
      </c>
      <c r="G50">
        <v>6.01</v>
      </c>
      <c r="H50">
        <v>6.81</v>
      </c>
      <c r="I50">
        <v>6.88</v>
      </c>
      <c r="J50">
        <v>548.09564999999998</v>
      </c>
      <c r="K50">
        <v>419.1979</v>
      </c>
      <c r="L50">
        <v>6128.8077999999996</v>
      </c>
      <c r="M50">
        <v>496.53654999999998</v>
      </c>
      <c r="N50">
        <v>3.2504650000000002</v>
      </c>
    </row>
    <row r="51" spans="1:14" x14ac:dyDescent="0.25">
      <c r="A51" t="s">
        <v>63</v>
      </c>
      <c r="B51" t="s">
        <v>8</v>
      </c>
      <c r="C51" t="s">
        <v>4</v>
      </c>
      <c r="D51" t="str">
        <f t="shared" si="0"/>
        <v>Hemp GrainUK</v>
      </c>
      <c r="E51">
        <v>1</v>
      </c>
      <c r="F51" t="s">
        <v>13</v>
      </c>
      <c r="G51">
        <v>5.96</v>
      </c>
      <c r="H51">
        <v>6.76</v>
      </c>
      <c r="I51">
        <v>6.9</v>
      </c>
      <c r="J51">
        <v>540.24969999999996</v>
      </c>
      <c r="K51">
        <v>468.51530000000002</v>
      </c>
      <c r="L51">
        <v>6205.0255999999999</v>
      </c>
      <c r="M51">
        <v>476.36124999999998</v>
      </c>
      <c r="N51">
        <v>6.3888449999999999</v>
      </c>
    </row>
    <row r="52" spans="1:14" x14ac:dyDescent="0.25">
      <c r="A52" t="s">
        <v>64</v>
      </c>
      <c r="B52" t="s">
        <v>7</v>
      </c>
      <c r="C52" t="s">
        <v>4</v>
      </c>
      <c r="D52" t="str">
        <f t="shared" si="0"/>
        <v>Hemp FiberUK</v>
      </c>
      <c r="E52">
        <v>1</v>
      </c>
      <c r="F52" t="s">
        <v>13</v>
      </c>
      <c r="G52">
        <v>6.16</v>
      </c>
      <c r="H52">
        <v>6.95</v>
      </c>
      <c r="I52">
        <v>6.96</v>
      </c>
      <c r="J52">
        <v>563.78755000000001</v>
      </c>
      <c r="K52">
        <v>329.5299</v>
      </c>
      <c r="L52">
        <v>6138.89545</v>
      </c>
      <c r="M52">
        <v>450.58170000000001</v>
      </c>
      <c r="N52">
        <v>2.9142100000000002</v>
      </c>
    </row>
    <row r="53" spans="1:14" x14ac:dyDescent="0.25">
      <c r="A53" t="s">
        <v>65</v>
      </c>
      <c r="B53" t="s">
        <v>7</v>
      </c>
      <c r="C53" t="s">
        <v>4</v>
      </c>
      <c r="D53" t="str">
        <f t="shared" si="0"/>
        <v>Hemp FiberUK</v>
      </c>
      <c r="E53">
        <v>1</v>
      </c>
      <c r="F53" t="s">
        <v>13</v>
      </c>
      <c r="G53">
        <v>6.15</v>
      </c>
      <c r="H53">
        <v>6.94</v>
      </c>
      <c r="I53">
        <v>6.98</v>
      </c>
      <c r="J53">
        <v>534.64544999999998</v>
      </c>
      <c r="K53">
        <v>401.26429999999999</v>
      </c>
      <c r="L53">
        <v>5756.6855999999998</v>
      </c>
      <c r="M53">
        <v>487.56975</v>
      </c>
      <c r="N53">
        <v>4.3713150000000001</v>
      </c>
    </row>
    <row r="54" spans="1:14" x14ac:dyDescent="0.25">
      <c r="A54" t="s">
        <v>66</v>
      </c>
      <c r="B54" t="s">
        <v>9</v>
      </c>
      <c r="C54" t="s">
        <v>4</v>
      </c>
      <c r="D54" t="str">
        <f t="shared" si="0"/>
        <v>ConventionalUK</v>
      </c>
      <c r="E54">
        <v>1</v>
      </c>
      <c r="F54" t="s">
        <v>13</v>
      </c>
      <c r="G54">
        <v>5.97</v>
      </c>
      <c r="H54">
        <v>6.77</v>
      </c>
      <c r="I54">
        <v>6.92</v>
      </c>
      <c r="J54">
        <v>508.86590000000001</v>
      </c>
      <c r="K54">
        <v>367.6388</v>
      </c>
      <c r="L54">
        <v>5452.9352500000005</v>
      </c>
      <c r="M54">
        <v>439.3732</v>
      </c>
      <c r="N54">
        <v>5.7163349999999999</v>
      </c>
    </row>
    <row r="55" spans="1:14" x14ac:dyDescent="0.25">
      <c r="A55" t="s">
        <v>67</v>
      </c>
      <c r="B55" t="s">
        <v>8</v>
      </c>
      <c r="C55" t="s">
        <v>4</v>
      </c>
      <c r="D55" t="str">
        <f t="shared" si="0"/>
        <v>Hemp GrainUK</v>
      </c>
      <c r="E55">
        <v>1</v>
      </c>
      <c r="F55" t="s">
        <v>13</v>
      </c>
      <c r="G55">
        <v>6.16</v>
      </c>
      <c r="H55">
        <v>6.95</v>
      </c>
      <c r="I55">
        <v>6.98</v>
      </c>
      <c r="J55">
        <v>505.50335000000001</v>
      </c>
      <c r="K55">
        <v>326.16735</v>
      </c>
      <c r="L55">
        <v>6133.2911999999997</v>
      </c>
      <c r="M55">
        <v>469.63614999999999</v>
      </c>
      <c r="N55">
        <v>2.8021250000000002</v>
      </c>
    </row>
    <row r="56" spans="1:14" x14ac:dyDescent="0.25">
      <c r="A56" t="s">
        <v>68</v>
      </c>
      <c r="B56" t="s">
        <v>7</v>
      </c>
      <c r="C56" t="s">
        <v>4</v>
      </c>
      <c r="D56" t="str">
        <f t="shared" si="0"/>
        <v>Hemp FiberUK</v>
      </c>
      <c r="E56">
        <v>1</v>
      </c>
      <c r="F56" t="s">
        <v>13</v>
      </c>
      <c r="G56">
        <v>6.16</v>
      </c>
      <c r="H56">
        <v>6.95</v>
      </c>
      <c r="I56">
        <v>6.99</v>
      </c>
      <c r="J56">
        <v>525.67864999999995</v>
      </c>
      <c r="K56">
        <v>404.62684999999999</v>
      </c>
      <c r="L56">
        <v>5864.2871999999998</v>
      </c>
      <c r="M56">
        <v>477.4821</v>
      </c>
      <c r="N56">
        <v>21.07198</v>
      </c>
    </row>
    <row r="57" spans="1:14" x14ac:dyDescent="0.25">
      <c r="A57" t="s">
        <v>69</v>
      </c>
      <c r="B57" t="s">
        <v>9</v>
      </c>
      <c r="C57" t="s">
        <v>4</v>
      </c>
      <c r="D57" t="str">
        <f t="shared" si="0"/>
        <v>ConventionalUK</v>
      </c>
      <c r="E57">
        <v>1</v>
      </c>
      <c r="F57" t="s">
        <v>13</v>
      </c>
      <c r="G57">
        <v>6.13</v>
      </c>
      <c r="H57">
        <v>6.92</v>
      </c>
      <c r="I57">
        <v>6.98</v>
      </c>
      <c r="J57">
        <v>497.6574</v>
      </c>
      <c r="K57">
        <v>420.31875000000002</v>
      </c>
      <c r="L57">
        <v>5969.6471000000001</v>
      </c>
      <c r="M57">
        <v>486.44889999999998</v>
      </c>
      <c r="N57">
        <v>11.096415</v>
      </c>
    </row>
    <row r="58" spans="1:14" x14ac:dyDescent="0.25">
      <c r="A58" t="s">
        <v>70</v>
      </c>
      <c r="B58" t="s">
        <v>8</v>
      </c>
      <c r="C58" t="s">
        <v>4</v>
      </c>
      <c r="D58" t="str">
        <f t="shared" si="0"/>
        <v>Hemp GrainUK</v>
      </c>
      <c r="E58">
        <v>1</v>
      </c>
      <c r="F58" t="s">
        <v>13</v>
      </c>
      <c r="G58">
        <v>6.14</v>
      </c>
      <c r="H58">
        <v>6.93</v>
      </c>
      <c r="I58">
        <v>6.99</v>
      </c>
      <c r="J58">
        <v>467.39445000000001</v>
      </c>
      <c r="K58">
        <v>310.47545000000002</v>
      </c>
      <c r="L58">
        <v>5931.5382</v>
      </c>
      <c r="M58">
        <v>464.03190000000001</v>
      </c>
      <c r="N58">
        <v>3.1383800000000002</v>
      </c>
    </row>
    <row r="59" spans="1:14" x14ac:dyDescent="0.25">
      <c r="A59" t="s">
        <v>71</v>
      </c>
      <c r="B59" t="s">
        <v>9</v>
      </c>
      <c r="C59" t="s">
        <v>4</v>
      </c>
      <c r="D59" t="str">
        <f t="shared" si="0"/>
        <v>ConventionalUK</v>
      </c>
      <c r="E59">
        <v>1</v>
      </c>
      <c r="F59" t="s">
        <v>13</v>
      </c>
      <c r="G59">
        <v>6.23</v>
      </c>
      <c r="H59">
        <v>7.01</v>
      </c>
      <c r="I59">
        <v>7.03</v>
      </c>
      <c r="J59">
        <v>499.89909999999998</v>
      </c>
      <c r="K59">
        <v>307.11290000000002</v>
      </c>
      <c r="L59">
        <v>5920.3297000000002</v>
      </c>
      <c r="M59">
        <v>479.72379999999998</v>
      </c>
      <c r="N59">
        <v>25.219124999999998</v>
      </c>
    </row>
    <row r="60" spans="1:14" x14ac:dyDescent="0.25">
      <c r="A60" t="s">
        <v>72</v>
      </c>
      <c r="B60" t="s">
        <v>8</v>
      </c>
      <c r="C60" t="s">
        <v>4</v>
      </c>
      <c r="D60" t="str">
        <f t="shared" si="0"/>
        <v>Hemp GrainUK</v>
      </c>
      <c r="E60">
        <v>1</v>
      </c>
      <c r="F60" t="s">
        <v>13</v>
      </c>
      <c r="G60">
        <v>6.21</v>
      </c>
      <c r="H60">
        <v>6.99</v>
      </c>
      <c r="I60">
        <v>7.03</v>
      </c>
      <c r="J60">
        <v>477.4821</v>
      </c>
      <c r="K60">
        <v>295.90440000000001</v>
      </c>
      <c r="L60">
        <v>5549.3283499999998</v>
      </c>
      <c r="M60">
        <v>449.46084999999999</v>
      </c>
      <c r="N60">
        <v>31.271715</v>
      </c>
    </row>
    <row r="61" spans="1:14" x14ac:dyDescent="0.25">
      <c r="A61" t="s">
        <v>73</v>
      </c>
      <c r="B61" t="s">
        <v>7</v>
      </c>
      <c r="C61" t="s">
        <v>4</v>
      </c>
      <c r="D61" t="str">
        <f t="shared" si="0"/>
        <v>Hemp FiberUK</v>
      </c>
      <c r="E61">
        <v>1</v>
      </c>
      <c r="F61" t="s">
        <v>13</v>
      </c>
      <c r="G61">
        <v>6.13</v>
      </c>
      <c r="H61">
        <v>6.92</v>
      </c>
      <c r="I61">
        <v>7.02</v>
      </c>
      <c r="J61">
        <v>442.73575</v>
      </c>
      <c r="K61">
        <v>271.2457</v>
      </c>
      <c r="L61">
        <v>5691.6763000000001</v>
      </c>
      <c r="M61">
        <v>472.99869999999999</v>
      </c>
      <c r="N61">
        <v>10.648075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2024-06-14T14:57:18Z</dcterms:modified>
</cp:coreProperties>
</file>