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Rhizosphere-sequencing\2024\"/>
    </mc:Choice>
  </mc:AlternateContent>
  <xr:revisionPtr revIDLastSave="0" documentId="13_ncr:1_{80FEDC03-6522-4B9D-972F-891EAFD709B1}" xr6:coauthVersionLast="47" xr6:coauthVersionMax="47" xr10:uidLastSave="{00000000-0000-0000-0000-000000000000}"/>
  <bookViews>
    <workbookView xWindow="-11460" yWindow="8955" windowWidth="28800" windowHeight="15435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56" i="1"/>
  <c r="D40" i="1"/>
  <c r="D20" i="1"/>
  <c r="D12" i="1"/>
  <c r="D61" i="1"/>
  <c r="D60" i="1"/>
  <c r="D59" i="1"/>
  <c r="D58" i="1"/>
  <c r="D57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<sst xmlns="http://schemas.openxmlformats.org/spreadsheetml/2006/main" count="255" uniqueCount="84">
  <si>
    <t>group</t>
  </si>
  <si>
    <t>Treatment</t>
  </si>
  <si>
    <t>Site</t>
  </si>
  <si>
    <t>KS</t>
  </si>
  <si>
    <t>UK</t>
  </si>
  <si>
    <t>combined</t>
  </si>
  <si>
    <t>Year</t>
  </si>
  <si>
    <t>Hemp Fiber</t>
  </si>
  <si>
    <t>Hemp Grain</t>
  </si>
  <si>
    <t>Conventional</t>
  </si>
  <si>
    <t>Cashcrop</t>
  </si>
  <si>
    <t>HempGrainKS</t>
  </si>
  <si>
    <t>Soybean</t>
  </si>
  <si>
    <t>Corn</t>
  </si>
  <si>
    <t>Grain</t>
  </si>
  <si>
    <t>Fiber</t>
  </si>
  <si>
    <t>4KS_101</t>
  </si>
  <si>
    <t>4KS_102</t>
  </si>
  <si>
    <t>4KS_103</t>
  </si>
  <si>
    <t>4KS_104</t>
  </si>
  <si>
    <t>4KS_105</t>
  </si>
  <si>
    <t>4KS_106</t>
  </si>
  <si>
    <t>4KS_201</t>
  </si>
  <si>
    <t>4KS_202</t>
  </si>
  <si>
    <t>4KS_203</t>
  </si>
  <si>
    <t>4KS_204</t>
  </si>
  <si>
    <t>4KS_205</t>
  </si>
  <si>
    <t>4KS_206</t>
  </si>
  <si>
    <t>4KS_301</t>
  </si>
  <si>
    <t>4KS_302</t>
  </si>
  <si>
    <t>4KS_303</t>
  </si>
  <si>
    <t>4KS_304</t>
  </si>
  <si>
    <t>4KS_305</t>
  </si>
  <si>
    <t>4KS_306</t>
  </si>
  <si>
    <t>4KS_401</t>
  </si>
  <si>
    <t>4KS_402</t>
  </si>
  <si>
    <t>4KS_403</t>
  </si>
  <si>
    <t>4KS_404</t>
  </si>
  <si>
    <t>4KS_405</t>
  </si>
  <si>
    <t>4KS_406</t>
  </si>
  <si>
    <t>4KS_501</t>
  </si>
  <si>
    <t>4KS_502</t>
  </si>
  <si>
    <t>4KS_503</t>
  </si>
  <si>
    <t>4KS_504</t>
  </si>
  <si>
    <t>4KS_505</t>
  </si>
  <si>
    <t>4KS_506</t>
  </si>
  <si>
    <t>4UK_101</t>
  </si>
  <si>
    <t>4UK_102</t>
  </si>
  <si>
    <t>4UK_103</t>
  </si>
  <si>
    <t>4UK_104</t>
  </si>
  <si>
    <t>4UK_105</t>
  </si>
  <si>
    <t>4UK_106</t>
  </si>
  <si>
    <t>4UK_201</t>
  </si>
  <si>
    <t>4UK_202</t>
  </si>
  <si>
    <t>4UK_203</t>
  </si>
  <si>
    <t>4UK_204</t>
  </si>
  <si>
    <t>4UK_205</t>
  </si>
  <si>
    <t>4UK_206</t>
  </si>
  <si>
    <t>4UK_301</t>
  </si>
  <si>
    <t>4UK_302</t>
  </si>
  <si>
    <t>4UK_303</t>
  </si>
  <si>
    <t>4UK_304</t>
  </si>
  <si>
    <t>4UK_305</t>
  </si>
  <si>
    <t>4UK_306</t>
  </si>
  <si>
    <t>4UK_401</t>
  </si>
  <si>
    <t>4UK_402</t>
  </si>
  <si>
    <t>4UK_403</t>
  </si>
  <si>
    <t>4UK_404</t>
  </si>
  <si>
    <t>4UK_405</t>
  </si>
  <si>
    <t>4UK_406</t>
  </si>
  <si>
    <t>4UK_501</t>
  </si>
  <si>
    <t>4UK_502</t>
  </si>
  <si>
    <t>4UK_503</t>
  </si>
  <si>
    <t>4UK_504</t>
  </si>
  <si>
    <t>4UK_505</t>
  </si>
  <si>
    <t>4UK_506</t>
  </si>
  <si>
    <t>soilpH</t>
  </si>
  <si>
    <t>soil-waterpH</t>
  </si>
  <si>
    <t>BufferpH</t>
  </si>
  <si>
    <t>P(kg/ha)</t>
  </si>
  <si>
    <t>K(kg/ha)</t>
  </si>
  <si>
    <t>Ca(kg/ha)</t>
  </si>
  <si>
    <t>Mg(kg/ha)</t>
  </si>
  <si>
    <t>Zn(kg/ha)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</si>
</sst>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workbookViewId="0">
      <selection activeCell="S13" sqref="S13"/>
    </sheetView>
  </sheetViews>
  <sheetFormatPr defaultRowHeight="15" x14ac:dyDescent="0.25"/>
  <cols>
    <col min="2" max="2" width="29.140625" customWidth="1"/>
    <col min="4" max="4" width="16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 x14ac:dyDescent="0.25">
      <c r="A2" t="s">
        <v>16</v>
      </c>
      <c r="B2" t="s">
        <v>7</v>
      </c>
      <c r="C2" t="s">
        <v>3</v>
      </c>
      <c r="D2" t="str">
        <f>_xlfn.CONCAT(B2:C2)</f>
        <v>Hemp FiberKS</v>
      </c>
      <c r="E2">
        <v>4</v>
      </c>
      <c r="F2" t="s">
        <v>15</v>
      </c>
      <c r="G2">
        <v>5.18</v>
      </c>
      <c r="H2">
        <v>6.05</v>
      </c>
      <c r="I2">
        <v>6.43</v>
      </c>
      <c r="J2">
        <v>513</v>
      </c>
      <c r="K2">
        <v>201</v>
      </c>
      <c r="L2">
        <v>5453</v>
      </c>
      <c r="M2">
        <v>446</v>
      </c>
      <c r="N2">
        <v>4</v>
      </c>
    </row>
    <row r="3" spans="1:14" x14ac:dyDescent="0.25">
      <c r="A3" t="s">
        <v>17</v>
      </c>
      <c r="B3" t="s">
        <v>8</v>
      </c>
      <c r="C3" t="s">
        <v>3</v>
      </c>
      <c r="D3" t="str">
        <f t="shared" ref="D3:D61" si="0">_xlfn.CONCAT(B3:C3)</f>
        <v>Hemp GrainKS</v>
      </c>
      <c r="E3">
        <v>4</v>
      </c>
      <c r="F3" t="s">
        <v>14</v>
      </c>
      <c r="G3">
        <v>5.55</v>
      </c>
      <c r="H3">
        <v>6.39</v>
      </c>
      <c r="I3">
        <v>6.66</v>
      </c>
      <c r="J3">
        <v>489</v>
      </c>
      <c r="K3">
        <v>216</v>
      </c>
      <c r="L3">
        <v>5689</v>
      </c>
      <c r="M3">
        <v>462</v>
      </c>
      <c r="N3">
        <v>3</v>
      </c>
    </row>
    <row r="4" spans="1:14" x14ac:dyDescent="0.25">
      <c r="A4" t="s">
        <v>18</v>
      </c>
      <c r="B4" t="s">
        <v>8</v>
      </c>
      <c r="C4" t="s">
        <v>3</v>
      </c>
      <c r="D4" t="s">
        <v>11</v>
      </c>
      <c r="E4">
        <v>4</v>
      </c>
      <c r="F4" t="s">
        <v>13</v>
      </c>
      <c r="G4">
        <v>5.42</v>
      </c>
      <c r="H4">
        <v>6.27</v>
      </c>
      <c r="I4">
        <v>6.61</v>
      </c>
      <c r="J4">
        <v>436</v>
      </c>
      <c r="K4">
        <v>181</v>
      </c>
      <c r="L4">
        <v>6038</v>
      </c>
      <c r="M4">
        <v>469</v>
      </c>
      <c r="N4">
        <v>3</v>
      </c>
    </row>
    <row r="5" spans="1:14" x14ac:dyDescent="0.25">
      <c r="A5" t="s">
        <v>19</v>
      </c>
      <c r="B5" t="s">
        <v>9</v>
      </c>
      <c r="C5" t="s">
        <v>3</v>
      </c>
      <c r="D5" t="str">
        <f t="shared" si="0"/>
        <v>ConventionalKS</v>
      </c>
      <c r="E5">
        <v>4</v>
      </c>
      <c r="F5" t="s">
        <v>13</v>
      </c>
      <c r="G5">
        <v>5.12</v>
      </c>
      <c r="H5">
        <v>6</v>
      </c>
      <c r="I5">
        <v>6.47</v>
      </c>
      <c r="J5">
        <v>321</v>
      </c>
      <c r="K5">
        <v>160</v>
      </c>
      <c r="L5">
        <v>4655</v>
      </c>
      <c r="M5">
        <v>403</v>
      </c>
      <c r="N5">
        <v>2</v>
      </c>
    </row>
    <row r="6" spans="1:14" x14ac:dyDescent="0.25">
      <c r="A6" t="s">
        <v>20</v>
      </c>
      <c r="B6" t="s">
        <v>9</v>
      </c>
      <c r="C6" t="s">
        <v>3</v>
      </c>
      <c r="D6" t="str">
        <f t="shared" si="0"/>
        <v>ConventionalKS</v>
      </c>
      <c r="E6">
        <v>4</v>
      </c>
      <c r="F6" t="s">
        <v>12</v>
      </c>
      <c r="G6">
        <v>4.67</v>
      </c>
      <c r="H6">
        <v>5.59</v>
      </c>
      <c r="I6">
        <v>6.26</v>
      </c>
      <c r="J6">
        <v>275</v>
      </c>
      <c r="K6">
        <v>157</v>
      </c>
      <c r="L6">
        <v>3896</v>
      </c>
      <c r="M6">
        <v>384</v>
      </c>
      <c r="N6">
        <v>2</v>
      </c>
    </row>
    <row r="7" spans="1:14" x14ac:dyDescent="0.25">
      <c r="A7" t="s">
        <v>21</v>
      </c>
      <c r="B7" t="s">
        <v>7</v>
      </c>
      <c r="C7" t="s">
        <v>3</v>
      </c>
      <c r="D7" t="str">
        <f t="shared" si="0"/>
        <v>Hemp FiberKS</v>
      </c>
      <c r="E7">
        <v>4</v>
      </c>
      <c r="F7" t="s">
        <v>12</v>
      </c>
      <c r="G7">
        <v>5.08</v>
      </c>
      <c r="H7">
        <v>5.96</v>
      </c>
      <c r="I7">
        <v>6.46</v>
      </c>
      <c r="J7">
        <v>278</v>
      </c>
      <c r="K7">
        <v>160</v>
      </c>
      <c r="L7">
        <v>4756</v>
      </c>
      <c r="M7">
        <v>405</v>
      </c>
      <c r="N7">
        <v>2</v>
      </c>
    </row>
    <row r="8" spans="1:14" x14ac:dyDescent="0.25">
      <c r="A8" t="s">
        <v>22</v>
      </c>
      <c r="B8" t="s">
        <v>9</v>
      </c>
      <c r="C8" t="s">
        <v>3</v>
      </c>
      <c r="D8" t="str">
        <f t="shared" si="0"/>
        <v>ConventionalKS</v>
      </c>
      <c r="E8">
        <v>4</v>
      </c>
      <c r="F8" t="s">
        <v>12</v>
      </c>
      <c r="G8">
        <v>5.16</v>
      </c>
      <c r="H8">
        <v>6.04</v>
      </c>
      <c r="I8">
        <v>6.49</v>
      </c>
      <c r="J8">
        <v>420</v>
      </c>
      <c r="K8">
        <v>205</v>
      </c>
      <c r="L8">
        <v>5436</v>
      </c>
      <c r="M8">
        <v>446</v>
      </c>
      <c r="N8">
        <v>3</v>
      </c>
    </row>
    <row r="9" spans="1:14" x14ac:dyDescent="0.25">
      <c r="A9" t="s">
        <v>23</v>
      </c>
      <c r="B9" t="s">
        <v>7</v>
      </c>
      <c r="C9" t="s">
        <v>3</v>
      </c>
      <c r="D9" t="str">
        <f t="shared" si="0"/>
        <v>Hemp FiberKS</v>
      </c>
      <c r="E9">
        <v>4</v>
      </c>
      <c r="F9" t="s">
        <v>15</v>
      </c>
      <c r="G9">
        <v>5.08</v>
      </c>
      <c r="H9">
        <v>5.96</v>
      </c>
      <c r="I9">
        <v>6.46</v>
      </c>
      <c r="J9">
        <v>445</v>
      </c>
      <c r="K9">
        <v>212</v>
      </c>
      <c r="L9">
        <v>5223</v>
      </c>
      <c r="M9">
        <v>472</v>
      </c>
      <c r="N9">
        <v>3</v>
      </c>
    </row>
    <row r="10" spans="1:14" x14ac:dyDescent="0.25">
      <c r="A10" t="s">
        <v>24</v>
      </c>
      <c r="B10" t="s">
        <v>7</v>
      </c>
      <c r="C10" t="s">
        <v>3</v>
      </c>
      <c r="D10" t="str">
        <f t="shared" si="0"/>
        <v>Hemp FiberKS</v>
      </c>
      <c r="E10">
        <v>4</v>
      </c>
      <c r="F10" t="s">
        <v>12</v>
      </c>
      <c r="G10">
        <v>5.34</v>
      </c>
      <c r="H10">
        <v>6.2</v>
      </c>
      <c r="I10">
        <v>6.54</v>
      </c>
      <c r="J10">
        <v>462</v>
      </c>
      <c r="K10">
        <v>172</v>
      </c>
      <c r="L10">
        <v>5359</v>
      </c>
      <c r="M10">
        <v>431</v>
      </c>
      <c r="N10">
        <v>2</v>
      </c>
    </row>
    <row r="11" spans="1:14" x14ac:dyDescent="0.25">
      <c r="A11" t="s">
        <v>25</v>
      </c>
      <c r="B11" t="s">
        <v>8</v>
      </c>
      <c r="C11" t="s">
        <v>3</v>
      </c>
      <c r="D11" t="str">
        <f t="shared" si="0"/>
        <v>Hemp GrainKS</v>
      </c>
      <c r="E11">
        <v>4</v>
      </c>
      <c r="F11" t="s">
        <v>14</v>
      </c>
      <c r="G11">
        <v>5.03</v>
      </c>
      <c r="H11">
        <v>5.92</v>
      </c>
      <c r="I11">
        <v>6.47</v>
      </c>
      <c r="J11">
        <v>429</v>
      </c>
      <c r="K11">
        <v>189</v>
      </c>
      <c r="L11">
        <v>4461</v>
      </c>
      <c r="M11">
        <v>410</v>
      </c>
      <c r="N11">
        <v>2</v>
      </c>
    </row>
    <row r="12" spans="1:14" x14ac:dyDescent="0.25">
      <c r="A12" t="s">
        <v>26</v>
      </c>
      <c r="B12" t="s">
        <v>9</v>
      </c>
      <c r="C12" t="s">
        <v>3</v>
      </c>
      <c r="D12" t="str">
        <f t="shared" si="0"/>
        <v>ConventionalKS</v>
      </c>
      <c r="E12">
        <v>4</v>
      </c>
      <c r="F12" t="s">
        <v>13</v>
      </c>
      <c r="G12">
        <v>4.7300000000000004</v>
      </c>
      <c r="H12">
        <v>5.64</v>
      </c>
      <c r="I12">
        <v>6.34</v>
      </c>
      <c r="J12">
        <v>429</v>
      </c>
      <c r="K12">
        <v>166</v>
      </c>
      <c r="L12">
        <v>4215</v>
      </c>
      <c r="M12">
        <v>389</v>
      </c>
      <c r="N12">
        <v>3</v>
      </c>
    </row>
    <row r="13" spans="1:14" x14ac:dyDescent="0.25">
      <c r="A13" t="s">
        <v>27</v>
      </c>
      <c r="B13" t="s">
        <v>8</v>
      </c>
      <c r="C13" t="s">
        <v>3</v>
      </c>
      <c r="D13" t="str">
        <f t="shared" si="0"/>
        <v>Hemp GrainKS</v>
      </c>
      <c r="E13">
        <v>4</v>
      </c>
      <c r="F13" t="s">
        <v>13</v>
      </c>
      <c r="G13">
        <v>5.12</v>
      </c>
      <c r="H13">
        <v>6</v>
      </c>
      <c r="I13">
        <v>6.45</v>
      </c>
      <c r="J13">
        <v>504</v>
      </c>
      <c r="K13">
        <v>189</v>
      </c>
      <c r="L13">
        <v>5532</v>
      </c>
      <c r="M13">
        <v>484</v>
      </c>
      <c r="N13">
        <v>2</v>
      </c>
    </row>
    <row r="14" spans="1:14" x14ac:dyDescent="0.25">
      <c r="A14" t="s">
        <v>28</v>
      </c>
      <c r="B14" t="s">
        <v>8</v>
      </c>
      <c r="C14" t="s">
        <v>3</v>
      </c>
      <c r="D14" t="str">
        <f t="shared" si="0"/>
        <v>Hemp GrainKS</v>
      </c>
      <c r="E14">
        <v>4</v>
      </c>
      <c r="F14" t="s">
        <v>13</v>
      </c>
      <c r="G14">
        <v>4.99</v>
      </c>
      <c r="H14">
        <v>5.88</v>
      </c>
      <c r="I14">
        <v>6.49</v>
      </c>
      <c r="J14">
        <v>476</v>
      </c>
      <c r="K14">
        <v>230</v>
      </c>
      <c r="L14">
        <v>4041</v>
      </c>
      <c r="M14">
        <v>293</v>
      </c>
      <c r="N14">
        <v>5</v>
      </c>
    </row>
    <row r="15" spans="1:14" x14ac:dyDescent="0.25">
      <c r="A15" t="s">
        <v>29</v>
      </c>
      <c r="B15" t="s">
        <v>7</v>
      </c>
      <c r="C15" t="s">
        <v>3</v>
      </c>
      <c r="D15" t="str">
        <f t="shared" si="0"/>
        <v>Hemp FiberKS</v>
      </c>
      <c r="E15">
        <v>4</v>
      </c>
      <c r="F15" t="s">
        <v>15</v>
      </c>
      <c r="G15">
        <v>5.23</v>
      </c>
      <c r="H15">
        <v>6.1</v>
      </c>
      <c r="I15">
        <v>6.65</v>
      </c>
      <c r="J15">
        <v>447</v>
      </c>
      <c r="K15">
        <v>188</v>
      </c>
      <c r="L15">
        <v>4473</v>
      </c>
      <c r="M15">
        <v>440</v>
      </c>
      <c r="N15">
        <v>3</v>
      </c>
    </row>
    <row r="16" spans="1:14" x14ac:dyDescent="0.25">
      <c r="A16" t="s">
        <v>30</v>
      </c>
      <c r="B16" t="s">
        <v>9</v>
      </c>
      <c r="C16" t="s">
        <v>3</v>
      </c>
      <c r="D16" t="str">
        <f t="shared" si="0"/>
        <v>ConventionalKS</v>
      </c>
      <c r="E16">
        <v>4</v>
      </c>
      <c r="F16" t="s">
        <v>13</v>
      </c>
      <c r="G16">
        <v>5.15</v>
      </c>
      <c r="H16">
        <v>6.03</v>
      </c>
      <c r="I16">
        <v>6.54</v>
      </c>
      <c r="J16">
        <v>493</v>
      </c>
      <c r="K16">
        <v>165</v>
      </c>
      <c r="L16">
        <v>4878</v>
      </c>
      <c r="M16">
        <v>395</v>
      </c>
      <c r="N16">
        <v>2</v>
      </c>
    </row>
    <row r="17" spans="1:14" x14ac:dyDescent="0.25">
      <c r="A17" t="s">
        <v>31</v>
      </c>
      <c r="B17" t="s">
        <v>9</v>
      </c>
      <c r="C17" t="s">
        <v>3</v>
      </c>
      <c r="D17" t="str">
        <f t="shared" si="0"/>
        <v>ConventionalKS</v>
      </c>
      <c r="E17">
        <v>4</v>
      </c>
      <c r="F17" t="s">
        <v>12</v>
      </c>
      <c r="G17">
        <v>5.0999999999999996</v>
      </c>
      <c r="H17">
        <v>5.98</v>
      </c>
      <c r="I17">
        <v>6.56</v>
      </c>
      <c r="J17">
        <v>526</v>
      </c>
      <c r="K17">
        <v>182</v>
      </c>
      <c r="L17">
        <v>4940</v>
      </c>
      <c r="M17">
        <v>480</v>
      </c>
      <c r="N17">
        <v>3</v>
      </c>
    </row>
    <row r="18" spans="1:14" x14ac:dyDescent="0.25">
      <c r="A18" t="s">
        <v>32</v>
      </c>
      <c r="B18" t="s">
        <v>8</v>
      </c>
      <c r="C18" t="s">
        <v>3</v>
      </c>
      <c r="D18" t="str">
        <f t="shared" si="0"/>
        <v>Hemp GrainKS</v>
      </c>
      <c r="E18">
        <v>4</v>
      </c>
      <c r="F18" t="s">
        <v>14</v>
      </c>
      <c r="G18">
        <v>4.83</v>
      </c>
      <c r="H18">
        <v>5.74</v>
      </c>
      <c r="I18">
        <v>6.41</v>
      </c>
      <c r="J18">
        <v>452</v>
      </c>
      <c r="K18">
        <v>196</v>
      </c>
      <c r="L18">
        <v>5068</v>
      </c>
      <c r="M18">
        <v>522</v>
      </c>
      <c r="N18">
        <v>2</v>
      </c>
    </row>
    <row r="19" spans="1:14" x14ac:dyDescent="0.25">
      <c r="A19" t="s">
        <v>33</v>
      </c>
      <c r="B19" t="s">
        <v>7</v>
      </c>
      <c r="C19" t="s">
        <v>3</v>
      </c>
      <c r="D19" t="str">
        <f t="shared" si="0"/>
        <v>Hemp FiberKS</v>
      </c>
      <c r="E19">
        <v>4</v>
      </c>
      <c r="F19" t="s">
        <v>12</v>
      </c>
      <c r="G19">
        <v>4.9000000000000004</v>
      </c>
      <c r="H19">
        <v>5.8</v>
      </c>
      <c r="I19">
        <v>6.41</v>
      </c>
      <c r="J19">
        <v>436</v>
      </c>
      <c r="K19">
        <v>162</v>
      </c>
      <c r="L19">
        <v>5271</v>
      </c>
      <c r="M19">
        <v>425</v>
      </c>
      <c r="N19">
        <v>2</v>
      </c>
    </row>
    <row r="20" spans="1:14" x14ac:dyDescent="0.25">
      <c r="A20" t="s">
        <v>34</v>
      </c>
      <c r="B20" t="s">
        <v>8</v>
      </c>
      <c r="C20" t="s">
        <v>3</v>
      </c>
      <c r="D20" t="str">
        <f t="shared" si="0"/>
        <v>Hemp GrainKS</v>
      </c>
      <c r="E20">
        <v>4</v>
      </c>
      <c r="F20" t="s">
        <v>14</v>
      </c>
      <c r="G20">
        <v>5.24</v>
      </c>
      <c r="H20">
        <v>6.11</v>
      </c>
      <c r="I20">
        <v>6.63</v>
      </c>
      <c r="J20">
        <v>410</v>
      </c>
      <c r="K20">
        <v>203</v>
      </c>
      <c r="L20">
        <v>4260</v>
      </c>
      <c r="M20">
        <v>399</v>
      </c>
      <c r="N20">
        <v>4</v>
      </c>
    </row>
    <row r="21" spans="1:14" x14ac:dyDescent="0.25">
      <c r="A21" t="s">
        <v>35</v>
      </c>
      <c r="B21" t="s">
        <v>9</v>
      </c>
      <c r="C21" t="s">
        <v>3</v>
      </c>
      <c r="D21" t="str">
        <f t="shared" si="0"/>
        <v>ConventionalKS</v>
      </c>
      <c r="E21">
        <v>4</v>
      </c>
      <c r="F21" t="s">
        <v>12</v>
      </c>
      <c r="G21">
        <v>5.05</v>
      </c>
      <c r="H21">
        <v>5.94</v>
      </c>
      <c r="I21">
        <v>6.58</v>
      </c>
      <c r="J21">
        <v>427</v>
      </c>
      <c r="K21">
        <v>161</v>
      </c>
      <c r="L21">
        <v>3815</v>
      </c>
      <c r="M21">
        <v>359</v>
      </c>
      <c r="N21">
        <v>3</v>
      </c>
    </row>
    <row r="22" spans="1:14" x14ac:dyDescent="0.25">
      <c r="A22" t="s">
        <v>36</v>
      </c>
      <c r="B22" t="s">
        <v>9</v>
      </c>
      <c r="C22" t="s">
        <v>3</v>
      </c>
      <c r="D22" t="str">
        <f t="shared" si="0"/>
        <v>ConventionalKS</v>
      </c>
      <c r="E22">
        <v>4</v>
      </c>
      <c r="F22" t="s">
        <v>13</v>
      </c>
      <c r="G22">
        <v>5.17</v>
      </c>
      <c r="H22">
        <v>6.04</v>
      </c>
      <c r="I22">
        <v>6.62</v>
      </c>
      <c r="J22">
        <v>519</v>
      </c>
      <c r="K22">
        <v>185</v>
      </c>
      <c r="L22">
        <v>4484</v>
      </c>
      <c r="M22">
        <v>354</v>
      </c>
      <c r="N22">
        <v>2</v>
      </c>
    </row>
    <row r="23" spans="1:14" x14ac:dyDescent="0.25">
      <c r="A23" t="s">
        <v>37</v>
      </c>
      <c r="B23" t="s">
        <v>8</v>
      </c>
      <c r="C23" t="s">
        <v>3</v>
      </c>
      <c r="D23" t="str">
        <f t="shared" si="0"/>
        <v>Hemp GrainKS</v>
      </c>
      <c r="E23">
        <v>4</v>
      </c>
      <c r="F23" t="s">
        <v>13</v>
      </c>
      <c r="G23">
        <v>5.31</v>
      </c>
      <c r="H23">
        <v>6.17</v>
      </c>
      <c r="I23">
        <v>6.51</v>
      </c>
      <c r="J23">
        <v>567</v>
      </c>
      <c r="K23">
        <v>214</v>
      </c>
      <c r="L23">
        <v>5549</v>
      </c>
      <c r="M23">
        <v>498</v>
      </c>
      <c r="N23">
        <v>2</v>
      </c>
    </row>
    <row r="24" spans="1:14" x14ac:dyDescent="0.25">
      <c r="A24" t="s">
        <v>38</v>
      </c>
      <c r="B24" t="s">
        <v>7</v>
      </c>
      <c r="C24" t="s">
        <v>3</v>
      </c>
      <c r="D24" t="str">
        <f t="shared" si="0"/>
        <v>Hemp FiberKS</v>
      </c>
      <c r="E24">
        <v>4</v>
      </c>
      <c r="F24" t="s">
        <v>15</v>
      </c>
      <c r="G24">
        <v>5.27</v>
      </c>
      <c r="H24">
        <v>6.14</v>
      </c>
      <c r="I24">
        <v>6.52</v>
      </c>
      <c r="J24">
        <v>518</v>
      </c>
      <c r="K24">
        <v>205</v>
      </c>
      <c r="L24">
        <v>5425</v>
      </c>
      <c r="M24">
        <v>507</v>
      </c>
      <c r="N24">
        <v>3</v>
      </c>
    </row>
    <row r="25" spans="1:14" x14ac:dyDescent="0.25">
      <c r="A25" t="s">
        <v>39</v>
      </c>
      <c r="B25" t="s">
        <v>7</v>
      </c>
      <c r="C25" t="s">
        <v>3</v>
      </c>
      <c r="D25" t="str">
        <f t="shared" si="0"/>
        <v>Hemp FiberKS</v>
      </c>
      <c r="E25">
        <v>4</v>
      </c>
      <c r="F25" t="s">
        <v>12</v>
      </c>
      <c r="G25">
        <v>5.4</v>
      </c>
      <c r="H25">
        <v>6.25</v>
      </c>
      <c r="I25">
        <v>6.62</v>
      </c>
      <c r="J25">
        <v>474</v>
      </c>
      <c r="K25">
        <v>191</v>
      </c>
      <c r="L25">
        <v>5308</v>
      </c>
      <c r="M25">
        <v>463</v>
      </c>
      <c r="N25">
        <v>2</v>
      </c>
    </row>
    <row r="26" spans="1:14" x14ac:dyDescent="0.25">
      <c r="A26" t="s">
        <v>40</v>
      </c>
      <c r="B26" t="s">
        <v>7</v>
      </c>
      <c r="C26" t="s">
        <v>3</v>
      </c>
      <c r="D26" t="str">
        <f t="shared" si="0"/>
        <v>Hemp FiberKS</v>
      </c>
      <c r="E26">
        <v>4</v>
      </c>
      <c r="F26" t="s">
        <v>12</v>
      </c>
      <c r="G26">
        <v>5.25</v>
      </c>
      <c r="H26">
        <v>6.12</v>
      </c>
      <c r="I26">
        <v>6.56</v>
      </c>
      <c r="J26">
        <v>436</v>
      </c>
      <c r="K26">
        <v>177</v>
      </c>
      <c r="L26">
        <v>4220</v>
      </c>
      <c r="M26">
        <v>360</v>
      </c>
      <c r="N26">
        <v>2</v>
      </c>
    </row>
    <row r="27" spans="1:14" x14ac:dyDescent="0.25">
      <c r="A27" t="s">
        <v>41</v>
      </c>
      <c r="B27" t="s">
        <v>9</v>
      </c>
      <c r="C27" t="s">
        <v>3</v>
      </c>
      <c r="D27" t="str">
        <f t="shared" si="0"/>
        <v>ConventionalKS</v>
      </c>
      <c r="E27">
        <v>4</v>
      </c>
      <c r="F27" t="s">
        <v>13</v>
      </c>
      <c r="G27">
        <v>5.07</v>
      </c>
      <c r="H27">
        <v>5.95</v>
      </c>
      <c r="I27">
        <v>6.42</v>
      </c>
      <c r="J27">
        <v>537</v>
      </c>
      <c r="K27">
        <v>208</v>
      </c>
      <c r="L27">
        <v>5184</v>
      </c>
      <c r="M27">
        <v>451</v>
      </c>
      <c r="N27">
        <v>3</v>
      </c>
    </row>
    <row r="28" spans="1:14" x14ac:dyDescent="0.25">
      <c r="A28" t="s">
        <v>42</v>
      </c>
      <c r="B28" t="s">
        <v>8</v>
      </c>
      <c r="C28" t="s">
        <v>3</v>
      </c>
      <c r="D28" t="str">
        <f t="shared" si="0"/>
        <v>Hemp GrainKS</v>
      </c>
      <c r="E28">
        <v>4</v>
      </c>
      <c r="F28" t="s">
        <v>14</v>
      </c>
      <c r="G28">
        <v>5.28</v>
      </c>
      <c r="H28">
        <v>6.14</v>
      </c>
      <c r="I28">
        <v>6.49</v>
      </c>
      <c r="J28">
        <v>543</v>
      </c>
      <c r="K28">
        <v>274</v>
      </c>
      <c r="L28">
        <v>6528</v>
      </c>
      <c r="M28">
        <v>552</v>
      </c>
      <c r="N28">
        <v>3</v>
      </c>
    </row>
    <row r="29" spans="1:14" x14ac:dyDescent="0.25">
      <c r="A29" t="s">
        <v>43</v>
      </c>
      <c r="B29" t="s">
        <v>9</v>
      </c>
      <c r="C29" t="s">
        <v>3</v>
      </c>
      <c r="D29" t="str">
        <f t="shared" si="0"/>
        <v>ConventionalKS</v>
      </c>
      <c r="E29">
        <v>4</v>
      </c>
      <c r="F29" t="s">
        <v>12</v>
      </c>
      <c r="G29">
        <v>5.46</v>
      </c>
      <c r="H29">
        <v>6.31</v>
      </c>
      <c r="I29">
        <v>6.59</v>
      </c>
      <c r="J29">
        <v>498</v>
      </c>
      <c r="K29">
        <v>191</v>
      </c>
      <c r="L29">
        <v>5943</v>
      </c>
      <c r="M29">
        <v>473</v>
      </c>
      <c r="N29">
        <v>3</v>
      </c>
    </row>
    <row r="30" spans="1:14" x14ac:dyDescent="0.25">
      <c r="A30" t="s">
        <v>44</v>
      </c>
      <c r="B30" t="s">
        <v>8</v>
      </c>
      <c r="C30" t="s">
        <v>3</v>
      </c>
      <c r="D30" t="str">
        <f t="shared" si="0"/>
        <v>Hemp GrainKS</v>
      </c>
      <c r="E30">
        <v>4</v>
      </c>
      <c r="F30" t="s">
        <v>13</v>
      </c>
      <c r="G30">
        <v>5.51</v>
      </c>
      <c r="H30">
        <v>6.35</v>
      </c>
      <c r="I30">
        <v>6.65</v>
      </c>
      <c r="J30">
        <v>483</v>
      </c>
      <c r="K30">
        <v>204</v>
      </c>
      <c r="L30">
        <v>5288</v>
      </c>
      <c r="M30">
        <v>417</v>
      </c>
      <c r="N30">
        <v>2</v>
      </c>
    </row>
    <row r="31" spans="1:14" x14ac:dyDescent="0.25">
      <c r="A31" t="s">
        <v>45</v>
      </c>
      <c r="B31" t="s">
        <v>7</v>
      </c>
      <c r="C31" t="s">
        <v>3</v>
      </c>
      <c r="D31" t="str">
        <f t="shared" si="0"/>
        <v>Hemp FiberKS</v>
      </c>
      <c r="E31">
        <v>4</v>
      </c>
      <c r="F31" t="s">
        <v>15</v>
      </c>
      <c r="G31">
        <v>5.37</v>
      </c>
      <c r="H31">
        <v>6.23</v>
      </c>
      <c r="I31">
        <v>6.59</v>
      </c>
      <c r="J31">
        <v>517</v>
      </c>
      <c r="K31">
        <v>216</v>
      </c>
      <c r="L31">
        <v>5168</v>
      </c>
      <c r="M31">
        <v>464</v>
      </c>
      <c r="N31">
        <v>3</v>
      </c>
    </row>
    <row r="32" spans="1:14" x14ac:dyDescent="0.25">
      <c r="A32" t="s">
        <v>46</v>
      </c>
      <c r="B32" t="s">
        <v>7</v>
      </c>
      <c r="C32" t="s">
        <v>4</v>
      </c>
      <c r="D32" t="str">
        <f t="shared" si="0"/>
        <v>Hemp FiberUK</v>
      </c>
      <c r="E32">
        <v>4</v>
      </c>
      <c r="F32" t="s">
        <v>12</v>
      </c>
      <c r="G32">
        <v>5.94</v>
      </c>
      <c r="H32">
        <v>6.75</v>
      </c>
      <c r="I32">
        <v>6.82</v>
      </c>
      <c r="J32">
        <v>457</v>
      </c>
      <c r="K32">
        <v>268</v>
      </c>
      <c r="L32">
        <v>5901</v>
      </c>
      <c r="M32">
        <v>517</v>
      </c>
      <c r="N32">
        <v>4</v>
      </c>
    </row>
    <row r="33" spans="1:14" x14ac:dyDescent="0.25">
      <c r="A33" t="s">
        <v>47</v>
      </c>
      <c r="B33" t="s">
        <v>8</v>
      </c>
      <c r="C33" t="s">
        <v>4</v>
      </c>
      <c r="D33" t="str">
        <f t="shared" si="0"/>
        <v>Hemp GrainUK</v>
      </c>
      <c r="E33">
        <v>4</v>
      </c>
      <c r="F33" t="s">
        <v>13</v>
      </c>
      <c r="G33">
        <v>5.89</v>
      </c>
      <c r="H33">
        <v>6.7</v>
      </c>
      <c r="I33">
        <v>6.8</v>
      </c>
      <c r="J33">
        <v>487</v>
      </c>
      <c r="K33">
        <v>311</v>
      </c>
      <c r="L33">
        <v>5860</v>
      </c>
      <c r="M33">
        <v>526</v>
      </c>
      <c r="N33">
        <v>4</v>
      </c>
    </row>
    <row r="34" spans="1:14" x14ac:dyDescent="0.25">
      <c r="A34" t="s">
        <v>48</v>
      </c>
      <c r="B34" t="s">
        <v>9</v>
      </c>
      <c r="C34" t="s">
        <v>4</v>
      </c>
      <c r="D34" t="str">
        <f t="shared" si="0"/>
        <v>ConventionalUK</v>
      </c>
      <c r="E34">
        <v>4</v>
      </c>
      <c r="F34" t="s">
        <v>12</v>
      </c>
      <c r="G34">
        <v>6.09</v>
      </c>
      <c r="H34">
        <v>6.88</v>
      </c>
      <c r="I34">
        <v>6.94</v>
      </c>
      <c r="J34">
        <v>530</v>
      </c>
      <c r="K34">
        <v>335</v>
      </c>
      <c r="L34">
        <v>6560</v>
      </c>
      <c r="M34">
        <v>568</v>
      </c>
      <c r="N34">
        <v>5</v>
      </c>
    </row>
    <row r="35" spans="1:14" x14ac:dyDescent="0.25">
      <c r="A35" t="s">
        <v>49</v>
      </c>
      <c r="B35" t="s">
        <v>7</v>
      </c>
      <c r="C35" t="s">
        <v>4</v>
      </c>
      <c r="D35" t="str">
        <f t="shared" si="0"/>
        <v>Hemp FiberUK</v>
      </c>
      <c r="E35">
        <v>4</v>
      </c>
      <c r="F35" t="s">
        <v>15</v>
      </c>
      <c r="G35">
        <v>5.87</v>
      </c>
      <c r="H35">
        <v>6.68</v>
      </c>
      <c r="I35">
        <v>6.82</v>
      </c>
      <c r="J35">
        <v>571</v>
      </c>
      <c r="K35">
        <v>378</v>
      </c>
      <c r="L35">
        <v>5730</v>
      </c>
      <c r="M35">
        <v>526</v>
      </c>
      <c r="N35">
        <v>4</v>
      </c>
    </row>
    <row r="36" spans="1:14" x14ac:dyDescent="0.25">
      <c r="A36" t="s">
        <v>50</v>
      </c>
      <c r="B36" t="s">
        <v>8</v>
      </c>
      <c r="C36" t="s">
        <v>4</v>
      </c>
      <c r="D36" t="str">
        <f t="shared" si="0"/>
        <v>Hemp GrainUK</v>
      </c>
      <c r="E36">
        <v>4</v>
      </c>
      <c r="F36" t="s">
        <v>14</v>
      </c>
      <c r="G36">
        <v>6.3</v>
      </c>
      <c r="H36">
        <v>7.07</v>
      </c>
      <c r="I36">
        <v>7.04</v>
      </c>
      <c r="J36">
        <v>521</v>
      </c>
      <c r="K36">
        <v>534</v>
      </c>
      <c r="L36">
        <v>6527</v>
      </c>
      <c r="M36">
        <v>545</v>
      </c>
      <c r="N36">
        <v>6</v>
      </c>
    </row>
    <row r="37" spans="1:14" x14ac:dyDescent="0.25">
      <c r="A37" t="s">
        <v>51</v>
      </c>
      <c r="B37" t="s">
        <v>9</v>
      </c>
      <c r="C37" t="s">
        <v>4</v>
      </c>
      <c r="D37" t="str">
        <f t="shared" si="0"/>
        <v>ConventionalUK</v>
      </c>
      <c r="E37">
        <v>4</v>
      </c>
      <c r="F37" t="s">
        <v>13</v>
      </c>
      <c r="G37">
        <v>5.87</v>
      </c>
      <c r="H37">
        <v>6.68</v>
      </c>
      <c r="I37">
        <v>6.86</v>
      </c>
      <c r="J37">
        <v>546</v>
      </c>
      <c r="K37">
        <v>323</v>
      </c>
      <c r="L37">
        <v>5335</v>
      </c>
      <c r="M37">
        <v>503</v>
      </c>
      <c r="N37">
        <v>4</v>
      </c>
    </row>
    <row r="38" spans="1:14" x14ac:dyDescent="0.25">
      <c r="A38" t="s">
        <v>52</v>
      </c>
      <c r="B38" t="s">
        <v>8</v>
      </c>
      <c r="C38" t="s">
        <v>4</v>
      </c>
      <c r="D38" t="str">
        <f t="shared" si="0"/>
        <v>Hemp GrainUK</v>
      </c>
      <c r="E38">
        <v>4</v>
      </c>
      <c r="F38" t="s">
        <v>13</v>
      </c>
      <c r="G38">
        <v>6.08</v>
      </c>
      <c r="H38">
        <v>6.87</v>
      </c>
      <c r="I38">
        <v>6.95</v>
      </c>
      <c r="J38">
        <v>541</v>
      </c>
      <c r="K38">
        <v>329</v>
      </c>
      <c r="L38">
        <v>6275</v>
      </c>
      <c r="M38">
        <v>526</v>
      </c>
      <c r="N38">
        <v>18</v>
      </c>
    </row>
    <row r="39" spans="1:14" x14ac:dyDescent="0.25">
      <c r="A39" t="s">
        <v>53</v>
      </c>
      <c r="B39" t="s">
        <v>9</v>
      </c>
      <c r="C39" t="s">
        <v>4</v>
      </c>
      <c r="D39" t="str">
        <f t="shared" si="0"/>
        <v>ConventionalUK</v>
      </c>
      <c r="E39">
        <v>4</v>
      </c>
      <c r="F39" t="s">
        <v>13</v>
      </c>
      <c r="G39">
        <v>5.94</v>
      </c>
      <c r="H39">
        <v>6.75</v>
      </c>
      <c r="I39">
        <v>6.88</v>
      </c>
      <c r="J39">
        <v>554</v>
      </c>
      <c r="K39">
        <v>367</v>
      </c>
      <c r="L39">
        <v>5418</v>
      </c>
      <c r="M39">
        <v>524</v>
      </c>
      <c r="N39">
        <v>6</v>
      </c>
    </row>
    <row r="40" spans="1:14" x14ac:dyDescent="0.25">
      <c r="A40" t="s">
        <v>54</v>
      </c>
      <c r="B40" t="s">
        <v>8</v>
      </c>
      <c r="C40" t="s">
        <v>4</v>
      </c>
      <c r="D40" t="str">
        <f t="shared" si="0"/>
        <v>Hemp GrainUK</v>
      </c>
      <c r="E40">
        <v>4</v>
      </c>
      <c r="F40" t="s">
        <v>14</v>
      </c>
      <c r="G40">
        <v>6.2</v>
      </c>
      <c r="H40">
        <v>6.98</v>
      </c>
      <c r="I40">
        <v>6.99</v>
      </c>
      <c r="J40">
        <v>537</v>
      </c>
      <c r="K40">
        <v>417</v>
      </c>
      <c r="L40">
        <v>6148</v>
      </c>
      <c r="M40">
        <v>517</v>
      </c>
      <c r="N40">
        <v>17</v>
      </c>
    </row>
    <row r="41" spans="1:14" x14ac:dyDescent="0.25">
      <c r="A41" t="s">
        <v>55</v>
      </c>
      <c r="B41" t="s">
        <v>9</v>
      </c>
      <c r="C41" t="s">
        <v>4</v>
      </c>
      <c r="D41" t="str">
        <f t="shared" si="0"/>
        <v>ConventionalUK</v>
      </c>
      <c r="E41">
        <v>4</v>
      </c>
      <c r="F41" t="s">
        <v>12</v>
      </c>
      <c r="G41">
        <v>5.9</v>
      </c>
      <c r="H41">
        <v>6.71</v>
      </c>
      <c r="I41">
        <v>6.86</v>
      </c>
      <c r="J41">
        <v>557</v>
      </c>
      <c r="K41">
        <v>335</v>
      </c>
      <c r="L41">
        <v>5453</v>
      </c>
      <c r="M41">
        <v>503</v>
      </c>
      <c r="N41">
        <v>28</v>
      </c>
    </row>
    <row r="42" spans="1:14" x14ac:dyDescent="0.25">
      <c r="A42" t="s">
        <v>56</v>
      </c>
      <c r="B42" t="s">
        <v>7</v>
      </c>
      <c r="C42" t="s">
        <v>4</v>
      </c>
      <c r="D42" t="str">
        <f t="shared" si="0"/>
        <v>Hemp FiberUK</v>
      </c>
      <c r="E42">
        <v>4</v>
      </c>
      <c r="F42" t="s">
        <v>12</v>
      </c>
      <c r="G42">
        <v>6.08</v>
      </c>
      <c r="H42">
        <v>6.87</v>
      </c>
      <c r="I42">
        <v>6.95</v>
      </c>
      <c r="J42">
        <v>519</v>
      </c>
      <c r="K42">
        <v>382</v>
      </c>
      <c r="L42">
        <v>6333</v>
      </c>
      <c r="M42">
        <v>567</v>
      </c>
      <c r="N42">
        <v>7</v>
      </c>
    </row>
    <row r="43" spans="1:14" x14ac:dyDescent="0.25">
      <c r="A43" t="s">
        <v>57</v>
      </c>
      <c r="B43" t="s">
        <v>7</v>
      </c>
      <c r="C43" t="s">
        <v>4</v>
      </c>
      <c r="D43" t="str">
        <f t="shared" si="0"/>
        <v>Hemp FiberUK</v>
      </c>
      <c r="E43">
        <v>4</v>
      </c>
      <c r="F43" t="s">
        <v>15</v>
      </c>
      <c r="G43">
        <v>6.05</v>
      </c>
      <c r="H43">
        <v>6.85</v>
      </c>
      <c r="I43">
        <v>6.95</v>
      </c>
      <c r="J43">
        <v>463</v>
      </c>
      <c r="K43">
        <v>284</v>
      </c>
      <c r="L43">
        <v>5551</v>
      </c>
      <c r="M43">
        <v>534</v>
      </c>
      <c r="N43">
        <v>10</v>
      </c>
    </row>
    <row r="44" spans="1:14" x14ac:dyDescent="0.25">
      <c r="A44" t="s">
        <v>58</v>
      </c>
      <c r="B44" t="s">
        <v>9</v>
      </c>
      <c r="C44" t="s">
        <v>4</v>
      </c>
      <c r="D44" t="str">
        <f t="shared" si="0"/>
        <v>ConventionalUK</v>
      </c>
      <c r="E44">
        <v>4</v>
      </c>
      <c r="F44" t="s">
        <v>13</v>
      </c>
      <c r="G44">
        <v>6.13</v>
      </c>
      <c r="H44">
        <v>6.92</v>
      </c>
      <c r="I44">
        <v>6.95</v>
      </c>
      <c r="J44">
        <v>498</v>
      </c>
      <c r="K44">
        <v>287</v>
      </c>
      <c r="L44">
        <v>6115</v>
      </c>
      <c r="M44">
        <v>537</v>
      </c>
      <c r="N44">
        <v>4</v>
      </c>
    </row>
    <row r="45" spans="1:14" x14ac:dyDescent="0.25">
      <c r="A45" t="s">
        <v>59</v>
      </c>
      <c r="B45" t="s">
        <v>8</v>
      </c>
      <c r="C45" t="s">
        <v>4</v>
      </c>
      <c r="D45" t="str">
        <f t="shared" si="0"/>
        <v>Hemp GrainUK</v>
      </c>
      <c r="E45">
        <v>4</v>
      </c>
      <c r="F45" t="s">
        <v>14</v>
      </c>
      <c r="G45">
        <v>5.87</v>
      </c>
      <c r="H45">
        <v>6.68</v>
      </c>
      <c r="I45">
        <v>6.87</v>
      </c>
      <c r="J45">
        <v>474</v>
      </c>
      <c r="K45">
        <v>407</v>
      </c>
      <c r="L45">
        <v>5752</v>
      </c>
      <c r="M45">
        <v>521</v>
      </c>
      <c r="N45">
        <v>9</v>
      </c>
    </row>
    <row r="46" spans="1:14" x14ac:dyDescent="0.25">
      <c r="A46" t="s">
        <v>60</v>
      </c>
      <c r="B46" t="s">
        <v>7</v>
      </c>
      <c r="C46" t="s">
        <v>4</v>
      </c>
      <c r="D46" t="str">
        <f t="shared" si="0"/>
        <v>Hemp FiberUK</v>
      </c>
      <c r="E46">
        <v>4</v>
      </c>
      <c r="F46" t="s">
        <v>12</v>
      </c>
      <c r="G46">
        <v>5.73</v>
      </c>
      <c r="H46">
        <v>6.55</v>
      </c>
      <c r="I46">
        <v>6.79</v>
      </c>
      <c r="J46">
        <v>436</v>
      </c>
      <c r="K46">
        <v>312</v>
      </c>
      <c r="L46">
        <v>5272</v>
      </c>
      <c r="M46">
        <v>473</v>
      </c>
      <c r="N46">
        <v>4</v>
      </c>
    </row>
    <row r="47" spans="1:14" x14ac:dyDescent="0.25">
      <c r="A47" t="s">
        <v>61</v>
      </c>
      <c r="B47" t="s">
        <v>8</v>
      </c>
      <c r="C47" t="s">
        <v>4</v>
      </c>
      <c r="D47" t="str">
        <f t="shared" si="0"/>
        <v>Hemp GrainUK</v>
      </c>
      <c r="E47">
        <v>4</v>
      </c>
      <c r="F47" t="s">
        <v>13</v>
      </c>
      <c r="G47">
        <v>5.94</v>
      </c>
      <c r="H47">
        <v>6.75</v>
      </c>
      <c r="I47">
        <v>6.89</v>
      </c>
      <c r="J47">
        <v>532</v>
      </c>
      <c r="K47">
        <v>385</v>
      </c>
      <c r="L47">
        <v>5603</v>
      </c>
      <c r="M47">
        <v>519</v>
      </c>
      <c r="N47">
        <v>4</v>
      </c>
    </row>
    <row r="48" spans="1:14" x14ac:dyDescent="0.25">
      <c r="A48" t="s">
        <v>62</v>
      </c>
      <c r="B48" t="s">
        <v>9</v>
      </c>
      <c r="C48" t="s">
        <v>4</v>
      </c>
      <c r="D48" t="str">
        <f t="shared" si="0"/>
        <v>ConventionalUK</v>
      </c>
      <c r="E48">
        <v>4</v>
      </c>
      <c r="F48" t="s">
        <v>12</v>
      </c>
      <c r="G48">
        <v>5.99</v>
      </c>
      <c r="H48">
        <v>6.79</v>
      </c>
      <c r="I48">
        <v>6.91</v>
      </c>
      <c r="J48">
        <v>489</v>
      </c>
      <c r="K48">
        <v>371</v>
      </c>
      <c r="L48">
        <v>5996</v>
      </c>
      <c r="M48">
        <v>535</v>
      </c>
      <c r="N48">
        <v>9</v>
      </c>
    </row>
    <row r="49" spans="1:14" x14ac:dyDescent="0.25">
      <c r="A49" t="s">
        <v>63</v>
      </c>
      <c r="B49" t="s">
        <v>7</v>
      </c>
      <c r="C49" t="s">
        <v>4</v>
      </c>
      <c r="D49" t="str">
        <f t="shared" si="0"/>
        <v>Hemp FiberUK</v>
      </c>
      <c r="E49">
        <v>4</v>
      </c>
      <c r="F49" t="s">
        <v>15</v>
      </c>
      <c r="G49">
        <v>5.84</v>
      </c>
      <c r="H49">
        <v>6.65</v>
      </c>
      <c r="I49">
        <v>6.82</v>
      </c>
      <c r="J49">
        <v>485</v>
      </c>
      <c r="K49">
        <v>273</v>
      </c>
      <c r="L49">
        <v>5558</v>
      </c>
      <c r="M49">
        <v>492</v>
      </c>
      <c r="N49">
        <v>4</v>
      </c>
    </row>
    <row r="50" spans="1:14" x14ac:dyDescent="0.25">
      <c r="A50" t="s">
        <v>64</v>
      </c>
      <c r="B50" t="s">
        <v>9</v>
      </c>
      <c r="C50" t="s">
        <v>4</v>
      </c>
      <c r="D50" t="str">
        <f t="shared" si="0"/>
        <v>ConventionalUK</v>
      </c>
      <c r="E50">
        <v>4</v>
      </c>
      <c r="F50" t="s">
        <v>12</v>
      </c>
      <c r="G50">
        <v>5.63</v>
      </c>
      <c r="H50">
        <v>6.46</v>
      </c>
      <c r="I50">
        <v>6.75</v>
      </c>
      <c r="J50">
        <v>497</v>
      </c>
      <c r="K50">
        <v>391</v>
      </c>
      <c r="L50">
        <v>5225</v>
      </c>
      <c r="M50">
        <v>490</v>
      </c>
      <c r="N50">
        <v>4</v>
      </c>
    </row>
    <row r="51" spans="1:14" x14ac:dyDescent="0.25">
      <c r="A51" t="s">
        <v>65</v>
      </c>
      <c r="B51" t="s">
        <v>8</v>
      </c>
      <c r="C51" t="s">
        <v>4</v>
      </c>
      <c r="D51" t="str">
        <f t="shared" si="0"/>
        <v>Hemp GrainUK</v>
      </c>
      <c r="E51">
        <v>4</v>
      </c>
      <c r="F51" t="s">
        <v>13</v>
      </c>
      <c r="G51">
        <v>5.79</v>
      </c>
      <c r="H51">
        <v>6.61</v>
      </c>
      <c r="I51">
        <v>6.8</v>
      </c>
      <c r="J51">
        <v>473</v>
      </c>
      <c r="K51">
        <v>510</v>
      </c>
      <c r="L51">
        <v>5391</v>
      </c>
      <c r="M51">
        <v>502</v>
      </c>
      <c r="N51">
        <v>9</v>
      </c>
    </row>
    <row r="52" spans="1:14" x14ac:dyDescent="0.25">
      <c r="A52" t="s">
        <v>66</v>
      </c>
      <c r="B52" t="s">
        <v>7</v>
      </c>
      <c r="C52" t="s">
        <v>4</v>
      </c>
      <c r="D52" t="str">
        <f t="shared" si="0"/>
        <v>Hemp FiberUK</v>
      </c>
      <c r="E52">
        <v>4</v>
      </c>
      <c r="F52" t="s">
        <v>15</v>
      </c>
      <c r="G52">
        <v>5.82</v>
      </c>
      <c r="H52">
        <v>6.64</v>
      </c>
      <c r="I52">
        <v>6.84</v>
      </c>
      <c r="J52">
        <v>450</v>
      </c>
      <c r="K52">
        <v>280</v>
      </c>
      <c r="L52">
        <v>5337</v>
      </c>
      <c r="M52">
        <v>473</v>
      </c>
      <c r="N52">
        <v>5</v>
      </c>
    </row>
    <row r="53" spans="1:14" x14ac:dyDescent="0.25">
      <c r="A53" t="s">
        <v>67</v>
      </c>
      <c r="B53" t="s">
        <v>7</v>
      </c>
      <c r="C53" t="s">
        <v>4</v>
      </c>
      <c r="D53" t="str">
        <f t="shared" si="0"/>
        <v>Hemp FiberUK</v>
      </c>
      <c r="E53">
        <v>4</v>
      </c>
      <c r="F53" t="s">
        <v>12</v>
      </c>
      <c r="G53">
        <v>5.67</v>
      </c>
      <c r="H53">
        <v>6.5</v>
      </c>
      <c r="I53">
        <v>6.74</v>
      </c>
      <c r="J53">
        <v>497</v>
      </c>
      <c r="K53">
        <v>380</v>
      </c>
      <c r="L53">
        <v>5067</v>
      </c>
      <c r="M53">
        <v>478</v>
      </c>
      <c r="N53">
        <v>5</v>
      </c>
    </row>
    <row r="54" spans="1:14" x14ac:dyDescent="0.25">
      <c r="A54" t="s">
        <v>68</v>
      </c>
      <c r="B54" t="s">
        <v>9</v>
      </c>
      <c r="C54" t="s">
        <v>4</v>
      </c>
      <c r="D54" t="str">
        <f t="shared" si="0"/>
        <v>ConventionalUK</v>
      </c>
      <c r="E54">
        <v>4</v>
      </c>
      <c r="F54" t="s">
        <v>13</v>
      </c>
      <c r="G54">
        <v>5.93</v>
      </c>
      <c r="H54">
        <v>6.74</v>
      </c>
      <c r="I54">
        <v>6.88</v>
      </c>
      <c r="J54">
        <v>481</v>
      </c>
      <c r="K54">
        <v>401</v>
      </c>
      <c r="L54">
        <v>5383</v>
      </c>
      <c r="M54">
        <v>497</v>
      </c>
      <c r="N54">
        <v>10</v>
      </c>
    </row>
    <row r="55" spans="1:14" x14ac:dyDescent="0.25">
      <c r="A55" t="s">
        <v>69</v>
      </c>
      <c r="B55" t="s">
        <v>8</v>
      </c>
      <c r="C55" t="s">
        <v>4</v>
      </c>
      <c r="D55" t="str">
        <f t="shared" si="0"/>
        <v>Hemp GrainUK</v>
      </c>
      <c r="E55">
        <v>4</v>
      </c>
      <c r="F55" t="s">
        <v>14</v>
      </c>
      <c r="G55">
        <v>5.91</v>
      </c>
      <c r="H55">
        <v>6.72</v>
      </c>
      <c r="I55">
        <v>6.87</v>
      </c>
      <c r="J55">
        <v>479</v>
      </c>
      <c r="K55">
        <v>406</v>
      </c>
      <c r="L55">
        <v>4915</v>
      </c>
      <c r="M55">
        <v>459</v>
      </c>
      <c r="N55">
        <v>3</v>
      </c>
    </row>
    <row r="56" spans="1:14" x14ac:dyDescent="0.25">
      <c r="A56" t="s">
        <v>70</v>
      </c>
      <c r="B56" t="s">
        <v>7</v>
      </c>
      <c r="C56" t="s">
        <v>4</v>
      </c>
      <c r="D56" t="str">
        <f t="shared" si="0"/>
        <v>Hemp FiberUK</v>
      </c>
      <c r="E56">
        <v>4</v>
      </c>
      <c r="F56" t="s">
        <v>15</v>
      </c>
      <c r="G56">
        <v>6.11</v>
      </c>
      <c r="H56">
        <v>6.9</v>
      </c>
      <c r="I56">
        <v>6.97</v>
      </c>
      <c r="J56">
        <v>524</v>
      </c>
      <c r="K56">
        <v>473</v>
      </c>
      <c r="L56">
        <v>5719</v>
      </c>
      <c r="M56">
        <v>553</v>
      </c>
      <c r="N56">
        <v>23</v>
      </c>
    </row>
    <row r="57" spans="1:14" x14ac:dyDescent="0.25">
      <c r="A57" t="s">
        <v>71</v>
      </c>
      <c r="B57" t="s">
        <v>9</v>
      </c>
      <c r="C57" t="s">
        <v>4</v>
      </c>
      <c r="D57" t="str">
        <f t="shared" si="0"/>
        <v>ConventionalUK</v>
      </c>
      <c r="E57">
        <v>4</v>
      </c>
      <c r="F57" t="s">
        <v>12</v>
      </c>
      <c r="G57">
        <v>6.03</v>
      </c>
      <c r="H57">
        <v>6.83</v>
      </c>
      <c r="I57">
        <v>6.92</v>
      </c>
      <c r="J57">
        <v>464</v>
      </c>
      <c r="K57">
        <v>332</v>
      </c>
      <c r="L57">
        <v>5471</v>
      </c>
      <c r="M57">
        <v>490</v>
      </c>
      <c r="N57">
        <v>17</v>
      </c>
    </row>
    <row r="58" spans="1:14" x14ac:dyDescent="0.25">
      <c r="A58" t="s">
        <v>72</v>
      </c>
      <c r="B58" t="s">
        <v>8</v>
      </c>
      <c r="C58" t="s">
        <v>4</v>
      </c>
      <c r="D58" t="str">
        <f t="shared" si="0"/>
        <v>Hemp GrainUK</v>
      </c>
      <c r="E58">
        <v>4</v>
      </c>
      <c r="F58" t="s">
        <v>14</v>
      </c>
      <c r="G58">
        <v>5.83</v>
      </c>
      <c r="H58">
        <v>6.65</v>
      </c>
      <c r="I58">
        <v>6.86</v>
      </c>
      <c r="J58">
        <v>469</v>
      </c>
      <c r="K58">
        <v>387</v>
      </c>
      <c r="L58">
        <v>5108</v>
      </c>
      <c r="M58">
        <v>479</v>
      </c>
      <c r="N58">
        <v>4</v>
      </c>
    </row>
    <row r="59" spans="1:14" x14ac:dyDescent="0.25">
      <c r="A59" t="s">
        <v>73</v>
      </c>
      <c r="B59" t="s">
        <v>9</v>
      </c>
      <c r="C59" t="s">
        <v>4</v>
      </c>
      <c r="D59" t="str">
        <f t="shared" si="0"/>
        <v>ConventionalUK</v>
      </c>
      <c r="E59">
        <v>4</v>
      </c>
      <c r="F59" t="s">
        <v>13</v>
      </c>
      <c r="G59">
        <v>6.06</v>
      </c>
      <c r="H59">
        <v>6.85</v>
      </c>
      <c r="I59">
        <v>6.94</v>
      </c>
      <c r="J59">
        <v>474</v>
      </c>
      <c r="K59">
        <v>287</v>
      </c>
      <c r="L59">
        <v>5204</v>
      </c>
      <c r="M59">
        <v>483</v>
      </c>
      <c r="N59">
        <v>18</v>
      </c>
    </row>
    <row r="60" spans="1:14" x14ac:dyDescent="0.25">
      <c r="A60" t="s">
        <v>74</v>
      </c>
      <c r="B60" t="s">
        <v>8</v>
      </c>
      <c r="C60" t="s">
        <v>4</v>
      </c>
      <c r="D60" t="str">
        <f t="shared" si="0"/>
        <v>Hemp GrainUK</v>
      </c>
      <c r="E60">
        <v>4</v>
      </c>
      <c r="F60" t="s">
        <v>13</v>
      </c>
      <c r="G60">
        <v>5.96</v>
      </c>
      <c r="H60">
        <v>6.76</v>
      </c>
      <c r="I60">
        <v>6.91</v>
      </c>
      <c r="J60">
        <v>452</v>
      </c>
      <c r="K60">
        <v>294</v>
      </c>
      <c r="L60">
        <v>5191</v>
      </c>
      <c r="M60">
        <v>473</v>
      </c>
      <c r="N60">
        <v>35</v>
      </c>
    </row>
    <row r="61" spans="1:14" x14ac:dyDescent="0.25">
      <c r="A61" t="s">
        <v>75</v>
      </c>
      <c r="B61" t="s">
        <v>7</v>
      </c>
      <c r="C61" t="s">
        <v>4</v>
      </c>
      <c r="D61" t="str">
        <f t="shared" si="0"/>
        <v>Hemp FiberUK</v>
      </c>
      <c r="E61">
        <v>4</v>
      </c>
      <c r="F61" t="s">
        <v>12</v>
      </c>
      <c r="G61">
        <v>5.86</v>
      </c>
      <c r="H61">
        <v>6.67</v>
      </c>
      <c r="I61">
        <v>6.87</v>
      </c>
      <c r="J61">
        <v>395</v>
      </c>
      <c r="K61">
        <v>255</v>
      </c>
      <c r="L61">
        <v>4944</v>
      </c>
      <c r="M61">
        <v>443</v>
      </c>
      <c r="N61">
        <v>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2024-06-17T15:47:50Z</dcterms:modified>
</cp:coreProperties>
</file>