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67" documentId="14_{66FC72C9-0890-47D9-8225-5DB42A4DCE66}" xr6:coauthVersionLast="47" xr6:coauthVersionMax="47" xr10:uidLastSave="{0C329592-3EDC-44B6-A822-1E5E55F1D513}"/>
  <bookViews>
    <workbookView xWindow="-28920" yWindow="-120" windowWidth="29040" windowHeight="15720" tabRatio="87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state="hidden" r:id="rId8"/>
    <sheet name="Waterspanningsituaties" sheetId="20" state="hidden" r:id="rId9"/>
    <sheet name="Waterspanningsinstellingen" sheetId="17" state="hidden" r:id="rId10"/>
    <sheet name="Waterspanningsmethodes" sheetId="19" state="hidden" r:id="rId11"/>
    <sheet name="Stijghoogtes" sheetId="23" state="hidden" r:id="rId12"/>
    <sheet name="Referentielijnen" sheetId="24" state="hidden" r:id="rId13"/>
    <sheet name="Waterspanningsschematisatie" sheetId="18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Hulpblad!$D$3:$E$16386</definedName>
    <definedName name="_xlnm._FilterDatabase" localSheetId="13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5" i="18" l="1"/>
  <c r="A226" i="18"/>
  <c r="A227" i="18"/>
  <c r="A228" i="18"/>
  <c r="A229" i="18"/>
  <c r="A230" i="18"/>
  <c r="A231" i="18"/>
  <c r="A232" i="18"/>
  <c r="A233" i="18"/>
  <c r="A234" i="18"/>
  <c r="A289" i="18" s="1"/>
  <c r="A344" i="18" s="1"/>
  <c r="A399" i="18" s="1"/>
  <c r="A235" i="18"/>
  <c r="A290" i="18" s="1"/>
  <c r="A345" i="18" s="1"/>
  <c r="A400" i="18" s="1"/>
  <c r="A236" i="18"/>
  <c r="A291" i="18" s="1"/>
  <c r="A346" i="18" s="1"/>
  <c r="A401" i="18" s="1"/>
  <c r="A237" i="18"/>
  <c r="A292" i="18" s="1"/>
  <c r="A347" i="18" s="1"/>
  <c r="A402" i="18" s="1"/>
  <c r="A238" i="18"/>
  <c r="A293" i="18" s="1"/>
  <c r="A348" i="18" s="1"/>
  <c r="A403" i="18" s="1"/>
  <c r="A239" i="18"/>
  <c r="A294" i="18" s="1"/>
  <c r="A349" i="18" s="1"/>
  <c r="A404" i="18" s="1"/>
  <c r="A240" i="18"/>
  <c r="A295" i="18" s="1"/>
  <c r="A350" i="18" s="1"/>
  <c r="A405" i="18" s="1"/>
  <c r="A241" i="18"/>
  <c r="A242" i="18"/>
  <c r="A243" i="18"/>
  <c r="A244" i="18"/>
  <c r="A245" i="18"/>
  <c r="A246" i="18"/>
  <c r="A247" i="18"/>
  <c r="A248" i="18"/>
  <c r="A249" i="18"/>
  <c r="A250" i="18"/>
  <c r="A305" i="18" s="1"/>
  <c r="A360" i="18" s="1"/>
  <c r="A415" i="18" s="1"/>
  <c r="A251" i="18"/>
  <c r="A306" i="18" s="1"/>
  <c r="A361" i="18" s="1"/>
  <c r="A416" i="18" s="1"/>
  <c r="A252" i="18"/>
  <c r="A307" i="18" s="1"/>
  <c r="A362" i="18" s="1"/>
  <c r="A417" i="18" s="1"/>
  <c r="A253" i="18"/>
  <c r="A308" i="18" s="1"/>
  <c r="A363" i="18" s="1"/>
  <c r="A418" i="18" s="1"/>
  <c r="A254" i="18"/>
  <c r="A309" i="18" s="1"/>
  <c r="A364" i="18" s="1"/>
  <c r="A419" i="18" s="1"/>
  <c r="A255" i="18"/>
  <c r="A310" i="18" s="1"/>
  <c r="A365" i="18" s="1"/>
  <c r="A420" i="18" s="1"/>
  <c r="A256" i="18"/>
  <c r="A311" i="18" s="1"/>
  <c r="A366" i="18" s="1"/>
  <c r="A421" i="18" s="1"/>
  <c r="A257" i="18"/>
  <c r="A258" i="18"/>
  <c r="A259" i="18"/>
  <c r="A260" i="18"/>
  <c r="A261" i="18"/>
  <c r="A262" i="18"/>
  <c r="A263" i="18"/>
  <c r="A264" i="18"/>
  <c r="A265" i="18"/>
  <c r="A266" i="18"/>
  <c r="A321" i="18" s="1"/>
  <c r="A376" i="18" s="1"/>
  <c r="A431" i="18" s="1"/>
  <c r="A267" i="18"/>
  <c r="A322" i="18" s="1"/>
  <c r="A377" i="18" s="1"/>
  <c r="A432" i="18" s="1"/>
  <c r="A268" i="18"/>
  <c r="A323" i="18" s="1"/>
  <c r="A378" i="18" s="1"/>
  <c r="A433" i="18" s="1"/>
  <c r="A269" i="18"/>
  <c r="A324" i="18" s="1"/>
  <c r="A379" i="18" s="1"/>
  <c r="A434" i="18" s="1"/>
  <c r="A270" i="18"/>
  <c r="A325" i="18" s="1"/>
  <c r="A380" i="18" s="1"/>
  <c r="A435" i="18" s="1"/>
  <c r="A271" i="18"/>
  <c r="A326" i="18" s="1"/>
  <c r="A381" i="18" s="1"/>
  <c r="A436" i="18" s="1"/>
  <c r="A272" i="18"/>
  <c r="A327" i="18" s="1"/>
  <c r="A382" i="18" s="1"/>
  <c r="A437" i="18" s="1"/>
  <c r="A273" i="18"/>
  <c r="A274" i="18"/>
  <c r="A275" i="18"/>
  <c r="A276" i="18"/>
  <c r="A277" i="18"/>
  <c r="A278" i="18"/>
  <c r="A279" i="18"/>
  <c r="A280" i="18"/>
  <c r="A281" i="18"/>
  <c r="A282" i="18"/>
  <c r="A337" i="18" s="1"/>
  <c r="A392" i="18" s="1"/>
  <c r="A283" i="18"/>
  <c r="A338" i="18" s="1"/>
  <c r="A393" i="18" s="1"/>
  <c r="A284" i="18"/>
  <c r="A339" i="18" s="1"/>
  <c r="A394" i="18" s="1"/>
  <c r="A285" i="18"/>
  <c r="A340" i="18" s="1"/>
  <c r="A395" i="18" s="1"/>
  <c r="A286" i="18"/>
  <c r="A341" i="18" s="1"/>
  <c r="A396" i="18" s="1"/>
  <c r="A287" i="18"/>
  <c r="A342" i="18" s="1"/>
  <c r="A397" i="18" s="1"/>
  <c r="A288" i="18"/>
  <c r="A343" i="18" s="1"/>
  <c r="A398" i="18" s="1"/>
  <c r="A296" i="18"/>
  <c r="A297" i="18"/>
  <c r="A298" i="18"/>
  <c r="A353" i="18" s="1"/>
  <c r="A408" i="18" s="1"/>
  <c r="A299" i="18"/>
  <c r="A354" i="18" s="1"/>
  <c r="A409" i="18" s="1"/>
  <c r="A300" i="18"/>
  <c r="A355" i="18" s="1"/>
  <c r="A410" i="18" s="1"/>
  <c r="A301" i="18"/>
  <c r="A356" i="18" s="1"/>
  <c r="A411" i="18" s="1"/>
  <c r="A302" i="18"/>
  <c r="A357" i="18" s="1"/>
  <c r="A412" i="18" s="1"/>
  <c r="A303" i="18"/>
  <c r="A358" i="18" s="1"/>
  <c r="A413" i="18" s="1"/>
  <c r="A304" i="18"/>
  <c r="A359" i="18" s="1"/>
  <c r="A414" i="18" s="1"/>
  <c r="A312" i="18"/>
  <c r="A313" i="18"/>
  <c r="A314" i="18"/>
  <c r="A369" i="18" s="1"/>
  <c r="A424" i="18" s="1"/>
  <c r="A315" i="18"/>
  <c r="A370" i="18" s="1"/>
  <c r="A425" i="18" s="1"/>
  <c r="A316" i="18"/>
  <c r="A371" i="18" s="1"/>
  <c r="A426" i="18" s="1"/>
  <c r="A317" i="18"/>
  <c r="A372" i="18" s="1"/>
  <c r="A427" i="18" s="1"/>
  <c r="A318" i="18"/>
  <c r="A373" i="18" s="1"/>
  <c r="A428" i="18" s="1"/>
  <c r="A319" i="18"/>
  <c r="A374" i="18" s="1"/>
  <c r="A429" i="18" s="1"/>
  <c r="A320" i="18"/>
  <c r="A375" i="18" s="1"/>
  <c r="A430" i="18" s="1"/>
  <c r="A328" i="18"/>
  <c r="A329" i="18"/>
  <c r="A330" i="18"/>
  <c r="A385" i="18" s="1"/>
  <c r="A440" i="18" s="1"/>
  <c r="A331" i="18"/>
  <c r="A386" i="18" s="1"/>
  <c r="A441" i="18" s="1"/>
  <c r="A332" i="18"/>
  <c r="A387" i="18" s="1"/>
  <c r="A442" i="18" s="1"/>
  <c r="A333" i="18"/>
  <c r="A388" i="18" s="1"/>
  <c r="A443" i="18" s="1"/>
  <c r="A334" i="18"/>
  <c r="A389" i="18" s="1"/>
  <c r="A335" i="18"/>
  <c r="A390" i="18" s="1"/>
  <c r="A336" i="18"/>
  <c r="A391" i="18" s="1"/>
  <c r="A351" i="18"/>
  <c r="A406" i="18" s="1"/>
  <c r="A352" i="18"/>
  <c r="A407" i="18" s="1"/>
  <c r="A367" i="18"/>
  <c r="A422" i="18" s="1"/>
  <c r="A368" i="18"/>
  <c r="A423" i="18" s="1"/>
  <c r="A383" i="18"/>
  <c r="A438" i="18" s="1"/>
  <c r="A384" i="18"/>
  <c r="A439" i="18" s="1"/>
  <c r="A224" i="18"/>
  <c r="A60" i="18"/>
  <c r="A61" i="18"/>
  <c r="A62" i="18"/>
  <c r="A63" i="18"/>
  <c r="A64" i="18"/>
  <c r="A65" i="18"/>
  <c r="A66" i="18"/>
  <c r="A67" i="18"/>
  <c r="A68" i="18"/>
  <c r="A69" i="18"/>
  <c r="A124" i="18" s="1"/>
  <c r="A179" i="18" s="1"/>
  <c r="A70" i="18"/>
  <c r="A125" i="18" s="1"/>
  <c r="A180" i="18" s="1"/>
  <c r="A71" i="18"/>
  <c r="A126" i="18" s="1"/>
  <c r="A181" i="18" s="1"/>
  <c r="A72" i="18"/>
  <c r="A127" i="18" s="1"/>
  <c r="A182" i="18" s="1"/>
  <c r="A73" i="18"/>
  <c r="A128" i="18" s="1"/>
  <c r="A183" i="18" s="1"/>
  <c r="A74" i="18"/>
  <c r="A129" i="18" s="1"/>
  <c r="A184" i="18" s="1"/>
  <c r="A75" i="18"/>
  <c r="A130" i="18" s="1"/>
  <c r="A185" i="18" s="1"/>
  <c r="A76" i="18"/>
  <c r="A77" i="18"/>
  <c r="A78" i="18"/>
  <c r="A79" i="18"/>
  <c r="A80" i="18"/>
  <c r="A81" i="18"/>
  <c r="A82" i="18"/>
  <c r="A83" i="18"/>
  <c r="A84" i="18"/>
  <c r="A85" i="18"/>
  <c r="A86" i="18"/>
  <c r="A141" i="18" s="1"/>
  <c r="A196" i="18" s="1"/>
  <c r="A87" i="18"/>
  <c r="A142" i="18" s="1"/>
  <c r="A197" i="18" s="1"/>
  <c r="A88" i="18"/>
  <c r="A143" i="18" s="1"/>
  <c r="A198" i="18" s="1"/>
  <c r="A89" i="18"/>
  <c r="A144" i="18" s="1"/>
  <c r="A199" i="18" s="1"/>
  <c r="A90" i="18"/>
  <c r="A145" i="18" s="1"/>
  <c r="A200" i="18" s="1"/>
  <c r="A91" i="18"/>
  <c r="A146" i="18" s="1"/>
  <c r="A201" i="18" s="1"/>
  <c r="A92" i="18"/>
  <c r="A93" i="18"/>
  <c r="A94" i="18"/>
  <c r="A95" i="18"/>
  <c r="A96" i="18"/>
  <c r="A97" i="18"/>
  <c r="A98" i="18"/>
  <c r="A99" i="18"/>
  <c r="A100" i="18"/>
  <c r="A101" i="18"/>
  <c r="A102" i="18"/>
  <c r="A157" i="18" s="1"/>
  <c r="A212" i="18" s="1"/>
  <c r="A103" i="18"/>
  <c r="A158" i="18" s="1"/>
  <c r="A213" i="18" s="1"/>
  <c r="A104" i="18"/>
  <c r="A159" i="18" s="1"/>
  <c r="A214" i="18" s="1"/>
  <c r="A105" i="18"/>
  <c r="A160" i="18" s="1"/>
  <c r="A215" i="18" s="1"/>
  <c r="A106" i="18"/>
  <c r="A161" i="18" s="1"/>
  <c r="A216" i="18" s="1"/>
  <c r="A107" i="18"/>
  <c r="A162" i="18" s="1"/>
  <c r="A217" i="18" s="1"/>
  <c r="A108" i="18"/>
  <c r="A109" i="18"/>
  <c r="A110" i="18"/>
  <c r="A111" i="18"/>
  <c r="A112" i="18"/>
  <c r="A113" i="18"/>
  <c r="A114" i="18"/>
  <c r="A115" i="18"/>
  <c r="A116" i="18"/>
  <c r="A117" i="18"/>
  <c r="A118" i="18"/>
  <c r="A173" i="18" s="1"/>
  <c r="A119" i="18"/>
  <c r="A174" i="18" s="1"/>
  <c r="A120" i="18"/>
  <c r="A175" i="18" s="1"/>
  <c r="A121" i="18"/>
  <c r="A176" i="18" s="1"/>
  <c r="A122" i="18"/>
  <c r="A177" i="18" s="1"/>
  <c r="A123" i="18"/>
  <c r="A178" i="18" s="1"/>
  <c r="A131" i="18"/>
  <c r="A132" i="18"/>
  <c r="A133" i="18"/>
  <c r="A134" i="18"/>
  <c r="A189" i="18" s="1"/>
  <c r="A135" i="18"/>
  <c r="A190" i="18" s="1"/>
  <c r="A136" i="18"/>
  <c r="A191" i="18" s="1"/>
  <c r="A137" i="18"/>
  <c r="A192" i="18" s="1"/>
  <c r="A138" i="18"/>
  <c r="A193" i="18" s="1"/>
  <c r="A139" i="18"/>
  <c r="A194" i="18" s="1"/>
  <c r="A140" i="18"/>
  <c r="A195" i="18" s="1"/>
  <c r="A147" i="18"/>
  <c r="A148" i="18"/>
  <c r="A149" i="18"/>
  <c r="A150" i="18"/>
  <c r="A205" i="18" s="1"/>
  <c r="A151" i="18"/>
  <c r="A206" i="18" s="1"/>
  <c r="A152" i="18"/>
  <c r="A207" i="18" s="1"/>
  <c r="A153" i="18"/>
  <c r="A208" i="18" s="1"/>
  <c r="A154" i="18"/>
  <c r="A209" i="18" s="1"/>
  <c r="A155" i="18"/>
  <c r="A210" i="18" s="1"/>
  <c r="A156" i="18"/>
  <c r="A211" i="18" s="1"/>
  <c r="A163" i="18"/>
  <c r="A164" i="18"/>
  <c r="A165" i="18"/>
  <c r="A166" i="18"/>
  <c r="A221" i="18" s="1"/>
  <c r="A167" i="18"/>
  <c r="A222" i="18" s="1"/>
  <c r="A168" i="18"/>
  <c r="A223" i="18" s="1"/>
  <c r="A169" i="18"/>
  <c r="A170" i="18"/>
  <c r="A171" i="18"/>
  <c r="A172" i="18"/>
  <c r="A186" i="18"/>
  <c r="A187" i="18"/>
  <c r="A188" i="18"/>
  <c r="A202" i="18"/>
  <c r="A203" i="18"/>
  <c r="A204" i="18"/>
  <c r="A218" i="18"/>
  <c r="A219" i="18"/>
  <c r="A220" i="18"/>
  <c r="A59" i="18"/>
  <c r="A50" i="3"/>
  <c r="A51" i="3"/>
  <c r="A52" i="3"/>
  <c r="A53" i="3"/>
  <c r="A54" i="3"/>
  <c r="A55" i="3"/>
  <c r="A56" i="3"/>
  <c r="A67" i="3" s="1"/>
  <c r="A78" i="3" s="1"/>
  <c r="A89" i="3" s="1"/>
  <c r="A57" i="3"/>
  <c r="A68" i="3" s="1"/>
  <c r="A79" i="3" s="1"/>
  <c r="A90" i="3" s="1"/>
  <c r="A58" i="3"/>
  <c r="A59" i="3"/>
  <c r="A60" i="3"/>
  <c r="A71" i="3" s="1"/>
  <c r="A82" i="3" s="1"/>
  <c r="A61" i="3"/>
  <c r="A72" i="3" s="1"/>
  <c r="A83" i="3" s="1"/>
  <c r="A62" i="3"/>
  <c r="A73" i="3" s="1"/>
  <c r="A84" i="3" s="1"/>
  <c r="A63" i="3"/>
  <c r="A74" i="3" s="1"/>
  <c r="A85" i="3" s="1"/>
  <c r="A64" i="3"/>
  <c r="A75" i="3" s="1"/>
  <c r="A86" i="3" s="1"/>
  <c r="A65" i="3"/>
  <c r="A76" i="3" s="1"/>
  <c r="A87" i="3" s="1"/>
  <c r="A66" i="3"/>
  <c r="A69" i="3"/>
  <c r="A70" i="3"/>
  <c r="A77" i="3"/>
  <c r="A88" i="3" s="1"/>
  <c r="A80" i="3"/>
  <c r="A91" i="3" s="1"/>
  <c r="A81" i="3"/>
  <c r="A92" i="3" s="1"/>
  <c r="A49" i="3"/>
  <c r="A27" i="3"/>
  <c r="A38" i="3" s="1"/>
  <c r="A28" i="3"/>
  <c r="A29" i="3"/>
  <c r="A30" i="3"/>
  <c r="A31" i="3"/>
  <c r="A32" i="3"/>
  <c r="A33" i="3"/>
  <c r="A34" i="3"/>
  <c r="A35" i="3"/>
  <c r="A46" i="3" s="1"/>
  <c r="A36" i="3"/>
  <c r="A47" i="3" s="1"/>
  <c r="A37" i="3"/>
  <c r="A48" i="3" s="1"/>
  <c r="A39" i="3"/>
  <c r="A40" i="3"/>
  <c r="A41" i="3"/>
  <c r="A42" i="3"/>
  <c r="A43" i="3"/>
  <c r="A44" i="3"/>
  <c r="A45" i="3"/>
  <c r="A17" i="3"/>
  <c r="A18" i="3"/>
  <c r="A19" i="3"/>
  <c r="A20" i="3"/>
  <c r="A21" i="3"/>
  <c r="A22" i="3"/>
  <c r="A23" i="3"/>
  <c r="A24" i="3"/>
  <c r="A25" i="3"/>
  <c r="A26" i="3"/>
  <c r="A16" i="3"/>
  <c r="B1093" i="22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<sst xmlns="http://schemas.openxmlformats.org/spreadsheetml/2006/main" count="3358" uniqueCount="286">
  <si>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</si>
  <si>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</si>
  <si>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</si>
  <si>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</si>
  <si>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</si>
  <si>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</si>
  <si>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</si>
  <si>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</si>
  <si>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</si>
  <si>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</si>
  <si>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</si>
  <si>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</si>
  <si>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</si>
  <si>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</si>
  <si>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</si>
  <si>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</si>
  <si>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</si>
  <si>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</si>
  <si>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</si>
  <si>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</si>
  <si>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</si>
  <si>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</si>
  <si>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</si>
  <si>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</si>
  <si>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</si>
  <si>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</si>
  <si>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</si>
  <si>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</si>
  <si>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</si>
  <si>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</si>
  <si>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</si>
  <si>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</si>
  <si>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</si>
  <si>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</si>
  <si>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</si>
  <si>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</si>
  <si>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</si>
  <si>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</si>
  <si>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</si>
  <si>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</si>
  <si>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</si>
  <si>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</si>
  <si>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</si>
  <si>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</si>
  <si>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</si>
  <si>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</si>
  <si>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</si>
  <si>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</si>
  <si>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</si>
  <si>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</si>
  <si>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</si>
  <si>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</si>
  <si>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</si>
  <si>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</si>
  <si>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</si>
  <si>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</si>
  <si>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</si>
  <si>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</si>
  <si>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</si>
  <si>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</si>
  <si>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</si>
  <si>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</si>
  <si>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</si>
  <si>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</si>
  <si>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</si>
  <si>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</si>
  <si>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</si>
  <si>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</si>
  <si>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</si>
  <si>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</si>
  <si>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</si>
  <si>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</si>
  <si>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</si>
  <si>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</si>
  <si>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</si>
  <si>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</si>
  <si>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</si>
  <si>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</si>
  <si>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</si>
  <si>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</si>
  <si>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</si>
  <si>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</si>
  <si>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</si>
  <si>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</si>
  <si>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</si>
  <si>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</si>
  <si>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</si>
  <si>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</si>
  <si>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</si>
  <si>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</si>
  <si>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</si>
  <si>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</si>
  <si>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</si>
  <si>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</si>
  <si>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</si>
  <si>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</si>
  <si>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</si>
  <si>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</si>
  <si>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</si>
  <si>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</si>
  <si>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</si>
  <si>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</si>
  <si>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</si>
  <si>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</si>
  <si>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</si>
  <si>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</si>
  <si>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</si>
  <si>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</si>
  <si>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</si>
  <si>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</si>
  <si>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</si>
  <si>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</si>
  <si>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</si>
  <si>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</si>
  <si>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</si>
  <si>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</si>
  <si>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</si>
  <si>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</si>
  <si>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</si>
  <si>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</si>
  <si>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</si>
  <si>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</si>
  <si>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</si>
  <si>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</si>
  <si>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</si>
  <si>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</si>
  <si>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</si>
  <si>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</si>
  <si>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</si>
  <si>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</si>
  <si>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</si>
  <si>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</si>
  <si>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</si>
  <si>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</si>
  <si>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</si>
  <si>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</si>
  <si>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</si>
  <si>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</si>
  <si>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</si>
  <si>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</si>
  <si>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</si>
  <si>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</si>
  <si>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</si>
  <si>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</si>
  <si>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</si>
  <si>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</si>
  <si>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</si>
  <si>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</si>
  <si>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</si>
  <si>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</si>
  <si>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</si>
  <si>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</si>
  <si>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</si>
  <si>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</si>
  <si>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</si>
  <si>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</si>
  <si>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</si>
  <si>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</si>
  <si>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</si>
  <si>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</si>
  <si>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</si>
  <si>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</si>
  <si>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</si>
  <si>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</si>
  <si>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</si>
  <si>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</si>
  <si>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</si>
  <si>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</si>
  <si>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</si>
  <si>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</si>
  <si>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</si>
  <si>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</si>
  <si>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</si>
  <si>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</si>
  <si>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</si>
  <si>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</si>
  <si>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</si>
  <si>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</si>
  <si>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</si>
  <si>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</si>
  <si>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</si>
  <si>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</si>
  <si>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</si>
  <si>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</si>
  <si>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</si>
  <si>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</si>
  <si>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</si>
  <si>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</si>
  <si>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</si>
  <si>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</si>
  <si>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</si>
  <si>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</si>
  <si>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</si>
  <si>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</si>
  <si>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</si>
  <si>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</si>
  <si>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</si>
  <si>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</si>
  <si>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</si>
  <si>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</si>
  <si>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</si>
  <si>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</si>
  <si>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</si>
  <si>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</si>
  <si>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</si>
  <si>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</si>
  <si>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</si>
  <si>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</si>
  <si>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</si>
  <si>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</si>
  <si>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</si>
  <si>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</si>
  <si>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WATERSPANNINGEN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</si>
  <si>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</si>
  <si>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</si>
  <si>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</si>
  <si>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</si>
  <si>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</si>
  <si>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</si>
  <si>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</si>
  <si>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</si>
  <si>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</si>
  <si>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</si>
  <si>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</si>
  <si>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</si>
  <si>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</si>
  <si>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</si>
  <si>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</si>
  <si>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</si>
  <si>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</si>
  <si>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</si>
  <si>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</si>
  <si>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</si>
  <si>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</si>
  <si>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</si>
  <si>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</si>
  <si>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</si>
  <si>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</si>
  <si>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</si>
  <si>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</si>
  <si>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</si>
  <si>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</si>
  <si>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</si>
  <si>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</si>
  <si>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</si>
  <si>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</si>
  <si>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</si>
  <si>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</si>
  <si>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</si>
  <si>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</si>
  <si>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</si>
  <si>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</si>
  <si>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</si>
  <si>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</si>
  <si>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</si>
  <si>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</si>
  <si>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</si>
  <si>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</si>
  <si>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</si>
  <si>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</si>
  <si>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</si>
  <si>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</si>
  <si>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</si>
  <si>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</si>
  <si>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</si>
  <si>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</si>
  <si>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</si>
  <si>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</si>
  <si>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</si>
  <si>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</si>
  <si>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</si>
  <si>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</si>
  <si>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</si>
  <si>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</si>
  <si>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</si>
  <si>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</si>
  <si>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</si>
  <si>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</si>
  <si>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</si>
  <si>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</si>
  <si>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</si>
  <si>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</si>
  <si>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Richting grid' is positief</t>
  </si>
  <si>
    <t>STBU</t>
  </si>
  <si>
    <t>Val na HW</t>
  </si>
  <si>
    <t>Rekenen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</si>
</sst>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0" fillId="7" borderId="0" xfId="0" applyFill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3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5</v>
      </c>
      <c r="B1" s="6" t="s">
        <v>143</v>
      </c>
      <c r="C1" s="6" t="s">
        <v>216</v>
      </c>
    </row>
    <row r="2" spans="1:3" x14ac:dyDescent="0.25">
      <c r="A2" t="s">
        <v>224</v>
      </c>
      <c r="B2" s="49">
        <v>-40</v>
      </c>
      <c r="C2" t="s">
        <v>217</v>
      </c>
    </row>
    <row r="3" spans="1:3" x14ac:dyDescent="0.25">
      <c r="A3" t="s">
        <v>285</v>
      </c>
      <c r="B3" s="20" t="s">
        <v>7</v>
      </c>
    </row>
  </sheetData>
  <dataValidations count="1">
    <dataValidation type="list" allowBlank="1" showInputMessage="1" showErrorMessage="1" sqref="B3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4" t="s">
        <v>107</v>
      </c>
      <c r="D2" s="74"/>
      <c r="E2" s="75"/>
      <c r="F2" s="76" t="s">
        <v>108</v>
      </c>
      <c r="G2" s="74"/>
      <c r="H2" s="75"/>
      <c r="I2" s="74" t="s">
        <v>109</v>
      </c>
      <c r="J2" s="74"/>
      <c r="K2" s="75"/>
      <c r="L2" s="74" t="s">
        <v>110</v>
      </c>
      <c r="M2" s="74"/>
      <c r="N2" s="75"/>
      <c r="O2" s="74" t="s">
        <v>149</v>
      </c>
      <c r="P2" s="74"/>
      <c r="Q2" s="75"/>
      <c r="R2" s="74" t="s">
        <v>150</v>
      </c>
      <c r="S2" s="74"/>
      <c r="T2" s="75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5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199</v>
      </c>
      <c r="D1" s="6" t="s">
        <v>200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443"/>
  <sheetViews>
    <sheetView topLeftCell="B1" zoomScaleNormal="100" workbookViewId="0">
      <selection activeCell="G7" sqref="G7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197</v>
      </c>
      <c r="B1" s="6" t="s">
        <v>154</v>
      </c>
      <c r="C1" s="6" t="s">
        <v>3</v>
      </c>
      <c r="D1" s="6" t="s">
        <v>198</v>
      </c>
      <c r="E1" s="6" t="s">
        <v>0</v>
      </c>
      <c r="F1" s="6" t="s">
        <v>199</v>
      </c>
      <c r="G1" s="6" t="s">
        <v>200</v>
      </c>
      <c r="H1" s="6" t="s">
        <v>201</v>
      </c>
      <c r="I1" s="6" t="s">
        <v>31</v>
      </c>
      <c r="J1" s="6" t="s">
        <v>106</v>
      </c>
      <c r="K1" s="6" t="s">
        <v>202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203</v>
      </c>
      <c r="G3" s="22" t="s">
        <v>203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284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284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284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284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284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284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284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284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284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284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284</v>
      </c>
      <c r="C24" t="s">
        <v>284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284</v>
      </c>
      <c r="C25" t="s">
        <v>284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284</v>
      </c>
      <c r="C26" t="s">
        <v>284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284</v>
      </c>
      <c r="C27" t="s">
        <v>284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284</v>
      </c>
      <c r="C28" t="s">
        <v>284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284</v>
      </c>
      <c r="C29" t="s">
        <v>284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284</v>
      </c>
      <c r="C30" t="s">
        <v>284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213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213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213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213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213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213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213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213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213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  <row r="59" spans="1:21" x14ac:dyDescent="0.25">
      <c r="A59" t="str">
        <f>LEFT(A4,LEN(A4) - 1) &amp; INT(RIGHT(A4,1)) + 3</f>
        <v>Berekening 4</v>
      </c>
      <c r="B59" t="s">
        <v>157</v>
      </c>
      <c r="C59" t="s">
        <v>111</v>
      </c>
      <c r="D59" t="s">
        <v>105</v>
      </c>
      <c r="E59" t="s">
        <v>107</v>
      </c>
      <c r="H59">
        <v>0</v>
      </c>
      <c r="I59">
        <v>-0.5</v>
      </c>
      <c r="J59">
        <v>55</v>
      </c>
      <c r="K59">
        <v>-0.5</v>
      </c>
      <c r="L59">
        <v>78</v>
      </c>
      <c r="M59">
        <v>1</v>
      </c>
      <c r="N59">
        <v>82</v>
      </c>
      <c r="O59">
        <v>1</v>
      </c>
      <c r="P59">
        <v>96</v>
      </c>
      <c r="Q59">
        <v>0.5</v>
      </c>
      <c r="R59">
        <v>175</v>
      </c>
      <c r="S59">
        <v>0.5</v>
      </c>
    </row>
    <row r="60" spans="1:21" x14ac:dyDescent="0.25">
      <c r="A60" t="str">
        <f t="shared" ref="A60:A123" si="0">LEFT(A5,LEN(A5) - 1) &amp; INT(RIGHT(A5,1)) + 3</f>
        <v>Berekening 4</v>
      </c>
      <c r="B60" t="s">
        <v>157</v>
      </c>
      <c r="C60" t="s">
        <v>111</v>
      </c>
      <c r="D60" t="s">
        <v>105</v>
      </c>
      <c r="E60" t="s">
        <v>108</v>
      </c>
      <c r="H60">
        <v>0</v>
      </c>
      <c r="I60">
        <v>0</v>
      </c>
      <c r="J60">
        <v>175</v>
      </c>
      <c r="K60">
        <v>0</v>
      </c>
    </row>
    <row r="61" spans="1:21" x14ac:dyDescent="0.25">
      <c r="A61" t="str">
        <f t="shared" si="0"/>
        <v>Berekening 4</v>
      </c>
      <c r="B61" t="s">
        <v>157</v>
      </c>
      <c r="C61" t="s">
        <v>111</v>
      </c>
      <c r="D61" t="s">
        <v>160</v>
      </c>
      <c r="E61" t="s">
        <v>108</v>
      </c>
      <c r="F61" t="s">
        <v>108</v>
      </c>
      <c r="H61">
        <v>0</v>
      </c>
      <c r="I61">
        <v>-13</v>
      </c>
      <c r="J61">
        <v>80</v>
      </c>
      <c r="K61">
        <v>-13</v>
      </c>
      <c r="L61">
        <v>80.010000000000005</v>
      </c>
      <c r="M61">
        <v>-10.5</v>
      </c>
      <c r="N61">
        <v>175</v>
      </c>
      <c r="O61">
        <v>-10.5</v>
      </c>
    </row>
    <row r="62" spans="1:21" x14ac:dyDescent="0.25">
      <c r="A62" t="str">
        <f t="shared" si="0"/>
        <v>Berekening 4</v>
      </c>
      <c r="B62" t="s">
        <v>157</v>
      </c>
      <c r="C62" t="s">
        <v>112</v>
      </c>
      <c r="D62" t="s">
        <v>105</v>
      </c>
      <c r="E62" t="s">
        <v>107</v>
      </c>
      <c r="H62">
        <v>0</v>
      </c>
      <c r="I62">
        <v>5.5</v>
      </c>
      <c r="J62">
        <v>75.2</v>
      </c>
      <c r="K62">
        <v>5.5</v>
      </c>
      <c r="L62">
        <v>78</v>
      </c>
      <c r="M62">
        <v>5</v>
      </c>
      <c r="N62">
        <v>82</v>
      </c>
      <c r="O62">
        <v>4</v>
      </c>
      <c r="P62">
        <v>96</v>
      </c>
      <c r="Q62">
        <v>1.4</v>
      </c>
      <c r="R62">
        <v>122.55</v>
      </c>
      <c r="S62">
        <v>0.7</v>
      </c>
      <c r="T62">
        <v>175</v>
      </c>
      <c r="U62">
        <v>0.7</v>
      </c>
    </row>
    <row r="63" spans="1:21" x14ac:dyDescent="0.25">
      <c r="A63" t="str">
        <f t="shared" si="0"/>
        <v>Berekening 4</v>
      </c>
      <c r="B63" t="s">
        <v>157</v>
      </c>
      <c r="C63" t="s">
        <v>112</v>
      </c>
      <c r="D63" t="s">
        <v>105</v>
      </c>
      <c r="E63" t="s">
        <v>108</v>
      </c>
      <c r="H63">
        <v>0</v>
      </c>
      <c r="I63">
        <v>5.5</v>
      </c>
      <c r="J63">
        <v>175</v>
      </c>
      <c r="K63">
        <v>3</v>
      </c>
    </row>
    <row r="64" spans="1:21" x14ac:dyDescent="0.25">
      <c r="A64" t="str">
        <f t="shared" si="0"/>
        <v>Berekening 4</v>
      </c>
      <c r="B64" t="s">
        <v>157</v>
      </c>
      <c r="C64" t="s">
        <v>112</v>
      </c>
      <c r="D64" t="s">
        <v>160</v>
      </c>
      <c r="E64" t="s">
        <v>108</v>
      </c>
      <c r="F64" t="s">
        <v>108</v>
      </c>
      <c r="H64">
        <v>0</v>
      </c>
      <c r="I64">
        <v>-13</v>
      </c>
      <c r="J64">
        <v>80</v>
      </c>
      <c r="K64">
        <v>-13</v>
      </c>
      <c r="L64">
        <v>80.010000000000005</v>
      </c>
      <c r="M64">
        <v>-10.5</v>
      </c>
      <c r="N64">
        <v>175</v>
      </c>
      <c r="O64">
        <v>-10.5</v>
      </c>
    </row>
    <row r="65" spans="1:21" x14ac:dyDescent="0.25">
      <c r="A65" t="str">
        <f t="shared" si="0"/>
        <v>Berekening 4</v>
      </c>
      <c r="B65" t="s">
        <v>157</v>
      </c>
      <c r="C65" t="s">
        <v>112</v>
      </c>
      <c r="D65" t="s">
        <v>105</v>
      </c>
      <c r="E65" t="s">
        <v>109</v>
      </c>
      <c r="H65">
        <v>0</v>
      </c>
      <c r="I65">
        <v>-1</v>
      </c>
      <c r="J65">
        <v>175</v>
      </c>
      <c r="K65">
        <v>-1</v>
      </c>
    </row>
    <row r="66" spans="1:21" x14ac:dyDescent="0.25">
      <c r="A66" t="str">
        <f t="shared" si="0"/>
        <v>Berekening 4</v>
      </c>
      <c r="B66" t="s">
        <v>157</v>
      </c>
      <c r="C66" t="s">
        <v>112</v>
      </c>
      <c r="D66" t="s">
        <v>160</v>
      </c>
      <c r="E66" t="s">
        <v>109</v>
      </c>
      <c r="F66" t="s">
        <v>109</v>
      </c>
      <c r="H66">
        <v>0</v>
      </c>
      <c r="I66">
        <v>-4</v>
      </c>
      <c r="J66">
        <v>175</v>
      </c>
      <c r="K66">
        <v>-4</v>
      </c>
    </row>
    <row r="67" spans="1:21" x14ac:dyDescent="0.25">
      <c r="A67" t="str">
        <f t="shared" si="0"/>
        <v>Berekening 4</v>
      </c>
      <c r="B67" t="s">
        <v>157</v>
      </c>
      <c r="C67" t="s">
        <v>112</v>
      </c>
      <c r="D67" t="s">
        <v>105</v>
      </c>
      <c r="E67" t="s">
        <v>110</v>
      </c>
      <c r="H67">
        <v>0</v>
      </c>
      <c r="I67">
        <v>-2</v>
      </c>
      <c r="J67">
        <v>175</v>
      </c>
      <c r="K67">
        <v>-2</v>
      </c>
    </row>
    <row r="68" spans="1:21" x14ac:dyDescent="0.25">
      <c r="A68" t="str">
        <f t="shared" si="0"/>
        <v>Berekening 4</v>
      </c>
      <c r="B68" t="s">
        <v>157</v>
      </c>
      <c r="C68" t="s">
        <v>112</v>
      </c>
      <c r="D68" t="s">
        <v>160</v>
      </c>
      <c r="E68" t="s">
        <v>110</v>
      </c>
      <c r="F68" t="s">
        <v>110</v>
      </c>
      <c r="H68">
        <v>0</v>
      </c>
      <c r="I68">
        <v>-8</v>
      </c>
      <c r="J68">
        <v>175</v>
      </c>
      <c r="K68">
        <v>-8</v>
      </c>
    </row>
    <row r="69" spans="1:21" x14ac:dyDescent="0.25">
      <c r="A69" t="str">
        <f t="shared" si="0"/>
        <v>Berekening 4</v>
      </c>
      <c r="B69" t="s">
        <v>284</v>
      </c>
      <c r="C69" t="s">
        <v>111</v>
      </c>
      <c r="D69" t="s">
        <v>105</v>
      </c>
      <c r="E69" t="s">
        <v>107</v>
      </c>
      <c r="H69">
        <v>0</v>
      </c>
      <c r="I69">
        <v>-0.5</v>
      </c>
      <c r="J69">
        <v>55</v>
      </c>
      <c r="K69">
        <v>-0.5</v>
      </c>
      <c r="L69">
        <v>78</v>
      </c>
      <c r="M69">
        <v>1</v>
      </c>
      <c r="N69">
        <v>82</v>
      </c>
      <c r="O69">
        <v>1</v>
      </c>
      <c r="P69">
        <v>96</v>
      </c>
      <c r="Q69">
        <v>0.5</v>
      </c>
      <c r="R69">
        <v>175</v>
      </c>
      <c r="S69">
        <v>0.5</v>
      </c>
    </row>
    <row r="70" spans="1:21" x14ac:dyDescent="0.25">
      <c r="A70" t="str">
        <f t="shared" si="0"/>
        <v>Berekening 4</v>
      </c>
      <c r="B70" t="s">
        <v>284</v>
      </c>
      <c r="C70" t="s">
        <v>111</v>
      </c>
      <c r="D70" t="s">
        <v>105</v>
      </c>
      <c r="E70" t="s">
        <v>108</v>
      </c>
      <c r="H70">
        <v>0</v>
      </c>
      <c r="I70">
        <v>0</v>
      </c>
      <c r="J70">
        <v>175</v>
      </c>
      <c r="K70">
        <v>0</v>
      </c>
    </row>
    <row r="71" spans="1:21" x14ac:dyDescent="0.25">
      <c r="A71" t="str">
        <f t="shared" si="0"/>
        <v>Berekening 4</v>
      </c>
      <c r="B71" t="s">
        <v>284</v>
      </c>
      <c r="C71" t="s">
        <v>111</v>
      </c>
      <c r="D71" t="s">
        <v>160</v>
      </c>
      <c r="E71" t="s">
        <v>108</v>
      </c>
      <c r="F71" t="s">
        <v>108</v>
      </c>
      <c r="H71">
        <v>0</v>
      </c>
      <c r="I71">
        <v>-13</v>
      </c>
      <c r="J71">
        <v>80</v>
      </c>
      <c r="K71">
        <v>-13</v>
      </c>
      <c r="L71">
        <v>80.010000000000005</v>
      </c>
      <c r="M71">
        <v>-10.5</v>
      </c>
      <c r="N71">
        <v>175</v>
      </c>
      <c r="O71">
        <v>-10.5</v>
      </c>
    </row>
    <row r="72" spans="1:21" x14ac:dyDescent="0.25">
      <c r="A72" t="str">
        <f t="shared" si="0"/>
        <v>Berekening 4</v>
      </c>
      <c r="B72" t="s">
        <v>284</v>
      </c>
      <c r="C72" t="s">
        <v>112</v>
      </c>
      <c r="D72" t="s">
        <v>105</v>
      </c>
      <c r="E72" t="s">
        <v>107</v>
      </c>
      <c r="H72">
        <v>0</v>
      </c>
      <c r="I72">
        <v>5.5</v>
      </c>
      <c r="J72">
        <v>75.2</v>
      </c>
      <c r="K72">
        <v>5.5</v>
      </c>
      <c r="L72">
        <v>78</v>
      </c>
      <c r="M72">
        <v>5</v>
      </c>
      <c r="N72">
        <v>82</v>
      </c>
      <c r="O72">
        <v>4</v>
      </c>
      <c r="P72">
        <v>96</v>
      </c>
      <c r="Q72">
        <v>1.4</v>
      </c>
      <c r="R72">
        <v>122.55</v>
      </c>
      <c r="S72">
        <v>0.7</v>
      </c>
      <c r="T72">
        <v>175</v>
      </c>
      <c r="U72">
        <v>0.7</v>
      </c>
    </row>
    <row r="73" spans="1:21" x14ac:dyDescent="0.25">
      <c r="A73" t="str">
        <f t="shared" si="0"/>
        <v>Berekening 4</v>
      </c>
      <c r="B73" t="s">
        <v>284</v>
      </c>
      <c r="C73" t="s">
        <v>112</v>
      </c>
      <c r="D73" t="s">
        <v>105</v>
      </c>
      <c r="E73" t="s">
        <v>108</v>
      </c>
      <c r="H73">
        <v>0</v>
      </c>
      <c r="I73">
        <v>5.5</v>
      </c>
      <c r="J73">
        <v>175</v>
      </c>
      <c r="K73">
        <v>3</v>
      </c>
    </row>
    <row r="74" spans="1:21" x14ac:dyDescent="0.25">
      <c r="A74" t="str">
        <f t="shared" si="0"/>
        <v>Berekening 4</v>
      </c>
      <c r="B74" t="s">
        <v>284</v>
      </c>
      <c r="C74" t="s">
        <v>112</v>
      </c>
      <c r="D74" t="s">
        <v>160</v>
      </c>
      <c r="E74" t="s">
        <v>108</v>
      </c>
      <c r="F74" t="s">
        <v>108</v>
      </c>
      <c r="H74">
        <v>0</v>
      </c>
      <c r="I74">
        <v>-13</v>
      </c>
      <c r="J74">
        <v>80</v>
      </c>
      <c r="K74">
        <v>-13</v>
      </c>
      <c r="L74">
        <v>80.010000000000005</v>
      </c>
      <c r="M74">
        <v>-10.5</v>
      </c>
      <c r="N74">
        <v>175</v>
      </c>
      <c r="O74">
        <v>-10.5</v>
      </c>
    </row>
    <row r="75" spans="1:21" x14ac:dyDescent="0.25">
      <c r="A75" t="str">
        <f t="shared" si="0"/>
        <v>Berekening 4</v>
      </c>
      <c r="B75" t="s">
        <v>284</v>
      </c>
      <c r="C75" t="s">
        <v>112</v>
      </c>
      <c r="D75" t="s">
        <v>105</v>
      </c>
      <c r="E75" t="s">
        <v>109</v>
      </c>
      <c r="H75">
        <v>0</v>
      </c>
      <c r="I75">
        <v>-1</v>
      </c>
      <c r="J75">
        <v>175</v>
      </c>
      <c r="K75">
        <v>-1</v>
      </c>
    </row>
    <row r="76" spans="1:21" x14ac:dyDescent="0.25">
      <c r="A76" t="str">
        <f t="shared" si="0"/>
        <v>Berekening 4</v>
      </c>
      <c r="B76" t="s">
        <v>284</v>
      </c>
      <c r="C76" t="s">
        <v>112</v>
      </c>
      <c r="D76" t="s">
        <v>160</v>
      </c>
      <c r="E76" t="s">
        <v>109</v>
      </c>
      <c r="F76" t="s">
        <v>109</v>
      </c>
      <c r="H76">
        <v>0</v>
      </c>
      <c r="I76">
        <v>-4</v>
      </c>
      <c r="J76">
        <v>175</v>
      </c>
      <c r="K76">
        <v>-4</v>
      </c>
    </row>
    <row r="77" spans="1:21" x14ac:dyDescent="0.25">
      <c r="A77" t="str">
        <f t="shared" si="0"/>
        <v>Berekening 4</v>
      </c>
      <c r="B77" t="s">
        <v>284</v>
      </c>
      <c r="C77" t="s">
        <v>112</v>
      </c>
      <c r="D77" t="s">
        <v>105</v>
      </c>
      <c r="E77" t="s">
        <v>110</v>
      </c>
      <c r="H77">
        <v>0</v>
      </c>
      <c r="I77">
        <v>-2</v>
      </c>
      <c r="J77">
        <v>175</v>
      </c>
      <c r="K77">
        <v>-2</v>
      </c>
    </row>
    <row r="78" spans="1:21" x14ac:dyDescent="0.25">
      <c r="A78" t="str">
        <f t="shared" si="0"/>
        <v>Berekening 4</v>
      </c>
      <c r="B78" t="s">
        <v>284</v>
      </c>
      <c r="C78" t="s">
        <v>112</v>
      </c>
      <c r="D78" t="s">
        <v>160</v>
      </c>
      <c r="E78" t="s">
        <v>110</v>
      </c>
      <c r="F78" t="s">
        <v>110</v>
      </c>
      <c r="H78">
        <v>0</v>
      </c>
      <c r="I78">
        <v>-8</v>
      </c>
      <c r="J78">
        <v>175</v>
      </c>
      <c r="K78">
        <v>-8</v>
      </c>
    </row>
    <row r="79" spans="1:21" x14ac:dyDescent="0.25">
      <c r="A79" t="str">
        <f t="shared" si="0"/>
        <v>Berekening 4</v>
      </c>
      <c r="B79" t="s">
        <v>284</v>
      </c>
      <c r="C79" t="s">
        <v>284</v>
      </c>
      <c r="D79" t="s">
        <v>105</v>
      </c>
      <c r="E79" t="s">
        <v>107</v>
      </c>
      <c r="H79">
        <v>0</v>
      </c>
      <c r="I79">
        <v>2</v>
      </c>
      <c r="J79">
        <v>75.2</v>
      </c>
      <c r="K79">
        <v>2</v>
      </c>
      <c r="L79">
        <v>78</v>
      </c>
      <c r="M79">
        <v>5</v>
      </c>
      <c r="N79">
        <v>82</v>
      </c>
      <c r="O79">
        <v>4</v>
      </c>
      <c r="P79">
        <v>96</v>
      </c>
      <c r="Q79">
        <v>1.4</v>
      </c>
      <c r="R79">
        <v>122.55</v>
      </c>
      <c r="S79">
        <v>0.7</v>
      </c>
      <c r="T79">
        <v>175</v>
      </c>
      <c r="U79">
        <v>0.7</v>
      </c>
    </row>
    <row r="80" spans="1:21" x14ac:dyDescent="0.25">
      <c r="A80" t="str">
        <f t="shared" si="0"/>
        <v>Berekening 4</v>
      </c>
      <c r="B80" t="s">
        <v>284</v>
      </c>
      <c r="C80" t="s">
        <v>284</v>
      </c>
      <c r="D80" t="s">
        <v>105</v>
      </c>
      <c r="E80" t="s">
        <v>108</v>
      </c>
      <c r="H80">
        <v>0</v>
      </c>
      <c r="I80">
        <v>5.5</v>
      </c>
      <c r="J80">
        <v>175</v>
      </c>
      <c r="K80">
        <v>3</v>
      </c>
    </row>
    <row r="81" spans="1:21" x14ac:dyDescent="0.25">
      <c r="A81" t="str">
        <f t="shared" si="0"/>
        <v>Berekening 4</v>
      </c>
      <c r="B81" t="s">
        <v>284</v>
      </c>
      <c r="C81" t="s">
        <v>284</v>
      </c>
      <c r="D81" t="s">
        <v>160</v>
      </c>
      <c r="E81" t="s">
        <v>108</v>
      </c>
      <c r="F81" t="s">
        <v>108</v>
      </c>
      <c r="H81">
        <v>0</v>
      </c>
      <c r="I81">
        <v>-13</v>
      </c>
      <c r="J81">
        <v>80</v>
      </c>
      <c r="K81">
        <v>-13</v>
      </c>
      <c r="L81">
        <v>80.010000000000005</v>
      </c>
      <c r="M81">
        <v>-10.5</v>
      </c>
      <c r="N81">
        <v>175</v>
      </c>
      <c r="O81">
        <v>-10.5</v>
      </c>
    </row>
    <row r="82" spans="1:21" x14ac:dyDescent="0.25">
      <c r="A82" t="str">
        <f t="shared" si="0"/>
        <v>Berekening 4</v>
      </c>
      <c r="B82" t="s">
        <v>284</v>
      </c>
      <c r="C82" t="s">
        <v>284</v>
      </c>
      <c r="D82" t="s">
        <v>105</v>
      </c>
      <c r="E82" t="s">
        <v>109</v>
      </c>
      <c r="H82">
        <v>0</v>
      </c>
      <c r="I82">
        <v>-1</v>
      </c>
      <c r="J82">
        <v>175</v>
      </c>
      <c r="K82">
        <v>-1</v>
      </c>
    </row>
    <row r="83" spans="1:21" x14ac:dyDescent="0.25">
      <c r="A83" t="str">
        <f t="shared" si="0"/>
        <v>Berekening 4</v>
      </c>
      <c r="B83" t="s">
        <v>284</v>
      </c>
      <c r="C83" t="s">
        <v>284</v>
      </c>
      <c r="D83" t="s">
        <v>160</v>
      </c>
      <c r="E83" t="s">
        <v>109</v>
      </c>
      <c r="F83" t="s">
        <v>109</v>
      </c>
      <c r="H83">
        <v>0</v>
      </c>
      <c r="I83">
        <v>-4</v>
      </c>
      <c r="J83">
        <v>175</v>
      </c>
      <c r="K83">
        <v>-4</v>
      </c>
    </row>
    <row r="84" spans="1:21" x14ac:dyDescent="0.25">
      <c r="A84" t="str">
        <f t="shared" si="0"/>
        <v>Berekening 4</v>
      </c>
      <c r="B84" t="s">
        <v>284</v>
      </c>
      <c r="C84" t="s">
        <v>284</v>
      </c>
      <c r="D84" t="s">
        <v>105</v>
      </c>
      <c r="E84" t="s">
        <v>110</v>
      </c>
      <c r="H84">
        <v>0</v>
      </c>
      <c r="I84">
        <v>-2</v>
      </c>
      <c r="J84">
        <v>175</v>
      </c>
      <c r="K84">
        <v>-2</v>
      </c>
    </row>
    <row r="85" spans="1:21" x14ac:dyDescent="0.25">
      <c r="A85" t="str">
        <f t="shared" si="0"/>
        <v>Berekening 4</v>
      </c>
      <c r="B85" t="s">
        <v>284</v>
      </c>
      <c r="C85" t="s">
        <v>284</v>
      </c>
      <c r="D85" t="s">
        <v>160</v>
      </c>
      <c r="E85" t="s">
        <v>110</v>
      </c>
      <c r="F85" t="s">
        <v>110</v>
      </c>
      <c r="H85">
        <v>0</v>
      </c>
      <c r="I85">
        <v>-8</v>
      </c>
      <c r="J85">
        <v>175</v>
      </c>
      <c r="K85">
        <v>-8</v>
      </c>
    </row>
    <row r="86" spans="1:21" x14ac:dyDescent="0.25">
      <c r="A86" t="str">
        <f t="shared" si="0"/>
        <v>Berekening 5</v>
      </c>
      <c r="B86" t="s">
        <v>157</v>
      </c>
      <c r="C86" t="s">
        <v>111</v>
      </c>
      <c r="D86" t="s">
        <v>105</v>
      </c>
      <c r="E86" t="s">
        <v>107</v>
      </c>
      <c r="H86">
        <v>0</v>
      </c>
      <c r="I86">
        <v>-0.5</v>
      </c>
      <c r="J86">
        <v>55</v>
      </c>
      <c r="K86">
        <v>-0.5</v>
      </c>
      <c r="L86">
        <v>78</v>
      </c>
      <c r="M86">
        <v>1</v>
      </c>
      <c r="N86">
        <v>82</v>
      </c>
      <c r="O86">
        <v>1</v>
      </c>
      <c r="P86">
        <v>96</v>
      </c>
      <c r="Q86">
        <v>0.5</v>
      </c>
      <c r="R86">
        <v>175</v>
      </c>
      <c r="S86">
        <v>0.5</v>
      </c>
    </row>
    <row r="87" spans="1:21" x14ac:dyDescent="0.25">
      <c r="A87" t="str">
        <f t="shared" si="0"/>
        <v>Berekening 5</v>
      </c>
      <c r="B87" t="s">
        <v>157</v>
      </c>
      <c r="C87" t="s">
        <v>111</v>
      </c>
      <c r="D87" t="s">
        <v>105</v>
      </c>
      <c r="E87" t="s">
        <v>108</v>
      </c>
      <c r="H87">
        <v>0</v>
      </c>
      <c r="I87">
        <v>0</v>
      </c>
      <c r="J87">
        <v>175</v>
      </c>
      <c r="K87">
        <v>0</v>
      </c>
    </row>
    <row r="88" spans="1:21" x14ac:dyDescent="0.25">
      <c r="A88" t="str">
        <f t="shared" si="0"/>
        <v>Berekening 5</v>
      </c>
      <c r="B88" t="s">
        <v>157</v>
      </c>
      <c r="C88" t="s">
        <v>111</v>
      </c>
      <c r="D88" t="s">
        <v>160</v>
      </c>
      <c r="E88" t="s">
        <v>108</v>
      </c>
      <c r="F88" t="s">
        <v>108</v>
      </c>
      <c r="H88">
        <v>0</v>
      </c>
      <c r="I88">
        <v>-13</v>
      </c>
      <c r="J88">
        <v>80</v>
      </c>
      <c r="K88">
        <v>-13</v>
      </c>
      <c r="L88">
        <v>80.010000000000005</v>
      </c>
      <c r="M88">
        <v>-10.5</v>
      </c>
      <c r="N88">
        <v>175</v>
      </c>
      <c r="O88">
        <v>-10.5</v>
      </c>
    </row>
    <row r="89" spans="1:21" x14ac:dyDescent="0.25">
      <c r="A89" t="str">
        <f t="shared" si="0"/>
        <v>Berekening 5</v>
      </c>
      <c r="B89" t="s">
        <v>157</v>
      </c>
      <c r="C89" t="s">
        <v>112</v>
      </c>
      <c r="D89" t="s">
        <v>105</v>
      </c>
      <c r="E89" t="s">
        <v>107</v>
      </c>
      <c r="H89">
        <v>0</v>
      </c>
      <c r="I89">
        <v>5.5</v>
      </c>
      <c r="J89">
        <v>75.2</v>
      </c>
      <c r="K89">
        <v>5.5</v>
      </c>
      <c r="L89">
        <v>78</v>
      </c>
      <c r="M89">
        <v>5</v>
      </c>
      <c r="N89">
        <v>82</v>
      </c>
      <c r="O89">
        <v>4</v>
      </c>
      <c r="P89">
        <v>96</v>
      </c>
      <c r="Q89">
        <v>1.4</v>
      </c>
      <c r="R89">
        <v>122.55</v>
      </c>
      <c r="S89">
        <v>0.7</v>
      </c>
      <c r="T89">
        <v>175</v>
      </c>
      <c r="U89">
        <v>0.7</v>
      </c>
    </row>
    <row r="90" spans="1:21" x14ac:dyDescent="0.25">
      <c r="A90" t="str">
        <f t="shared" si="0"/>
        <v>Berekening 5</v>
      </c>
      <c r="B90" t="s">
        <v>157</v>
      </c>
      <c r="C90" t="s">
        <v>112</v>
      </c>
      <c r="D90" t="s">
        <v>105</v>
      </c>
      <c r="E90" t="s">
        <v>108</v>
      </c>
      <c r="H90">
        <v>0</v>
      </c>
      <c r="I90">
        <v>5.5</v>
      </c>
      <c r="J90">
        <v>175</v>
      </c>
      <c r="K90">
        <v>3</v>
      </c>
    </row>
    <row r="91" spans="1:21" x14ac:dyDescent="0.25">
      <c r="A91" t="str">
        <f t="shared" si="0"/>
        <v>Berekening 5</v>
      </c>
      <c r="B91" t="s">
        <v>157</v>
      </c>
      <c r="C91" t="s">
        <v>112</v>
      </c>
      <c r="D91" t="s">
        <v>160</v>
      </c>
      <c r="E91" t="s">
        <v>108</v>
      </c>
      <c r="F91" t="s">
        <v>108</v>
      </c>
      <c r="H91">
        <v>0</v>
      </c>
      <c r="I91">
        <v>-13</v>
      </c>
      <c r="J91">
        <v>80</v>
      </c>
      <c r="K91">
        <v>-13</v>
      </c>
      <c r="L91">
        <v>80.010000000000005</v>
      </c>
      <c r="M91">
        <v>-10.5</v>
      </c>
      <c r="N91">
        <v>175</v>
      </c>
      <c r="O91">
        <v>-10.5</v>
      </c>
    </row>
    <row r="92" spans="1:21" x14ac:dyDescent="0.25">
      <c r="A92" t="str">
        <f t="shared" si="0"/>
        <v>Berekening 5</v>
      </c>
      <c r="B92" t="s">
        <v>157</v>
      </c>
      <c r="C92" t="s">
        <v>112</v>
      </c>
      <c r="D92" t="s">
        <v>105</v>
      </c>
      <c r="E92" t="s">
        <v>109</v>
      </c>
      <c r="H92">
        <v>0</v>
      </c>
      <c r="I92">
        <v>-1</v>
      </c>
      <c r="J92">
        <v>175</v>
      </c>
      <c r="K92">
        <v>-1</v>
      </c>
    </row>
    <row r="93" spans="1:21" x14ac:dyDescent="0.25">
      <c r="A93" t="str">
        <f t="shared" si="0"/>
        <v>Berekening 5</v>
      </c>
      <c r="B93" t="s">
        <v>157</v>
      </c>
      <c r="C93" t="s">
        <v>112</v>
      </c>
      <c r="D93" t="s">
        <v>160</v>
      </c>
      <c r="E93" t="s">
        <v>109</v>
      </c>
      <c r="F93" t="s">
        <v>109</v>
      </c>
      <c r="H93">
        <v>0</v>
      </c>
      <c r="I93">
        <v>-4</v>
      </c>
      <c r="J93">
        <v>175</v>
      </c>
      <c r="K93">
        <v>-4</v>
      </c>
    </row>
    <row r="94" spans="1:21" x14ac:dyDescent="0.25">
      <c r="A94" t="str">
        <f t="shared" si="0"/>
        <v>Berekening 5</v>
      </c>
      <c r="B94" t="s">
        <v>157</v>
      </c>
      <c r="C94" t="s">
        <v>112</v>
      </c>
      <c r="D94" t="s">
        <v>105</v>
      </c>
      <c r="E94" t="s">
        <v>110</v>
      </c>
      <c r="H94">
        <v>0</v>
      </c>
      <c r="I94">
        <v>-2</v>
      </c>
      <c r="J94">
        <v>175</v>
      </c>
      <c r="K94">
        <v>-2</v>
      </c>
    </row>
    <row r="95" spans="1:21" x14ac:dyDescent="0.25">
      <c r="A95" t="str">
        <f t="shared" si="0"/>
        <v>Berekening 5</v>
      </c>
      <c r="B95" t="s">
        <v>157</v>
      </c>
      <c r="C95" t="s">
        <v>112</v>
      </c>
      <c r="D95" t="s">
        <v>160</v>
      </c>
      <c r="E95" t="s">
        <v>110</v>
      </c>
      <c r="F95" t="s">
        <v>110</v>
      </c>
      <c r="H95">
        <v>0</v>
      </c>
      <c r="I95">
        <v>-8</v>
      </c>
      <c r="J95">
        <v>175</v>
      </c>
      <c r="K95">
        <v>-8</v>
      </c>
    </row>
    <row r="96" spans="1:21" x14ac:dyDescent="0.25">
      <c r="A96" t="str">
        <f t="shared" si="0"/>
        <v>Berekening 6</v>
      </c>
      <c r="B96" t="s">
        <v>157</v>
      </c>
      <c r="C96" t="s">
        <v>111</v>
      </c>
      <c r="D96" t="s">
        <v>105</v>
      </c>
      <c r="E96" t="s">
        <v>107</v>
      </c>
      <c r="H96">
        <v>0</v>
      </c>
      <c r="I96">
        <v>-0.5</v>
      </c>
      <c r="J96">
        <v>55</v>
      </c>
      <c r="K96">
        <v>-0.5</v>
      </c>
      <c r="L96">
        <v>78</v>
      </c>
      <c r="M96">
        <v>1</v>
      </c>
      <c r="N96">
        <v>82</v>
      </c>
      <c r="O96">
        <v>1</v>
      </c>
      <c r="P96">
        <v>96</v>
      </c>
      <c r="Q96">
        <v>0.5</v>
      </c>
      <c r="R96">
        <v>175</v>
      </c>
      <c r="S96">
        <v>0.5</v>
      </c>
    </row>
    <row r="97" spans="1:21" x14ac:dyDescent="0.25">
      <c r="A97" t="str">
        <f t="shared" si="0"/>
        <v>Berekening 6</v>
      </c>
      <c r="B97" t="s">
        <v>157</v>
      </c>
      <c r="C97" t="s">
        <v>111</v>
      </c>
      <c r="D97" t="s">
        <v>105</v>
      </c>
      <c r="E97" t="s">
        <v>108</v>
      </c>
      <c r="H97">
        <v>0</v>
      </c>
      <c r="I97">
        <v>0</v>
      </c>
      <c r="J97">
        <v>175</v>
      </c>
      <c r="K97">
        <v>0</v>
      </c>
    </row>
    <row r="98" spans="1:21" x14ac:dyDescent="0.25">
      <c r="A98" t="str">
        <f t="shared" si="0"/>
        <v>Berekening 6</v>
      </c>
      <c r="B98" t="s">
        <v>157</v>
      </c>
      <c r="C98" t="s">
        <v>111</v>
      </c>
      <c r="D98" t="s">
        <v>160</v>
      </c>
      <c r="E98" t="s">
        <v>108</v>
      </c>
      <c r="F98" t="s">
        <v>108</v>
      </c>
      <c r="H98">
        <v>0</v>
      </c>
      <c r="I98">
        <v>-13</v>
      </c>
      <c r="J98">
        <v>80</v>
      </c>
      <c r="K98">
        <v>-13</v>
      </c>
      <c r="L98">
        <v>80.010000000000005</v>
      </c>
      <c r="M98">
        <v>-10.5</v>
      </c>
      <c r="N98">
        <v>175</v>
      </c>
      <c r="O98">
        <v>-10.5</v>
      </c>
    </row>
    <row r="99" spans="1:21" x14ac:dyDescent="0.25">
      <c r="A99" t="str">
        <f t="shared" si="0"/>
        <v>Berekening 6</v>
      </c>
      <c r="B99" t="s">
        <v>157</v>
      </c>
      <c r="C99" t="s">
        <v>112</v>
      </c>
      <c r="D99" t="s">
        <v>105</v>
      </c>
      <c r="E99" t="s">
        <v>107</v>
      </c>
      <c r="H99">
        <v>0</v>
      </c>
      <c r="I99">
        <v>5.5</v>
      </c>
      <c r="J99">
        <v>75.2</v>
      </c>
      <c r="K99">
        <v>5.5</v>
      </c>
      <c r="L99">
        <v>78</v>
      </c>
      <c r="M99">
        <v>5</v>
      </c>
      <c r="N99">
        <v>82</v>
      </c>
      <c r="O99">
        <v>4</v>
      </c>
      <c r="P99">
        <v>96</v>
      </c>
      <c r="Q99">
        <v>1.4</v>
      </c>
      <c r="R99">
        <v>122.55</v>
      </c>
      <c r="S99">
        <v>0.7</v>
      </c>
      <c r="T99">
        <v>175</v>
      </c>
      <c r="U99">
        <v>0.7</v>
      </c>
    </row>
    <row r="100" spans="1:21" x14ac:dyDescent="0.25">
      <c r="A100" t="str">
        <f t="shared" si="0"/>
        <v>Berekening 6</v>
      </c>
      <c r="B100" t="s">
        <v>157</v>
      </c>
      <c r="C100" t="s">
        <v>112</v>
      </c>
      <c r="D100" t="s">
        <v>105</v>
      </c>
      <c r="E100" t="s">
        <v>108</v>
      </c>
      <c r="H100">
        <v>0</v>
      </c>
      <c r="I100">
        <v>5.5</v>
      </c>
      <c r="J100">
        <v>175</v>
      </c>
      <c r="K100">
        <v>3</v>
      </c>
    </row>
    <row r="101" spans="1:21" x14ac:dyDescent="0.25">
      <c r="A101" t="str">
        <f t="shared" si="0"/>
        <v>Berekening 6</v>
      </c>
      <c r="B101" t="s">
        <v>157</v>
      </c>
      <c r="C101" t="s">
        <v>112</v>
      </c>
      <c r="D101" t="s">
        <v>160</v>
      </c>
      <c r="E101" t="s">
        <v>108</v>
      </c>
      <c r="F101" t="s">
        <v>108</v>
      </c>
      <c r="H101">
        <v>0</v>
      </c>
      <c r="I101">
        <v>-13</v>
      </c>
      <c r="J101">
        <v>80</v>
      </c>
      <c r="K101">
        <v>-13</v>
      </c>
      <c r="L101">
        <v>80.010000000000005</v>
      </c>
      <c r="M101">
        <v>-10.5</v>
      </c>
      <c r="N101">
        <v>175</v>
      </c>
      <c r="O101">
        <v>-10.5</v>
      </c>
    </row>
    <row r="102" spans="1:21" x14ac:dyDescent="0.25">
      <c r="A102" t="str">
        <f t="shared" si="0"/>
        <v>Berekening 6</v>
      </c>
      <c r="B102" t="s">
        <v>157</v>
      </c>
      <c r="C102" t="s">
        <v>112</v>
      </c>
      <c r="D102" t="s">
        <v>105</v>
      </c>
      <c r="E102" t="s">
        <v>109</v>
      </c>
      <c r="H102">
        <v>0</v>
      </c>
      <c r="I102">
        <v>-1</v>
      </c>
      <c r="J102">
        <v>175</v>
      </c>
      <c r="K102">
        <v>-1</v>
      </c>
    </row>
    <row r="103" spans="1:21" x14ac:dyDescent="0.25">
      <c r="A103" t="str">
        <f t="shared" si="0"/>
        <v>Berekening 6</v>
      </c>
      <c r="B103" t="s">
        <v>157</v>
      </c>
      <c r="C103" t="s">
        <v>112</v>
      </c>
      <c r="D103" t="s">
        <v>160</v>
      </c>
      <c r="E103" t="s">
        <v>109</v>
      </c>
      <c r="F103" t="s">
        <v>109</v>
      </c>
      <c r="H103">
        <v>0</v>
      </c>
      <c r="I103">
        <v>-4</v>
      </c>
      <c r="J103">
        <v>175</v>
      </c>
      <c r="K103">
        <v>-4</v>
      </c>
    </row>
    <row r="104" spans="1:21" x14ac:dyDescent="0.25">
      <c r="A104" t="str">
        <f t="shared" si="0"/>
        <v>Berekening 6</v>
      </c>
      <c r="B104" t="s">
        <v>157</v>
      </c>
      <c r="C104" t="s">
        <v>112</v>
      </c>
      <c r="D104" t="s">
        <v>105</v>
      </c>
      <c r="E104" t="s">
        <v>110</v>
      </c>
      <c r="H104">
        <v>0</v>
      </c>
      <c r="I104">
        <v>-2</v>
      </c>
      <c r="J104">
        <v>175</v>
      </c>
      <c r="K104">
        <v>-2</v>
      </c>
    </row>
    <row r="105" spans="1:21" x14ac:dyDescent="0.25">
      <c r="A105" t="str">
        <f t="shared" si="0"/>
        <v>Berekening 6</v>
      </c>
      <c r="B105" t="s">
        <v>213</v>
      </c>
      <c r="C105" t="s">
        <v>111</v>
      </c>
      <c r="D105" t="s">
        <v>105</v>
      </c>
      <c r="E105" t="s">
        <v>107</v>
      </c>
      <c r="H105">
        <v>0</v>
      </c>
      <c r="I105">
        <v>-0.5</v>
      </c>
      <c r="J105">
        <v>55</v>
      </c>
      <c r="K105">
        <v>-0.5</v>
      </c>
      <c r="L105">
        <v>78</v>
      </c>
      <c r="M105">
        <v>1</v>
      </c>
      <c r="N105">
        <v>82</v>
      </c>
      <c r="O105">
        <v>1</v>
      </c>
      <c r="P105">
        <v>96</v>
      </c>
      <c r="Q105">
        <v>0.5</v>
      </c>
      <c r="R105">
        <v>175</v>
      </c>
      <c r="S105">
        <v>0.5</v>
      </c>
    </row>
    <row r="106" spans="1:21" x14ac:dyDescent="0.25">
      <c r="A106" t="str">
        <f t="shared" si="0"/>
        <v>Berekening 6</v>
      </c>
      <c r="B106" t="s">
        <v>213</v>
      </c>
      <c r="C106" t="s">
        <v>111</v>
      </c>
      <c r="D106" t="s">
        <v>105</v>
      </c>
      <c r="E106" t="s">
        <v>108</v>
      </c>
      <c r="H106">
        <v>0</v>
      </c>
      <c r="I106">
        <v>0</v>
      </c>
      <c r="J106">
        <v>175</v>
      </c>
      <c r="K106">
        <v>0</v>
      </c>
    </row>
    <row r="107" spans="1:21" x14ac:dyDescent="0.25">
      <c r="A107" t="str">
        <f t="shared" si="0"/>
        <v>Berekening 6</v>
      </c>
      <c r="B107" t="s">
        <v>213</v>
      </c>
      <c r="C107" t="s">
        <v>111</v>
      </c>
      <c r="D107" t="s">
        <v>160</v>
      </c>
      <c r="E107" t="s">
        <v>108</v>
      </c>
      <c r="F107" t="s">
        <v>108</v>
      </c>
      <c r="H107">
        <v>0</v>
      </c>
      <c r="I107">
        <v>-13</v>
      </c>
      <c r="J107">
        <v>80</v>
      </c>
      <c r="K107">
        <v>-13</v>
      </c>
      <c r="L107">
        <v>80.010000000000005</v>
      </c>
      <c r="M107">
        <v>-10.5</v>
      </c>
      <c r="N107">
        <v>175</v>
      </c>
      <c r="O107">
        <v>-10.5</v>
      </c>
    </row>
    <row r="108" spans="1:21" x14ac:dyDescent="0.25">
      <c r="A108" t="str">
        <f t="shared" si="0"/>
        <v>Berekening 6</v>
      </c>
      <c r="B108" t="s">
        <v>213</v>
      </c>
      <c r="C108" t="s">
        <v>112</v>
      </c>
      <c r="D108" t="s">
        <v>105</v>
      </c>
      <c r="E108" t="s">
        <v>107</v>
      </c>
      <c r="H108">
        <v>0</v>
      </c>
      <c r="I108">
        <v>5.5</v>
      </c>
      <c r="J108">
        <v>75.2</v>
      </c>
      <c r="K108">
        <v>5.5</v>
      </c>
      <c r="L108">
        <v>78</v>
      </c>
      <c r="M108">
        <v>5</v>
      </c>
      <c r="N108">
        <v>82</v>
      </c>
      <c r="O108">
        <v>4</v>
      </c>
      <c r="P108">
        <v>96</v>
      </c>
      <c r="Q108">
        <v>1.4</v>
      </c>
      <c r="R108">
        <v>122.55</v>
      </c>
      <c r="S108">
        <v>0.7</v>
      </c>
      <c r="T108">
        <v>175</v>
      </c>
      <c r="U108">
        <v>0.7</v>
      </c>
    </row>
    <row r="109" spans="1:21" x14ac:dyDescent="0.25">
      <c r="A109" t="str">
        <f t="shared" si="0"/>
        <v>Berekening 6</v>
      </c>
      <c r="B109" t="s">
        <v>213</v>
      </c>
      <c r="C109" t="s">
        <v>112</v>
      </c>
      <c r="D109" t="s">
        <v>105</v>
      </c>
      <c r="E109" t="s">
        <v>108</v>
      </c>
      <c r="H109">
        <v>0</v>
      </c>
      <c r="I109">
        <v>5.5</v>
      </c>
      <c r="J109">
        <v>175</v>
      </c>
      <c r="K109">
        <v>3</v>
      </c>
    </row>
    <row r="110" spans="1:21" x14ac:dyDescent="0.25">
      <c r="A110" t="str">
        <f t="shared" si="0"/>
        <v>Berekening 6</v>
      </c>
      <c r="B110" t="s">
        <v>213</v>
      </c>
      <c r="C110" t="s">
        <v>112</v>
      </c>
      <c r="D110" t="s">
        <v>160</v>
      </c>
      <c r="E110" t="s">
        <v>108</v>
      </c>
      <c r="F110" t="s">
        <v>108</v>
      </c>
      <c r="H110">
        <v>0</v>
      </c>
      <c r="I110">
        <v>-13</v>
      </c>
      <c r="J110">
        <v>80</v>
      </c>
      <c r="K110">
        <v>-13</v>
      </c>
      <c r="L110">
        <v>80.010000000000005</v>
      </c>
      <c r="M110">
        <v>-10.5</v>
      </c>
      <c r="N110">
        <v>175</v>
      </c>
      <c r="O110">
        <v>-10.5</v>
      </c>
    </row>
    <row r="111" spans="1:21" x14ac:dyDescent="0.25">
      <c r="A111" t="str">
        <f t="shared" si="0"/>
        <v>Berekening 6</v>
      </c>
      <c r="B111" t="s">
        <v>213</v>
      </c>
      <c r="C111" t="s">
        <v>112</v>
      </c>
      <c r="D111" t="s">
        <v>105</v>
      </c>
      <c r="E111" t="s">
        <v>109</v>
      </c>
      <c r="H111">
        <v>0</v>
      </c>
      <c r="I111">
        <v>-1</v>
      </c>
      <c r="J111">
        <v>175</v>
      </c>
      <c r="K111">
        <v>-1</v>
      </c>
    </row>
    <row r="112" spans="1:21" x14ac:dyDescent="0.25">
      <c r="A112" t="str">
        <f t="shared" si="0"/>
        <v>Berekening 6</v>
      </c>
      <c r="B112" t="s">
        <v>213</v>
      </c>
      <c r="C112" t="s">
        <v>112</v>
      </c>
      <c r="D112" t="s">
        <v>160</v>
      </c>
      <c r="E112" t="s">
        <v>109</v>
      </c>
      <c r="F112" t="s">
        <v>109</v>
      </c>
      <c r="H112">
        <v>0</v>
      </c>
      <c r="I112">
        <v>-4</v>
      </c>
      <c r="J112">
        <v>175</v>
      </c>
      <c r="K112">
        <v>-4</v>
      </c>
    </row>
    <row r="113" spans="1:21" x14ac:dyDescent="0.25">
      <c r="A113" t="str">
        <f t="shared" si="0"/>
        <v>Berekening 6</v>
      </c>
      <c r="B113" t="s">
        <v>213</v>
      </c>
      <c r="C113" t="s">
        <v>112</v>
      </c>
      <c r="D113" t="s">
        <v>105</v>
      </c>
      <c r="E113" t="s">
        <v>110</v>
      </c>
      <c r="H113">
        <v>0</v>
      </c>
      <c r="I113">
        <v>-2</v>
      </c>
      <c r="J113">
        <v>175</v>
      </c>
      <c r="K113">
        <v>-2</v>
      </c>
    </row>
    <row r="114" spans="1:21" x14ac:dyDescent="0.25">
      <c r="A114" t="str">
        <f t="shared" si="0"/>
        <v>Berekening 7</v>
      </c>
      <c r="B114" t="s">
        <v>157</v>
      </c>
      <c r="C114" t="s">
        <v>111</v>
      </c>
      <c r="D114" t="s">
        <v>105</v>
      </c>
      <c r="E114" t="s">
        <v>107</v>
      </c>
      <c r="H114">
        <v>0</v>
      </c>
      <c r="I114">
        <v>-0.5</v>
      </c>
      <c r="J114">
        <v>55</v>
      </c>
      <c r="K114">
        <v>-0.5</v>
      </c>
      <c r="L114">
        <v>78</v>
      </c>
      <c r="M114">
        <v>1</v>
      </c>
      <c r="N114">
        <v>82</v>
      </c>
      <c r="O114">
        <v>1</v>
      </c>
      <c r="P114">
        <v>96</v>
      </c>
      <c r="Q114">
        <v>0.5</v>
      </c>
      <c r="R114">
        <v>175</v>
      </c>
      <c r="S114">
        <v>0.5</v>
      </c>
    </row>
    <row r="115" spans="1:21" x14ac:dyDescent="0.25">
      <c r="A115" t="str">
        <f t="shared" si="0"/>
        <v>Berekening 7</v>
      </c>
      <c r="B115" t="s">
        <v>157</v>
      </c>
      <c r="C115" t="s">
        <v>111</v>
      </c>
      <c r="D115" t="s">
        <v>105</v>
      </c>
      <c r="E115" t="s">
        <v>108</v>
      </c>
      <c r="H115">
        <v>0</v>
      </c>
      <c r="I115">
        <v>0</v>
      </c>
      <c r="J115">
        <v>175</v>
      </c>
      <c r="K115">
        <v>0</v>
      </c>
    </row>
    <row r="116" spans="1:21" x14ac:dyDescent="0.25">
      <c r="A116" t="str">
        <f t="shared" si="0"/>
        <v>Berekening 7</v>
      </c>
      <c r="B116" t="s">
        <v>157</v>
      </c>
      <c r="C116" t="s">
        <v>111</v>
      </c>
      <c r="D116" t="s">
        <v>160</v>
      </c>
      <c r="E116" t="s">
        <v>108</v>
      </c>
      <c r="F116" t="s">
        <v>108</v>
      </c>
      <c r="H116">
        <v>0</v>
      </c>
      <c r="I116">
        <v>-13</v>
      </c>
      <c r="J116">
        <v>80</v>
      </c>
      <c r="K116">
        <v>-13</v>
      </c>
      <c r="L116">
        <v>80.010000000000005</v>
      </c>
      <c r="M116">
        <v>-10.5</v>
      </c>
      <c r="N116">
        <v>175</v>
      </c>
      <c r="O116">
        <v>-10.5</v>
      </c>
    </row>
    <row r="117" spans="1:21" x14ac:dyDescent="0.25">
      <c r="A117" t="str">
        <f t="shared" si="0"/>
        <v>Berekening 7</v>
      </c>
      <c r="B117" t="s">
        <v>157</v>
      </c>
      <c r="C117" t="s">
        <v>112</v>
      </c>
      <c r="D117" t="s">
        <v>105</v>
      </c>
      <c r="E117" t="s">
        <v>107</v>
      </c>
      <c r="H117">
        <v>0</v>
      </c>
      <c r="I117">
        <v>5.5</v>
      </c>
      <c r="J117">
        <v>75.2</v>
      </c>
      <c r="K117">
        <v>5.5</v>
      </c>
      <c r="L117">
        <v>78</v>
      </c>
      <c r="M117">
        <v>5</v>
      </c>
      <c r="N117">
        <v>82</v>
      </c>
      <c r="O117">
        <v>4</v>
      </c>
      <c r="P117">
        <v>96</v>
      </c>
      <c r="Q117">
        <v>1.4</v>
      </c>
      <c r="R117">
        <v>122.55</v>
      </c>
      <c r="S117">
        <v>0.7</v>
      </c>
      <c r="T117">
        <v>175</v>
      </c>
      <c r="U117">
        <v>0.7</v>
      </c>
    </row>
    <row r="118" spans="1:21" x14ac:dyDescent="0.25">
      <c r="A118" t="str">
        <f t="shared" si="0"/>
        <v>Berekening 7</v>
      </c>
      <c r="B118" t="s">
        <v>157</v>
      </c>
      <c r="C118" t="s">
        <v>112</v>
      </c>
      <c r="D118" t="s">
        <v>105</v>
      </c>
      <c r="E118" t="s">
        <v>108</v>
      </c>
      <c r="H118">
        <v>0</v>
      </c>
      <c r="I118">
        <v>5.5</v>
      </c>
      <c r="J118">
        <v>175</v>
      </c>
      <c r="K118">
        <v>3</v>
      </c>
    </row>
    <row r="119" spans="1:21" x14ac:dyDescent="0.25">
      <c r="A119" t="str">
        <f t="shared" si="0"/>
        <v>Berekening 7</v>
      </c>
      <c r="B119" t="s">
        <v>157</v>
      </c>
      <c r="C119" t="s">
        <v>112</v>
      </c>
      <c r="D119" t="s">
        <v>160</v>
      </c>
      <c r="E119" t="s">
        <v>108</v>
      </c>
      <c r="F119" t="s">
        <v>108</v>
      </c>
      <c r="H119">
        <v>0</v>
      </c>
      <c r="I119">
        <v>-13</v>
      </c>
      <c r="J119">
        <v>80</v>
      </c>
      <c r="K119">
        <v>-13</v>
      </c>
      <c r="L119">
        <v>80.010000000000005</v>
      </c>
      <c r="M119">
        <v>-10.5</v>
      </c>
      <c r="N119">
        <v>175</v>
      </c>
      <c r="O119">
        <v>-10.5</v>
      </c>
    </row>
    <row r="120" spans="1:21" x14ac:dyDescent="0.25">
      <c r="A120" t="str">
        <f t="shared" si="0"/>
        <v>Berekening 7</v>
      </c>
      <c r="B120" t="s">
        <v>157</v>
      </c>
      <c r="C120" t="s">
        <v>112</v>
      </c>
      <c r="D120" t="s">
        <v>105</v>
      </c>
      <c r="E120" t="s">
        <v>109</v>
      </c>
      <c r="H120">
        <v>0</v>
      </c>
      <c r="I120">
        <v>-1</v>
      </c>
      <c r="J120">
        <v>175</v>
      </c>
      <c r="K120">
        <v>-1</v>
      </c>
    </row>
    <row r="121" spans="1:21" x14ac:dyDescent="0.25">
      <c r="A121" t="str">
        <f t="shared" si="0"/>
        <v>Berekening 7</v>
      </c>
      <c r="B121" t="s">
        <v>157</v>
      </c>
      <c r="C121" t="s">
        <v>112</v>
      </c>
      <c r="D121" t="s">
        <v>160</v>
      </c>
      <c r="E121" t="s">
        <v>109</v>
      </c>
      <c r="F121" t="s">
        <v>109</v>
      </c>
      <c r="H121">
        <v>0</v>
      </c>
      <c r="I121">
        <v>-4</v>
      </c>
      <c r="J121">
        <v>175</v>
      </c>
      <c r="K121">
        <v>-4</v>
      </c>
    </row>
    <row r="122" spans="1:21" x14ac:dyDescent="0.25">
      <c r="A122" t="str">
        <f t="shared" si="0"/>
        <v>Berekening 7</v>
      </c>
      <c r="B122" t="s">
        <v>157</v>
      </c>
      <c r="C122" t="s">
        <v>112</v>
      </c>
      <c r="D122" t="s">
        <v>105</v>
      </c>
      <c r="E122" t="s">
        <v>110</v>
      </c>
      <c r="H122">
        <v>0</v>
      </c>
      <c r="I122">
        <v>-2</v>
      </c>
      <c r="J122">
        <v>175</v>
      </c>
      <c r="K122">
        <v>-2</v>
      </c>
    </row>
    <row r="123" spans="1:21" x14ac:dyDescent="0.25">
      <c r="A123" t="str">
        <f t="shared" si="0"/>
        <v>Berekening 7</v>
      </c>
      <c r="B123" t="s">
        <v>157</v>
      </c>
      <c r="C123" t="s">
        <v>112</v>
      </c>
      <c r="D123" t="s">
        <v>160</v>
      </c>
      <c r="E123" t="s">
        <v>110</v>
      </c>
      <c r="F123" t="s">
        <v>110</v>
      </c>
      <c r="H123">
        <v>0</v>
      </c>
      <c r="I123">
        <v>-8</v>
      </c>
      <c r="J123">
        <v>175</v>
      </c>
      <c r="K123">
        <v>-8</v>
      </c>
    </row>
    <row r="124" spans="1:21" x14ac:dyDescent="0.25">
      <c r="A124" t="str">
        <f t="shared" ref="A124:A187" si="1">LEFT(A69,LEN(A69) - 1) &amp; INT(RIGHT(A69,1)) + 3</f>
        <v>Berekening 7</v>
      </c>
      <c r="B124" t="s">
        <v>284</v>
      </c>
      <c r="C124" t="s">
        <v>111</v>
      </c>
      <c r="D124" t="s">
        <v>105</v>
      </c>
      <c r="E124" t="s">
        <v>107</v>
      </c>
      <c r="H124">
        <v>0</v>
      </c>
      <c r="I124">
        <v>-0.5</v>
      </c>
      <c r="J124">
        <v>55</v>
      </c>
      <c r="K124">
        <v>-0.5</v>
      </c>
      <c r="L124">
        <v>78</v>
      </c>
      <c r="M124">
        <v>1</v>
      </c>
      <c r="N124">
        <v>82</v>
      </c>
      <c r="O124">
        <v>1</v>
      </c>
      <c r="P124">
        <v>96</v>
      </c>
      <c r="Q124">
        <v>0.5</v>
      </c>
      <c r="R124">
        <v>175</v>
      </c>
      <c r="S124">
        <v>0.5</v>
      </c>
    </row>
    <row r="125" spans="1:21" x14ac:dyDescent="0.25">
      <c r="A125" t="str">
        <f t="shared" si="1"/>
        <v>Berekening 7</v>
      </c>
      <c r="B125" t="s">
        <v>284</v>
      </c>
      <c r="C125" t="s">
        <v>111</v>
      </c>
      <c r="D125" t="s">
        <v>105</v>
      </c>
      <c r="E125" t="s">
        <v>108</v>
      </c>
      <c r="H125">
        <v>0</v>
      </c>
      <c r="I125">
        <v>0</v>
      </c>
      <c r="J125">
        <v>175</v>
      </c>
      <c r="K125">
        <v>0</v>
      </c>
    </row>
    <row r="126" spans="1:21" x14ac:dyDescent="0.25">
      <c r="A126" t="str">
        <f t="shared" si="1"/>
        <v>Berekening 7</v>
      </c>
      <c r="B126" t="s">
        <v>284</v>
      </c>
      <c r="C126" t="s">
        <v>111</v>
      </c>
      <c r="D126" t="s">
        <v>160</v>
      </c>
      <c r="E126" t="s">
        <v>108</v>
      </c>
      <c r="F126" t="s">
        <v>108</v>
      </c>
      <c r="H126">
        <v>0</v>
      </c>
      <c r="I126">
        <v>-13</v>
      </c>
      <c r="J126">
        <v>80</v>
      </c>
      <c r="K126">
        <v>-13</v>
      </c>
      <c r="L126">
        <v>80.010000000000005</v>
      </c>
      <c r="M126">
        <v>-10.5</v>
      </c>
      <c r="N126">
        <v>175</v>
      </c>
      <c r="O126">
        <v>-10.5</v>
      </c>
    </row>
    <row r="127" spans="1:21" x14ac:dyDescent="0.25">
      <c r="A127" t="str">
        <f t="shared" si="1"/>
        <v>Berekening 7</v>
      </c>
      <c r="B127" t="s">
        <v>284</v>
      </c>
      <c r="C127" t="s">
        <v>112</v>
      </c>
      <c r="D127" t="s">
        <v>105</v>
      </c>
      <c r="E127" t="s">
        <v>107</v>
      </c>
      <c r="H127">
        <v>0</v>
      </c>
      <c r="I127">
        <v>5.5</v>
      </c>
      <c r="J127">
        <v>75.2</v>
      </c>
      <c r="K127">
        <v>5.5</v>
      </c>
      <c r="L127">
        <v>78</v>
      </c>
      <c r="M127">
        <v>5</v>
      </c>
      <c r="N127">
        <v>82</v>
      </c>
      <c r="O127">
        <v>4</v>
      </c>
      <c r="P127">
        <v>96</v>
      </c>
      <c r="Q127">
        <v>1.4</v>
      </c>
      <c r="R127">
        <v>122.55</v>
      </c>
      <c r="S127">
        <v>0.7</v>
      </c>
      <c r="T127">
        <v>175</v>
      </c>
      <c r="U127">
        <v>0.7</v>
      </c>
    </row>
    <row r="128" spans="1:21" x14ac:dyDescent="0.25">
      <c r="A128" t="str">
        <f t="shared" si="1"/>
        <v>Berekening 7</v>
      </c>
      <c r="B128" t="s">
        <v>284</v>
      </c>
      <c r="C128" t="s">
        <v>112</v>
      </c>
      <c r="D128" t="s">
        <v>105</v>
      </c>
      <c r="E128" t="s">
        <v>108</v>
      </c>
      <c r="H128">
        <v>0</v>
      </c>
      <c r="I128">
        <v>5.5</v>
      </c>
      <c r="J128">
        <v>175</v>
      </c>
      <c r="K128">
        <v>3</v>
      </c>
    </row>
    <row r="129" spans="1:21" x14ac:dyDescent="0.25">
      <c r="A129" t="str">
        <f t="shared" si="1"/>
        <v>Berekening 7</v>
      </c>
      <c r="B129" t="s">
        <v>284</v>
      </c>
      <c r="C129" t="s">
        <v>112</v>
      </c>
      <c r="D129" t="s">
        <v>160</v>
      </c>
      <c r="E129" t="s">
        <v>108</v>
      </c>
      <c r="F129" t="s">
        <v>108</v>
      </c>
      <c r="H129">
        <v>0</v>
      </c>
      <c r="I129">
        <v>-13</v>
      </c>
      <c r="J129">
        <v>80</v>
      </c>
      <c r="K129">
        <v>-13</v>
      </c>
      <c r="L129">
        <v>80.010000000000005</v>
      </c>
      <c r="M129">
        <v>-10.5</v>
      </c>
      <c r="N129">
        <v>175</v>
      </c>
      <c r="O129">
        <v>-10.5</v>
      </c>
    </row>
    <row r="130" spans="1:21" x14ac:dyDescent="0.25">
      <c r="A130" t="str">
        <f t="shared" si="1"/>
        <v>Berekening 7</v>
      </c>
      <c r="B130" t="s">
        <v>284</v>
      </c>
      <c r="C130" t="s">
        <v>112</v>
      </c>
      <c r="D130" t="s">
        <v>105</v>
      </c>
      <c r="E130" t="s">
        <v>109</v>
      </c>
      <c r="H130">
        <v>0</v>
      </c>
      <c r="I130">
        <v>-1</v>
      </c>
      <c r="J130">
        <v>175</v>
      </c>
      <c r="K130">
        <v>-1</v>
      </c>
    </row>
    <row r="131" spans="1:21" x14ac:dyDescent="0.25">
      <c r="A131" t="str">
        <f t="shared" si="1"/>
        <v>Berekening 7</v>
      </c>
      <c r="B131" t="s">
        <v>284</v>
      </c>
      <c r="C131" t="s">
        <v>112</v>
      </c>
      <c r="D131" t="s">
        <v>160</v>
      </c>
      <c r="E131" t="s">
        <v>109</v>
      </c>
      <c r="F131" t="s">
        <v>109</v>
      </c>
      <c r="H131">
        <v>0</v>
      </c>
      <c r="I131">
        <v>-4</v>
      </c>
      <c r="J131">
        <v>175</v>
      </c>
      <c r="K131">
        <v>-4</v>
      </c>
    </row>
    <row r="132" spans="1:21" x14ac:dyDescent="0.25">
      <c r="A132" t="str">
        <f t="shared" si="1"/>
        <v>Berekening 7</v>
      </c>
      <c r="B132" t="s">
        <v>284</v>
      </c>
      <c r="C132" t="s">
        <v>112</v>
      </c>
      <c r="D132" t="s">
        <v>105</v>
      </c>
      <c r="E132" t="s">
        <v>110</v>
      </c>
      <c r="H132">
        <v>0</v>
      </c>
      <c r="I132">
        <v>-2</v>
      </c>
      <c r="J132">
        <v>175</v>
      </c>
      <c r="K132">
        <v>-2</v>
      </c>
    </row>
    <row r="133" spans="1:21" x14ac:dyDescent="0.25">
      <c r="A133" t="str">
        <f t="shared" si="1"/>
        <v>Berekening 7</v>
      </c>
      <c r="B133" t="s">
        <v>284</v>
      </c>
      <c r="C133" t="s">
        <v>112</v>
      </c>
      <c r="D133" t="s">
        <v>160</v>
      </c>
      <c r="E133" t="s">
        <v>110</v>
      </c>
      <c r="F133" t="s">
        <v>110</v>
      </c>
      <c r="H133">
        <v>0</v>
      </c>
      <c r="I133">
        <v>-8</v>
      </c>
      <c r="J133">
        <v>175</v>
      </c>
      <c r="K133">
        <v>-8</v>
      </c>
    </row>
    <row r="134" spans="1:21" x14ac:dyDescent="0.25">
      <c r="A134" t="str">
        <f t="shared" si="1"/>
        <v>Berekening 7</v>
      </c>
      <c r="B134" t="s">
        <v>284</v>
      </c>
      <c r="C134" t="s">
        <v>284</v>
      </c>
      <c r="D134" t="s">
        <v>105</v>
      </c>
      <c r="E134" t="s">
        <v>107</v>
      </c>
      <c r="H134">
        <v>0</v>
      </c>
      <c r="I134">
        <v>2</v>
      </c>
      <c r="J134">
        <v>75.2</v>
      </c>
      <c r="K134">
        <v>2</v>
      </c>
      <c r="L134">
        <v>78</v>
      </c>
      <c r="M134">
        <v>5</v>
      </c>
      <c r="N134">
        <v>82</v>
      </c>
      <c r="O134">
        <v>4</v>
      </c>
      <c r="P134">
        <v>96</v>
      </c>
      <c r="Q134">
        <v>1.4</v>
      </c>
      <c r="R134">
        <v>122.55</v>
      </c>
      <c r="S134">
        <v>0.7</v>
      </c>
      <c r="T134">
        <v>175</v>
      </c>
      <c r="U134">
        <v>0.7</v>
      </c>
    </row>
    <row r="135" spans="1:21" x14ac:dyDescent="0.25">
      <c r="A135" t="str">
        <f t="shared" si="1"/>
        <v>Berekening 7</v>
      </c>
      <c r="B135" t="s">
        <v>284</v>
      </c>
      <c r="C135" t="s">
        <v>284</v>
      </c>
      <c r="D135" t="s">
        <v>105</v>
      </c>
      <c r="E135" t="s">
        <v>108</v>
      </c>
      <c r="H135">
        <v>0</v>
      </c>
      <c r="I135">
        <v>5.5</v>
      </c>
      <c r="J135">
        <v>175</v>
      </c>
      <c r="K135">
        <v>3</v>
      </c>
    </row>
    <row r="136" spans="1:21" x14ac:dyDescent="0.25">
      <c r="A136" t="str">
        <f t="shared" si="1"/>
        <v>Berekening 7</v>
      </c>
      <c r="B136" t="s">
        <v>284</v>
      </c>
      <c r="C136" t="s">
        <v>284</v>
      </c>
      <c r="D136" t="s">
        <v>160</v>
      </c>
      <c r="E136" t="s">
        <v>108</v>
      </c>
      <c r="F136" t="s">
        <v>108</v>
      </c>
      <c r="H136">
        <v>0</v>
      </c>
      <c r="I136">
        <v>-13</v>
      </c>
      <c r="J136">
        <v>80</v>
      </c>
      <c r="K136">
        <v>-13</v>
      </c>
      <c r="L136">
        <v>80.010000000000005</v>
      </c>
      <c r="M136">
        <v>-10.5</v>
      </c>
      <c r="N136">
        <v>175</v>
      </c>
      <c r="O136">
        <v>-10.5</v>
      </c>
    </row>
    <row r="137" spans="1:21" x14ac:dyDescent="0.25">
      <c r="A137" t="str">
        <f t="shared" si="1"/>
        <v>Berekening 7</v>
      </c>
      <c r="B137" t="s">
        <v>284</v>
      </c>
      <c r="C137" t="s">
        <v>284</v>
      </c>
      <c r="D137" t="s">
        <v>105</v>
      </c>
      <c r="E137" t="s">
        <v>109</v>
      </c>
      <c r="H137">
        <v>0</v>
      </c>
      <c r="I137">
        <v>-1</v>
      </c>
      <c r="J137">
        <v>175</v>
      </c>
      <c r="K137">
        <v>-1</v>
      </c>
    </row>
    <row r="138" spans="1:21" x14ac:dyDescent="0.25">
      <c r="A138" t="str">
        <f t="shared" si="1"/>
        <v>Berekening 7</v>
      </c>
      <c r="B138" t="s">
        <v>284</v>
      </c>
      <c r="C138" t="s">
        <v>284</v>
      </c>
      <c r="D138" t="s">
        <v>160</v>
      </c>
      <c r="E138" t="s">
        <v>109</v>
      </c>
      <c r="F138" t="s">
        <v>109</v>
      </c>
      <c r="H138">
        <v>0</v>
      </c>
      <c r="I138">
        <v>-4</v>
      </c>
      <c r="J138">
        <v>175</v>
      </c>
      <c r="K138">
        <v>-4</v>
      </c>
    </row>
    <row r="139" spans="1:21" x14ac:dyDescent="0.25">
      <c r="A139" t="str">
        <f t="shared" si="1"/>
        <v>Berekening 7</v>
      </c>
      <c r="B139" t="s">
        <v>284</v>
      </c>
      <c r="C139" t="s">
        <v>284</v>
      </c>
      <c r="D139" t="s">
        <v>105</v>
      </c>
      <c r="E139" t="s">
        <v>110</v>
      </c>
      <c r="H139">
        <v>0</v>
      </c>
      <c r="I139">
        <v>-2</v>
      </c>
      <c r="J139">
        <v>175</v>
      </c>
      <c r="K139">
        <v>-2</v>
      </c>
    </row>
    <row r="140" spans="1:21" x14ac:dyDescent="0.25">
      <c r="A140" t="str">
        <f t="shared" si="1"/>
        <v>Berekening 7</v>
      </c>
      <c r="B140" t="s">
        <v>284</v>
      </c>
      <c r="C140" t="s">
        <v>284</v>
      </c>
      <c r="D140" t="s">
        <v>160</v>
      </c>
      <c r="E140" t="s">
        <v>110</v>
      </c>
      <c r="F140" t="s">
        <v>110</v>
      </c>
      <c r="H140">
        <v>0</v>
      </c>
      <c r="I140">
        <v>-8</v>
      </c>
      <c r="J140">
        <v>175</v>
      </c>
      <c r="K140">
        <v>-8</v>
      </c>
    </row>
    <row r="141" spans="1:21" x14ac:dyDescent="0.25">
      <c r="A141" t="str">
        <f t="shared" si="1"/>
        <v>Berekening 8</v>
      </c>
      <c r="B141" t="s">
        <v>157</v>
      </c>
      <c r="C141" t="s">
        <v>111</v>
      </c>
      <c r="D141" t="s">
        <v>105</v>
      </c>
      <c r="E141" t="s">
        <v>107</v>
      </c>
      <c r="H141">
        <v>0</v>
      </c>
      <c r="I141">
        <v>-0.5</v>
      </c>
      <c r="J141">
        <v>55</v>
      </c>
      <c r="K141">
        <v>-0.5</v>
      </c>
      <c r="L141">
        <v>78</v>
      </c>
      <c r="M141">
        <v>1</v>
      </c>
      <c r="N141">
        <v>82</v>
      </c>
      <c r="O141">
        <v>1</v>
      </c>
      <c r="P141">
        <v>96</v>
      </c>
      <c r="Q141">
        <v>0.5</v>
      </c>
      <c r="R141">
        <v>175</v>
      </c>
      <c r="S141">
        <v>0.5</v>
      </c>
    </row>
    <row r="142" spans="1:21" x14ac:dyDescent="0.25">
      <c r="A142" t="str">
        <f t="shared" si="1"/>
        <v>Berekening 8</v>
      </c>
      <c r="B142" t="s">
        <v>157</v>
      </c>
      <c r="C142" t="s">
        <v>111</v>
      </c>
      <c r="D142" t="s">
        <v>105</v>
      </c>
      <c r="E142" t="s">
        <v>108</v>
      </c>
      <c r="H142">
        <v>0</v>
      </c>
      <c r="I142">
        <v>0</v>
      </c>
      <c r="J142">
        <v>175</v>
      </c>
      <c r="K142">
        <v>0</v>
      </c>
    </row>
    <row r="143" spans="1:21" x14ac:dyDescent="0.25">
      <c r="A143" t="str">
        <f t="shared" si="1"/>
        <v>Berekening 8</v>
      </c>
      <c r="B143" t="s">
        <v>157</v>
      </c>
      <c r="C143" t="s">
        <v>111</v>
      </c>
      <c r="D143" t="s">
        <v>160</v>
      </c>
      <c r="E143" t="s">
        <v>108</v>
      </c>
      <c r="F143" t="s">
        <v>108</v>
      </c>
      <c r="H143">
        <v>0</v>
      </c>
      <c r="I143">
        <v>-13</v>
      </c>
      <c r="J143">
        <v>80</v>
      </c>
      <c r="K143">
        <v>-13</v>
      </c>
      <c r="L143">
        <v>80.010000000000005</v>
      </c>
      <c r="M143">
        <v>-10.5</v>
      </c>
      <c r="N143">
        <v>175</v>
      </c>
      <c r="O143">
        <v>-10.5</v>
      </c>
    </row>
    <row r="144" spans="1:21" x14ac:dyDescent="0.25">
      <c r="A144" t="str">
        <f t="shared" si="1"/>
        <v>Berekening 8</v>
      </c>
      <c r="B144" t="s">
        <v>157</v>
      </c>
      <c r="C144" t="s">
        <v>112</v>
      </c>
      <c r="D144" t="s">
        <v>105</v>
      </c>
      <c r="E144" t="s">
        <v>107</v>
      </c>
      <c r="H144">
        <v>0</v>
      </c>
      <c r="I144">
        <v>5.5</v>
      </c>
      <c r="J144">
        <v>75.2</v>
      </c>
      <c r="K144">
        <v>5.5</v>
      </c>
      <c r="L144">
        <v>78</v>
      </c>
      <c r="M144">
        <v>5</v>
      </c>
      <c r="N144">
        <v>82</v>
      </c>
      <c r="O144">
        <v>4</v>
      </c>
      <c r="P144">
        <v>96</v>
      </c>
      <c r="Q144">
        <v>1.4</v>
      </c>
      <c r="R144">
        <v>122.55</v>
      </c>
      <c r="S144">
        <v>0.7</v>
      </c>
      <c r="T144">
        <v>175</v>
      </c>
      <c r="U144">
        <v>0.7</v>
      </c>
    </row>
    <row r="145" spans="1:21" x14ac:dyDescent="0.25">
      <c r="A145" t="str">
        <f t="shared" si="1"/>
        <v>Berekening 8</v>
      </c>
      <c r="B145" t="s">
        <v>157</v>
      </c>
      <c r="C145" t="s">
        <v>112</v>
      </c>
      <c r="D145" t="s">
        <v>105</v>
      </c>
      <c r="E145" t="s">
        <v>108</v>
      </c>
      <c r="H145">
        <v>0</v>
      </c>
      <c r="I145">
        <v>5.5</v>
      </c>
      <c r="J145">
        <v>175</v>
      </c>
      <c r="K145">
        <v>3</v>
      </c>
    </row>
    <row r="146" spans="1:21" x14ac:dyDescent="0.25">
      <c r="A146" t="str">
        <f t="shared" si="1"/>
        <v>Berekening 8</v>
      </c>
      <c r="B146" t="s">
        <v>157</v>
      </c>
      <c r="C146" t="s">
        <v>112</v>
      </c>
      <c r="D146" t="s">
        <v>160</v>
      </c>
      <c r="E146" t="s">
        <v>108</v>
      </c>
      <c r="F146" t="s">
        <v>108</v>
      </c>
      <c r="H146">
        <v>0</v>
      </c>
      <c r="I146">
        <v>-13</v>
      </c>
      <c r="J146">
        <v>80</v>
      </c>
      <c r="K146">
        <v>-13</v>
      </c>
      <c r="L146">
        <v>80.010000000000005</v>
      </c>
      <c r="M146">
        <v>-10.5</v>
      </c>
      <c r="N146">
        <v>175</v>
      </c>
      <c r="O146">
        <v>-10.5</v>
      </c>
    </row>
    <row r="147" spans="1:21" x14ac:dyDescent="0.25">
      <c r="A147" t="str">
        <f t="shared" si="1"/>
        <v>Berekening 8</v>
      </c>
      <c r="B147" t="s">
        <v>157</v>
      </c>
      <c r="C147" t="s">
        <v>112</v>
      </c>
      <c r="D147" t="s">
        <v>105</v>
      </c>
      <c r="E147" t="s">
        <v>109</v>
      </c>
      <c r="H147">
        <v>0</v>
      </c>
      <c r="I147">
        <v>-1</v>
      </c>
      <c r="J147">
        <v>175</v>
      </c>
      <c r="K147">
        <v>-1</v>
      </c>
    </row>
    <row r="148" spans="1:21" x14ac:dyDescent="0.25">
      <c r="A148" t="str">
        <f t="shared" si="1"/>
        <v>Berekening 8</v>
      </c>
      <c r="B148" t="s">
        <v>157</v>
      </c>
      <c r="C148" t="s">
        <v>112</v>
      </c>
      <c r="D148" t="s">
        <v>160</v>
      </c>
      <c r="E148" t="s">
        <v>109</v>
      </c>
      <c r="F148" t="s">
        <v>109</v>
      </c>
      <c r="H148">
        <v>0</v>
      </c>
      <c r="I148">
        <v>-4</v>
      </c>
      <c r="J148">
        <v>175</v>
      </c>
      <c r="K148">
        <v>-4</v>
      </c>
    </row>
    <row r="149" spans="1:21" x14ac:dyDescent="0.25">
      <c r="A149" t="str">
        <f t="shared" si="1"/>
        <v>Berekening 8</v>
      </c>
      <c r="B149" t="s">
        <v>157</v>
      </c>
      <c r="C149" t="s">
        <v>112</v>
      </c>
      <c r="D149" t="s">
        <v>105</v>
      </c>
      <c r="E149" t="s">
        <v>110</v>
      </c>
      <c r="H149">
        <v>0</v>
      </c>
      <c r="I149">
        <v>-2</v>
      </c>
      <c r="J149">
        <v>175</v>
      </c>
      <c r="K149">
        <v>-2</v>
      </c>
    </row>
    <row r="150" spans="1:21" x14ac:dyDescent="0.25">
      <c r="A150" t="str">
        <f t="shared" si="1"/>
        <v>Berekening 8</v>
      </c>
      <c r="B150" t="s">
        <v>157</v>
      </c>
      <c r="C150" t="s">
        <v>112</v>
      </c>
      <c r="D150" t="s">
        <v>160</v>
      </c>
      <c r="E150" t="s">
        <v>110</v>
      </c>
      <c r="F150" t="s">
        <v>110</v>
      </c>
      <c r="H150">
        <v>0</v>
      </c>
      <c r="I150">
        <v>-8</v>
      </c>
      <c r="J150">
        <v>175</v>
      </c>
      <c r="K150">
        <v>-8</v>
      </c>
    </row>
    <row r="151" spans="1:21" x14ac:dyDescent="0.25">
      <c r="A151" t="str">
        <f t="shared" si="1"/>
        <v>Berekening 9</v>
      </c>
      <c r="B151" t="s">
        <v>157</v>
      </c>
      <c r="C151" t="s">
        <v>111</v>
      </c>
      <c r="D151" t="s">
        <v>105</v>
      </c>
      <c r="E151" t="s">
        <v>107</v>
      </c>
      <c r="H151">
        <v>0</v>
      </c>
      <c r="I151">
        <v>-0.5</v>
      </c>
      <c r="J151">
        <v>55</v>
      </c>
      <c r="K151">
        <v>-0.5</v>
      </c>
      <c r="L151">
        <v>78</v>
      </c>
      <c r="M151">
        <v>1</v>
      </c>
      <c r="N151">
        <v>82</v>
      </c>
      <c r="O151">
        <v>1</v>
      </c>
      <c r="P151">
        <v>96</v>
      </c>
      <c r="Q151">
        <v>0.5</v>
      </c>
      <c r="R151">
        <v>175</v>
      </c>
      <c r="S151">
        <v>0.5</v>
      </c>
    </row>
    <row r="152" spans="1:21" x14ac:dyDescent="0.25">
      <c r="A152" t="str">
        <f t="shared" si="1"/>
        <v>Berekening 9</v>
      </c>
      <c r="B152" t="s">
        <v>157</v>
      </c>
      <c r="C152" t="s">
        <v>111</v>
      </c>
      <c r="D152" t="s">
        <v>105</v>
      </c>
      <c r="E152" t="s">
        <v>108</v>
      </c>
      <c r="H152">
        <v>0</v>
      </c>
      <c r="I152">
        <v>0</v>
      </c>
      <c r="J152">
        <v>175</v>
      </c>
      <c r="K152">
        <v>0</v>
      </c>
    </row>
    <row r="153" spans="1:21" x14ac:dyDescent="0.25">
      <c r="A153" t="str">
        <f t="shared" si="1"/>
        <v>Berekening 9</v>
      </c>
      <c r="B153" t="s">
        <v>157</v>
      </c>
      <c r="C153" t="s">
        <v>111</v>
      </c>
      <c r="D153" t="s">
        <v>160</v>
      </c>
      <c r="E153" t="s">
        <v>108</v>
      </c>
      <c r="F153" t="s">
        <v>108</v>
      </c>
      <c r="H153">
        <v>0</v>
      </c>
      <c r="I153">
        <v>-13</v>
      </c>
      <c r="J153">
        <v>80</v>
      </c>
      <c r="K153">
        <v>-13</v>
      </c>
      <c r="L153">
        <v>80.010000000000005</v>
      </c>
      <c r="M153">
        <v>-10.5</v>
      </c>
      <c r="N153">
        <v>175</v>
      </c>
      <c r="O153">
        <v>-10.5</v>
      </c>
    </row>
    <row r="154" spans="1:21" x14ac:dyDescent="0.25">
      <c r="A154" t="str">
        <f t="shared" si="1"/>
        <v>Berekening 9</v>
      </c>
      <c r="B154" t="s">
        <v>157</v>
      </c>
      <c r="C154" t="s">
        <v>112</v>
      </c>
      <c r="D154" t="s">
        <v>105</v>
      </c>
      <c r="E154" t="s">
        <v>107</v>
      </c>
      <c r="H154">
        <v>0</v>
      </c>
      <c r="I154">
        <v>5.5</v>
      </c>
      <c r="J154">
        <v>75.2</v>
      </c>
      <c r="K154">
        <v>5.5</v>
      </c>
      <c r="L154">
        <v>78</v>
      </c>
      <c r="M154">
        <v>5</v>
      </c>
      <c r="N154">
        <v>82</v>
      </c>
      <c r="O154">
        <v>4</v>
      </c>
      <c r="P154">
        <v>96</v>
      </c>
      <c r="Q154">
        <v>1.4</v>
      </c>
      <c r="R154">
        <v>122.55</v>
      </c>
      <c r="S154">
        <v>0.7</v>
      </c>
      <c r="T154">
        <v>175</v>
      </c>
      <c r="U154">
        <v>0.7</v>
      </c>
    </row>
    <row r="155" spans="1:21" x14ac:dyDescent="0.25">
      <c r="A155" t="str">
        <f t="shared" si="1"/>
        <v>Berekening 9</v>
      </c>
      <c r="B155" t="s">
        <v>157</v>
      </c>
      <c r="C155" t="s">
        <v>112</v>
      </c>
      <c r="D155" t="s">
        <v>105</v>
      </c>
      <c r="E155" t="s">
        <v>108</v>
      </c>
      <c r="H155">
        <v>0</v>
      </c>
      <c r="I155">
        <v>5.5</v>
      </c>
      <c r="J155">
        <v>175</v>
      </c>
      <c r="K155">
        <v>3</v>
      </c>
    </row>
    <row r="156" spans="1:21" x14ac:dyDescent="0.25">
      <c r="A156" t="str">
        <f t="shared" si="1"/>
        <v>Berekening 9</v>
      </c>
      <c r="B156" t="s">
        <v>157</v>
      </c>
      <c r="C156" t="s">
        <v>112</v>
      </c>
      <c r="D156" t="s">
        <v>160</v>
      </c>
      <c r="E156" t="s">
        <v>108</v>
      </c>
      <c r="F156" t="s">
        <v>108</v>
      </c>
      <c r="H156">
        <v>0</v>
      </c>
      <c r="I156">
        <v>-13</v>
      </c>
      <c r="J156">
        <v>80</v>
      </c>
      <c r="K156">
        <v>-13</v>
      </c>
      <c r="L156">
        <v>80.010000000000005</v>
      </c>
      <c r="M156">
        <v>-10.5</v>
      </c>
      <c r="N156">
        <v>175</v>
      </c>
      <c r="O156">
        <v>-10.5</v>
      </c>
    </row>
    <row r="157" spans="1:21" x14ac:dyDescent="0.25">
      <c r="A157" t="str">
        <f t="shared" si="1"/>
        <v>Berekening 9</v>
      </c>
      <c r="B157" t="s">
        <v>157</v>
      </c>
      <c r="C157" t="s">
        <v>112</v>
      </c>
      <c r="D157" t="s">
        <v>105</v>
      </c>
      <c r="E157" t="s">
        <v>109</v>
      </c>
      <c r="H157">
        <v>0</v>
      </c>
      <c r="I157">
        <v>-1</v>
      </c>
      <c r="J157">
        <v>175</v>
      </c>
      <c r="K157">
        <v>-1</v>
      </c>
    </row>
    <row r="158" spans="1:21" x14ac:dyDescent="0.25">
      <c r="A158" t="str">
        <f t="shared" si="1"/>
        <v>Berekening 9</v>
      </c>
      <c r="B158" t="s">
        <v>157</v>
      </c>
      <c r="C158" t="s">
        <v>112</v>
      </c>
      <c r="D158" t="s">
        <v>160</v>
      </c>
      <c r="E158" t="s">
        <v>109</v>
      </c>
      <c r="F158" t="s">
        <v>109</v>
      </c>
      <c r="H158">
        <v>0</v>
      </c>
      <c r="I158">
        <v>-4</v>
      </c>
      <c r="J158">
        <v>175</v>
      </c>
      <c r="K158">
        <v>-4</v>
      </c>
    </row>
    <row r="159" spans="1:21" x14ac:dyDescent="0.25">
      <c r="A159" t="str">
        <f t="shared" si="1"/>
        <v>Berekening 9</v>
      </c>
      <c r="B159" t="s">
        <v>157</v>
      </c>
      <c r="C159" t="s">
        <v>112</v>
      </c>
      <c r="D159" t="s">
        <v>105</v>
      </c>
      <c r="E159" t="s">
        <v>110</v>
      </c>
      <c r="H159">
        <v>0</v>
      </c>
      <c r="I159">
        <v>-2</v>
      </c>
      <c r="J159">
        <v>175</v>
      </c>
      <c r="K159">
        <v>-2</v>
      </c>
    </row>
    <row r="160" spans="1:21" x14ac:dyDescent="0.25">
      <c r="A160" t="str">
        <f t="shared" si="1"/>
        <v>Berekening 9</v>
      </c>
      <c r="B160" t="s">
        <v>213</v>
      </c>
      <c r="C160" t="s">
        <v>111</v>
      </c>
      <c r="D160" t="s">
        <v>105</v>
      </c>
      <c r="E160" t="s">
        <v>107</v>
      </c>
      <c r="H160">
        <v>0</v>
      </c>
      <c r="I160">
        <v>-0.5</v>
      </c>
      <c r="J160">
        <v>55</v>
      </c>
      <c r="K160">
        <v>-0.5</v>
      </c>
      <c r="L160">
        <v>78</v>
      </c>
      <c r="M160">
        <v>1</v>
      </c>
      <c r="N160">
        <v>82</v>
      </c>
      <c r="O160">
        <v>1</v>
      </c>
      <c r="P160">
        <v>96</v>
      </c>
      <c r="Q160">
        <v>0.5</v>
      </c>
      <c r="R160">
        <v>175</v>
      </c>
      <c r="S160">
        <v>0.5</v>
      </c>
    </row>
    <row r="161" spans="1:21" x14ac:dyDescent="0.25">
      <c r="A161" t="str">
        <f t="shared" si="1"/>
        <v>Berekening 9</v>
      </c>
      <c r="B161" t="s">
        <v>213</v>
      </c>
      <c r="C161" t="s">
        <v>111</v>
      </c>
      <c r="D161" t="s">
        <v>105</v>
      </c>
      <c r="E161" t="s">
        <v>108</v>
      </c>
      <c r="H161">
        <v>0</v>
      </c>
      <c r="I161">
        <v>0</v>
      </c>
      <c r="J161">
        <v>175</v>
      </c>
      <c r="K161">
        <v>0</v>
      </c>
    </row>
    <row r="162" spans="1:21" x14ac:dyDescent="0.25">
      <c r="A162" t="str">
        <f t="shared" si="1"/>
        <v>Berekening 9</v>
      </c>
      <c r="B162" t="s">
        <v>213</v>
      </c>
      <c r="C162" t="s">
        <v>111</v>
      </c>
      <c r="D162" t="s">
        <v>160</v>
      </c>
      <c r="E162" t="s">
        <v>108</v>
      </c>
      <c r="F162" t="s">
        <v>108</v>
      </c>
      <c r="H162">
        <v>0</v>
      </c>
      <c r="I162">
        <v>-13</v>
      </c>
      <c r="J162">
        <v>80</v>
      </c>
      <c r="K162">
        <v>-13</v>
      </c>
      <c r="L162">
        <v>80.010000000000005</v>
      </c>
      <c r="M162">
        <v>-10.5</v>
      </c>
      <c r="N162">
        <v>175</v>
      </c>
      <c r="O162">
        <v>-10.5</v>
      </c>
    </row>
    <row r="163" spans="1:21" x14ac:dyDescent="0.25">
      <c r="A163" t="str">
        <f t="shared" si="1"/>
        <v>Berekening 9</v>
      </c>
      <c r="B163" t="s">
        <v>213</v>
      </c>
      <c r="C163" t="s">
        <v>112</v>
      </c>
      <c r="D163" t="s">
        <v>105</v>
      </c>
      <c r="E163" t="s">
        <v>107</v>
      </c>
      <c r="H163">
        <v>0</v>
      </c>
      <c r="I163">
        <v>5.5</v>
      </c>
      <c r="J163">
        <v>75.2</v>
      </c>
      <c r="K163">
        <v>5.5</v>
      </c>
      <c r="L163">
        <v>78</v>
      </c>
      <c r="M163">
        <v>5</v>
      </c>
      <c r="N163">
        <v>82</v>
      </c>
      <c r="O163">
        <v>4</v>
      </c>
      <c r="P163">
        <v>96</v>
      </c>
      <c r="Q163">
        <v>1.4</v>
      </c>
      <c r="R163">
        <v>122.55</v>
      </c>
      <c r="S163">
        <v>0.7</v>
      </c>
      <c r="T163">
        <v>175</v>
      </c>
      <c r="U163">
        <v>0.7</v>
      </c>
    </row>
    <row r="164" spans="1:21" x14ac:dyDescent="0.25">
      <c r="A164" t="str">
        <f t="shared" si="1"/>
        <v>Berekening 9</v>
      </c>
      <c r="B164" t="s">
        <v>213</v>
      </c>
      <c r="C164" t="s">
        <v>112</v>
      </c>
      <c r="D164" t="s">
        <v>105</v>
      </c>
      <c r="E164" t="s">
        <v>108</v>
      </c>
      <c r="H164">
        <v>0</v>
      </c>
      <c r="I164">
        <v>5.5</v>
      </c>
      <c r="J164">
        <v>175</v>
      </c>
      <c r="K164">
        <v>3</v>
      </c>
    </row>
    <row r="165" spans="1:21" x14ac:dyDescent="0.25">
      <c r="A165" t="str">
        <f t="shared" si="1"/>
        <v>Berekening 9</v>
      </c>
      <c r="B165" t="s">
        <v>213</v>
      </c>
      <c r="C165" t="s">
        <v>112</v>
      </c>
      <c r="D165" t="s">
        <v>160</v>
      </c>
      <c r="E165" t="s">
        <v>108</v>
      </c>
      <c r="F165" t="s">
        <v>108</v>
      </c>
      <c r="H165">
        <v>0</v>
      </c>
      <c r="I165">
        <v>-13</v>
      </c>
      <c r="J165">
        <v>80</v>
      </c>
      <c r="K165">
        <v>-13</v>
      </c>
      <c r="L165">
        <v>80.010000000000005</v>
      </c>
      <c r="M165">
        <v>-10.5</v>
      </c>
      <c r="N165">
        <v>175</v>
      </c>
      <c r="O165">
        <v>-10.5</v>
      </c>
    </row>
    <row r="166" spans="1:21" x14ac:dyDescent="0.25">
      <c r="A166" t="str">
        <f t="shared" si="1"/>
        <v>Berekening 9</v>
      </c>
      <c r="B166" t="s">
        <v>213</v>
      </c>
      <c r="C166" t="s">
        <v>112</v>
      </c>
      <c r="D166" t="s">
        <v>105</v>
      </c>
      <c r="E166" t="s">
        <v>109</v>
      </c>
      <c r="H166">
        <v>0</v>
      </c>
      <c r="I166">
        <v>-1</v>
      </c>
      <c r="J166">
        <v>175</v>
      </c>
      <c r="K166">
        <v>-1</v>
      </c>
    </row>
    <row r="167" spans="1:21" x14ac:dyDescent="0.25">
      <c r="A167" t="str">
        <f t="shared" si="1"/>
        <v>Berekening 9</v>
      </c>
      <c r="B167" t="s">
        <v>213</v>
      </c>
      <c r="C167" t="s">
        <v>112</v>
      </c>
      <c r="D167" t="s">
        <v>160</v>
      </c>
      <c r="E167" t="s">
        <v>109</v>
      </c>
      <c r="F167" t="s">
        <v>109</v>
      </c>
      <c r="H167">
        <v>0</v>
      </c>
      <c r="I167">
        <v>-4</v>
      </c>
      <c r="J167">
        <v>175</v>
      </c>
      <c r="K167">
        <v>-4</v>
      </c>
    </row>
    <row r="168" spans="1:21" x14ac:dyDescent="0.25">
      <c r="A168" t="str">
        <f t="shared" si="1"/>
        <v>Berekening 9</v>
      </c>
      <c r="B168" t="s">
        <v>213</v>
      </c>
      <c r="C168" t="s">
        <v>112</v>
      </c>
      <c r="D168" t="s">
        <v>105</v>
      </c>
      <c r="E168" t="s">
        <v>110</v>
      </c>
      <c r="H168">
        <v>0</v>
      </c>
      <c r="I168">
        <v>-2</v>
      </c>
      <c r="J168">
        <v>175</v>
      </c>
      <c r="K168">
        <v>-2</v>
      </c>
    </row>
    <row r="169" spans="1:21" x14ac:dyDescent="0.25">
      <c r="A169" t="str">
        <f t="shared" si="1"/>
        <v>Berekening 10</v>
      </c>
      <c r="B169" t="s">
        <v>157</v>
      </c>
      <c r="C169" t="s">
        <v>111</v>
      </c>
      <c r="D169" t="s">
        <v>105</v>
      </c>
      <c r="E169" t="s">
        <v>107</v>
      </c>
      <c r="H169">
        <v>0</v>
      </c>
      <c r="I169">
        <v>-0.5</v>
      </c>
      <c r="J169">
        <v>55</v>
      </c>
      <c r="K169">
        <v>-0.5</v>
      </c>
      <c r="L169">
        <v>78</v>
      </c>
      <c r="M169">
        <v>1</v>
      </c>
      <c r="N169">
        <v>82</v>
      </c>
      <c r="O169">
        <v>1</v>
      </c>
      <c r="P169">
        <v>96</v>
      </c>
      <c r="Q169">
        <v>0.5</v>
      </c>
      <c r="R169">
        <v>175</v>
      </c>
      <c r="S169">
        <v>0.5</v>
      </c>
    </row>
    <row r="170" spans="1:21" x14ac:dyDescent="0.25">
      <c r="A170" t="str">
        <f t="shared" si="1"/>
        <v>Berekening 10</v>
      </c>
      <c r="B170" t="s">
        <v>157</v>
      </c>
      <c r="C170" t="s">
        <v>111</v>
      </c>
      <c r="D170" t="s">
        <v>105</v>
      </c>
      <c r="E170" t="s">
        <v>108</v>
      </c>
      <c r="H170">
        <v>0</v>
      </c>
      <c r="I170">
        <v>0</v>
      </c>
      <c r="J170">
        <v>175</v>
      </c>
      <c r="K170">
        <v>0</v>
      </c>
    </row>
    <row r="171" spans="1:21" x14ac:dyDescent="0.25">
      <c r="A171" t="str">
        <f t="shared" si="1"/>
        <v>Berekening 10</v>
      </c>
      <c r="B171" t="s">
        <v>157</v>
      </c>
      <c r="C171" t="s">
        <v>111</v>
      </c>
      <c r="D171" t="s">
        <v>160</v>
      </c>
      <c r="E171" t="s">
        <v>108</v>
      </c>
      <c r="F171" t="s">
        <v>108</v>
      </c>
      <c r="H171">
        <v>0</v>
      </c>
      <c r="I171">
        <v>-13</v>
      </c>
      <c r="J171">
        <v>80</v>
      </c>
      <c r="K171">
        <v>-13</v>
      </c>
      <c r="L171">
        <v>80.010000000000005</v>
      </c>
      <c r="M171">
        <v>-10.5</v>
      </c>
      <c r="N171">
        <v>175</v>
      </c>
      <c r="O171">
        <v>-10.5</v>
      </c>
    </row>
    <row r="172" spans="1:21" x14ac:dyDescent="0.25">
      <c r="A172" t="str">
        <f t="shared" si="1"/>
        <v>Berekening 10</v>
      </c>
      <c r="B172" t="s">
        <v>157</v>
      </c>
      <c r="C172" t="s">
        <v>112</v>
      </c>
      <c r="D172" t="s">
        <v>105</v>
      </c>
      <c r="E172" t="s">
        <v>107</v>
      </c>
      <c r="H172">
        <v>0</v>
      </c>
      <c r="I172">
        <v>5.5</v>
      </c>
      <c r="J172">
        <v>75.2</v>
      </c>
      <c r="K172">
        <v>5.5</v>
      </c>
      <c r="L172">
        <v>78</v>
      </c>
      <c r="M172">
        <v>5</v>
      </c>
      <c r="N172">
        <v>82</v>
      </c>
      <c r="O172">
        <v>4</v>
      </c>
      <c r="P172">
        <v>96</v>
      </c>
      <c r="Q172">
        <v>1.4</v>
      </c>
      <c r="R172">
        <v>122.55</v>
      </c>
      <c r="S172">
        <v>0.7</v>
      </c>
      <c r="T172">
        <v>175</v>
      </c>
      <c r="U172">
        <v>0.7</v>
      </c>
    </row>
    <row r="173" spans="1:21" x14ac:dyDescent="0.25">
      <c r="A173" t="str">
        <f t="shared" si="1"/>
        <v>Berekening 10</v>
      </c>
      <c r="B173" t="s">
        <v>157</v>
      </c>
      <c r="C173" t="s">
        <v>112</v>
      </c>
      <c r="D173" t="s">
        <v>105</v>
      </c>
      <c r="E173" t="s">
        <v>108</v>
      </c>
      <c r="H173">
        <v>0</v>
      </c>
      <c r="I173">
        <v>5.5</v>
      </c>
      <c r="J173">
        <v>175</v>
      </c>
      <c r="K173">
        <v>3</v>
      </c>
    </row>
    <row r="174" spans="1:21" x14ac:dyDescent="0.25">
      <c r="A174" t="str">
        <f t="shared" si="1"/>
        <v>Berekening 10</v>
      </c>
      <c r="B174" t="s">
        <v>157</v>
      </c>
      <c r="C174" t="s">
        <v>112</v>
      </c>
      <c r="D174" t="s">
        <v>160</v>
      </c>
      <c r="E174" t="s">
        <v>108</v>
      </c>
      <c r="F174" t="s">
        <v>108</v>
      </c>
      <c r="H174">
        <v>0</v>
      </c>
      <c r="I174">
        <v>-13</v>
      </c>
      <c r="J174">
        <v>80</v>
      </c>
      <c r="K174">
        <v>-13</v>
      </c>
      <c r="L174">
        <v>80.010000000000005</v>
      </c>
      <c r="M174">
        <v>-10.5</v>
      </c>
      <c r="N174">
        <v>175</v>
      </c>
      <c r="O174">
        <v>-10.5</v>
      </c>
    </row>
    <row r="175" spans="1:21" x14ac:dyDescent="0.25">
      <c r="A175" t="str">
        <f t="shared" si="1"/>
        <v>Berekening 10</v>
      </c>
      <c r="B175" t="s">
        <v>157</v>
      </c>
      <c r="C175" t="s">
        <v>112</v>
      </c>
      <c r="D175" t="s">
        <v>105</v>
      </c>
      <c r="E175" t="s">
        <v>109</v>
      </c>
      <c r="H175">
        <v>0</v>
      </c>
      <c r="I175">
        <v>-1</v>
      </c>
      <c r="J175">
        <v>175</v>
      </c>
      <c r="K175">
        <v>-1</v>
      </c>
    </row>
    <row r="176" spans="1:21" x14ac:dyDescent="0.25">
      <c r="A176" t="str">
        <f t="shared" si="1"/>
        <v>Berekening 10</v>
      </c>
      <c r="B176" t="s">
        <v>157</v>
      </c>
      <c r="C176" t="s">
        <v>112</v>
      </c>
      <c r="D176" t="s">
        <v>160</v>
      </c>
      <c r="E176" t="s">
        <v>109</v>
      </c>
      <c r="F176" t="s">
        <v>109</v>
      </c>
      <c r="H176">
        <v>0</v>
      </c>
      <c r="I176">
        <v>-4</v>
      </c>
      <c r="J176">
        <v>175</v>
      </c>
      <c r="K176">
        <v>-4</v>
      </c>
    </row>
    <row r="177" spans="1:21" x14ac:dyDescent="0.25">
      <c r="A177" t="str">
        <f t="shared" si="1"/>
        <v>Berekening 10</v>
      </c>
      <c r="B177" t="s">
        <v>157</v>
      </c>
      <c r="C177" t="s">
        <v>112</v>
      </c>
      <c r="D177" t="s">
        <v>105</v>
      </c>
      <c r="E177" t="s">
        <v>110</v>
      </c>
      <c r="H177">
        <v>0</v>
      </c>
      <c r="I177">
        <v>-2</v>
      </c>
      <c r="J177">
        <v>175</v>
      </c>
      <c r="K177">
        <v>-2</v>
      </c>
    </row>
    <row r="178" spans="1:21" x14ac:dyDescent="0.25">
      <c r="A178" t="str">
        <f t="shared" si="1"/>
        <v>Berekening 10</v>
      </c>
      <c r="B178" t="s">
        <v>157</v>
      </c>
      <c r="C178" t="s">
        <v>112</v>
      </c>
      <c r="D178" t="s">
        <v>160</v>
      </c>
      <c r="E178" t="s">
        <v>110</v>
      </c>
      <c r="F178" t="s">
        <v>110</v>
      </c>
      <c r="H178">
        <v>0</v>
      </c>
      <c r="I178">
        <v>-8</v>
      </c>
      <c r="J178">
        <v>175</v>
      </c>
      <c r="K178">
        <v>-8</v>
      </c>
    </row>
    <row r="179" spans="1:21" x14ac:dyDescent="0.25">
      <c r="A179" t="str">
        <f t="shared" si="1"/>
        <v>Berekening 10</v>
      </c>
      <c r="B179" t="s">
        <v>284</v>
      </c>
      <c r="C179" t="s">
        <v>111</v>
      </c>
      <c r="D179" t="s">
        <v>105</v>
      </c>
      <c r="E179" t="s">
        <v>107</v>
      </c>
      <c r="H179">
        <v>0</v>
      </c>
      <c r="I179">
        <v>-0.5</v>
      </c>
      <c r="J179">
        <v>55</v>
      </c>
      <c r="K179">
        <v>-0.5</v>
      </c>
      <c r="L179">
        <v>78</v>
      </c>
      <c r="M179">
        <v>1</v>
      </c>
      <c r="N179">
        <v>82</v>
      </c>
      <c r="O179">
        <v>1</v>
      </c>
      <c r="P179">
        <v>96</v>
      </c>
      <c r="Q179">
        <v>0.5</v>
      </c>
      <c r="R179">
        <v>175</v>
      </c>
      <c r="S179">
        <v>0.5</v>
      </c>
    </row>
    <row r="180" spans="1:21" x14ac:dyDescent="0.25">
      <c r="A180" t="str">
        <f t="shared" si="1"/>
        <v>Berekening 10</v>
      </c>
      <c r="B180" t="s">
        <v>284</v>
      </c>
      <c r="C180" t="s">
        <v>111</v>
      </c>
      <c r="D180" t="s">
        <v>105</v>
      </c>
      <c r="E180" t="s">
        <v>108</v>
      </c>
      <c r="H180">
        <v>0</v>
      </c>
      <c r="I180">
        <v>0</v>
      </c>
      <c r="J180">
        <v>175</v>
      </c>
      <c r="K180">
        <v>0</v>
      </c>
    </row>
    <row r="181" spans="1:21" x14ac:dyDescent="0.25">
      <c r="A181" t="str">
        <f t="shared" si="1"/>
        <v>Berekening 10</v>
      </c>
      <c r="B181" t="s">
        <v>284</v>
      </c>
      <c r="C181" t="s">
        <v>111</v>
      </c>
      <c r="D181" t="s">
        <v>160</v>
      </c>
      <c r="E181" t="s">
        <v>108</v>
      </c>
      <c r="F181" t="s">
        <v>108</v>
      </c>
      <c r="H181">
        <v>0</v>
      </c>
      <c r="I181">
        <v>-13</v>
      </c>
      <c r="J181">
        <v>80</v>
      </c>
      <c r="K181">
        <v>-13</v>
      </c>
      <c r="L181">
        <v>80.010000000000005</v>
      </c>
      <c r="M181">
        <v>-10.5</v>
      </c>
      <c r="N181">
        <v>175</v>
      </c>
      <c r="O181">
        <v>-10.5</v>
      </c>
    </row>
    <row r="182" spans="1:21" x14ac:dyDescent="0.25">
      <c r="A182" t="str">
        <f t="shared" si="1"/>
        <v>Berekening 10</v>
      </c>
      <c r="B182" t="s">
        <v>284</v>
      </c>
      <c r="C182" t="s">
        <v>112</v>
      </c>
      <c r="D182" t="s">
        <v>105</v>
      </c>
      <c r="E182" t="s">
        <v>107</v>
      </c>
      <c r="H182">
        <v>0</v>
      </c>
      <c r="I182">
        <v>5.5</v>
      </c>
      <c r="J182">
        <v>75.2</v>
      </c>
      <c r="K182">
        <v>5.5</v>
      </c>
      <c r="L182">
        <v>78</v>
      </c>
      <c r="M182">
        <v>5</v>
      </c>
      <c r="N182">
        <v>82</v>
      </c>
      <c r="O182">
        <v>4</v>
      </c>
      <c r="P182">
        <v>96</v>
      </c>
      <c r="Q182">
        <v>1.4</v>
      </c>
      <c r="R182">
        <v>122.55</v>
      </c>
      <c r="S182">
        <v>0.7</v>
      </c>
      <c r="T182">
        <v>175</v>
      </c>
      <c r="U182">
        <v>0.7</v>
      </c>
    </row>
    <row r="183" spans="1:21" x14ac:dyDescent="0.25">
      <c r="A183" t="str">
        <f t="shared" si="1"/>
        <v>Berekening 10</v>
      </c>
      <c r="B183" t="s">
        <v>284</v>
      </c>
      <c r="C183" t="s">
        <v>112</v>
      </c>
      <c r="D183" t="s">
        <v>105</v>
      </c>
      <c r="E183" t="s">
        <v>108</v>
      </c>
      <c r="H183">
        <v>0</v>
      </c>
      <c r="I183">
        <v>5.5</v>
      </c>
      <c r="J183">
        <v>175</v>
      </c>
      <c r="K183">
        <v>3</v>
      </c>
    </row>
    <row r="184" spans="1:21" x14ac:dyDescent="0.25">
      <c r="A184" t="str">
        <f t="shared" si="1"/>
        <v>Berekening 10</v>
      </c>
      <c r="B184" t="s">
        <v>284</v>
      </c>
      <c r="C184" t="s">
        <v>112</v>
      </c>
      <c r="D184" t="s">
        <v>160</v>
      </c>
      <c r="E184" t="s">
        <v>108</v>
      </c>
      <c r="F184" t="s">
        <v>108</v>
      </c>
      <c r="H184">
        <v>0</v>
      </c>
      <c r="I184">
        <v>-13</v>
      </c>
      <c r="J184">
        <v>80</v>
      </c>
      <c r="K184">
        <v>-13</v>
      </c>
      <c r="L184">
        <v>80.010000000000005</v>
      </c>
      <c r="M184">
        <v>-10.5</v>
      </c>
      <c r="N184">
        <v>175</v>
      </c>
      <c r="O184">
        <v>-10.5</v>
      </c>
    </row>
    <row r="185" spans="1:21" x14ac:dyDescent="0.25">
      <c r="A185" t="str">
        <f t="shared" si="1"/>
        <v>Berekening 10</v>
      </c>
      <c r="B185" t="s">
        <v>284</v>
      </c>
      <c r="C185" t="s">
        <v>112</v>
      </c>
      <c r="D185" t="s">
        <v>105</v>
      </c>
      <c r="E185" t="s">
        <v>109</v>
      </c>
      <c r="H185">
        <v>0</v>
      </c>
      <c r="I185">
        <v>-1</v>
      </c>
      <c r="J185">
        <v>175</v>
      </c>
      <c r="K185">
        <v>-1</v>
      </c>
    </row>
    <row r="186" spans="1:21" x14ac:dyDescent="0.25">
      <c r="A186" t="str">
        <f t="shared" si="1"/>
        <v>Berekening 10</v>
      </c>
      <c r="B186" t="s">
        <v>284</v>
      </c>
      <c r="C186" t="s">
        <v>112</v>
      </c>
      <c r="D186" t="s">
        <v>160</v>
      </c>
      <c r="E186" t="s">
        <v>109</v>
      </c>
      <c r="F186" t="s">
        <v>109</v>
      </c>
      <c r="H186">
        <v>0</v>
      </c>
      <c r="I186">
        <v>-4</v>
      </c>
      <c r="J186">
        <v>175</v>
      </c>
      <c r="K186">
        <v>-4</v>
      </c>
    </row>
    <row r="187" spans="1:21" x14ac:dyDescent="0.25">
      <c r="A187" t="str">
        <f t="shared" si="1"/>
        <v>Berekening 10</v>
      </c>
      <c r="B187" t="s">
        <v>284</v>
      </c>
      <c r="C187" t="s">
        <v>112</v>
      </c>
      <c r="D187" t="s">
        <v>105</v>
      </c>
      <c r="E187" t="s">
        <v>110</v>
      </c>
      <c r="H187">
        <v>0</v>
      </c>
      <c r="I187">
        <v>-2</v>
      </c>
      <c r="J187">
        <v>175</v>
      </c>
      <c r="K187">
        <v>-2</v>
      </c>
    </row>
    <row r="188" spans="1:21" x14ac:dyDescent="0.25">
      <c r="A188" t="str">
        <f t="shared" ref="A188:A223" si="2">LEFT(A133,LEN(A133) - 1) &amp; INT(RIGHT(A133,1)) + 3</f>
        <v>Berekening 10</v>
      </c>
      <c r="B188" t="s">
        <v>284</v>
      </c>
      <c r="C188" t="s">
        <v>112</v>
      </c>
      <c r="D188" t="s">
        <v>160</v>
      </c>
      <c r="E188" t="s">
        <v>110</v>
      </c>
      <c r="F188" t="s">
        <v>110</v>
      </c>
      <c r="H188">
        <v>0</v>
      </c>
      <c r="I188">
        <v>-8</v>
      </c>
      <c r="J188">
        <v>175</v>
      </c>
      <c r="K188">
        <v>-8</v>
      </c>
    </row>
    <row r="189" spans="1:21" x14ac:dyDescent="0.25">
      <c r="A189" t="str">
        <f t="shared" si="2"/>
        <v>Berekening 10</v>
      </c>
      <c r="B189" t="s">
        <v>284</v>
      </c>
      <c r="C189" t="s">
        <v>284</v>
      </c>
      <c r="D189" t="s">
        <v>105</v>
      </c>
      <c r="E189" t="s">
        <v>107</v>
      </c>
      <c r="H189">
        <v>0</v>
      </c>
      <c r="I189">
        <v>2</v>
      </c>
      <c r="J189">
        <v>75.2</v>
      </c>
      <c r="K189">
        <v>2</v>
      </c>
      <c r="L189">
        <v>78</v>
      </c>
      <c r="M189">
        <v>5</v>
      </c>
      <c r="N189">
        <v>82</v>
      </c>
      <c r="O189">
        <v>4</v>
      </c>
      <c r="P189">
        <v>96</v>
      </c>
      <c r="Q189">
        <v>1.4</v>
      </c>
      <c r="R189">
        <v>122.55</v>
      </c>
      <c r="S189">
        <v>0.7</v>
      </c>
      <c r="T189">
        <v>175</v>
      </c>
      <c r="U189">
        <v>0.7</v>
      </c>
    </row>
    <row r="190" spans="1:21" x14ac:dyDescent="0.25">
      <c r="A190" t="str">
        <f t="shared" si="2"/>
        <v>Berekening 10</v>
      </c>
      <c r="B190" t="s">
        <v>284</v>
      </c>
      <c r="C190" t="s">
        <v>284</v>
      </c>
      <c r="D190" t="s">
        <v>105</v>
      </c>
      <c r="E190" t="s">
        <v>108</v>
      </c>
      <c r="H190">
        <v>0</v>
      </c>
      <c r="I190">
        <v>5.5</v>
      </c>
      <c r="J190">
        <v>175</v>
      </c>
      <c r="K190">
        <v>3</v>
      </c>
    </row>
    <row r="191" spans="1:21" x14ac:dyDescent="0.25">
      <c r="A191" t="str">
        <f t="shared" si="2"/>
        <v>Berekening 10</v>
      </c>
      <c r="B191" t="s">
        <v>284</v>
      </c>
      <c r="C191" t="s">
        <v>284</v>
      </c>
      <c r="D191" t="s">
        <v>160</v>
      </c>
      <c r="E191" t="s">
        <v>108</v>
      </c>
      <c r="F191" t="s">
        <v>108</v>
      </c>
      <c r="H191">
        <v>0</v>
      </c>
      <c r="I191">
        <v>-13</v>
      </c>
      <c r="J191">
        <v>80</v>
      </c>
      <c r="K191">
        <v>-13</v>
      </c>
      <c r="L191">
        <v>80.010000000000005</v>
      </c>
      <c r="M191">
        <v>-10.5</v>
      </c>
      <c r="N191">
        <v>175</v>
      </c>
      <c r="O191">
        <v>-10.5</v>
      </c>
    </row>
    <row r="192" spans="1:21" x14ac:dyDescent="0.25">
      <c r="A192" t="str">
        <f t="shared" si="2"/>
        <v>Berekening 10</v>
      </c>
      <c r="B192" t="s">
        <v>284</v>
      </c>
      <c r="C192" t="s">
        <v>284</v>
      </c>
      <c r="D192" t="s">
        <v>105</v>
      </c>
      <c r="E192" t="s">
        <v>109</v>
      </c>
      <c r="H192">
        <v>0</v>
      </c>
      <c r="I192">
        <v>-1</v>
      </c>
      <c r="J192">
        <v>175</v>
      </c>
      <c r="K192">
        <v>-1</v>
      </c>
    </row>
    <row r="193" spans="1:21" x14ac:dyDescent="0.25">
      <c r="A193" t="str">
        <f t="shared" si="2"/>
        <v>Berekening 10</v>
      </c>
      <c r="B193" t="s">
        <v>284</v>
      </c>
      <c r="C193" t="s">
        <v>284</v>
      </c>
      <c r="D193" t="s">
        <v>160</v>
      </c>
      <c r="E193" t="s">
        <v>109</v>
      </c>
      <c r="F193" t="s">
        <v>109</v>
      </c>
      <c r="H193">
        <v>0</v>
      </c>
      <c r="I193">
        <v>-4</v>
      </c>
      <c r="J193">
        <v>175</v>
      </c>
      <c r="K193">
        <v>-4</v>
      </c>
    </row>
    <row r="194" spans="1:21" x14ac:dyDescent="0.25">
      <c r="A194" t="str">
        <f t="shared" si="2"/>
        <v>Berekening 10</v>
      </c>
      <c r="B194" t="s">
        <v>284</v>
      </c>
      <c r="C194" t="s">
        <v>284</v>
      </c>
      <c r="D194" t="s">
        <v>105</v>
      </c>
      <c r="E194" t="s">
        <v>110</v>
      </c>
      <c r="H194">
        <v>0</v>
      </c>
      <c r="I194">
        <v>-2</v>
      </c>
      <c r="J194">
        <v>175</v>
      </c>
      <c r="K194">
        <v>-2</v>
      </c>
    </row>
    <row r="195" spans="1:21" x14ac:dyDescent="0.25">
      <c r="A195" t="str">
        <f t="shared" si="2"/>
        <v>Berekening 10</v>
      </c>
      <c r="B195" t="s">
        <v>284</v>
      </c>
      <c r="C195" t="s">
        <v>284</v>
      </c>
      <c r="D195" t="s">
        <v>160</v>
      </c>
      <c r="E195" t="s">
        <v>110</v>
      </c>
      <c r="F195" t="s">
        <v>110</v>
      </c>
      <c r="H195">
        <v>0</v>
      </c>
      <c r="I195">
        <v>-8</v>
      </c>
      <c r="J195">
        <v>175</v>
      </c>
      <c r="K195">
        <v>-8</v>
      </c>
    </row>
    <row r="196" spans="1:21" x14ac:dyDescent="0.25">
      <c r="A196" t="str">
        <f t="shared" si="2"/>
        <v>Berekening 11</v>
      </c>
      <c r="B196" t="s">
        <v>157</v>
      </c>
      <c r="C196" t="s">
        <v>111</v>
      </c>
      <c r="D196" t="s">
        <v>105</v>
      </c>
      <c r="E196" t="s">
        <v>107</v>
      </c>
      <c r="H196">
        <v>0</v>
      </c>
      <c r="I196">
        <v>-0.5</v>
      </c>
      <c r="J196">
        <v>55</v>
      </c>
      <c r="K196">
        <v>-0.5</v>
      </c>
      <c r="L196">
        <v>78</v>
      </c>
      <c r="M196">
        <v>1</v>
      </c>
      <c r="N196">
        <v>82</v>
      </c>
      <c r="O196">
        <v>1</v>
      </c>
      <c r="P196">
        <v>96</v>
      </c>
      <c r="Q196">
        <v>0.5</v>
      </c>
      <c r="R196">
        <v>175</v>
      </c>
      <c r="S196">
        <v>0.5</v>
      </c>
    </row>
    <row r="197" spans="1:21" x14ac:dyDescent="0.25">
      <c r="A197" t="str">
        <f t="shared" si="2"/>
        <v>Berekening 11</v>
      </c>
      <c r="B197" t="s">
        <v>157</v>
      </c>
      <c r="C197" t="s">
        <v>111</v>
      </c>
      <c r="D197" t="s">
        <v>105</v>
      </c>
      <c r="E197" t="s">
        <v>108</v>
      </c>
      <c r="H197">
        <v>0</v>
      </c>
      <c r="I197">
        <v>0</v>
      </c>
      <c r="J197">
        <v>175</v>
      </c>
      <c r="K197">
        <v>0</v>
      </c>
    </row>
    <row r="198" spans="1:21" x14ac:dyDescent="0.25">
      <c r="A198" t="str">
        <f t="shared" si="2"/>
        <v>Berekening 11</v>
      </c>
      <c r="B198" t="s">
        <v>157</v>
      </c>
      <c r="C198" t="s">
        <v>111</v>
      </c>
      <c r="D198" t="s">
        <v>160</v>
      </c>
      <c r="E198" t="s">
        <v>108</v>
      </c>
      <c r="F198" t="s">
        <v>108</v>
      </c>
      <c r="H198">
        <v>0</v>
      </c>
      <c r="I198">
        <v>-13</v>
      </c>
      <c r="J198">
        <v>80</v>
      </c>
      <c r="K198">
        <v>-13</v>
      </c>
      <c r="L198">
        <v>80.010000000000005</v>
      </c>
      <c r="M198">
        <v>-10.5</v>
      </c>
      <c r="N198">
        <v>175</v>
      </c>
      <c r="O198">
        <v>-10.5</v>
      </c>
    </row>
    <row r="199" spans="1:21" x14ac:dyDescent="0.25">
      <c r="A199" t="str">
        <f t="shared" si="2"/>
        <v>Berekening 11</v>
      </c>
      <c r="B199" t="s">
        <v>157</v>
      </c>
      <c r="C199" t="s">
        <v>112</v>
      </c>
      <c r="D199" t="s">
        <v>105</v>
      </c>
      <c r="E199" t="s">
        <v>107</v>
      </c>
      <c r="H199">
        <v>0</v>
      </c>
      <c r="I199">
        <v>5.5</v>
      </c>
      <c r="J199">
        <v>75.2</v>
      </c>
      <c r="K199">
        <v>5.5</v>
      </c>
      <c r="L199">
        <v>78</v>
      </c>
      <c r="M199">
        <v>5</v>
      </c>
      <c r="N199">
        <v>82</v>
      </c>
      <c r="O199">
        <v>4</v>
      </c>
      <c r="P199">
        <v>96</v>
      </c>
      <c r="Q199">
        <v>1.4</v>
      </c>
      <c r="R199">
        <v>122.55</v>
      </c>
      <c r="S199">
        <v>0.7</v>
      </c>
      <c r="T199">
        <v>175</v>
      </c>
      <c r="U199">
        <v>0.7</v>
      </c>
    </row>
    <row r="200" spans="1:21" x14ac:dyDescent="0.25">
      <c r="A200" t="str">
        <f t="shared" si="2"/>
        <v>Berekening 11</v>
      </c>
      <c r="B200" t="s">
        <v>157</v>
      </c>
      <c r="C200" t="s">
        <v>112</v>
      </c>
      <c r="D200" t="s">
        <v>105</v>
      </c>
      <c r="E200" t="s">
        <v>108</v>
      </c>
      <c r="H200">
        <v>0</v>
      </c>
      <c r="I200">
        <v>5.5</v>
      </c>
      <c r="J200">
        <v>175</v>
      </c>
      <c r="K200">
        <v>3</v>
      </c>
    </row>
    <row r="201" spans="1:21" x14ac:dyDescent="0.25">
      <c r="A201" t="str">
        <f t="shared" si="2"/>
        <v>Berekening 11</v>
      </c>
      <c r="B201" t="s">
        <v>157</v>
      </c>
      <c r="C201" t="s">
        <v>112</v>
      </c>
      <c r="D201" t="s">
        <v>160</v>
      </c>
      <c r="E201" t="s">
        <v>108</v>
      </c>
      <c r="F201" t="s">
        <v>108</v>
      </c>
      <c r="H201">
        <v>0</v>
      </c>
      <c r="I201">
        <v>-13</v>
      </c>
      <c r="J201">
        <v>80</v>
      </c>
      <c r="K201">
        <v>-13</v>
      </c>
      <c r="L201">
        <v>80.010000000000005</v>
      </c>
      <c r="M201">
        <v>-10.5</v>
      </c>
      <c r="N201">
        <v>175</v>
      </c>
      <c r="O201">
        <v>-10.5</v>
      </c>
    </row>
    <row r="202" spans="1:21" x14ac:dyDescent="0.25">
      <c r="A202" t="str">
        <f t="shared" si="2"/>
        <v>Berekening 11</v>
      </c>
      <c r="B202" t="s">
        <v>157</v>
      </c>
      <c r="C202" t="s">
        <v>112</v>
      </c>
      <c r="D202" t="s">
        <v>105</v>
      </c>
      <c r="E202" t="s">
        <v>109</v>
      </c>
      <c r="H202">
        <v>0</v>
      </c>
      <c r="I202">
        <v>-1</v>
      </c>
      <c r="J202">
        <v>175</v>
      </c>
      <c r="K202">
        <v>-1</v>
      </c>
    </row>
    <row r="203" spans="1:21" x14ac:dyDescent="0.25">
      <c r="A203" t="str">
        <f t="shared" si="2"/>
        <v>Berekening 11</v>
      </c>
      <c r="B203" t="s">
        <v>157</v>
      </c>
      <c r="C203" t="s">
        <v>112</v>
      </c>
      <c r="D203" t="s">
        <v>160</v>
      </c>
      <c r="E203" t="s">
        <v>109</v>
      </c>
      <c r="F203" t="s">
        <v>109</v>
      </c>
      <c r="H203">
        <v>0</v>
      </c>
      <c r="I203">
        <v>-4</v>
      </c>
      <c r="J203">
        <v>175</v>
      </c>
      <c r="K203">
        <v>-4</v>
      </c>
    </row>
    <row r="204" spans="1:21" x14ac:dyDescent="0.25">
      <c r="A204" t="str">
        <f t="shared" si="2"/>
        <v>Berekening 11</v>
      </c>
      <c r="B204" t="s">
        <v>157</v>
      </c>
      <c r="C204" t="s">
        <v>112</v>
      </c>
      <c r="D204" t="s">
        <v>105</v>
      </c>
      <c r="E204" t="s">
        <v>110</v>
      </c>
      <c r="H204">
        <v>0</v>
      </c>
      <c r="I204">
        <v>-2</v>
      </c>
      <c r="J204">
        <v>175</v>
      </c>
      <c r="K204">
        <v>-2</v>
      </c>
    </row>
    <row r="205" spans="1:21" x14ac:dyDescent="0.25">
      <c r="A205" t="str">
        <f t="shared" si="2"/>
        <v>Berekening 11</v>
      </c>
      <c r="B205" t="s">
        <v>157</v>
      </c>
      <c r="C205" t="s">
        <v>112</v>
      </c>
      <c r="D205" t="s">
        <v>160</v>
      </c>
      <c r="E205" t="s">
        <v>110</v>
      </c>
      <c r="F205" t="s">
        <v>110</v>
      </c>
      <c r="H205">
        <v>0</v>
      </c>
      <c r="I205">
        <v>-8</v>
      </c>
      <c r="J205">
        <v>175</v>
      </c>
      <c r="K205">
        <v>-8</v>
      </c>
    </row>
    <row r="206" spans="1:21" x14ac:dyDescent="0.25">
      <c r="A206" t="str">
        <f t="shared" si="2"/>
        <v>Berekening 12</v>
      </c>
      <c r="B206" t="s">
        <v>157</v>
      </c>
      <c r="C206" t="s">
        <v>111</v>
      </c>
      <c r="D206" t="s">
        <v>105</v>
      </c>
      <c r="E206" t="s">
        <v>107</v>
      </c>
      <c r="H206">
        <v>0</v>
      </c>
      <c r="I206">
        <v>-0.5</v>
      </c>
      <c r="J206">
        <v>55</v>
      </c>
      <c r="K206">
        <v>-0.5</v>
      </c>
      <c r="L206">
        <v>78</v>
      </c>
      <c r="M206">
        <v>1</v>
      </c>
      <c r="N206">
        <v>82</v>
      </c>
      <c r="O206">
        <v>1</v>
      </c>
      <c r="P206">
        <v>96</v>
      </c>
      <c r="Q206">
        <v>0.5</v>
      </c>
      <c r="R206">
        <v>175</v>
      </c>
      <c r="S206">
        <v>0.5</v>
      </c>
    </row>
    <row r="207" spans="1:21" x14ac:dyDescent="0.25">
      <c r="A207" t="str">
        <f t="shared" si="2"/>
        <v>Berekening 12</v>
      </c>
      <c r="B207" t="s">
        <v>157</v>
      </c>
      <c r="C207" t="s">
        <v>111</v>
      </c>
      <c r="D207" t="s">
        <v>105</v>
      </c>
      <c r="E207" t="s">
        <v>108</v>
      </c>
      <c r="H207">
        <v>0</v>
      </c>
      <c r="I207">
        <v>0</v>
      </c>
      <c r="J207">
        <v>175</v>
      </c>
      <c r="K207">
        <v>0</v>
      </c>
    </row>
    <row r="208" spans="1:21" x14ac:dyDescent="0.25">
      <c r="A208" t="str">
        <f t="shared" si="2"/>
        <v>Berekening 12</v>
      </c>
      <c r="B208" t="s">
        <v>157</v>
      </c>
      <c r="C208" t="s">
        <v>111</v>
      </c>
      <c r="D208" t="s">
        <v>160</v>
      </c>
      <c r="E208" t="s">
        <v>108</v>
      </c>
      <c r="F208" t="s">
        <v>108</v>
      </c>
      <c r="H208">
        <v>0</v>
      </c>
      <c r="I208">
        <v>-13</v>
      </c>
      <c r="J208">
        <v>80</v>
      </c>
      <c r="K208">
        <v>-13</v>
      </c>
      <c r="L208">
        <v>80.010000000000005</v>
      </c>
      <c r="M208">
        <v>-10.5</v>
      </c>
      <c r="N208">
        <v>175</v>
      </c>
      <c r="O208">
        <v>-10.5</v>
      </c>
    </row>
    <row r="209" spans="1:21" x14ac:dyDescent="0.25">
      <c r="A209" t="str">
        <f t="shared" si="2"/>
        <v>Berekening 12</v>
      </c>
      <c r="B209" t="s">
        <v>157</v>
      </c>
      <c r="C209" t="s">
        <v>112</v>
      </c>
      <c r="D209" t="s">
        <v>105</v>
      </c>
      <c r="E209" t="s">
        <v>107</v>
      </c>
      <c r="H209">
        <v>0</v>
      </c>
      <c r="I209">
        <v>5.5</v>
      </c>
      <c r="J209">
        <v>75.2</v>
      </c>
      <c r="K209">
        <v>5.5</v>
      </c>
      <c r="L209">
        <v>78</v>
      </c>
      <c r="M209">
        <v>5</v>
      </c>
      <c r="N209">
        <v>82</v>
      </c>
      <c r="O209">
        <v>4</v>
      </c>
      <c r="P209">
        <v>96</v>
      </c>
      <c r="Q209">
        <v>1.4</v>
      </c>
      <c r="R209">
        <v>122.55</v>
      </c>
      <c r="S209">
        <v>0.7</v>
      </c>
      <c r="T209">
        <v>175</v>
      </c>
      <c r="U209">
        <v>0.7</v>
      </c>
    </row>
    <row r="210" spans="1:21" x14ac:dyDescent="0.25">
      <c r="A210" t="str">
        <f t="shared" si="2"/>
        <v>Berekening 12</v>
      </c>
      <c r="B210" t="s">
        <v>157</v>
      </c>
      <c r="C210" t="s">
        <v>112</v>
      </c>
      <c r="D210" t="s">
        <v>105</v>
      </c>
      <c r="E210" t="s">
        <v>108</v>
      </c>
      <c r="H210">
        <v>0</v>
      </c>
      <c r="I210">
        <v>5.5</v>
      </c>
      <c r="J210">
        <v>175</v>
      </c>
      <c r="K210">
        <v>3</v>
      </c>
    </row>
    <row r="211" spans="1:21" x14ac:dyDescent="0.25">
      <c r="A211" t="str">
        <f t="shared" si="2"/>
        <v>Berekening 12</v>
      </c>
      <c r="B211" t="s">
        <v>157</v>
      </c>
      <c r="C211" t="s">
        <v>112</v>
      </c>
      <c r="D211" t="s">
        <v>160</v>
      </c>
      <c r="E211" t="s">
        <v>108</v>
      </c>
      <c r="F211" t="s">
        <v>108</v>
      </c>
      <c r="H211">
        <v>0</v>
      </c>
      <c r="I211">
        <v>-13</v>
      </c>
      <c r="J211">
        <v>80</v>
      </c>
      <c r="K211">
        <v>-13</v>
      </c>
      <c r="L211">
        <v>80.010000000000005</v>
      </c>
      <c r="M211">
        <v>-10.5</v>
      </c>
      <c r="N211">
        <v>175</v>
      </c>
      <c r="O211">
        <v>-10.5</v>
      </c>
    </row>
    <row r="212" spans="1:21" x14ac:dyDescent="0.25">
      <c r="A212" t="str">
        <f t="shared" si="2"/>
        <v>Berekening 12</v>
      </c>
      <c r="B212" t="s">
        <v>157</v>
      </c>
      <c r="C212" t="s">
        <v>112</v>
      </c>
      <c r="D212" t="s">
        <v>105</v>
      </c>
      <c r="E212" t="s">
        <v>109</v>
      </c>
      <c r="H212">
        <v>0</v>
      </c>
      <c r="I212">
        <v>-1</v>
      </c>
      <c r="J212">
        <v>175</v>
      </c>
      <c r="K212">
        <v>-1</v>
      </c>
    </row>
    <row r="213" spans="1:21" x14ac:dyDescent="0.25">
      <c r="A213" t="str">
        <f t="shared" si="2"/>
        <v>Berekening 12</v>
      </c>
      <c r="B213" t="s">
        <v>157</v>
      </c>
      <c r="C213" t="s">
        <v>112</v>
      </c>
      <c r="D213" t="s">
        <v>160</v>
      </c>
      <c r="E213" t="s">
        <v>109</v>
      </c>
      <c r="F213" t="s">
        <v>109</v>
      </c>
      <c r="H213">
        <v>0</v>
      </c>
      <c r="I213">
        <v>-4</v>
      </c>
      <c r="J213">
        <v>175</v>
      </c>
      <c r="K213">
        <v>-4</v>
      </c>
    </row>
    <row r="214" spans="1:21" x14ac:dyDescent="0.25">
      <c r="A214" t="str">
        <f t="shared" si="2"/>
        <v>Berekening 12</v>
      </c>
      <c r="B214" t="s">
        <v>157</v>
      </c>
      <c r="C214" t="s">
        <v>112</v>
      </c>
      <c r="D214" t="s">
        <v>105</v>
      </c>
      <c r="E214" t="s">
        <v>110</v>
      </c>
      <c r="H214">
        <v>0</v>
      </c>
      <c r="I214">
        <v>-2</v>
      </c>
      <c r="J214">
        <v>175</v>
      </c>
      <c r="K214">
        <v>-2</v>
      </c>
    </row>
    <row r="215" spans="1:21" x14ac:dyDescent="0.25">
      <c r="A215" t="str">
        <f t="shared" si="2"/>
        <v>Berekening 12</v>
      </c>
      <c r="B215" t="s">
        <v>213</v>
      </c>
      <c r="C215" t="s">
        <v>111</v>
      </c>
      <c r="D215" t="s">
        <v>105</v>
      </c>
      <c r="E215" t="s">
        <v>107</v>
      </c>
      <c r="H215">
        <v>0</v>
      </c>
      <c r="I215">
        <v>-0.5</v>
      </c>
      <c r="J215">
        <v>55</v>
      </c>
      <c r="K215">
        <v>-0.5</v>
      </c>
      <c r="L215">
        <v>78</v>
      </c>
      <c r="M215">
        <v>1</v>
      </c>
      <c r="N215">
        <v>82</v>
      </c>
      <c r="O215">
        <v>1</v>
      </c>
      <c r="P215">
        <v>96</v>
      </c>
      <c r="Q215">
        <v>0.5</v>
      </c>
      <c r="R215">
        <v>175</v>
      </c>
      <c r="S215">
        <v>0.5</v>
      </c>
    </row>
    <row r="216" spans="1:21" x14ac:dyDescent="0.25">
      <c r="A216" t="str">
        <f t="shared" si="2"/>
        <v>Berekening 12</v>
      </c>
      <c r="B216" t="s">
        <v>213</v>
      </c>
      <c r="C216" t="s">
        <v>111</v>
      </c>
      <c r="D216" t="s">
        <v>105</v>
      </c>
      <c r="E216" t="s">
        <v>108</v>
      </c>
      <c r="H216">
        <v>0</v>
      </c>
      <c r="I216">
        <v>0</v>
      </c>
      <c r="J216">
        <v>175</v>
      </c>
      <c r="K216">
        <v>0</v>
      </c>
    </row>
    <row r="217" spans="1:21" x14ac:dyDescent="0.25">
      <c r="A217" t="str">
        <f t="shared" si="2"/>
        <v>Berekening 12</v>
      </c>
      <c r="B217" t="s">
        <v>213</v>
      </c>
      <c r="C217" t="s">
        <v>111</v>
      </c>
      <c r="D217" t="s">
        <v>160</v>
      </c>
      <c r="E217" t="s">
        <v>108</v>
      </c>
      <c r="F217" t="s">
        <v>108</v>
      </c>
      <c r="H217">
        <v>0</v>
      </c>
      <c r="I217">
        <v>-13</v>
      </c>
      <c r="J217">
        <v>80</v>
      </c>
      <c r="K217">
        <v>-13</v>
      </c>
      <c r="L217">
        <v>80.010000000000005</v>
      </c>
      <c r="M217">
        <v>-10.5</v>
      </c>
      <c r="N217">
        <v>175</v>
      </c>
      <c r="O217">
        <v>-10.5</v>
      </c>
    </row>
    <row r="218" spans="1:21" x14ac:dyDescent="0.25">
      <c r="A218" t="str">
        <f t="shared" si="2"/>
        <v>Berekening 12</v>
      </c>
      <c r="B218" t="s">
        <v>213</v>
      </c>
      <c r="C218" t="s">
        <v>112</v>
      </c>
      <c r="D218" t="s">
        <v>105</v>
      </c>
      <c r="E218" t="s">
        <v>107</v>
      </c>
      <c r="H218">
        <v>0</v>
      </c>
      <c r="I218">
        <v>5.5</v>
      </c>
      <c r="J218">
        <v>75.2</v>
      </c>
      <c r="K218">
        <v>5.5</v>
      </c>
      <c r="L218">
        <v>78</v>
      </c>
      <c r="M218">
        <v>5</v>
      </c>
      <c r="N218">
        <v>82</v>
      </c>
      <c r="O218">
        <v>4</v>
      </c>
      <c r="P218">
        <v>96</v>
      </c>
      <c r="Q218">
        <v>1.4</v>
      </c>
      <c r="R218">
        <v>122.55</v>
      </c>
      <c r="S218">
        <v>0.7</v>
      </c>
      <c r="T218">
        <v>175</v>
      </c>
      <c r="U218">
        <v>0.7</v>
      </c>
    </row>
    <row r="219" spans="1:21" x14ac:dyDescent="0.25">
      <c r="A219" t="str">
        <f t="shared" si="2"/>
        <v>Berekening 12</v>
      </c>
      <c r="B219" t="s">
        <v>213</v>
      </c>
      <c r="C219" t="s">
        <v>112</v>
      </c>
      <c r="D219" t="s">
        <v>105</v>
      </c>
      <c r="E219" t="s">
        <v>108</v>
      </c>
      <c r="H219">
        <v>0</v>
      </c>
      <c r="I219">
        <v>5.5</v>
      </c>
      <c r="J219">
        <v>175</v>
      </c>
      <c r="K219">
        <v>3</v>
      </c>
    </row>
    <row r="220" spans="1:21" x14ac:dyDescent="0.25">
      <c r="A220" t="str">
        <f t="shared" si="2"/>
        <v>Berekening 12</v>
      </c>
      <c r="B220" t="s">
        <v>213</v>
      </c>
      <c r="C220" t="s">
        <v>112</v>
      </c>
      <c r="D220" t="s">
        <v>160</v>
      </c>
      <c r="E220" t="s">
        <v>108</v>
      </c>
      <c r="F220" t="s">
        <v>108</v>
      </c>
      <c r="H220">
        <v>0</v>
      </c>
      <c r="I220">
        <v>-13</v>
      </c>
      <c r="J220">
        <v>80</v>
      </c>
      <c r="K220">
        <v>-13</v>
      </c>
      <c r="L220">
        <v>80.010000000000005</v>
      </c>
      <c r="M220">
        <v>-10.5</v>
      </c>
      <c r="N220">
        <v>175</v>
      </c>
      <c r="O220">
        <v>-10.5</v>
      </c>
    </row>
    <row r="221" spans="1:21" x14ac:dyDescent="0.25">
      <c r="A221" t="str">
        <f t="shared" si="2"/>
        <v>Berekening 12</v>
      </c>
      <c r="B221" t="s">
        <v>213</v>
      </c>
      <c r="C221" t="s">
        <v>112</v>
      </c>
      <c r="D221" t="s">
        <v>105</v>
      </c>
      <c r="E221" t="s">
        <v>109</v>
      </c>
      <c r="H221">
        <v>0</v>
      </c>
      <c r="I221">
        <v>-1</v>
      </c>
      <c r="J221">
        <v>175</v>
      </c>
      <c r="K221">
        <v>-1</v>
      </c>
    </row>
    <row r="222" spans="1:21" x14ac:dyDescent="0.25">
      <c r="A222" t="str">
        <f t="shared" si="2"/>
        <v>Berekening 12</v>
      </c>
      <c r="B222" t="s">
        <v>213</v>
      </c>
      <c r="C222" t="s">
        <v>112</v>
      </c>
      <c r="D222" t="s">
        <v>160</v>
      </c>
      <c r="E222" t="s">
        <v>109</v>
      </c>
      <c r="F222" t="s">
        <v>109</v>
      </c>
      <c r="H222">
        <v>0</v>
      </c>
      <c r="I222">
        <v>-4</v>
      </c>
      <c r="J222">
        <v>175</v>
      </c>
      <c r="K222">
        <v>-4</v>
      </c>
    </row>
    <row r="223" spans="1:21" x14ac:dyDescent="0.25">
      <c r="A223" t="str">
        <f t="shared" si="2"/>
        <v>Berekening 12</v>
      </c>
      <c r="B223" t="s">
        <v>213</v>
      </c>
      <c r="C223" t="s">
        <v>112</v>
      </c>
      <c r="D223" t="s">
        <v>105</v>
      </c>
      <c r="E223" t="s">
        <v>110</v>
      </c>
      <c r="H223">
        <v>0</v>
      </c>
      <c r="I223">
        <v>-2</v>
      </c>
      <c r="J223">
        <v>175</v>
      </c>
      <c r="K223">
        <v>-2</v>
      </c>
    </row>
    <row r="224" spans="1:21" x14ac:dyDescent="0.25">
      <c r="A224" t="str">
        <f>LEFT(A169,LEN(A169) - 2) &amp; INT(RIGHT(A169,2)) + 3</f>
        <v>Berekening 13</v>
      </c>
      <c r="B224" t="s">
        <v>157</v>
      </c>
      <c r="C224" t="s">
        <v>111</v>
      </c>
      <c r="D224" t="s">
        <v>105</v>
      </c>
      <c r="E224" t="s">
        <v>107</v>
      </c>
      <c r="H224">
        <v>0</v>
      </c>
      <c r="I224">
        <v>-0.5</v>
      </c>
      <c r="J224">
        <v>55</v>
      </c>
      <c r="K224">
        <v>-0.5</v>
      </c>
      <c r="L224">
        <v>78</v>
      </c>
      <c r="M224">
        <v>1</v>
      </c>
      <c r="N224">
        <v>82</v>
      </c>
      <c r="O224">
        <v>1</v>
      </c>
      <c r="P224">
        <v>96</v>
      </c>
      <c r="Q224">
        <v>0.5</v>
      </c>
      <c r="R224">
        <v>175</v>
      </c>
      <c r="S224">
        <v>0.5</v>
      </c>
    </row>
    <row r="225" spans="1:21" x14ac:dyDescent="0.25">
      <c r="A225" t="str">
        <f t="shared" ref="A225:A288" si="3">LEFT(A170,LEN(A170) - 2) &amp; INT(RIGHT(A170,2)) + 3</f>
        <v>Berekening 13</v>
      </c>
      <c r="B225" t="s">
        <v>157</v>
      </c>
      <c r="C225" t="s">
        <v>111</v>
      </c>
      <c r="D225" t="s">
        <v>105</v>
      </c>
      <c r="E225" t="s">
        <v>108</v>
      </c>
      <c r="H225">
        <v>0</v>
      </c>
      <c r="I225">
        <v>0</v>
      </c>
      <c r="J225">
        <v>175</v>
      </c>
      <c r="K225">
        <v>0</v>
      </c>
    </row>
    <row r="226" spans="1:21" x14ac:dyDescent="0.25">
      <c r="A226" t="str">
        <f t="shared" si="3"/>
        <v>Berekening 13</v>
      </c>
      <c r="B226" t="s">
        <v>157</v>
      </c>
      <c r="C226" t="s">
        <v>111</v>
      </c>
      <c r="D226" t="s">
        <v>160</v>
      </c>
      <c r="E226" t="s">
        <v>108</v>
      </c>
      <c r="F226" t="s">
        <v>108</v>
      </c>
      <c r="H226">
        <v>0</v>
      </c>
      <c r="I226">
        <v>-13</v>
      </c>
      <c r="J226">
        <v>80</v>
      </c>
      <c r="K226">
        <v>-13</v>
      </c>
      <c r="L226">
        <v>80.010000000000005</v>
      </c>
      <c r="M226">
        <v>-10.5</v>
      </c>
      <c r="N226">
        <v>175</v>
      </c>
      <c r="O226">
        <v>-10.5</v>
      </c>
    </row>
    <row r="227" spans="1:21" x14ac:dyDescent="0.25">
      <c r="A227" t="str">
        <f t="shared" si="3"/>
        <v>Berekening 13</v>
      </c>
      <c r="B227" t="s">
        <v>157</v>
      </c>
      <c r="C227" t="s">
        <v>112</v>
      </c>
      <c r="D227" t="s">
        <v>105</v>
      </c>
      <c r="E227" t="s">
        <v>107</v>
      </c>
      <c r="H227">
        <v>0</v>
      </c>
      <c r="I227">
        <v>5.5</v>
      </c>
      <c r="J227">
        <v>75.2</v>
      </c>
      <c r="K227">
        <v>5.5</v>
      </c>
      <c r="L227">
        <v>78</v>
      </c>
      <c r="M227">
        <v>5</v>
      </c>
      <c r="N227">
        <v>82</v>
      </c>
      <c r="O227">
        <v>4</v>
      </c>
      <c r="P227">
        <v>96</v>
      </c>
      <c r="Q227">
        <v>1.4</v>
      </c>
      <c r="R227">
        <v>122.55</v>
      </c>
      <c r="S227">
        <v>0.7</v>
      </c>
      <c r="T227">
        <v>175</v>
      </c>
      <c r="U227">
        <v>0.7</v>
      </c>
    </row>
    <row r="228" spans="1:21" x14ac:dyDescent="0.25">
      <c r="A228" t="str">
        <f t="shared" si="3"/>
        <v>Berekening 13</v>
      </c>
      <c r="B228" t="s">
        <v>157</v>
      </c>
      <c r="C228" t="s">
        <v>112</v>
      </c>
      <c r="D228" t="s">
        <v>105</v>
      </c>
      <c r="E228" t="s">
        <v>108</v>
      </c>
      <c r="H228">
        <v>0</v>
      </c>
      <c r="I228">
        <v>5.5</v>
      </c>
      <c r="J228">
        <v>175</v>
      </c>
      <c r="K228">
        <v>3</v>
      </c>
    </row>
    <row r="229" spans="1:21" x14ac:dyDescent="0.25">
      <c r="A229" t="str">
        <f t="shared" si="3"/>
        <v>Berekening 13</v>
      </c>
      <c r="B229" t="s">
        <v>157</v>
      </c>
      <c r="C229" t="s">
        <v>112</v>
      </c>
      <c r="D229" t="s">
        <v>160</v>
      </c>
      <c r="E229" t="s">
        <v>108</v>
      </c>
      <c r="F229" t="s">
        <v>108</v>
      </c>
      <c r="H229">
        <v>0</v>
      </c>
      <c r="I229">
        <v>-13</v>
      </c>
      <c r="J229">
        <v>80</v>
      </c>
      <c r="K229">
        <v>-13</v>
      </c>
      <c r="L229">
        <v>80.010000000000005</v>
      </c>
      <c r="M229">
        <v>-10.5</v>
      </c>
      <c r="N229">
        <v>175</v>
      </c>
      <c r="O229">
        <v>-10.5</v>
      </c>
    </row>
    <row r="230" spans="1:21" x14ac:dyDescent="0.25">
      <c r="A230" t="str">
        <f t="shared" si="3"/>
        <v>Berekening 13</v>
      </c>
      <c r="B230" t="s">
        <v>157</v>
      </c>
      <c r="C230" t="s">
        <v>112</v>
      </c>
      <c r="D230" t="s">
        <v>105</v>
      </c>
      <c r="E230" t="s">
        <v>109</v>
      </c>
      <c r="H230">
        <v>0</v>
      </c>
      <c r="I230">
        <v>-1</v>
      </c>
      <c r="J230">
        <v>175</v>
      </c>
      <c r="K230">
        <v>-1</v>
      </c>
    </row>
    <row r="231" spans="1:21" x14ac:dyDescent="0.25">
      <c r="A231" t="str">
        <f t="shared" si="3"/>
        <v>Berekening 13</v>
      </c>
      <c r="B231" t="s">
        <v>157</v>
      </c>
      <c r="C231" t="s">
        <v>112</v>
      </c>
      <c r="D231" t="s">
        <v>160</v>
      </c>
      <c r="E231" t="s">
        <v>109</v>
      </c>
      <c r="F231" t="s">
        <v>109</v>
      </c>
      <c r="H231">
        <v>0</v>
      </c>
      <c r="I231">
        <v>-4</v>
      </c>
      <c r="J231">
        <v>175</v>
      </c>
      <c r="K231">
        <v>-4</v>
      </c>
    </row>
    <row r="232" spans="1:21" x14ac:dyDescent="0.25">
      <c r="A232" t="str">
        <f t="shared" si="3"/>
        <v>Berekening 13</v>
      </c>
      <c r="B232" t="s">
        <v>157</v>
      </c>
      <c r="C232" t="s">
        <v>112</v>
      </c>
      <c r="D232" t="s">
        <v>105</v>
      </c>
      <c r="E232" t="s">
        <v>110</v>
      </c>
      <c r="H232">
        <v>0</v>
      </c>
      <c r="I232">
        <v>-2</v>
      </c>
      <c r="J232">
        <v>175</v>
      </c>
      <c r="K232">
        <v>-2</v>
      </c>
    </row>
    <row r="233" spans="1:21" x14ac:dyDescent="0.25">
      <c r="A233" t="str">
        <f t="shared" si="3"/>
        <v>Berekening 13</v>
      </c>
      <c r="B233" t="s">
        <v>157</v>
      </c>
      <c r="C233" t="s">
        <v>112</v>
      </c>
      <c r="D233" t="s">
        <v>160</v>
      </c>
      <c r="E233" t="s">
        <v>110</v>
      </c>
      <c r="F233" t="s">
        <v>110</v>
      </c>
      <c r="H233">
        <v>0</v>
      </c>
      <c r="I233">
        <v>-8</v>
      </c>
      <c r="J233">
        <v>175</v>
      </c>
      <c r="K233">
        <v>-8</v>
      </c>
    </row>
    <row r="234" spans="1:21" x14ac:dyDescent="0.25">
      <c r="A234" t="str">
        <f t="shared" si="3"/>
        <v>Berekening 13</v>
      </c>
      <c r="B234" t="s">
        <v>284</v>
      </c>
      <c r="C234" t="s">
        <v>111</v>
      </c>
      <c r="D234" t="s">
        <v>105</v>
      </c>
      <c r="E234" t="s">
        <v>107</v>
      </c>
      <c r="H234">
        <v>0</v>
      </c>
      <c r="I234">
        <v>-0.5</v>
      </c>
      <c r="J234">
        <v>55</v>
      </c>
      <c r="K234">
        <v>-0.5</v>
      </c>
      <c r="L234">
        <v>78</v>
      </c>
      <c r="M234">
        <v>1</v>
      </c>
      <c r="N234">
        <v>82</v>
      </c>
      <c r="O234">
        <v>1</v>
      </c>
      <c r="P234">
        <v>96</v>
      </c>
      <c r="Q234">
        <v>0.5</v>
      </c>
      <c r="R234">
        <v>175</v>
      </c>
      <c r="S234">
        <v>0.5</v>
      </c>
    </row>
    <row r="235" spans="1:21" x14ac:dyDescent="0.25">
      <c r="A235" t="str">
        <f t="shared" si="3"/>
        <v>Berekening 13</v>
      </c>
      <c r="B235" t="s">
        <v>284</v>
      </c>
      <c r="C235" t="s">
        <v>111</v>
      </c>
      <c r="D235" t="s">
        <v>105</v>
      </c>
      <c r="E235" t="s">
        <v>108</v>
      </c>
      <c r="H235">
        <v>0</v>
      </c>
      <c r="I235">
        <v>0</v>
      </c>
      <c r="J235">
        <v>175</v>
      </c>
      <c r="K235">
        <v>0</v>
      </c>
    </row>
    <row r="236" spans="1:21" x14ac:dyDescent="0.25">
      <c r="A236" t="str">
        <f t="shared" si="3"/>
        <v>Berekening 13</v>
      </c>
      <c r="B236" t="s">
        <v>284</v>
      </c>
      <c r="C236" t="s">
        <v>111</v>
      </c>
      <c r="D236" t="s">
        <v>160</v>
      </c>
      <c r="E236" t="s">
        <v>108</v>
      </c>
      <c r="F236" t="s">
        <v>108</v>
      </c>
      <c r="H236">
        <v>0</v>
      </c>
      <c r="I236">
        <v>-13</v>
      </c>
      <c r="J236">
        <v>80</v>
      </c>
      <c r="K236">
        <v>-13</v>
      </c>
      <c r="L236">
        <v>80.010000000000005</v>
      </c>
      <c r="M236">
        <v>-10.5</v>
      </c>
      <c r="N236">
        <v>175</v>
      </c>
      <c r="O236">
        <v>-10.5</v>
      </c>
    </row>
    <row r="237" spans="1:21" x14ac:dyDescent="0.25">
      <c r="A237" t="str">
        <f t="shared" si="3"/>
        <v>Berekening 13</v>
      </c>
      <c r="B237" t="s">
        <v>284</v>
      </c>
      <c r="C237" t="s">
        <v>112</v>
      </c>
      <c r="D237" t="s">
        <v>105</v>
      </c>
      <c r="E237" t="s">
        <v>107</v>
      </c>
      <c r="H237">
        <v>0</v>
      </c>
      <c r="I237">
        <v>5.5</v>
      </c>
      <c r="J237">
        <v>75.2</v>
      </c>
      <c r="K237">
        <v>5.5</v>
      </c>
      <c r="L237">
        <v>78</v>
      </c>
      <c r="M237">
        <v>5</v>
      </c>
      <c r="N237">
        <v>82</v>
      </c>
      <c r="O237">
        <v>4</v>
      </c>
      <c r="P237">
        <v>96</v>
      </c>
      <c r="Q237">
        <v>1.4</v>
      </c>
      <c r="R237">
        <v>122.55</v>
      </c>
      <c r="S237">
        <v>0.7</v>
      </c>
      <c r="T237">
        <v>175</v>
      </c>
      <c r="U237">
        <v>0.7</v>
      </c>
    </row>
    <row r="238" spans="1:21" x14ac:dyDescent="0.25">
      <c r="A238" t="str">
        <f t="shared" si="3"/>
        <v>Berekening 13</v>
      </c>
      <c r="B238" t="s">
        <v>284</v>
      </c>
      <c r="C238" t="s">
        <v>112</v>
      </c>
      <c r="D238" t="s">
        <v>105</v>
      </c>
      <c r="E238" t="s">
        <v>108</v>
      </c>
      <c r="H238">
        <v>0</v>
      </c>
      <c r="I238">
        <v>5.5</v>
      </c>
      <c r="J238">
        <v>175</v>
      </c>
      <c r="K238">
        <v>3</v>
      </c>
    </row>
    <row r="239" spans="1:21" x14ac:dyDescent="0.25">
      <c r="A239" t="str">
        <f t="shared" si="3"/>
        <v>Berekening 13</v>
      </c>
      <c r="B239" t="s">
        <v>284</v>
      </c>
      <c r="C239" t="s">
        <v>112</v>
      </c>
      <c r="D239" t="s">
        <v>160</v>
      </c>
      <c r="E239" t="s">
        <v>108</v>
      </c>
      <c r="F239" t="s">
        <v>108</v>
      </c>
      <c r="H239">
        <v>0</v>
      </c>
      <c r="I239">
        <v>-13</v>
      </c>
      <c r="J239">
        <v>80</v>
      </c>
      <c r="K239">
        <v>-13</v>
      </c>
      <c r="L239">
        <v>80.010000000000005</v>
      </c>
      <c r="M239">
        <v>-10.5</v>
      </c>
      <c r="N239">
        <v>175</v>
      </c>
      <c r="O239">
        <v>-10.5</v>
      </c>
    </row>
    <row r="240" spans="1:21" x14ac:dyDescent="0.25">
      <c r="A240" t="str">
        <f t="shared" si="3"/>
        <v>Berekening 13</v>
      </c>
      <c r="B240" t="s">
        <v>284</v>
      </c>
      <c r="C240" t="s">
        <v>112</v>
      </c>
      <c r="D240" t="s">
        <v>105</v>
      </c>
      <c r="E240" t="s">
        <v>109</v>
      </c>
      <c r="H240">
        <v>0</v>
      </c>
      <c r="I240">
        <v>-1</v>
      </c>
      <c r="J240">
        <v>175</v>
      </c>
      <c r="K240">
        <v>-1</v>
      </c>
    </row>
    <row r="241" spans="1:21" x14ac:dyDescent="0.25">
      <c r="A241" t="str">
        <f t="shared" si="3"/>
        <v>Berekening 13</v>
      </c>
      <c r="B241" t="s">
        <v>284</v>
      </c>
      <c r="C241" t="s">
        <v>112</v>
      </c>
      <c r="D241" t="s">
        <v>160</v>
      </c>
      <c r="E241" t="s">
        <v>109</v>
      </c>
      <c r="F241" t="s">
        <v>109</v>
      </c>
      <c r="H241">
        <v>0</v>
      </c>
      <c r="I241">
        <v>-4</v>
      </c>
      <c r="J241">
        <v>175</v>
      </c>
      <c r="K241">
        <v>-4</v>
      </c>
    </row>
    <row r="242" spans="1:21" x14ac:dyDescent="0.25">
      <c r="A242" t="str">
        <f t="shared" si="3"/>
        <v>Berekening 13</v>
      </c>
      <c r="B242" t="s">
        <v>284</v>
      </c>
      <c r="C242" t="s">
        <v>112</v>
      </c>
      <c r="D242" t="s">
        <v>105</v>
      </c>
      <c r="E242" t="s">
        <v>110</v>
      </c>
      <c r="H242">
        <v>0</v>
      </c>
      <c r="I242">
        <v>-2</v>
      </c>
      <c r="J242">
        <v>175</v>
      </c>
      <c r="K242">
        <v>-2</v>
      </c>
    </row>
    <row r="243" spans="1:21" x14ac:dyDescent="0.25">
      <c r="A243" t="str">
        <f t="shared" si="3"/>
        <v>Berekening 13</v>
      </c>
      <c r="B243" t="s">
        <v>284</v>
      </c>
      <c r="C243" t="s">
        <v>112</v>
      </c>
      <c r="D243" t="s">
        <v>160</v>
      </c>
      <c r="E243" t="s">
        <v>110</v>
      </c>
      <c r="F243" t="s">
        <v>110</v>
      </c>
      <c r="H243">
        <v>0</v>
      </c>
      <c r="I243">
        <v>-8</v>
      </c>
      <c r="J243">
        <v>175</v>
      </c>
      <c r="K243">
        <v>-8</v>
      </c>
    </row>
    <row r="244" spans="1:21" x14ac:dyDescent="0.25">
      <c r="A244" t="str">
        <f t="shared" si="3"/>
        <v>Berekening 13</v>
      </c>
      <c r="B244" t="s">
        <v>284</v>
      </c>
      <c r="C244" t="s">
        <v>284</v>
      </c>
      <c r="D244" t="s">
        <v>105</v>
      </c>
      <c r="E244" t="s">
        <v>107</v>
      </c>
      <c r="H244">
        <v>0</v>
      </c>
      <c r="I244">
        <v>2</v>
      </c>
      <c r="J244">
        <v>75.2</v>
      </c>
      <c r="K244">
        <v>2</v>
      </c>
      <c r="L244">
        <v>78</v>
      </c>
      <c r="M244">
        <v>5</v>
      </c>
      <c r="N244">
        <v>82</v>
      </c>
      <c r="O244">
        <v>4</v>
      </c>
      <c r="P244">
        <v>96</v>
      </c>
      <c r="Q244">
        <v>1.4</v>
      </c>
      <c r="R244">
        <v>122.55</v>
      </c>
      <c r="S244">
        <v>0.7</v>
      </c>
      <c r="T244">
        <v>175</v>
      </c>
      <c r="U244">
        <v>0.7</v>
      </c>
    </row>
    <row r="245" spans="1:21" x14ac:dyDescent="0.25">
      <c r="A245" t="str">
        <f t="shared" si="3"/>
        <v>Berekening 13</v>
      </c>
      <c r="B245" t="s">
        <v>284</v>
      </c>
      <c r="C245" t="s">
        <v>284</v>
      </c>
      <c r="D245" t="s">
        <v>105</v>
      </c>
      <c r="E245" t="s">
        <v>108</v>
      </c>
      <c r="H245">
        <v>0</v>
      </c>
      <c r="I245">
        <v>5.5</v>
      </c>
      <c r="J245">
        <v>175</v>
      </c>
      <c r="K245">
        <v>3</v>
      </c>
    </row>
    <row r="246" spans="1:21" x14ac:dyDescent="0.25">
      <c r="A246" t="str">
        <f t="shared" si="3"/>
        <v>Berekening 13</v>
      </c>
      <c r="B246" t="s">
        <v>284</v>
      </c>
      <c r="C246" t="s">
        <v>284</v>
      </c>
      <c r="D246" t="s">
        <v>160</v>
      </c>
      <c r="E246" t="s">
        <v>108</v>
      </c>
      <c r="F246" t="s">
        <v>108</v>
      </c>
      <c r="H246">
        <v>0</v>
      </c>
      <c r="I246">
        <v>-13</v>
      </c>
      <c r="J246">
        <v>80</v>
      </c>
      <c r="K246">
        <v>-13</v>
      </c>
      <c r="L246">
        <v>80.010000000000005</v>
      </c>
      <c r="M246">
        <v>-10.5</v>
      </c>
      <c r="N246">
        <v>175</v>
      </c>
      <c r="O246">
        <v>-10.5</v>
      </c>
    </row>
    <row r="247" spans="1:21" x14ac:dyDescent="0.25">
      <c r="A247" t="str">
        <f t="shared" si="3"/>
        <v>Berekening 13</v>
      </c>
      <c r="B247" t="s">
        <v>284</v>
      </c>
      <c r="C247" t="s">
        <v>284</v>
      </c>
      <c r="D247" t="s">
        <v>105</v>
      </c>
      <c r="E247" t="s">
        <v>109</v>
      </c>
      <c r="H247">
        <v>0</v>
      </c>
      <c r="I247">
        <v>-1</v>
      </c>
      <c r="J247">
        <v>175</v>
      </c>
      <c r="K247">
        <v>-1</v>
      </c>
    </row>
    <row r="248" spans="1:21" x14ac:dyDescent="0.25">
      <c r="A248" t="str">
        <f t="shared" si="3"/>
        <v>Berekening 13</v>
      </c>
      <c r="B248" t="s">
        <v>284</v>
      </c>
      <c r="C248" t="s">
        <v>284</v>
      </c>
      <c r="D248" t="s">
        <v>160</v>
      </c>
      <c r="E248" t="s">
        <v>109</v>
      </c>
      <c r="F248" t="s">
        <v>109</v>
      </c>
      <c r="H248">
        <v>0</v>
      </c>
      <c r="I248">
        <v>-4</v>
      </c>
      <c r="J248">
        <v>175</v>
      </c>
      <c r="K248">
        <v>-4</v>
      </c>
    </row>
    <row r="249" spans="1:21" x14ac:dyDescent="0.25">
      <c r="A249" t="str">
        <f t="shared" si="3"/>
        <v>Berekening 13</v>
      </c>
      <c r="B249" t="s">
        <v>284</v>
      </c>
      <c r="C249" t="s">
        <v>284</v>
      </c>
      <c r="D249" t="s">
        <v>105</v>
      </c>
      <c r="E249" t="s">
        <v>110</v>
      </c>
      <c r="H249">
        <v>0</v>
      </c>
      <c r="I249">
        <v>-2</v>
      </c>
      <c r="J249">
        <v>175</v>
      </c>
      <c r="K249">
        <v>-2</v>
      </c>
    </row>
    <row r="250" spans="1:21" x14ac:dyDescent="0.25">
      <c r="A250" t="str">
        <f t="shared" si="3"/>
        <v>Berekening 13</v>
      </c>
      <c r="B250" t="s">
        <v>284</v>
      </c>
      <c r="C250" t="s">
        <v>284</v>
      </c>
      <c r="D250" t="s">
        <v>160</v>
      </c>
      <c r="E250" t="s">
        <v>110</v>
      </c>
      <c r="F250" t="s">
        <v>110</v>
      </c>
      <c r="H250">
        <v>0</v>
      </c>
      <c r="I250">
        <v>-8</v>
      </c>
      <c r="J250">
        <v>175</v>
      </c>
      <c r="K250">
        <v>-8</v>
      </c>
    </row>
    <row r="251" spans="1:21" x14ac:dyDescent="0.25">
      <c r="A251" t="str">
        <f t="shared" si="3"/>
        <v>Berekening 14</v>
      </c>
      <c r="B251" t="s">
        <v>157</v>
      </c>
      <c r="C251" t="s">
        <v>111</v>
      </c>
      <c r="D251" t="s">
        <v>105</v>
      </c>
      <c r="E251" t="s">
        <v>107</v>
      </c>
      <c r="H251">
        <v>0</v>
      </c>
      <c r="I251">
        <v>-0.5</v>
      </c>
      <c r="J251">
        <v>55</v>
      </c>
      <c r="K251">
        <v>-0.5</v>
      </c>
      <c r="L251">
        <v>78</v>
      </c>
      <c r="M251">
        <v>1</v>
      </c>
      <c r="N251">
        <v>82</v>
      </c>
      <c r="O251">
        <v>1</v>
      </c>
      <c r="P251">
        <v>96</v>
      </c>
      <c r="Q251">
        <v>0.5</v>
      </c>
      <c r="R251">
        <v>175</v>
      </c>
      <c r="S251">
        <v>0.5</v>
      </c>
    </row>
    <row r="252" spans="1:21" x14ac:dyDescent="0.25">
      <c r="A252" t="str">
        <f t="shared" si="3"/>
        <v>Berekening 14</v>
      </c>
      <c r="B252" t="s">
        <v>157</v>
      </c>
      <c r="C252" t="s">
        <v>111</v>
      </c>
      <c r="D252" t="s">
        <v>105</v>
      </c>
      <c r="E252" t="s">
        <v>108</v>
      </c>
      <c r="H252">
        <v>0</v>
      </c>
      <c r="I252">
        <v>0</v>
      </c>
      <c r="J252">
        <v>175</v>
      </c>
      <c r="K252">
        <v>0</v>
      </c>
    </row>
    <row r="253" spans="1:21" x14ac:dyDescent="0.25">
      <c r="A253" t="str">
        <f t="shared" si="3"/>
        <v>Berekening 14</v>
      </c>
      <c r="B253" t="s">
        <v>157</v>
      </c>
      <c r="C253" t="s">
        <v>111</v>
      </c>
      <c r="D253" t="s">
        <v>160</v>
      </c>
      <c r="E253" t="s">
        <v>108</v>
      </c>
      <c r="F253" t="s">
        <v>108</v>
      </c>
      <c r="H253">
        <v>0</v>
      </c>
      <c r="I253">
        <v>-13</v>
      </c>
      <c r="J253">
        <v>80</v>
      </c>
      <c r="K253">
        <v>-13</v>
      </c>
      <c r="L253">
        <v>80.010000000000005</v>
      </c>
      <c r="M253">
        <v>-10.5</v>
      </c>
      <c r="N253">
        <v>175</v>
      </c>
      <c r="O253">
        <v>-10.5</v>
      </c>
    </row>
    <row r="254" spans="1:21" x14ac:dyDescent="0.25">
      <c r="A254" t="str">
        <f t="shared" si="3"/>
        <v>Berekening 14</v>
      </c>
      <c r="B254" t="s">
        <v>157</v>
      </c>
      <c r="C254" t="s">
        <v>112</v>
      </c>
      <c r="D254" t="s">
        <v>105</v>
      </c>
      <c r="E254" t="s">
        <v>107</v>
      </c>
      <c r="H254">
        <v>0</v>
      </c>
      <c r="I254">
        <v>5.5</v>
      </c>
      <c r="J254">
        <v>75.2</v>
      </c>
      <c r="K254">
        <v>5.5</v>
      </c>
      <c r="L254">
        <v>78</v>
      </c>
      <c r="M254">
        <v>5</v>
      </c>
      <c r="N254">
        <v>82</v>
      </c>
      <c r="O254">
        <v>4</v>
      </c>
      <c r="P254">
        <v>96</v>
      </c>
      <c r="Q254">
        <v>1.4</v>
      </c>
      <c r="R254">
        <v>122.55</v>
      </c>
      <c r="S254">
        <v>0.7</v>
      </c>
      <c r="T254">
        <v>175</v>
      </c>
      <c r="U254">
        <v>0.7</v>
      </c>
    </row>
    <row r="255" spans="1:21" x14ac:dyDescent="0.25">
      <c r="A255" t="str">
        <f t="shared" si="3"/>
        <v>Berekening 14</v>
      </c>
      <c r="B255" t="s">
        <v>157</v>
      </c>
      <c r="C255" t="s">
        <v>112</v>
      </c>
      <c r="D255" t="s">
        <v>105</v>
      </c>
      <c r="E255" t="s">
        <v>108</v>
      </c>
      <c r="H255">
        <v>0</v>
      </c>
      <c r="I255">
        <v>5.5</v>
      </c>
      <c r="J255">
        <v>175</v>
      </c>
      <c r="K255">
        <v>3</v>
      </c>
    </row>
    <row r="256" spans="1:21" x14ac:dyDescent="0.25">
      <c r="A256" t="str">
        <f t="shared" si="3"/>
        <v>Berekening 14</v>
      </c>
      <c r="B256" t="s">
        <v>157</v>
      </c>
      <c r="C256" t="s">
        <v>112</v>
      </c>
      <c r="D256" t="s">
        <v>160</v>
      </c>
      <c r="E256" t="s">
        <v>108</v>
      </c>
      <c r="F256" t="s">
        <v>108</v>
      </c>
      <c r="H256">
        <v>0</v>
      </c>
      <c r="I256">
        <v>-13</v>
      </c>
      <c r="J256">
        <v>80</v>
      </c>
      <c r="K256">
        <v>-13</v>
      </c>
      <c r="L256">
        <v>80.010000000000005</v>
      </c>
      <c r="M256">
        <v>-10.5</v>
      </c>
      <c r="N256">
        <v>175</v>
      </c>
      <c r="O256">
        <v>-10.5</v>
      </c>
    </row>
    <row r="257" spans="1:21" x14ac:dyDescent="0.25">
      <c r="A257" t="str">
        <f t="shared" si="3"/>
        <v>Berekening 14</v>
      </c>
      <c r="B257" t="s">
        <v>157</v>
      </c>
      <c r="C257" t="s">
        <v>112</v>
      </c>
      <c r="D257" t="s">
        <v>105</v>
      </c>
      <c r="E257" t="s">
        <v>109</v>
      </c>
      <c r="H257">
        <v>0</v>
      </c>
      <c r="I257">
        <v>-1</v>
      </c>
      <c r="J257">
        <v>175</v>
      </c>
      <c r="K257">
        <v>-1</v>
      </c>
    </row>
    <row r="258" spans="1:21" x14ac:dyDescent="0.25">
      <c r="A258" t="str">
        <f t="shared" si="3"/>
        <v>Berekening 14</v>
      </c>
      <c r="B258" t="s">
        <v>157</v>
      </c>
      <c r="C258" t="s">
        <v>112</v>
      </c>
      <c r="D258" t="s">
        <v>160</v>
      </c>
      <c r="E258" t="s">
        <v>109</v>
      </c>
      <c r="F258" t="s">
        <v>109</v>
      </c>
      <c r="H258">
        <v>0</v>
      </c>
      <c r="I258">
        <v>-4</v>
      </c>
      <c r="J258">
        <v>175</v>
      </c>
      <c r="K258">
        <v>-4</v>
      </c>
    </row>
    <row r="259" spans="1:21" x14ac:dyDescent="0.25">
      <c r="A259" t="str">
        <f t="shared" si="3"/>
        <v>Berekening 14</v>
      </c>
      <c r="B259" t="s">
        <v>157</v>
      </c>
      <c r="C259" t="s">
        <v>112</v>
      </c>
      <c r="D259" t="s">
        <v>105</v>
      </c>
      <c r="E259" t="s">
        <v>110</v>
      </c>
      <c r="H259">
        <v>0</v>
      </c>
      <c r="I259">
        <v>-2</v>
      </c>
      <c r="J259">
        <v>175</v>
      </c>
      <c r="K259">
        <v>-2</v>
      </c>
    </row>
    <row r="260" spans="1:21" x14ac:dyDescent="0.25">
      <c r="A260" t="str">
        <f t="shared" si="3"/>
        <v>Berekening 14</v>
      </c>
      <c r="B260" t="s">
        <v>157</v>
      </c>
      <c r="C260" t="s">
        <v>112</v>
      </c>
      <c r="D260" t="s">
        <v>160</v>
      </c>
      <c r="E260" t="s">
        <v>110</v>
      </c>
      <c r="F260" t="s">
        <v>110</v>
      </c>
      <c r="H260">
        <v>0</v>
      </c>
      <c r="I260">
        <v>-8</v>
      </c>
      <c r="J260">
        <v>175</v>
      </c>
      <c r="K260">
        <v>-8</v>
      </c>
    </row>
    <row r="261" spans="1:21" x14ac:dyDescent="0.25">
      <c r="A261" t="str">
        <f t="shared" si="3"/>
        <v>Berekening 15</v>
      </c>
      <c r="B261" t="s">
        <v>157</v>
      </c>
      <c r="C261" t="s">
        <v>111</v>
      </c>
      <c r="D261" t="s">
        <v>105</v>
      </c>
      <c r="E261" t="s">
        <v>107</v>
      </c>
      <c r="H261">
        <v>0</v>
      </c>
      <c r="I261">
        <v>-0.5</v>
      </c>
      <c r="J261">
        <v>55</v>
      </c>
      <c r="K261">
        <v>-0.5</v>
      </c>
      <c r="L261">
        <v>78</v>
      </c>
      <c r="M261">
        <v>1</v>
      </c>
      <c r="N261">
        <v>82</v>
      </c>
      <c r="O261">
        <v>1</v>
      </c>
      <c r="P261">
        <v>96</v>
      </c>
      <c r="Q261">
        <v>0.5</v>
      </c>
      <c r="R261">
        <v>175</v>
      </c>
      <c r="S261">
        <v>0.5</v>
      </c>
    </row>
    <row r="262" spans="1:21" x14ac:dyDescent="0.25">
      <c r="A262" t="str">
        <f t="shared" si="3"/>
        <v>Berekening 15</v>
      </c>
      <c r="B262" t="s">
        <v>157</v>
      </c>
      <c r="C262" t="s">
        <v>111</v>
      </c>
      <c r="D262" t="s">
        <v>105</v>
      </c>
      <c r="E262" t="s">
        <v>108</v>
      </c>
      <c r="H262">
        <v>0</v>
      </c>
      <c r="I262">
        <v>0</v>
      </c>
      <c r="J262">
        <v>175</v>
      </c>
      <c r="K262">
        <v>0</v>
      </c>
    </row>
    <row r="263" spans="1:21" x14ac:dyDescent="0.25">
      <c r="A263" t="str">
        <f t="shared" si="3"/>
        <v>Berekening 15</v>
      </c>
      <c r="B263" t="s">
        <v>157</v>
      </c>
      <c r="C263" t="s">
        <v>111</v>
      </c>
      <c r="D263" t="s">
        <v>160</v>
      </c>
      <c r="E263" t="s">
        <v>108</v>
      </c>
      <c r="F263" t="s">
        <v>108</v>
      </c>
      <c r="H263">
        <v>0</v>
      </c>
      <c r="I263">
        <v>-13</v>
      </c>
      <c r="J263">
        <v>80</v>
      </c>
      <c r="K263">
        <v>-13</v>
      </c>
      <c r="L263">
        <v>80.010000000000005</v>
      </c>
      <c r="M263">
        <v>-10.5</v>
      </c>
      <c r="N263">
        <v>175</v>
      </c>
      <c r="O263">
        <v>-10.5</v>
      </c>
    </row>
    <row r="264" spans="1:21" x14ac:dyDescent="0.25">
      <c r="A264" t="str">
        <f t="shared" si="3"/>
        <v>Berekening 15</v>
      </c>
      <c r="B264" t="s">
        <v>157</v>
      </c>
      <c r="C264" t="s">
        <v>112</v>
      </c>
      <c r="D264" t="s">
        <v>105</v>
      </c>
      <c r="E264" t="s">
        <v>107</v>
      </c>
      <c r="H264">
        <v>0</v>
      </c>
      <c r="I264">
        <v>5.5</v>
      </c>
      <c r="J264">
        <v>75.2</v>
      </c>
      <c r="K264">
        <v>5.5</v>
      </c>
      <c r="L264">
        <v>78</v>
      </c>
      <c r="M264">
        <v>5</v>
      </c>
      <c r="N264">
        <v>82</v>
      </c>
      <c r="O264">
        <v>4</v>
      </c>
      <c r="P264">
        <v>96</v>
      </c>
      <c r="Q264">
        <v>1.4</v>
      </c>
      <c r="R264">
        <v>122.55</v>
      </c>
      <c r="S264">
        <v>0.7</v>
      </c>
      <c r="T264">
        <v>175</v>
      </c>
      <c r="U264">
        <v>0.7</v>
      </c>
    </row>
    <row r="265" spans="1:21" x14ac:dyDescent="0.25">
      <c r="A265" t="str">
        <f t="shared" si="3"/>
        <v>Berekening 15</v>
      </c>
      <c r="B265" t="s">
        <v>157</v>
      </c>
      <c r="C265" t="s">
        <v>112</v>
      </c>
      <c r="D265" t="s">
        <v>105</v>
      </c>
      <c r="E265" t="s">
        <v>108</v>
      </c>
      <c r="H265">
        <v>0</v>
      </c>
      <c r="I265">
        <v>5.5</v>
      </c>
      <c r="J265">
        <v>175</v>
      </c>
      <c r="K265">
        <v>3</v>
      </c>
    </row>
    <row r="266" spans="1:21" x14ac:dyDescent="0.25">
      <c r="A266" t="str">
        <f t="shared" si="3"/>
        <v>Berekening 15</v>
      </c>
      <c r="B266" t="s">
        <v>157</v>
      </c>
      <c r="C266" t="s">
        <v>112</v>
      </c>
      <c r="D266" t="s">
        <v>160</v>
      </c>
      <c r="E266" t="s">
        <v>108</v>
      </c>
      <c r="F266" t="s">
        <v>108</v>
      </c>
      <c r="H266">
        <v>0</v>
      </c>
      <c r="I266">
        <v>-13</v>
      </c>
      <c r="J266">
        <v>80</v>
      </c>
      <c r="K266">
        <v>-13</v>
      </c>
      <c r="L266">
        <v>80.010000000000005</v>
      </c>
      <c r="M266">
        <v>-10.5</v>
      </c>
      <c r="N266">
        <v>175</v>
      </c>
      <c r="O266">
        <v>-10.5</v>
      </c>
    </row>
    <row r="267" spans="1:21" x14ac:dyDescent="0.25">
      <c r="A267" t="str">
        <f t="shared" si="3"/>
        <v>Berekening 15</v>
      </c>
      <c r="B267" t="s">
        <v>157</v>
      </c>
      <c r="C267" t="s">
        <v>112</v>
      </c>
      <c r="D267" t="s">
        <v>105</v>
      </c>
      <c r="E267" t="s">
        <v>109</v>
      </c>
      <c r="H267">
        <v>0</v>
      </c>
      <c r="I267">
        <v>-1</v>
      </c>
      <c r="J267">
        <v>175</v>
      </c>
      <c r="K267">
        <v>-1</v>
      </c>
    </row>
    <row r="268" spans="1:21" x14ac:dyDescent="0.25">
      <c r="A268" t="str">
        <f t="shared" si="3"/>
        <v>Berekening 15</v>
      </c>
      <c r="B268" t="s">
        <v>157</v>
      </c>
      <c r="C268" t="s">
        <v>112</v>
      </c>
      <c r="D268" t="s">
        <v>160</v>
      </c>
      <c r="E268" t="s">
        <v>109</v>
      </c>
      <c r="F268" t="s">
        <v>109</v>
      </c>
      <c r="H268">
        <v>0</v>
      </c>
      <c r="I268">
        <v>-4</v>
      </c>
      <c r="J268">
        <v>175</v>
      </c>
      <c r="K268">
        <v>-4</v>
      </c>
    </row>
    <row r="269" spans="1:21" x14ac:dyDescent="0.25">
      <c r="A269" t="str">
        <f t="shared" si="3"/>
        <v>Berekening 15</v>
      </c>
      <c r="B269" t="s">
        <v>157</v>
      </c>
      <c r="C269" t="s">
        <v>112</v>
      </c>
      <c r="D269" t="s">
        <v>105</v>
      </c>
      <c r="E269" t="s">
        <v>110</v>
      </c>
      <c r="H269">
        <v>0</v>
      </c>
      <c r="I269">
        <v>-2</v>
      </c>
      <c r="J269">
        <v>175</v>
      </c>
      <c r="K269">
        <v>-2</v>
      </c>
    </row>
    <row r="270" spans="1:21" x14ac:dyDescent="0.25">
      <c r="A270" t="str">
        <f t="shared" si="3"/>
        <v>Berekening 15</v>
      </c>
      <c r="B270" t="s">
        <v>213</v>
      </c>
      <c r="C270" t="s">
        <v>111</v>
      </c>
      <c r="D270" t="s">
        <v>105</v>
      </c>
      <c r="E270" t="s">
        <v>107</v>
      </c>
      <c r="H270">
        <v>0</v>
      </c>
      <c r="I270">
        <v>-0.5</v>
      </c>
      <c r="J270">
        <v>55</v>
      </c>
      <c r="K270">
        <v>-0.5</v>
      </c>
      <c r="L270">
        <v>78</v>
      </c>
      <c r="M270">
        <v>1</v>
      </c>
      <c r="N270">
        <v>82</v>
      </c>
      <c r="O270">
        <v>1</v>
      </c>
      <c r="P270">
        <v>96</v>
      </c>
      <c r="Q270">
        <v>0.5</v>
      </c>
      <c r="R270">
        <v>175</v>
      </c>
      <c r="S270">
        <v>0.5</v>
      </c>
    </row>
    <row r="271" spans="1:21" x14ac:dyDescent="0.25">
      <c r="A271" t="str">
        <f t="shared" si="3"/>
        <v>Berekening 15</v>
      </c>
      <c r="B271" t="s">
        <v>213</v>
      </c>
      <c r="C271" t="s">
        <v>111</v>
      </c>
      <c r="D271" t="s">
        <v>105</v>
      </c>
      <c r="E271" t="s">
        <v>108</v>
      </c>
      <c r="H271">
        <v>0</v>
      </c>
      <c r="I271">
        <v>0</v>
      </c>
      <c r="J271">
        <v>175</v>
      </c>
      <c r="K271">
        <v>0</v>
      </c>
    </row>
    <row r="272" spans="1:21" x14ac:dyDescent="0.25">
      <c r="A272" t="str">
        <f t="shared" si="3"/>
        <v>Berekening 15</v>
      </c>
      <c r="B272" t="s">
        <v>213</v>
      </c>
      <c r="C272" t="s">
        <v>111</v>
      </c>
      <c r="D272" t="s">
        <v>160</v>
      </c>
      <c r="E272" t="s">
        <v>108</v>
      </c>
      <c r="F272" t="s">
        <v>108</v>
      </c>
      <c r="H272">
        <v>0</v>
      </c>
      <c r="I272">
        <v>-13</v>
      </c>
      <c r="J272">
        <v>80</v>
      </c>
      <c r="K272">
        <v>-13</v>
      </c>
      <c r="L272">
        <v>80.010000000000005</v>
      </c>
      <c r="M272">
        <v>-10.5</v>
      </c>
      <c r="N272">
        <v>175</v>
      </c>
      <c r="O272">
        <v>-10.5</v>
      </c>
    </row>
    <row r="273" spans="1:21" x14ac:dyDescent="0.25">
      <c r="A273" t="str">
        <f t="shared" si="3"/>
        <v>Berekening 15</v>
      </c>
      <c r="B273" t="s">
        <v>213</v>
      </c>
      <c r="C273" t="s">
        <v>112</v>
      </c>
      <c r="D273" t="s">
        <v>105</v>
      </c>
      <c r="E273" t="s">
        <v>107</v>
      </c>
      <c r="H273">
        <v>0</v>
      </c>
      <c r="I273">
        <v>5.5</v>
      </c>
      <c r="J273">
        <v>75.2</v>
      </c>
      <c r="K273">
        <v>5.5</v>
      </c>
      <c r="L273">
        <v>78</v>
      </c>
      <c r="M273">
        <v>5</v>
      </c>
      <c r="N273">
        <v>82</v>
      </c>
      <c r="O273">
        <v>4</v>
      </c>
      <c r="P273">
        <v>96</v>
      </c>
      <c r="Q273">
        <v>1.4</v>
      </c>
      <c r="R273">
        <v>122.55</v>
      </c>
      <c r="S273">
        <v>0.7</v>
      </c>
      <c r="T273">
        <v>175</v>
      </c>
      <c r="U273">
        <v>0.7</v>
      </c>
    </row>
    <row r="274" spans="1:21" x14ac:dyDescent="0.25">
      <c r="A274" t="str">
        <f t="shared" si="3"/>
        <v>Berekening 15</v>
      </c>
      <c r="B274" t="s">
        <v>213</v>
      </c>
      <c r="C274" t="s">
        <v>112</v>
      </c>
      <c r="D274" t="s">
        <v>105</v>
      </c>
      <c r="E274" t="s">
        <v>108</v>
      </c>
      <c r="H274">
        <v>0</v>
      </c>
      <c r="I274">
        <v>5.5</v>
      </c>
      <c r="J274">
        <v>175</v>
      </c>
      <c r="K274">
        <v>3</v>
      </c>
    </row>
    <row r="275" spans="1:21" x14ac:dyDescent="0.25">
      <c r="A275" t="str">
        <f t="shared" si="3"/>
        <v>Berekening 15</v>
      </c>
      <c r="B275" t="s">
        <v>213</v>
      </c>
      <c r="C275" t="s">
        <v>112</v>
      </c>
      <c r="D275" t="s">
        <v>160</v>
      </c>
      <c r="E275" t="s">
        <v>108</v>
      </c>
      <c r="F275" t="s">
        <v>108</v>
      </c>
      <c r="H275">
        <v>0</v>
      </c>
      <c r="I275">
        <v>-13</v>
      </c>
      <c r="J275">
        <v>80</v>
      </c>
      <c r="K275">
        <v>-13</v>
      </c>
      <c r="L275">
        <v>80.010000000000005</v>
      </c>
      <c r="M275">
        <v>-10.5</v>
      </c>
      <c r="N275">
        <v>175</v>
      </c>
      <c r="O275">
        <v>-10.5</v>
      </c>
    </row>
    <row r="276" spans="1:21" x14ac:dyDescent="0.25">
      <c r="A276" t="str">
        <f t="shared" si="3"/>
        <v>Berekening 15</v>
      </c>
      <c r="B276" t="s">
        <v>213</v>
      </c>
      <c r="C276" t="s">
        <v>112</v>
      </c>
      <c r="D276" t="s">
        <v>105</v>
      </c>
      <c r="E276" t="s">
        <v>109</v>
      </c>
      <c r="H276">
        <v>0</v>
      </c>
      <c r="I276">
        <v>-1</v>
      </c>
      <c r="J276">
        <v>175</v>
      </c>
      <c r="K276">
        <v>-1</v>
      </c>
    </row>
    <row r="277" spans="1:21" x14ac:dyDescent="0.25">
      <c r="A277" t="str">
        <f t="shared" si="3"/>
        <v>Berekening 15</v>
      </c>
      <c r="B277" t="s">
        <v>213</v>
      </c>
      <c r="C277" t="s">
        <v>112</v>
      </c>
      <c r="D277" t="s">
        <v>160</v>
      </c>
      <c r="E277" t="s">
        <v>109</v>
      </c>
      <c r="F277" t="s">
        <v>109</v>
      </c>
      <c r="H277">
        <v>0</v>
      </c>
      <c r="I277">
        <v>-4</v>
      </c>
      <c r="J277">
        <v>175</v>
      </c>
      <c r="K277">
        <v>-4</v>
      </c>
    </row>
    <row r="278" spans="1:21" x14ac:dyDescent="0.25">
      <c r="A278" t="str">
        <f t="shared" si="3"/>
        <v>Berekening 15</v>
      </c>
      <c r="B278" t="s">
        <v>213</v>
      </c>
      <c r="C278" t="s">
        <v>112</v>
      </c>
      <c r="D278" t="s">
        <v>105</v>
      </c>
      <c r="E278" t="s">
        <v>110</v>
      </c>
      <c r="H278">
        <v>0</v>
      </c>
      <c r="I278">
        <v>-2</v>
      </c>
      <c r="J278">
        <v>175</v>
      </c>
      <c r="K278">
        <v>-2</v>
      </c>
    </row>
    <row r="279" spans="1:21" x14ac:dyDescent="0.25">
      <c r="A279" t="str">
        <f t="shared" si="3"/>
        <v>Berekening 16</v>
      </c>
      <c r="B279" t="s">
        <v>157</v>
      </c>
      <c r="C279" t="s">
        <v>111</v>
      </c>
      <c r="D279" t="s">
        <v>105</v>
      </c>
      <c r="E279" t="s">
        <v>107</v>
      </c>
      <c r="H279">
        <v>0</v>
      </c>
      <c r="I279">
        <v>-0.5</v>
      </c>
      <c r="J279">
        <v>55</v>
      </c>
      <c r="K279">
        <v>-0.5</v>
      </c>
      <c r="L279">
        <v>78</v>
      </c>
      <c r="M279">
        <v>1</v>
      </c>
      <c r="N279">
        <v>82</v>
      </c>
      <c r="O279">
        <v>1</v>
      </c>
      <c r="P279">
        <v>96</v>
      </c>
      <c r="Q279">
        <v>0.5</v>
      </c>
      <c r="R279">
        <v>175</v>
      </c>
      <c r="S279">
        <v>0.5</v>
      </c>
    </row>
    <row r="280" spans="1:21" x14ac:dyDescent="0.25">
      <c r="A280" t="str">
        <f t="shared" si="3"/>
        <v>Berekening 16</v>
      </c>
      <c r="B280" t="s">
        <v>157</v>
      </c>
      <c r="C280" t="s">
        <v>111</v>
      </c>
      <c r="D280" t="s">
        <v>105</v>
      </c>
      <c r="E280" t="s">
        <v>108</v>
      </c>
      <c r="H280">
        <v>0</v>
      </c>
      <c r="I280">
        <v>0</v>
      </c>
      <c r="J280">
        <v>175</v>
      </c>
      <c r="K280">
        <v>0</v>
      </c>
    </row>
    <row r="281" spans="1:21" x14ac:dyDescent="0.25">
      <c r="A281" t="str">
        <f t="shared" si="3"/>
        <v>Berekening 16</v>
      </c>
      <c r="B281" t="s">
        <v>157</v>
      </c>
      <c r="C281" t="s">
        <v>111</v>
      </c>
      <c r="D281" t="s">
        <v>160</v>
      </c>
      <c r="E281" t="s">
        <v>108</v>
      </c>
      <c r="F281" t="s">
        <v>108</v>
      </c>
      <c r="H281">
        <v>0</v>
      </c>
      <c r="I281">
        <v>-13</v>
      </c>
      <c r="J281">
        <v>80</v>
      </c>
      <c r="K281">
        <v>-13</v>
      </c>
      <c r="L281">
        <v>80.010000000000005</v>
      </c>
      <c r="M281">
        <v>-10.5</v>
      </c>
      <c r="N281">
        <v>175</v>
      </c>
      <c r="O281">
        <v>-10.5</v>
      </c>
    </row>
    <row r="282" spans="1:21" x14ac:dyDescent="0.25">
      <c r="A282" t="str">
        <f t="shared" si="3"/>
        <v>Berekening 16</v>
      </c>
      <c r="B282" t="s">
        <v>157</v>
      </c>
      <c r="C282" t="s">
        <v>112</v>
      </c>
      <c r="D282" t="s">
        <v>105</v>
      </c>
      <c r="E282" t="s">
        <v>107</v>
      </c>
      <c r="H282">
        <v>0</v>
      </c>
      <c r="I282">
        <v>5.5</v>
      </c>
      <c r="J282">
        <v>75.2</v>
      </c>
      <c r="K282">
        <v>5.5</v>
      </c>
      <c r="L282">
        <v>78</v>
      </c>
      <c r="M282">
        <v>5</v>
      </c>
      <c r="N282">
        <v>82</v>
      </c>
      <c r="O282">
        <v>4</v>
      </c>
      <c r="P282">
        <v>96</v>
      </c>
      <c r="Q282">
        <v>1.4</v>
      </c>
      <c r="R282">
        <v>122.55</v>
      </c>
      <c r="S282">
        <v>0.7</v>
      </c>
      <c r="T282">
        <v>175</v>
      </c>
      <c r="U282">
        <v>0.7</v>
      </c>
    </row>
    <row r="283" spans="1:21" x14ac:dyDescent="0.25">
      <c r="A283" t="str">
        <f t="shared" si="3"/>
        <v>Berekening 16</v>
      </c>
      <c r="B283" t="s">
        <v>157</v>
      </c>
      <c r="C283" t="s">
        <v>112</v>
      </c>
      <c r="D283" t="s">
        <v>105</v>
      </c>
      <c r="E283" t="s">
        <v>108</v>
      </c>
      <c r="H283">
        <v>0</v>
      </c>
      <c r="I283">
        <v>5.5</v>
      </c>
      <c r="J283">
        <v>175</v>
      </c>
      <c r="K283">
        <v>3</v>
      </c>
    </row>
    <row r="284" spans="1:21" x14ac:dyDescent="0.25">
      <c r="A284" t="str">
        <f t="shared" si="3"/>
        <v>Berekening 16</v>
      </c>
      <c r="B284" t="s">
        <v>157</v>
      </c>
      <c r="C284" t="s">
        <v>112</v>
      </c>
      <c r="D284" t="s">
        <v>160</v>
      </c>
      <c r="E284" t="s">
        <v>108</v>
      </c>
      <c r="F284" t="s">
        <v>108</v>
      </c>
      <c r="H284">
        <v>0</v>
      </c>
      <c r="I284">
        <v>-13</v>
      </c>
      <c r="J284">
        <v>80</v>
      </c>
      <c r="K284">
        <v>-13</v>
      </c>
      <c r="L284">
        <v>80.010000000000005</v>
      </c>
      <c r="M284">
        <v>-10.5</v>
      </c>
      <c r="N284">
        <v>175</v>
      </c>
      <c r="O284">
        <v>-10.5</v>
      </c>
    </row>
    <row r="285" spans="1:21" x14ac:dyDescent="0.25">
      <c r="A285" t="str">
        <f t="shared" si="3"/>
        <v>Berekening 16</v>
      </c>
      <c r="B285" t="s">
        <v>157</v>
      </c>
      <c r="C285" t="s">
        <v>112</v>
      </c>
      <c r="D285" t="s">
        <v>105</v>
      </c>
      <c r="E285" t="s">
        <v>109</v>
      </c>
      <c r="H285">
        <v>0</v>
      </c>
      <c r="I285">
        <v>-1</v>
      </c>
      <c r="J285">
        <v>175</v>
      </c>
      <c r="K285">
        <v>-1</v>
      </c>
    </row>
    <row r="286" spans="1:21" x14ac:dyDescent="0.25">
      <c r="A286" t="str">
        <f t="shared" si="3"/>
        <v>Berekening 16</v>
      </c>
      <c r="B286" t="s">
        <v>157</v>
      </c>
      <c r="C286" t="s">
        <v>112</v>
      </c>
      <c r="D286" t="s">
        <v>160</v>
      </c>
      <c r="E286" t="s">
        <v>109</v>
      </c>
      <c r="F286" t="s">
        <v>109</v>
      </c>
      <c r="H286">
        <v>0</v>
      </c>
      <c r="I286">
        <v>-4</v>
      </c>
      <c r="J286">
        <v>175</v>
      </c>
      <c r="K286">
        <v>-4</v>
      </c>
    </row>
    <row r="287" spans="1:21" x14ac:dyDescent="0.25">
      <c r="A287" t="str">
        <f t="shared" si="3"/>
        <v>Berekening 16</v>
      </c>
      <c r="B287" t="s">
        <v>157</v>
      </c>
      <c r="C287" t="s">
        <v>112</v>
      </c>
      <c r="D287" t="s">
        <v>105</v>
      </c>
      <c r="E287" t="s">
        <v>110</v>
      </c>
      <c r="H287">
        <v>0</v>
      </c>
      <c r="I287">
        <v>-2</v>
      </c>
      <c r="J287">
        <v>175</v>
      </c>
      <c r="K287">
        <v>-2</v>
      </c>
    </row>
    <row r="288" spans="1:21" x14ac:dyDescent="0.25">
      <c r="A288" t="str">
        <f t="shared" si="3"/>
        <v>Berekening 16</v>
      </c>
      <c r="B288" t="s">
        <v>157</v>
      </c>
      <c r="C288" t="s">
        <v>112</v>
      </c>
      <c r="D288" t="s">
        <v>160</v>
      </c>
      <c r="E288" t="s">
        <v>110</v>
      </c>
      <c r="F288" t="s">
        <v>110</v>
      </c>
      <c r="H288">
        <v>0</v>
      </c>
      <c r="I288">
        <v>-8</v>
      </c>
      <c r="J288">
        <v>175</v>
      </c>
      <c r="K288">
        <v>-8</v>
      </c>
    </row>
    <row r="289" spans="1:21" x14ac:dyDescent="0.25">
      <c r="A289" t="str">
        <f t="shared" ref="A289:A352" si="4">LEFT(A234,LEN(A234) - 2) &amp; INT(RIGHT(A234,2)) + 3</f>
        <v>Berekening 16</v>
      </c>
      <c r="B289" t="s">
        <v>284</v>
      </c>
      <c r="C289" t="s">
        <v>111</v>
      </c>
      <c r="D289" t="s">
        <v>105</v>
      </c>
      <c r="E289" t="s">
        <v>107</v>
      </c>
      <c r="H289">
        <v>0</v>
      </c>
      <c r="I289">
        <v>-0.5</v>
      </c>
      <c r="J289">
        <v>55</v>
      </c>
      <c r="K289">
        <v>-0.5</v>
      </c>
      <c r="L289">
        <v>78</v>
      </c>
      <c r="M289">
        <v>1</v>
      </c>
      <c r="N289">
        <v>82</v>
      </c>
      <c r="O289">
        <v>1</v>
      </c>
      <c r="P289">
        <v>96</v>
      </c>
      <c r="Q289">
        <v>0.5</v>
      </c>
      <c r="R289">
        <v>175</v>
      </c>
      <c r="S289">
        <v>0.5</v>
      </c>
    </row>
    <row r="290" spans="1:21" x14ac:dyDescent="0.25">
      <c r="A290" t="str">
        <f t="shared" si="4"/>
        <v>Berekening 16</v>
      </c>
      <c r="B290" t="s">
        <v>284</v>
      </c>
      <c r="C290" t="s">
        <v>111</v>
      </c>
      <c r="D290" t="s">
        <v>105</v>
      </c>
      <c r="E290" t="s">
        <v>108</v>
      </c>
      <c r="H290">
        <v>0</v>
      </c>
      <c r="I290">
        <v>0</v>
      </c>
      <c r="J290">
        <v>175</v>
      </c>
      <c r="K290">
        <v>0</v>
      </c>
    </row>
    <row r="291" spans="1:21" x14ac:dyDescent="0.25">
      <c r="A291" t="str">
        <f t="shared" si="4"/>
        <v>Berekening 16</v>
      </c>
      <c r="B291" t="s">
        <v>284</v>
      </c>
      <c r="C291" t="s">
        <v>111</v>
      </c>
      <c r="D291" t="s">
        <v>160</v>
      </c>
      <c r="E291" t="s">
        <v>108</v>
      </c>
      <c r="F291" t="s">
        <v>108</v>
      </c>
      <c r="H291">
        <v>0</v>
      </c>
      <c r="I291">
        <v>-13</v>
      </c>
      <c r="J291">
        <v>80</v>
      </c>
      <c r="K291">
        <v>-13</v>
      </c>
      <c r="L291">
        <v>80.010000000000005</v>
      </c>
      <c r="M291">
        <v>-10.5</v>
      </c>
      <c r="N291">
        <v>175</v>
      </c>
      <c r="O291">
        <v>-10.5</v>
      </c>
    </row>
    <row r="292" spans="1:21" x14ac:dyDescent="0.25">
      <c r="A292" t="str">
        <f t="shared" si="4"/>
        <v>Berekening 16</v>
      </c>
      <c r="B292" t="s">
        <v>284</v>
      </c>
      <c r="C292" t="s">
        <v>112</v>
      </c>
      <c r="D292" t="s">
        <v>105</v>
      </c>
      <c r="E292" t="s">
        <v>107</v>
      </c>
      <c r="H292">
        <v>0</v>
      </c>
      <c r="I292">
        <v>5.5</v>
      </c>
      <c r="J292">
        <v>75.2</v>
      </c>
      <c r="K292">
        <v>5.5</v>
      </c>
      <c r="L292">
        <v>78</v>
      </c>
      <c r="M292">
        <v>5</v>
      </c>
      <c r="N292">
        <v>82</v>
      </c>
      <c r="O292">
        <v>4</v>
      </c>
      <c r="P292">
        <v>96</v>
      </c>
      <c r="Q292">
        <v>1.4</v>
      </c>
      <c r="R292">
        <v>122.55</v>
      </c>
      <c r="S292">
        <v>0.7</v>
      </c>
      <c r="T292">
        <v>175</v>
      </c>
      <c r="U292">
        <v>0.7</v>
      </c>
    </row>
    <row r="293" spans="1:21" x14ac:dyDescent="0.25">
      <c r="A293" t="str">
        <f t="shared" si="4"/>
        <v>Berekening 16</v>
      </c>
      <c r="B293" t="s">
        <v>284</v>
      </c>
      <c r="C293" t="s">
        <v>112</v>
      </c>
      <c r="D293" t="s">
        <v>105</v>
      </c>
      <c r="E293" t="s">
        <v>108</v>
      </c>
      <c r="H293">
        <v>0</v>
      </c>
      <c r="I293">
        <v>5.5</v>
      </c>
      <c r="J293">
        <v>175</v>
      </c>
      <c r="K293">
        <v>3</v>
      </c>
    </row>
    <row r="294" spans="1:21" x14ac:dyDescent="0.25">
      <c r="A294" t="str">
        <f t="shared" si="4"/>
        <v>Berekening 16</v>
      </c>
      <c r="B294" t="s">
        <v>284</v>
      </c>
      <c r="C294" t="s">
        <v>112</v>
      </c>
      <c r="D294" t="s">
        <v>160</v>
      </c>
      <c r="E294" t="s">
        <v>108</v>
      </c>
      <c r="F294" t="s">
        <v>108</v>
      </c>
      <c r="H294">
        <v>0</v>
      </c>
      <c r="I294">
        <v>-13</v>
      </c>
      <c r="J294">
        <v>80</v>
      </c>
      <c r="K294">
        <v>-13</v>
      </c>
      <c r="L294">
        <v>80.010000000000005</v>
      </c>
      <c r="M294">
        <v>-10.5</v>
      </c>
      <c r="N294">
        <v>175</v>
      </c>
      <c r="O294">
        <v>-10.5</v>
      </c>
    </row>
    <row r="295" spans="1:21" x14ac:dyDescent="0.25">
      <c r="A295" t="str">
        <f t="shared" si="4"/>
        <v>Berekening 16</v>
      </c>
      <c r="B295" t="s">
        <v>284</v>
      </c>
      <c r="C295" t="s">
        <v>112</v>
      </c>
      <c r="D295" t="s">
        <v>105</v>
      </c>
      <c r="E295" t="s">
        <v>109</v>
      </c>
      <c r="H295">
        <v>0</v>
      </c>
      <c r="I295">
        <v>-1</v>
      </c>
      <c r="J295">
        <v>175</v>
      </c>
      <c r="K295">
        <v>-1</v>
      </c>
    </row>
    <row r="296" spans="1:21" x14ac:dyDescent="0.25">
      <c r="A296" t="str">
        <f t="shared" si="4"/>
        <v>Berekening 16</v>
      </c>
      <c r="B296" t="s">
        <v>284</v>
      </c>
      <c r="C296" t="s">
        <v>112</v>
      </c>
      <c r="D296" t="s">
        <v>160</v>
      </c>
      <c r="E296" t="s">
        <v>109</v>
      </c>
      <c r="F296" t="s">
        <v>109</v>
      </c>
      <c r="H296">
        <v>0</v>
      </c>
      <c r="I296">
        <v>-4</v>
      </c>
      <c r="J296">
        <v>175</v>
      </c>
      <c r="K296">
        <v>-4</v>
      </c>
    </row>
    <row r="297" spans="1:21" x14ac:dyDescent="0.25">
      <c r="A297" t="str">
        <f t="shared" si="4"/>
        <v>Berekening 16</v>
      </c>
      <c r="B297" t="s">
        <v>284</v>
      </c>
      <c r="C297" t="s">
        <v>112</v>
      </c>
      <c r="D297" t="s">
        <v>105</v>
      </c>
      <c r="E297" t="s">
        <v>110</v>
      </c>
      <c r="H297">
        <v>0</v>
      </c>
      <c r="I297">
        <v>-2</v>
      </c>
      <c r="J297">
        <v>175</v>
      </c>
      <c r="K297">
        <v>-2</v>
      </c>
    </row>
    <row r="298" spans="1:21" x14ac:dyDescent="0.25">
      <c r="A298" t="str">
        <f t="shared" si="4"/>
        <v>Berekening 16</v>
      </c>
      <c r="B298" t="s">
        <v>284</v>
      </c>
      <c r="C298" t="s">
        <v>112</v>
      </c>
      <c r="D298" t="s">
        <v>160</v>
      </c>
      <c r="E298" t="s">
        <v>110</v>
      </c>
      <c r="F298" t="s">
        <v>110</v>
      </c>
      <c r="H298">
        <v>0</v>
      </c>
      <c r="I298">
        <v>-8</v>
      </c>
      <c r="J298">
        <v>175</v>
      </c>
      <c r="K298">
        <v>-8</v>
      </c>
    </row>
    <row r="299" spans="1:21" x14ac:dyDescent="0.25">
      <c r="A299" t="str">
        <f t="shared" si="4"/>
        <v>Berekening 16</v>
      </c>
      <c r="B299" t="s">
        <v>284</v>
      </c>
      <c r="C299" t="s">
        <v>284</v>
      </c>
      <c r="D299" t="s">
        <v>105</v>
      </c>
      <c r="E299" t="s">
        <v>107</v>
      </c>
      <c r="H299">
        <v>0</v>
      </c>
      <c r="I299">
        <v>2</v>
      </c>
      <c r="J299">
        <v>75.2</v>
      </c>
      <c r="K299">
        <v>2</v>
      </c>
      <c r="L299">
        <v>78</v>
      </c>
      <c r="M299">
        <v>5</v>
      </c>
      <c r="N299">
        <v>82</v>
      </c>
      <c r="O299">
        <v>4</v>
      </c>
      <c r="P299">
        <v>96</v>
      </c>
      <c r="Q299">
        <v>1.4</v>
      </c>
      <c r="R299">
        <v>122.55</v>
      </c>
      <c r="S299">
        <v>0.7</v>
      </c>
      <c r="T299">
        <v>175</v>
      </c>
      <c r="U299">
        <v>0.7</v>
      </c>
    </row>
    <row r="300" spans="1:21" x14ac:dyDescent="0.25">
      <c r="A300" t="str">
        <f t="shared" si="4"/>
        <v>Berekening 16</v>
      </c>
      <c r="B300" t="s">
        <v>284</v>
      </c>
      <c r="C300" t="s">
        <v>284</v>
      </c>
      <c r="D300" t="s">
        <v>105</v>
      </c>
      <c r="E300" t="s">
        <v>108</v>
      </c>
      <c r="H300">
        <v>0</v>
      </c>
      <c r="I300">
        <v>5.5</v>
      </c>
      <c r="J300">
        <v>175</v>
      </c>
      <c r="K300">
        <v>3</v>
      </c>
    </row>
    <row r="301" spans="1:21" x14ac:dyDescent="0.25">
      <c r="A301" t="str">
        <f t="shared" si="4"/>
        <v>Berekening 16</v>
      </c>
      <c r="B301" t="s">
        <v>284</v>
      </c>
      <c r="C301" t="s">
        <v>284</v>
      </c>
      <c r="D301" t="s">
        <v>160</v>
      </c>
      <c r="E301" t="s">
        <v>108</v>
      </c>
      <c r="F301" t="s">
        <v>108</v>
      </c>
      <c r="H301">
        <v>0</v>
      </c>
      <c r="I301">
        <v>-13</v>
      </c>
      <c r="J301">
        <v>80</v>
      </c>
      <c r="K301">
        <v>-13</v>
      </c>
      <c r="L301">
        <v>80.010000000000005</v>
      </c>
      <c r="M301">
        <v>-10.5</v>
      </c>
      <c r="N301">
        <v>175</v>
      </c>
      <c r="O301">
        <v>-10.5</v>
      </c>
    </row>
    <row r="302" spans="1:21" x14ac:dyDescent="0.25">
      <c r="A302" t="str">
        <f t="shared" si="4"/>
        <v>Berekening 16</v>
      </c>
      <c r="B302" t="s">
        <v>284</v>
      </c>
      <c r="C302" t="s">
        <v>284</v>
      </c>
      <c r="D302" t="s">
        <v>105</v>
      </c>
      <c r="E302" t="s">
        <v>109</v>
      </c>
      <c r="H302">
        <v>0</v>
      </c>
      <c r="I302">
        <v>-1</v>
      </c>
      <c r="J302">
        <v>175</v>
      </c>
      <c r="K302">
        <v>-1</v>
      </c>
    </row>
    <row r="303" spans="1:21" x14ac:dyDescent="0.25">
      <c r="A303" t="str">
        <f t="shared" si="4"/>
        <v>Berekening 16</v>
      </c>
      <c r="B303" t="s">
        <v>284</v>
      </c>
      <c r="C303" t="s">
        <v>284</v>
      </c>
      <c r="D303" t="s">
        <v>160</v>
      </c>
      <c r="E303" t="s">
        <v>109</v>
      </c>
      <c r="F303" t="s">
        <v>109</v>
      </c>
      <c r="H303">
        <v>0</v>
      </c>
      <c r="I303">
        <v>-4</v>
      </c>
      <c r="J303">
        <v>175</v>
      </c>
      <c r="K303">
        <v>-4</v>
      </c>
    </row>
    <row r="304" spans="1:21" x14ac:dyDescent="0.25">
      <c r="A304" t="str">
        <f t="shared" si="4"/>
        <v>Berekening 16</v>
      </c>
      <c r="B304" t="s">
        <v>284</v>
      </c>
      <c r="C304" t="s">
        <v>284</v>
      </c>
      <c r="D304" t="s">
        <v>105</v>
      </c>
      <c r="E304" t="s">
        <v>110</v>
      </c>
      <c r="H304">
        <v>0</v>
      </c>
      <c r="I304">
        <v>-2</v>
      </c>
      <c r="J304">
        <v>175</v>
      </c>
      <c r="K304">
        <v>-2</v>
      </c>
    </row>
    <row r="305" spans="1:21" x14ac:dyDescent="0.25">
      <c r="A305" t="str">
        <f t="shared" si="4"/>
        <v>Berekening 16</v>
      </c>
      <c r="B305" t="s">
        <v>284</v>
      </c>
      <c r="C305" t="s">
        <v>284</v>
      </c>
      <c r="D305" t="s">
        <v>160</v>
      </c>
      <c r="E305" t="s">
        <v>110</v>
      </c>
      <c r="F305" t="s">
        <v>110</v>
      </c>
      <c r="H305">
        <v>0</v>
      </c>
      <c r="I305">
        <v>-8</v>
      </c>
      <c r="J305">
        <v>175</v>
      </c>
      <c r="K305">
        <v>-8</v>
      </c>
    </row>
    <row r="306" spans="1:21" x14ac:dyDescent="0.25">
      <c r="A306" t="str">
        <f t="shared" si="4"/>
        <v>Berekening 17</v>
      </c>
      <c r="B306" t="s">
        <v>157</v>
      </c>
      <c r="C306" t="s">
        <v>111</v>
      </c>
      <c r="D306" t="s">
        <v>105</v>
      </c>
      <c r="E306" t="s">
        <v>107</v>
      </c>
      <c r="H306">
        <v>0</v>
      </c>
      <c r="I306">
        <v>-0.5</v>
      </c>
      <c r="J306">
        <v>55</v>
      </c>
      <c r="K306">
        <v>-0.5</v>
      </c>
      <c r="L306">
        <v>78</v>
      </c>
      <c r="M306">
        <v>1</v>
      </c>
      <c r="N306">
        <v>82</v>
      </c>
      <c r="O306">
        <v>1</v>
      </c>
      <c r="P306">
        <v>96</v>
      </c>
      <c r="Q306">
        <v>0.5</v>
      </c>
      <c r="R306">
        <v>175</v>
      </c>
      <c r="S306">
        <v>0.5</v>
      </c>
    </row>
    <row r="307" spans="1:21" x14ac:dyDescent="0.25">
      <c r="A307" t="str">
        <f t="shared" si="4"/>
        <v>Berekening 17</v>
      </c>
      <c r="B307" t="s">
        <v>157</v>
      </c>
      <c r="C307" t="s">
        <v>111</v>
      </c>
      <c r="D307" t="s">
        <v>105</v>
      </c>
      <c r="E307" t="s">
        <v>108</v>
      </c>
      <c r="H307">
        <v>0</v>
      </c>
      <c r="I307">
        <v>0</v>
      </c>
      <c r="J307">
        <v>175</v>
      </c>
      <c r="K307">
        <v>0</v>
      </c>
    </row>
    <row r="308" spans="1:21" x14ac:dyDescent="0.25">
      <c r="A308" t="str">
        <f t="shared" si="4"/>
        <v>Berekening 17</v>
      </c>
      <c r="B308" t="s">
        <v>157</v>
      </c>
      <c r="C308" t="s">
        <v>111</v>
      </c>
      <c r="D308" t="s">
        <v>160</v>
      </c>
      <c r="E308" t="s">
        <v>108</v>
      </c>
      <c r="F308" t="s">
        <v>108</v>
      </c>
      <c r="H308">
        <v>0</v>
      </c>
      <c r="I308">
        <v>-13</v>
      </c>
      <c r="J308">
        <v>80</v>
      </c>
      <c r="K308">
        <v>-13</v>
      </c>
      <c r="L308">
        <v>80.010000000000005</v>
      </c>
      <c r="M308">
        <v>-10.5</v>
      </c>
      <c r="N308">
        <v>175</v>
      </c>
      <c r="O308">
        <v>-10.5</v>
      </c>
    </row>
    <row r="309" spans="1:21" x14ac:dyDescent="0.25">
      <c r="A309" t="str">
        <f t="shared" si="4"/>
        <v>Berekening 17</v>
      </c>
      <c r="B309" t="s">
        <v>157</v>
      </c>
      <c r="C309" t="s">
        <v>112</v>
      </c>
      <c r="D309" t="s">
        <v>105</v>
      </c>
      <c r="E309" t="s">
        <v>107</v>
      </c>
      <c r="H309">
        <v>0</v>
      </c>
      <c r="I309">
        <v>5.5</v>
      </c>
      <c r="J309">
        <v>75.2</v>
      </c>
      <c r="K309">
        <v>5.5</v>
      </c>
      <c r="L309">
        <v>78</v>
      </c>
      <c r="M309">
        <v>5</v>
      </c>
      <c r="N309">
        <v>82</v>
      </c>
      <c r="O309">
        <v>4</v>
      </c>
      <c r="P309">
        <v>96</v>
      </c>
      <c r="Q309">
        <v>1.4</v>
      </c>
      <c r="R309">
        <v>122.55</v>
      </c>
      <c r="S309">
        <v>0.7</v>
      </c>
      <c r="T309">
        <v>175</v>
      </c>
      <c r="U309">
        <v>0.7</v>
      </c>
    </row>
    <row r="310" spans="1:21" x14ac:dyDescent="0.25">
      <c r="A310" t="str">
        <f t="shared" si="4"/>
        <v>Berekening 17</v>
      </c>
      <c r="B310" t="s">
        <v>157</v>
      </c>
      <c r="C310" t="s">
        <v>112</v>
      </c>
      <c r="D310" t="s">
        <v>105</v>
      </c>
      <c r="E310" t="s">
        <v>108</v>
      </c>
      <c r="H310">
        <v>0</v>
      </c>
      <c r="I310">
        <v>5.5</v>
      </c>
      <c r="J310">
        <v>175</v>
      </c>
      <c r="K310">
        <v>3</v>
      </c>
    </row>
    <row r="311" spans="1:21" x14ac:dyDescent="0.25">
      <c r="A311" t="str">
        <f t="shared" si="4"/>
        <v>Berekening 17</v>
      </c>
      <c r="B311" t="s">
        <v>157</v>
      </c>
      <c r="C311" t="s">
        <v>112</v>
      </c>
      <c r="D311" t="s">
        <v>160</v>
      </c>
      <c r="E311" t="s">
        <v>108</v>
      </c>
      <c r="F311" t="s">
        <v>108</v>
      </c>
      <c r="H311">
        <v>0</v>
      </c>
      <c r="I311">
        <v>-13</v>
      </c>
      <c r="J311">
        <v>80</v>
      </c>
      <c r="K311">
        <v>-13</v>
      </c>
      <c r="L311">
        <v>80.010000000000005</v>
      </c>
      <c r="M311">
        <v>-10.5</v>
      </c>
      <c r="N311">
        <v>175</v>
      </c>
      <c r="O311">
        <v>-10.5</v>
      </c>
    </row>
    <row r="312" spans="1:21" x14ac:dyDescent="0.25">
      <c r="A312" t="str">
        <f t="shared" si="4"/>
        <v>Berekening 17</v>
      </c>
      <c r="B312" t="s">
        <v>157</v>
      </c>
      <c r="C312" t="s">
        <v>112</v>
      </c>
      <c r="D312" t="s">
        <v>105</v>
      </c>
      <c r="E312" t="s">
        <v>109</v>
      </c>
      <c r="H312">
        <v>0</v>
      </c>
      <c r="I312">
        <v>-1</v>
      </c>
      <c r="J312">
        <v>175</v>
      </c>
      <c r="K312">
        <v>-1</v>
      </c>
    </row>
    <row r="313" spans="1:21" x14ac:dyDescent="0.25">
      <c r="A313" t="str">
        <f t="shared" si="4"/>
        <v>Berekening 17</v>
      </c>
      <c r="B313" t="s">
        <v>157</v>
      </c>
      <c r="C313" t="s">
        <v>112</v>
      </c>
      <c r="D313" t="s">
        <v>160</v>
      </c>
      <c r="E313" t="s">
        <v>109</v>
      </c>
      <c r="F313" t="s">
        <v>109</v>
      </c>
      <c r="H313">
        <v>0</v>
      </c>
      <c r="I313">
        <v>-4</v>
      </c>
      <c r="J313">
        <v>175</v>
      </c>
      <c r="K313">
        <v>-4</v>
      </c>
    </row>
    <row r="314" spans="1:21" x14ac:dyDescent="0.25">
      <c r="A314" t="str">
        <f t="shared" si="4"/>
        <v>Berekening 17</v>
      </c>
      <c r="B314" t="s">
        <v>157</v>
      </c>
      <c r="C314" t="s">
        <v>112</v>
      </c>
      <c r="D314" t="s">
        <v>105</v>
      </c>
      <c r="E314" t="s">
        <v>110</v>
      </c>
      <c r="H314">
        <v>0</v>
      </c>
      <c r="I314">
        <v>-2</v>
      </c>
      <c r="J314">
        <v>175</v>
      </c>
      <c r="K314">
        <v>-2</v>
      </c>
    </row>
    <row r="315" spans="1:21" x14ac:dyDescent="0.25">
      <c r="A315" t="str">
        <f t="shared" si="4"/>
        <v>Berekening 17</v>
      </c>
      <c r="B315" t="s">
        <v>157</v>
      </c>
      <c r="C315" t="s">
        <v>112</v>
      </c>
      <c r="D315" t="s">
        <v>160</v>
      </c>
      <c r="E315" t="s">
        <v>110</v>
      </c>
      <c r="F315" t="s">
        <v>110</v>
      </c>
      <c r="H315">
        <v>0</v>
      </c>
      <c r="I315">
        <v>-8</v>
      </c>
      <c r="J315">
        <v>175</v>
      </c>
      <c r="K315">
        <v>-8</v>
      </c>
    </row>
    <row r="316" spans="1:21" x14ac:dyDescent="0.25">
      <c r="A316" t="str">
        <f t="shared" si="4"/>
        <v>Berekening 18</v>
      </c>
      <c r="B316" t="s">
        <v>157</v>
      </c>
      <c r="C316" t="s">
        <v>111</v>
      </c>
      <c r="D316" t="s">
        <v>105</v>
      </c>
      <c r="E316" t="s">
        <v>107</v>
      </c>
      <c r="H316">
        <v>0</v>
      </c>
      <c r="I316">
        <v>-0.5</v>
      </c>
      <c r="J316">
        <v>55</v>
      </c>
      <c r="K316">
        <v>-0.5</v>
      </c>
      <c r="L316">
        <v>78</v>
      </c>
      <c r="M316">
        <v>1</v>
      </c>
      <c r="N316">
        <v>82</v>
      </c>
      <c r="O316">
        <v>1</v>
      </c>
      <c r="P316">
        <v>96</v>
      </c>
      <c r="Q316">
        <v>0.5</v>
      </c>
      <c r="R316">
        <v>175</v>
      </c>
      <c r="S316">
        <v>0.5</v>
      </c>
    </row>
    <row r="317" spans="1:21" x14ac:dyDescent="0.25">
      <c r="A317" t="str">
        <f t="shared" si="4"/>
        <v>Berekening 18</v>
      </c>
      <c r="B317" t="s">
        <v>157</v>
      </c>
      <c r="C317" t="s">
        <v>111</v>
      </c>
      <c r="D317" t="s">
        <v>105</v>
      </c>
      <c r="E317" t="s">
        <v>108</v>
      </c>
      <c r="H317">
        <v>0</v>
      </c>
      <c r="I317">
        <v>0</v>
      </c>
      <c r="J317">
        <v>175</v>
      </c>
      <c r="K317">
        <v>0</v>
      </c>
    </row>
    <row r="318" spans="1:21" x14ac:dyDescent="0.25">
      <c r="A318" t="str">
        <f t="shared" si="4"/>
        <v>Berekening 18</v>
      </c>
      <c r="B318" t="s">
        <v>157</v>
      </c>
      <c r="C318" t="s">
        <v>111</v>
      </c>
      <c r="D318" t="s">
        <v>160</v>
      </c>
      <c r="E318" t="s">
        <v>108</v>
      </c>
      <c r="F318" t="s">
        <v>108</v>
      </c>
      <c r="H318">
        <v>0</v>
      </c>
      <c r="I318">
        <v>-13</v>
      </c>
      <c r="J318">
        <v>80</v>
      </c>
      <c r="K318">
        <v>-13</v>
      </c>
      <c r="L318">
        <v>80.010000000000005</v>
      </c>
      <c r="M318">
        <v>-10.5</v>
      </c>
      <c r="N318">
        <v>175</v>
      </c>
      <c r="O318">
        <v>-10.5</v>
      </c>
    </row>
    <row r="319" spans="1:21" x14ac:dyDescent="0.25">
      <c r="A319" t="str">
        <f t="shared" si="4"/>
        <v>Berekening 18</v>
      </c>
      <c r="B319" t="s">
        <v>157</v>
      </c>
      <c r="C319" t="s">
        <v>112</v>
      </c>
      <c r="D319" t="s">
        <v>105</v>
      </c>
      <c r="E319" t="s">
        <v>107</v>
      </c>
      <c r="H319">
        <v>0</v>
      </c>
      <c r="I319">
        <v>5.5</v>
      </c>
      <c r="J319">
        <v>75.2</v>
      </c>
      <c r="K319">
        <v>5.5</v>
      </c>
      <c r="L319">
        <v>78</v>
      </c>
      <c r="M319">
        <v>5</v>
      </c>
      <c r="N319">
        <v>82</v>
      </c>
      <c r="O319">
        <v>4</v>
      </c>
      <c r="P319">
        <v>96</v>
      </c>
      <c r="Q319">
        <v>1.4</v>
      </c>
      <c r="R319">
        <v>122.55</v>
      </c>
      <c r="S319">
        <v>0.7</v>
      </c>
      <c r="T319">
        <v>175</v>
      </c>
      <c r="U319">
        <v>0.7</v>
      </c>
    </row>
    <row r="320" spans="1:21" x14ac:dyDescent="0.25">
      <c r="A320" t="str">
        <f t="shared" si="4"/>
        <v>Berekening 18</v>
      </c>
      <c r="B320" t="s">
        <v>157</v>
      </c>
      <c r="C320" t="s">
        <v>112</v>
      </c>
      <c r="D320" t="s">
        <v>105</v>
      </c>
      <c r="E320" t="s">
        <v>108</v>
      </c>
      <c r="H320">
        <v>0</v>
      </c>
      <c r="I320">
        <v>5.5</v>
      </c>
      <c r="J320">
        <v>175</v>
      </c>
      <c r="K320">
        <v>3</v>
      </c>
    </row>
    <row r="321" spans="1:21" x14ac:dyDescent="0.25">
      <c r="A321" t="str">
        <f t="shared" si="4"/>
        <v>Berekening 18</v>
      </c>
      <c r="B321" t="s">
        <v>157</v>
      </c>
      <c r="C321" t="s">
        <v>112</v>
      </c>
      <c r="D321" t="s">
        <v>160</v>
      </c>
      <c r="E321" t="s">
        <v>108</v>
      </c>
      <c r="F321" t="s">
        <v>108</v>
      </c>
      <c r="H321">
        <v>0</v>
      </c>
      <c r="I321">
        <v>-13</v>
      </c>
      <c r="J321">
        <v>80</v>
      </c>
      <c r="K321">
        <v>-13</v>
      </c>
      <c r="L321">
        <v>80.010000000000005</v>
      </c>
      <c r="M321">
        <v>-10.5</v>
      </c>
      <c r="N321">
        <v>175</v>
      </c>
      <c r="O321">
        <v>-10.5</v>
      </c>
    </row>
    <row r="322" spans="1:21" x14ac:dyDescent="0.25">
      <c r="A322" t="str">
        <f t="shared" si="4"/>
        <v>Berekening 18</v>
      </c>
      <c r="B322" t="s">
        <v>157</v>
      </c>
      <c r="C322" t="s">
        <v>112</v>
      </c>
      <c r="D322" t="s">
        <v>105</v>
      </c>
      <c r="E322" t="s">
        <v>109</v>
      </c>
      <c r="H322">
        <v>0</v>
      </c>
      <c r="I322">
        <v>-1</v>
      </c>
      <c r="J322">
        <v>175</v>
      </c>
      <c r="K322">
        <v>-1</v>
      </c>
    </row>
    <row r="323" spans="1:21" x14ac:dyDescent="0.25">
      <c r="A323" t="str">
        <f t="shared" si="4"/>
        <v>Berekening 18</v>
      </c>
      <c r="B323" t="s">
        <v>157</v>
      </c>
      <c r="C323" t="s">
        <v>112</v>
      </c>
      <c r="D323" t="s">
        <v>160</v>
      </c>
      <c r="E323" t="s">
        <v>109</v>
      </c>
      <c r="F323" t="s">
        <v>109</v>
      </c>
      <c r="H323">
        <v>0</v>
      </c>
      <c r="I323">
        <v>-4</v>
      </c>
      <c r="J323">
        <v>175</v>
      </c>
      <c r="K323">
        <v>-4</v>
      </c>
    </row>
    <row r="324" spans="1:21" x14ac:dyDescent="0.25">
      <c r="A324" t="str">
        <f t="shared" si="4"/>
        <v>Berekening 18</v>
      </c>
      <c r="B324" t="s">
        <v>157</v>
      </c>
      <c r="C324" t="s">
        <v>112</v>
      </c>
      <c r="D324" t="s">
        <v>105</v>
      </c>
      <c r="E324" t="s">
        <v>110</v>
      </c>
      <c r="H324">
        <v>0</v>
      </c>
      <c r="I324">
        <v>-2</v>
      </c>
      <c r="J324">
        <v>175</v>
      </c>
      <c r="K324">
        <v>-2</v>
      </c>
    </row>
    <row r="325" spans="1:21" x14ac:dyDescent="0.25">
      <c r="A325" t="str">
        <f t="shared" si="4"/>
        <v>Berekening 18</v>
      </c>
      <c r="B325" t="s">
        <v>213</v>
      </c>
      <c r="C325" t="s">
        <v>111</v>
      </c>
      <c r="D325" t="s">
        <v>105</v>
      </c>
      <c r="E325" t="s">
        <v>107</v>
      </c>
      <c r="H325">
        <v>0</v>
      </c>
      <c r="I325">
        <v>-0.5</v>
      </c>
      <c r="J325">
        <v>55</v>
      </c>
      <c r="K325">
        <v>-0.5</v>
      </c>
      <c r="L325">
        <v>78</v>
      </c>
      <c r="M325">
        <v>1</v>
      </c>
      <c r="N325">
        <v>82</v>
      </c>
      <c r="O325">
        <v>1</v>
      </c>
      <c r="P325">
        <v>96</v>
      </c>
      <c r="Q325">
        <v>0.5</v>
      </c>
      <c r="R325">
        <v>175</v>
      </c>
      <c r="S325">
        <v>0.5</v>
      </c>
    </row>
    <row r="326" spans="1:21" x14ac:dyDescent="0.25">
      <c r="A326" t="str">
        <f t="shared" si="4"/>
        <v>Berekening 18</v>
      </c>
      <c r="B326" t="s">
        <v>213</v>
      </c>
      <c r="C326" t="s">
        <v>111</v>
      </c>
      <c r="D326" t="s">
        <v>105</v>
      </c>
      <c r="E326" t="s">
        <v>108</v>
      </c>
      <c r="H326">
        <v>0</v>
      </c>
      <c r="I326">
        <v>0</v>
      </c>
      <c r="J326">
        <v>175</v>
      </c>
      <c r="K326">
        <v>0</v>
      </c>
    </row>
    <row r="327" spans="1:21" x14ac:dyDescent="0.25">
      <c r="A327" t="str">
        <f t="shared" si="4"/>
        <v>Berekening 18</v>
      </c>
      <c r="B327" t="s">
        <v>213</v>
      </c>
      <c r="C327" t="s">
        <v>111</v>
      </c>
      <c r="D327" t="s">
        <v>160</v>
      </c>
      <c r="E327" t="s">
        <v>108</v>
      </c>
      <c r="F327" t="s">
        <v>108</v>
      </c>
      <c r="H327">
        <v>0</v>
      </c>
      <c r="I327">
        <v>-13</v>
      </c>
      <c r="J327">
        <v>80</v>
      </c>
      <c r="K327">
        <v>-13</v>
      </c>
      <c r="L327">
        <v>80.010000000000005</v>
      </c>
      <c r="M327">
        <v>-10.5</v>
      </c>
      <c r="N327">
        <v>175</v>
      </c>
      <c r="O327">
        <v>-10.5</v>
      </c>
    </row>
    <row r="328" spans="1:21" x14ac:dyDescent="0.25">
      <c r="A328" t="str">
        <f t="shared" si="4"/>
        <v>Berekening 18</v>
      </c>
      <c r="B328" t="s">
        <v>213</v>
      </c>
      <c r="C328" t="s">
        <v>112</v>
      </c>
      <c r="D328" t="s">
        <v>105</v>
      </c>
      <c r="E328" t="s">
        <v>107</v>
      </c>
      <c r="H328">
        <v>0</v>
      </c>
      <c r="I328">
        <v>5.5</v>
      </c>
      <c r="J328">
        <v>75.2</v>
      </c>
      <c r="K328">
        <v>5.5</v>
      </c>
      <c r="L328">
        <v>78</v>
      </c>
      <c r="M328">
        <v>5</v>
      </c>
      <c r="N328">
        <v>82</v>
      </c>
      <c r="O328">
        <v>4</v>
      </c>
      <c r="P328">
        <v>96</v>
      </c>
      <c r="Q328">
        <v>1.4</v>
      </c>
      <c r="R328">
        <v>122.55</v>
      </c>
      <c r="S328">
        <v>0.7</v>
      </c>
      <c r="T328">
        <v>175</v>
      </c>
      <c r="U328">
        <v>0.7</v>
      </c>
    </row>
    <row r="329" spans="1:21" x14ac:dyDescent="0.25">
      <c r="A329" t="str">
        <f t="shared" si="4"/>
        <v>Berekening 18</v>
      </c>
      <c r="B329" t="s">
        <v>213</v>
      </c>
      <c r="C329" t="s">
        <v>112</v>
      </c>
      <c r="D329" t="s">
        <v>105</v>
      </c>
      <c r="E329" t="s">
        <v>108</v>
      </c>
      <c r="H329">
        <v>0</v>
      </c>
      <c r="I329">
        <v>5.5</v>
      </c>
      <c r="J329">
        <v>175</v>
      </c>
      <c r="K329">
        <v>3</v>
      </c>
    </row>
    <row r="330" spans="1:21" x14ac:dyDescent="0.25">
      <c r="A330" t="str">
        <f t="shared" si="4"/>
        <v>Berekening 18</v>
      </c>
      <c r="B330" t="s">
        <v>213</v>
      </c>
      <c r="C330" t="s">
        <v>112</v>
      </c>
      <c r="D330" t="s">
        <v>160</v>
      </c>
      <c r="E330" t="s">
        <v>108</v>
      </c>
      <c r="F330" t="s">
        <v>108</v>
      </c>
      <c r="H330">
        <v>0</v>
      </c>
      <c r="I330">
        <v>-13</v>
      </c>
      <c r="J330">
        <v>80</v>
      </c>
      <c r="K330">
        <v>-13</v>
      </c>
      <c r="L330">
        <v>80.010000000000005</v>
      </c>
      <c r="M330">
        <v>-10.5</v>
      </c>
      <c r="N330">
        <v>175</v>
      </c>
      <c r="O330">
        <v>-10.5</v>
      </c>
    </row>
    <row r="331" spans="1:21" x14ac:dyDescent="0.25">
      <c r="A331" t="str">
        <f t="shared" si="4"/>
        <v>Berekening 18</v>
      </c>
      <c r="B331" t="s">
        <v>213</v>
      </c>
      <c r="C331" t="s">
        <v>112</v>
      </c>
      <c r="D331" t="s">
        <v>105</v>
      </c>
      <c r="E331" t="s">
        <v>109</v>
      </c>
      <c r="H331">
        <v>0</v>
      </c>
      <c r="I331">
        <v>-1</v>
      </c>
      <c r="J331">
        <v>175</v>
      </c>
      <c r="K331">
        <v>-1</v>
      </c>
    </row>
    <row r="332" spans="1:21" x14ac:dyDescent="0.25">
      <c r="A332" t="str">
        <f t="shared" si="4"/>
        <v>Berekening 18</v>
      </c>
      <c r="B332" t="s">
        <v>213</v>
      </c>
      <c r="C332" t="s">
        <v>112</v>
      </c>
      <c r="D332" t="s">
        <v>160</v>
      </c>
      <c r="E332" t="s">
        <v>109</v>
      </c>
      <c r="F332" t="s">
        <v>109</v>
      </c>
      <c r="H332">
        <v>0</v>
      </c>
      <c r="I332">
        <v>-4</v>
      </c>
      <c r="J332">
        <v>175</v>
      </c>
      <c r="K332">
        <v>-4</v>
      </c>
    </row>
    <row r="333" spans="1:21" x14ac:dyDescent="0.25">
      <c r="A333" t="str">
        <f t="shared" si="4"/>
        <v>Berekening 18</v>
      </c>
      <c r="B333" t="s">
        <v>213</v>
      </c>
      <c r="C333" t="s">
        <v>112</v>
      </c>
      <c r="D333" t="s">
        <v>105</v>
      </c>
      <c r="E333" t="s">
        <v>110</v>
      </c>
      <c r="H333">
        <v>0</v>
      </c>
      <c r="I333">
        <v>-2</v>
      </c>
      <c r="J333">
        <v>175</v>
      </c>
      <c r="K333">
        <v>-2</v>
      </c>
    </row>
    <row r="334" spans="1:21" x14ac:dyDescent="0.25">
      <c r="A334" t="str">
        <f t="shared" si="4"/>
        <v>Berekening 19</v>
      </c>
      <c r="B334" t="s">
        <v>157</v>
      </c>
      <c r="C334" t="s">
        <v>111</v>
      </c>
      <c r="D334" t="s">
        <v>105</v>
      </c>
      <c r="E334" t="s">
        <v>107</v>
      </c>
      <c r="H334">
        <v>0</v>
      </c>
      <c r="I334">
        <v>-0.5</v>
      </c>
      <c r="J334">
        <v>55</v>
      </c>
      <c r="K334">
        <v>-0.5</v>
      </c>
      <c r="L334">
        <v>78</v>
      </c>
      <c r="M334">
        <v>1</v>
      </c>
      <c r="N334">
        <v>82</v>
      </c>
      <c r="O334">
        <v>1</v>
      </c>
      <c r="P334">
        <v>96</v>
      </c>
      <c r="Q334">
        <v>0.5</v>
      </c>
      <c r="R334">
        <v>175</v>
      </c>
      <c r="S334">
        <v>0.5</v>
      </c>
    </row>
    <row r="335" spans="1:21" x14ac:dyDescent="0.25">
      <c r="A335" t="str">
        <f t="shared" si="4"/>
        <v>Berekening 19</v>
      </c>
      <c r="B335" t="s">
        <v>157</v>
      </c>
      <c r="C335" t="s">
        <v>111</v>
      </c>
      <c r="D335" t="s">
        <v>105</v>
      </c>
      <c r="E335" t="s">
        <v>108</v>
      </c>
      <c r="H335">
        <v>0</v>
      </c>
      <c r="I335">
        <v>0</v>
      </c>
      <c r="J335">
        <v>175</v>
      </c>
      <c r="K335">
        <v>0</v>
      </c>
    </row>
    <row r="336" spans="1:21" x14ac:dyDescent="0.25">
      <c r="A336" t="str">
        <f t="shared" si="4"/>
        <v>Berekening 19</v>
      </c>
      <c r="B336" t="s">
        <v>157</v>
      </c>
      <c r="C336" t="s">
        <v>111</v>
      </c>
      <c r="D336" t="s">
        <v>160</v>
      </c>
      <c r="E336" t="s">
        <v>108</v>
      </c>
      <c r="F336" t="s">
        <v>108</v>
      </c>
      <c r="H336">
        <v>0</v>
      </c>
      <c r="I336">
        <v>-13</v>
      </c>
      <c r="J336">
        <v>80</v>
      </c>
      <c r="K336">
        <v>-13</v>
      </c>
      <c r="L336">
        <v>80.010000000000005</v>
      </c>
      <c r="M336">
        <v>-10.5</v>
      </c>
      <c r="N336">
        <v>175</v>
      </c>
      <c r="O336">
        <v>-10.5</v>
      </c>
    </row>
    <row r="337" spans="1:21" x14ac:dyDescent="0.25">
      <c r="A337" t="str">
        <f t="shared" si="4"/>
        <v>Berekening 19</v>
      </c>
      <c r="B337" t="s">
        <v>157</v>
      </c>
      <c r="C337" t="s">
        <v>112</v>
      </c>
      <c r="D337" t="s">
        <v>105</v>
      </c>
      <c r="E337" t="s">
        <v>107</v>
      </c>
      <c r="H337">
        <v>0</v>
      </c>
      <c r="I337">
        <v>5.5</v>
      </c>
      <c r="J337">
        <v>75.2</v>
      </c>
      <c r="K337">
        <v>5.5</v>
      </c>
      <c r="L337">
        <v>78</v>
      </c>
      <c r="M337">
        <v>5</v>
      </c>
      <c r="N337">
        <v>82</v>
      </c>
      <c r="O337">
        <v>4</v>
      </c>
      <c r="P337">
        <v>96</v>
      </c>
      <c r="Q337">
        <v>1.4</v>
      </c>
      <c r="R337">
        <v>122.55</v>
      </c>
      <c r="S337">
        <v>0.7</v>
      </c>
      <c r="T337">
        <v>175</v>
      </c>
      <c r="U337">
        <v>0.7</v>
      </c>
    </row>
    <row r="338" spans="1:21" x14ac:dyDescent="0.25">
      <c r="A338" t="str">
        <f t="shared" si="4"/>
        <v>Berekening 19</v>
      </c>
      <c r="B338" t="s">
        <v>157</v>
      </c>
      <c r="C338" t="s">
        <v>112</v>
      </c>
      <c r="D338" t="s">
        <v>105</v>
      </c>
      <c r="E338" t="s">
        <v>108</v>
      </c>
      <c r="H338">
        <v>0</v>
      </c>
      <c r="I338">
        <v>5.5</v>
      </c>
      <c r="J338">
        <v>175</v>
      </c>
      <c r="K338">
        <v>3</v>
      </c>
    </row>
    <row r="339" spans="1:21" x14ac:dyDescent="0.25">
      <c r="A339" t="str">
        <f t="shared" si="4"/>
        <v>Berekening 19</v>
      </c>
      <c r="B339" t="s">
        <v>157</v>
      </c>
      <c r="C339" t="s">
        <v>112</v>
      </c>
      <c r="D339" t="s">
        <v>160</v>
      </c>
      <c r="E339" t="s">
        <v>108</v>
      </c>
      <c r="F339" t="s">
        <v>108</v>
      </c>
      <c r="H339">
        <v>0</v>
      </c>
      <c r="I339">
        <v>-13</v>
      </c>
      <c r="J339">
        <v>80</v>
      </c>
      <c r="K339">
        <v>-13</v>
      </c>
      <c r="L339">
        <v>80.010000000000005</v>
      </c>
      <c r="M339">
        <v>-10.5</v>
      </c>
      <c r="N339">
        <v>175</v>
      </c>
      <c r="O339">
        <v>-10.5</v>
      </c>
    </row>
    <row r="340" spans="1:21" x14ac:dyDescent="0.25">
      <c r="A340" t="str">
        <f t="shared" si="4"/>
        <v>Berekening 19</v>
      </c>
      <c r="B340" t="s">
        <v>157</v>
      </c>
      <c r="C340" t="s">
        <v>112</v>
      </c>
      <c r="D340" t="s">
        <v>105</v>
      </c>
      <c r="E340" t="s">
        <v>109</v>
      </c>
      <c r="H340">
        <v>0</v>
      </c>
      <c r="I340">
        <v>-1</v>
      </c>
      <c r="J340">
        <v>175</v>
      </c>
      <c r="K340">
        <v>-1</v>
      </c>
    </row>
    <row r="341" spans="1:21" x14ac:dyDescent="0.25">
      <c r="A341" t="str">
        <f t="shared" si="4"/>
        <v>Berekening 19</v>
      </c>
      <c r="B341" t="s">
        <v>157</v>
      </c>
      <c r="C341" t="s">
        <v>112</v>
      </c>
      <c r="D341" t="s">
        <v>160</v>
      </c>
      <c r="E341" t="s">
        <v>109</v>
      </c>
      <c r="F341" t="s">
        <v>109</v>
      </c>
      <c r="H341">
        <v>0</v>
      </c>
      <c r="I341">
        <v>-4</v>
      </c>
      <c r="J341">
        <v>175</v>
      </c>
      <c r="K341">
        <v>-4</v>
      </c>
    </row>
    <row r="342" spans="1:21" x14ac:dyDescent="0.25">
      <c r="A342" t="str">
        <f t="shared" si="4"/>
        <v>Berekening 19</v>
      </c>
      <c r="B342" t="s">
        <v>157</v>
      </c>
      <c r="C342" t="s">
        <v>112</v>
      </c>
      <c r="D342" t="s">
        <v>105</v>
      </c>
      <c r="E342" t="s">
        <v>110</v>
      </c>
      <c r="H342">
        <v>0</v>
      </c>
      <c r="I342">
        <v>-2</v>
      </c>
      <c r="J342">
        <v>175</v>
      </c>
      <c r="K342">
        <v>-2</v>
      </c>
    </row>
    <row r="343" spans="1:21" x14ac:dyDescent="0.25">
      <c r="A343" t="str">
        <f t="shared" si="4"/>
        <v>Berekening 19</v>
      </c>
      <c r="B343" t="s">
        <v>157</v>
      </c>
      <c r="C343" t="s">
        <v>112</v>
      </c>
      <c r="D343" t="s">
        <v>160</v>
      </c>
      <c r="E343" t="s">
        <v>110</v>
      </c>
      <c r="F343" t="s">
        <v>110</v>
      </c>
      <c r="H343">
        <v>0</v>
      </c>
      <c r="I343">
        <v>-8</v>
      </c>
      <c r="J343">
        <v>175</v>
      </c>
      <c r="K343">
        <v>-8</v>
      </c>
    </row>
    <row r="344" spans="1:21" x14ac:dyDescent="0.25">
      <c r="A344" t="str">
        <f t="shared" si="4"/>
        <v>Berekening 19</v>
      </c>
      <c r="B344" t="s">
        <v>284</v>
      </c>
      <c r="C344" t="s">
        <v>111</v>
      </c>
      <c r="D344" t="s">
        <v>105</v>
      </c>
      <c r="E344" t="s">
        <v>107</v>
      </c>
      <c r="H344">
        <v>0</v>
      </c>
      <c r="I344">
        <v>-0.5</v>
      </c>
      <c r="J344">
        <v>55</v>
      </c>
      <c r="K344">
        <v>-0.5</v>
      </c>
      <c r="L344">
        <v>78</v>
      </c>
      <c r="M344">
        <v>1</v>
      </c>
      <c r="N344">
        <v>82</v>
      </c>
      <c r="O344">
        <v>1</v>
      </c>
      <c r="P344">
        <v>96</v>
      </c>
      <c r="Q344">
        <v>0.5</v>
      </c>
      <c r="R344">
        <v>175</v>
      </c>
      <c r="S344">
        <v>0.5</v>
      </c>
    </row>
    <row r="345" spans="1:21" x14ac:dyDescent="0.25">
      <c r="A345" t="str">
        <f t="shared" si="4"/>
        <v>Berekening 19</v>
      </c>
      <c r="B345" t="s">
        <v>284</v>
      </c>
      <c r="C345" t="s">
        <v>111</v>
      </c>
      <c r="D345" t="s">
        <v>105</v>
      </c>
      <c r="E345" t="s">
        <v>108</v>
      </c>
      <c r="H345">
        <v>0</v>
      </c>
      <c r="I345">
        <v>0</v>
      </c>
      <c r="J345">
        <v>175</v>
      </c>
      <c r="K345">
        <v>0</v>
      </c>
    </row>
    <row r="346" spans="1:21" x14ac:dyDescent="0.25">
      <c r="A346" t="str">
        <f t="shared" si="4"/>
        <v>Berekening 19</v>
      </c>
      <c r="B346" t="s">
        <v>284</v>
      </c>
      <c r="C346" t="s">
        <v>111</v>
      </c>
      <c r="D346" t="s">
        <v>160</v>
      </c>
      <c r="E346" t="s">
        <v>108</v>
      </c>
      <c r="F346" t="s">
        <v>108</v>
      </c>
      <c r="H346">
        <v>0</v>
      </c>
      <c r="I346">
        <v>-13</v>
      </c>
      <c r="J346">
        <v>80</v>
      </c>
      <c r="K346">
        <v>-13</v>
      </c>
      <c r="L346">
        <v>80.010000000000005</v>
      </c>
      <c r="M346">
        <v>-10.5</v>
      </c>
      <c r="N346">
        <v>175</v>
      </c>
      <c r="O346">
        <v>-10.5</v>
      </c>
    </row>
    <row r="347" spans="1:21" x14ac:dyDescent="0.25">
      <c r="A347" t="str">
        <f t="shared" si="4"/>
        <v>Berekening 19</v>
      </c>
      <c r="B347" t="s">
        <v>284</v>
      </c>
      <c r="C347" t="s">
        <v>112</v>
      </c>
      <c r="D347" t="s">
        <v>105</v>
      </c>
      <c r="E347" t="s">
        <v>107</v>
      </c>
      <c r="H347">
        <v>0</v>
      </c>
      <c r="I347">
        <v>5.5</v>
      </c>
      <c r="J347">
        <v>75.2</v>
      </c>
      <c r="K347">
        <v>5.5</v>
      </c>
      <c r="L347">
        <v>78</v>
      </c>
      <c r="M347">
        <v>5</v>
      </c>
      <c r="N347">
        <v>82</v>
      </c>
      <c r="O347">
        <v>4</v>
      </c>
      <c r="P347">
        <v>96</v>
      </c>
      <c r="Q347">
        <v>1.4</v>
      </c>
      <c r="R347">
        <v>122.55</v>
      </c>
      <c r="S347">
        <v>0.7</v>
      </c>
      <c r="T347">
        <v>175</v>
      </c>
      <c r="U347">
        <v>0.7</v>
      </c>
    </row>
    <row r="348" spans="1:21" x14ac:dyDescent="0.25">
      <c r="A348" t="str">
        <f t="shared" si="4"/>
        <v>Berekening 19</v>
      </c>
      <c r="B348" t="s">
        <v>284</v>
      </c>
      <c r="C348" t="s">
        <v>112</v>
      </c>
      <c r="D348" t="s">
        <v>105</v>
      </c>
      <c r="E348" t="s">
        <v>108</v>
      </c>
      <c r="H348">
        <v>0</v>
      </c>
      <c r="I348">
        <v>5.5</v>
      </c>
      <c r="J348">
        <v>175</v>
      </c>
      <c r="K348">
        <v>3</v>
      </c>
    </row>
    <row r="349" spans="1:21" x14ac:dyDescent="0.25">
      <c r="A349" t="str">
        <f t="shared" si="4"/>
        <v>Berekening 19</v>
      </c>
      <c r="B349" t="s">
        <v>284</v>
      </c>
      <c r="C349" t="s">
        <v>112</v>
      </c>
      <c r="D349" t="s">
        <v>160</v>
      </c>
      <c r="E349" t="s">
        <v>108</v>
      </c>
      <c r="F349" t="s">
        <v>108</v>
      </c>
      <c r="H349">
        <v>0</v>
      </c>
      <c r="I349">
        <v>-13</v>
      </c>
      <c r="J349">
        <v>80</v>
      </c>
      <c r="K349">
        <v>-13</v>
      </c>
      <c r="L349">
        <v>80.010000000000005</v>
      </c>
      <c r="M349">
        <v>-10.5</v>
      </c>
      <c r="N349">
        <v>175</v>
      </c>
      <c r="O349">
        <v>-10.5</v>
      </c>
    </row>
    <row r="350" spans="1:21" x14ac:dyDescent="0.25">
      <c r="A350" t="str">
        <f t="shared" si="4"/>
        <v>Berekening 19</v>
      </c>
      <c r="B350" t="s">
        <v>284</v>
      </c>
      <c r="C350" t="s">
        <v>112</v>
      </c>
      <c r="D350" t="s">
        <v>105</v>
      </c>
      <c r="E350" t="s">
        <v>109</v>
      </c>
      <c r="H350">
        <v>0</v>
      </c>
      <c r="I350">
        <v>-1</v>
      </c>
      <c r="J350">
        <v>175</v>
      </c>
      <c r="K350">
        <v>-1</v>
      </c>
    </row>
    <row r="351" spans="1:21" x14ac:dyDescent="0.25">
      <c r="A351" t="str">
        <f t="shared" si="4"/>
        <v>Berekening 19</v>
      </c>
      <c r="B351" t="s">
        <v>284</v>
      </c>
      <c r="C351" t="s">
        <v>112</v>
      </c>
      <c r="D351" t="s">
        <v>160</v>
      </c>
      <c r="E351" t="s">
        <v>109</v>
      </c>
      <c r="F351" t="s">
        <v>109</v>
      </c>
      <c r="H351">
        <v>0</v>
      </c>
      <c r="I351">
        <v>-4</v>
      </c>
      <c r="J351">
        <v>175</v>
      </c>
      <c r="K351">
        <v>-4</v>
      </c>
    </row>
    <row r="352" spans="1:21" x14ac:dyDescent="0.25">
      <c r="A352" t="str">
        <f t="shared" si="4"/>
        <v>Berekening 19</v>
      </c>
      <c r="B352" t="s">
        <v>284</v>
      </c>
      <c r="C352" t="s">
        <v>112</v>
      </c>
      <c r="D352" t="s">
        <v>105</v>
      </c>
      <c r="E352" t="s">
        <v>110</v>
      </c>
      <c r="H352">
        <v>0</v>
      </c>
      <c r="I352">
        <v>-2</v>
      </c>
      <c r="J352">
        <v>175</v>
      </c>
      <c r="K352">
        <v>-2</v>
      </c>
    </row>
    <row r="353" spans="1:21" x14ac:dyDescent="0.25">
      <c r="A353" t="str">
        <f t="shared" ref="A353:A416" si="5">LEFT(A298,LEN(A298) - 2) &amp; INT(RIGHT(A298,2)) + 3</f>
        <v>Berekening 19</v>
      </c>
      <c r="B353" t="s">
        <v>284</v>
      </c>
      <c r="C353" t="s">
        <v>112</v>
      </c>
      <c r="D353" t="s">
        <v>160</v>
      </c>
      <c r="E353" t="s">
        <v>110</v>
      </c>
      <c r="F353" t="s">
        <v>110</v>
      </c>
      <c r="H353">
        <v>0</v>
      </c>
      <c r="I353">
        <v>-8</v>
      </c>
      <c r="J353">
        <v>175</v>
      </c>
      <c r="K353">
        <v>-8</v>
      </c>
    </row>
    <row r="354" spans="1:21" x14ac:dyDescent="0.25">
      <c r="A354" t="str">
        <f t="shared" si="5"/>
        <v>Berekening 19</v>
      </c>
      <c r="B354" t="s">
        <v>284</v>
      </c>
      <c r="C354" t="s">
        <v>284</v>
      </c>
      <c r="D354" t="s">
        <v>105</v>
      </c>
      <c r="E354" t="s">
        <v>107</v>
      </c>
      <c r="H354">
        <v>0</v>
      </c>
      <c r="I354">
        <v>2</v>
      </c>
      <c r="J354">
        <v>75.2</v>
      </c>
      <c r="K354">
        <v>2</v>
      </c>
      <c r="L354">
        <v>78</v>
      </c>
      <c r="M354">
        <v>5</v>
      </c>
      <c r="N354">
        <v>82</v>
      </c>
      <c r="O354">
        <v>4</v>
      </c>
      <c r="P354">
        <v>96</v>
      </c>
      <c r="Q354">
        <v>1.4</v>
      </c>
      <c r="R354">
        <v>122.55</v>
      </c>
      <c r="S354">
        <v>0.7</v>
      </c>
      <c r="T354">
        <v>175</v>
      </c>
      <c r="U354">
        <v>0.7</v>
      </c>
    </row>
    <row r="355" spans="1:21" x14ac:dyDescent="0.25">
      <c r="A355" t="str">
        <f t="shared" si="5"/>
        <v>Berekening 19</v>
      </c>
      <c r="B355" t="s">
        <v>284</v>
      </c>
      <c r="C355" t="s">
        <v>284</v>
      </c>
      <c r="D355" t="s">
        <v>105</v>
      </c>
      <c r="E355" t="s">
        <v>108</v>
      </c>
      <c r="H355">
        <v>0</v>
      </c>
      <c r="I355">
        <v>5.5</v>
      </c>
      <c r="J355">
        <v>175</v>
      </c>
      <c r="K355">
        <v>3</v>
      </c>
    </row>
    <row r="356" spans="1:21" x14ac:dyDescent="0.25">
      <c r="A356" t="str">
        <f t="shared" si="5"/>
        <v>Berekening 19</v>
      </c>
      <c r="B356" t="s">
        <v>284</v>
      </c>
      <c r="C356" t="s">
        <v>284</v>
      </c>
      <c r="D356" t="s">
        <v>160</v>
      </c>
      <c r="E356" t="s">
        <v>108</v>
      </c>
      <c r="F356" t="s">
        <v>108</v>
      </c>
      <c r="H356">
        <v>0</v>
      </c>
      <c r="I356">
        <v>-13</v>
      </c>
      <c r="J356">
        <v>80</v>
      </c>
      <c r="K356">
        <v>-13</v>
      </c>
      <c r="L356">
        <v>80.010000000000005</v>
      </c>
      <c r="M356">
        <v>-10.5</v>
      </c>
      <c r="N356">
        <v>175</v>
      </c>
      <c r="O356">
        <v>-10.5</v>
      </c>
    </row>
    <row r="357" spans="1:21" x14ac:dyDescent="0.25">
      <c r="A357" t="str">
        <f t="shared" si="5"/>
        <v>Berekening 19</v>
      </c>
      <c r="B357" t="s">
        <v>284</v>
      </c>
      <c r="C357" t="s">
        <v>284</v>
      </c>
      <c r="D357" t="s">
        <v>105</v>
      </c>
      <c r="E357" t="s">
        <v>109</v>
      </c>
      <c r="H357">
        <v>0</v>
      </c>
      <c r="I357">
        <v>-1</v>
      </c>
      <c r="J357">
        <v>175</v>
      </c>
      <c r="K357">
        <v>-1</v>
      </c>
    </row>
    <row r="358" spans="1:21" x14ac:dyDescent="0.25">
      <c r="A358" t="str">
        <f t="shared" si="5"/>
        <v>Berekening 19</v>
      </c>
      <c r="B358" t="s">
        <v>284</v>
      </c>
      <c r="C358" t="s">
        <v>284</v>
      </c>
      <c r="D358" t="s">
        <v>160</v>
      </c>
      <c r="E358" t="s">
        <v>109</v>
      </c>
      <c r="F358" t="s">
        <v>109</v>
      </c>
      <c r="H358">
        <v>0</v>
      </c>
      <c r="I358">
        <v>-4</v>
      </c>
      <c r="J358">
        <v>175</v>
      </c>
      <c r="K358">
        <v>-4</v>
      </c>
    </row>
    <row r="359" spans="1:21" x14ac:dyDescent="0.25">
      <c r="A359" t="str">
        <f t="shared" si="5"/>
        <v>Berekening 19</v>
      </c>
      <c r="B359" t="s">
        <v>284</v>
      </c>
      <c r="C359" t="s">
        <v>284</v>
      </c>
      <c r="D359" t="s">
        <v>105</v>
      </c>
      <c r="E359" t="s">
        <v>110</v>
      </c>
      <c r="H359">
        <v>0</v>
      </c>
      <c r="I359">
        <v>-2</v>
      </c>
      <c r="J359">
        <v>175</v>
      </c>
      <c r="K359">
        <v>-2</v>
      </c>
    </row>
    <row r="360" spans="1:21" x14ac:dyDescent="0.25">
      <c r="A360" t="str">
        <f t="shared" si="5"/>
        <v>Berekening 19</v>
      </c>
      <c r="B360" t="s">
        <v>284</v>
      </c>
      <c r="C360" t="s">
        <v>284</v>
      </c>
      <c r="D360" t="s">
        <v>160</v>
      </c>
      <c r="E360" t="s">
        <v>110</v>
      </c>
      <c r="F360" t="s">
        <v>110</v>
      </c>
      <c r="H360">
        <v>0</v>
      </c>
      <c r="I360">
        <v>-8</v>
      </c>
      <c r="J360">
        <v>175</v>
      </c>
      <c r="K360">
        <v>-8</v>
      </c>
    </row>
    <row r="361" spans="1:21" x14ac:dyDescent="0.25">
      <c r="A361" t="str">
        <f t="shared" si="5"/>
        <v>Berekening 20</v>
      </c>
      <c r="B361" t="s">
        <v>157</v>
      </c>
      <c r="C361" t="s">
        <v>111</v>
      </c>
      <c r="D361" t="s">
        <v>105</v>
      </c>
      <c r="E361" t="s">
        <v>107</v>
      </c>
      <c r="H361">
        <v>0</v>
      </c>
      <c r="I361">
        <v>-0.5</v>
      </c>
      <c r="J361">
        <v>55</v>
      </c>
      <c r="K361">
        <v>-0.5</v>
      </c>
      <c r="L361">
        <v>78</v>
      </c>
      <c r="M361">
        <v>1</v>
      </c>
      <c r="N361">
        <v>82</v>
      </c>
      <c r="O361">
        <v>1</v>
      </c>
      <c r="P361">
        <v>96</v>
      </c>
      <c r="Q361">
        <v>0.5</v>
      </c>
      <c r="R361">
        <v>175</v>
      </c>
      <c r="S361">
        <v>0.5</v>
      </c>
    </row>
    <row r="362" spans="1:21" x14ac:dyDescent="0.25">
      <c r="A362" t="str">
        <f t="shared" si="5"/>
        <v>Berekening 20</v>
      </c>
      <c r="B362" t="s">
        <v>157</v>
      </c>
      <c r="C362" t="s">
        <v>111</v>
      </c>
      <c r="D362" t="s">
        <v>105</v>
      </c>
      <c r="E362" t="s">
        <v>108</v>
      </c>
      <c r="H362">
        <v>0</v>
      </c>
      <c r="I362">
        <v>0</v>
      </c>
      <c r="J362">
        <v>175</v>
      </c>
      <c r="K362">
        <v>0</v>
      </c>
    </row>
    <row r="363" spans="1:21" x14ac:dyDescent="0.25">
      <c r="A363" t="str">
        <f t="shared" si="5"/>
        <v>Berekening 20</v>
      </c>
      <c r="B363" t="s">
        <v>157</v>
      </c>
      <c r="C363" t="s">
        <v>111</v>
      </c>
      <c r="D363" t="s">
        <v>160</v>
      </c>
      <c r="E363" t="s">
        <v>108</v>
      </c>
      <c r="F363" t="s">
        <v>108</v>
      </c>
      <c r="H363">
        <v>0</v>
      </c>
      <c r="I363">
        <v>-13</v>
      </c>
      <c r="J363">
        <v>80</v>
      </c>
      <c r="K363">
        <v>-13</v>
      </c>
      <c r="L363">
        <v>80.010000000000005</v>
      </c>
      <c r="M363">
        <v>-10.5</v>
      </c>
      <c r="N363">
        <v>175</v>
      </c>
      <c r="O363">
        <v>-10.5</v>
      </c>
    </row>
    <row r="364" spans="1:21" x14ac:dyDescent="0.25">
      <c r="A364" t="str">
        <f t="shared" si="5"/>
        <v>Berekening 20</v>
      </c>
      <c r="B364" t="s">
        <v>157</v>
      </c>
      <c r="C364" t="s">
        <v>112</v>
      </c>
      <c r="D364" t="s">
        <v>105</v>
      </c>
      <c r="E364" t="s">
        <v>107</v>
      </c>
      <c r="H364">
        <v>0</v>
      </c>
      <c r="I364">
        <v>5.5</v>
      </c>
      <c r="J364">
        <v>75.2</v>
      </c>
      <c r="K364">
        <v>5.5</v>
      </c>
      <c r="L364">
        <v>78</v>
      </c>
      <c r="M364">
        <v>5</v>
      </c>
      <c r="N364">
        <v>82</v>
      </c>
      <c r="O364">
        <v>4</v>
      </c>
      <c r="P364">
        <v>96</v>
      </c>
      <c r="Q364">
        <v>1.4</v>
      </c>
      <c r="R364">
        <v>122.55</v>
      </c>
      <c r="S364">
        <v>0.7</v>
      </c>
      <c r="T364">
        <v>175</v>
      </c>
      <c r="U364">
        <v>0.7</v>
      </c>
    </row>
    <row r="365" spans="1:21" x14ac:dyDescent="0.25">
      <c r="A365" t="str">
        <f t="shared" si="5"/>
        <v>Berekening 20</v>
      </c>
      <c r="B365" t="s">
        <v>157</v>
      </c>
      <c r="C365" t="s">
        <v>112</v>
      </c>
      <c r="D365" t="s">
        <v>105</v>
      </c>
      <c r="E365" t="s">
        <v>108</v>
      </c>
      <c r="H365">
        <v>0</v>
      </c>
      <c r="I365">
        <v>5.5</v>
      </c>
      <c r="J365">
        <v>175</v>
      </c>
      <c r="K365">
        <v>3</v>
      </c>
    </row>
    <row r="366" spans="1:21" x14ac:dyDescent="0.25">
      <c r="A366" t="str">
        <f t="shared" si="5"/>
        <v>Berekening 20</v>
      </c>
      <c r="B366" t="s">
        <v>157</v>
      </c>
      <c r="C366" t="s">
        <v>112</v>
      </c>
      <c r="D366" t="s">
        <v>160</v>
      </c>
      <c r="E366" t="s">
        <v>108</v>
      </c>
      <c r="F366" t="s">
        <v>108</v>
      </c>
      <c r="H366">
        <v>0</v>
      </c>
      <c r="I366">
        <v>-13</v>
      </c>
      <c r="J366">
        <v>80</v>
      </c>
      <c r="K366">
        <v>-13</v>
      </c>
      <c r="L366">
        <v>80.010000000000005</v>
      </c>
      <c r="M366">
        <v>-10.5</v>
      </c>
      <c r="N366">
        <v>175</v>
      </c>
      <c r="O366">
        <v>-10.5</v>
      </c>
    </row>
    <row r="367" spans="1:21" x14ac:dyDescent="0.25">
      <c r="A367" t="str">
        <f t="shared" si="5"/>
        <v>Berekening 20</v>
      </c>
      <c r="B367" t="s">
        <v>157</v>
      </c>
      <c r="C367" t="s">
        <v>112</v>
      </c>
      <c r="D367" t="s">
        <v>105</v>
      </c>
      <c r="E367" t="s">
        <v>109</v>
      </c>
      <c r="H367">
        <v>0</v>
      </c>
      <c r="I367">
        <v>-1</v>
      </c>
      <c r="J367">
        <v>175</v>
      </c>
      <c r="K367">
        <v>-1</v>
      </c>
    </row>
    <row r="368" spans="1:21" x14ac:dyDescent="0.25">
      <c r="A368" t="str">
        <f t="shared" si="5"/>
        <v>Berekening 20</v>
      </c>
      <c r="B368" t="s">
        <v>157</v>
      </c>
      <c r="C368" t="s">
        <v>112</v>
      </c>
      <c r="D368" t="s">
        <v>160</v>
      </c>
      <c r="E368" t="s">
        <v>109</v>
      </c>
      <c r="F368" t="s">
        <v>109</v>
      </c>
      <c r="H368">
        <v>0</v>
      </c>
      <c r="I368">
        <v>-4</v>
      </c>
      <c r="J368">
        <v>175</v>
      </c>
      <c r="K368">
        <v>-4</v>
      </c>
    </row>
    <row r="369" spans="1:21" x14ac:dyDescent="0.25">
      <c r="A369" t="str">
        <f t="shared" si="5"/>
        <v>Berekening 20</v>
      </c>
      <c r="B369" t="s">
        <v>157</v>
      </c>
      <c r="C369" t="s">
        <v>112</v>
      </c>
      <c r="D369" t="s">
        <v>105</v>
      </c>
      <c r="E369" t="s">
        <v>110</v>
      </c>
      <c r="H369">
        <v>0</v>
      </c>
      <c r="I369">
        <v>-2</v>
      </c>
      <c r="J369">
        <v>175</v>
      </c>
      <c r="K369">
        <v>-2</v>
      </c>
    </row>
    <row r="370" spans="1:21" x14ac:dyDescent="0.25">
      <c r="A370" t="str">
        <f t="shared" si="5"/>
        <v>Berekening 20</v>
      </c>
      <c r="B370" t="s">
        <v>157</v>
      </c>
      <c r="C370" t="s">
        <v>112</v>
      </c>
      <c r="D370" t="s">
        <v>160</v>
      </c>
      <c r="E370" t="s">
        <v>110</v>
      </c>
      <c r="F370" t="s">
        <v>110</v>
      </c>
      <c r="H370">
        <v>0</v>
      </c>
      <c r="I370">
        <v>-8</v>
      </c>
      <c r="J370">
        <v>175</v>
      </c>
      <c r="K370">
        <v>-8</v>
      </c>
    </row>
    <row r="371" spans="1:21" x14ac:dyDescent="0.25">
      <c r="A371" t="str">
        <f t="shared" si="5"/>
        <v>Berekening 21</v>
      </c>
      <c r="B371" t="s">
        <v>157</v>
      </c>
      <c r="C371" t="s">
        <v>111</v>
      </c>
      <c r="D371" t="s">
        <v>105</v>
      </c>
      <c r="E371" t="s">
        <v>107</v>
      </c>
      <c r="H371">
        <v>0</v>
      </c>
      <c r="I371">
        <v>-0.5</v>
      </c>
      <c r="J371">
        <v>55</v>
      </c>
      <c r="K371">
        <v>-0.5</v>
      </c>
      <c r="L371">
        <v>78</v>
      </c>
      <c r="M371">
        <v>1</v>
      </c>
      <c r="N371">
        <v>82</v>
      </c>
      <c r="O371">
        <v>1</v>
      </c>
      <c r="P371">
        <v>96</v>
      </c>
      <c r="Q371">
        <v>0.5</v>
      </c>
      <c r="R371">
        <v>175</v>
      </c>
      <c r="S371">
        <v>0.5</v>
      </c>
    </row>
    <row r="372" spans="1:21" x14ac:dyDescent="0.25">
      <c r="A372" t="str">
        <f t="shared" si="5"/>
        <v>Berekening 21</v>
      </c>
      <c r="B372" t="s">
        <v>157</v>
      </c>
      <c r="C372" t="s">
        <v>111</v>
      </c>
      <c r="D372" t="s">
        <v>105</v>
      </c>
      <c r="E372" t="s">
        <v>108</v>
      </c>
      <c r="H372">
        <v>0</v>
      </c>
      <c r="I372">
        <v>0</v>
      </c>
      <c r="J372">
        <v>175</v>
      </c>
      <c r="K372">
        <v>0</v>
      </c>
    </row>
    <row r="373" spans="1:21" x14ac:dyDescent="0.25">
      <c r="A373" t="str">
        <f t="shared" si="5"/>
        <v>Berekening 21</v>
      </c>
      <c r="B373" t="s">
        <v>157</v>
      </c>
      <c r="C373" t="s">
        <v>111</v>
      </c>
      <c r="D373" t="s">
        <v>160</v>
      </c>
      <c r="E373" t="s">
        <v>108</v>
      </c>
      <c r="F373" t="s">
        <v>108</v>
      </c>
      <c r="H373">
        <v>0</v>
      </c>
      <c r="I373">
        <v>-13</v>
      </c>
      <c r="J373">
        <v>80</v>
      </c>
      <c r="K373">
        <v>-13</v>
      </c>
      <c r="L373">
        <v>80.010000000000005</v>
      </c>
      <c r="M373">
        <v>-10.5</v>
      </c>
      <c r="N373">
        <v>175</v>
      </c>
      <c r="O373">
        <v>-10.5</v>
      </c>
    </row>
    <row r="374" spans="1:21" x14ac:dyDescent="0.25">
      <c r="A374" t="str">
        <f t="shared" si="5"/>
        <v>Berekening 21</v>
      </c>
      <c r="B374" t="s">
        <v>157</v>
      </c>
      <c r="C374" t="s">
        <v>112</v>
      </c>
      <c r="D374" t="s">
        <v>105</v>
      </c>
      <c r="E374" t="s">
        <v>107</v>
      </c>
      <c r="H374">
        <v>0</v>
      </c>
      <c r="I374">
        <v>5.5</v>
      </c>
      <c r="J374">
        <v>75.2</v>
      </c>
      <c r="K374">
        <v>5.5</v>
      </c>
      <c r="L374">
        <v>78</v>
      </c>
      <c r="M374">
        <v>5</v>
      </c>
      <c r="N374">
        <v>82</v>
      </c>
      <c r="O374">
        <v>4</v>
      </c>
      <c r="P374">
        <v>96</v>
      </c>
      <c r="Q374">
        <v>1.4</v>
      </c>
      <c r="R374">
        <v>122.55</v>
      </c>
      <c r="S374">
        <v>0.7</v>
      </c>
      <c r="T374">
        <v>175</v>
      </c>
      <c r="U374">
        <v>0.7</v>
      </c>
    </row>
    <row r="375" spans="1:21" x14ac:dyDescent="0.25">
      <c r="A375" t="str">
        <f t="shared" si="5"/>
        <v>Berekening 21</v>
      </c>
      <c r="B375" t="s">
        <v>157</v>
      </c>
      <c r="C375" t="s">
        <v>112</v>
      </c>
      <c r="D375" t="s">
        <v>105</v>
      </c>
      <c r="E375" t="s">
        <v>108</v>
      </c>
      <c r="H375">
        <v>0</v>
      </c>
      <c r="I375">
        <v>5.5</v>
      </c>
      <c r="J375">
        <v>175</v>
      </c>
      <c r="K375">
        <v>3</v>
      </c>
    </row>
    <row r="376" spans="1:21" x14ac:dyDescent="0.25">
      <c r="A376" t="str">
        <f t="shared" si="5"/>
        <v>Berekening 21</v>
      </c>
      <c r="B376" t="s">
        <v>157</v>
      </c>
      <c r="C376" t="s">
        <v>112</v>
      </c>
      <c r="D376" t="s">
        <v>160</v>
      </c>
      <c r="E376" t="s">
        <v>108</v>
      </c>
      <c r="F376" t="s">
        <v>108</v>
      </c>
      <c r="H376">
        <v>0</v>
      </c>
      <c r="I376">
        <v>-13</v>
      </c>
      <c r="J376">
        <v>80</v>
      </c>
      <c r="K376">
        <v>-13</v>
      </c>
      <c r="L376">
        <v>80.010000000000005</v>
      </c>
      <c r="M376">
        <v>-10.5</v>
      </c>
      <c r="N376">
        <v>175</v>
      </c>
      <c r="O376">
        <v>-10.5</v>
      </c>
    </row>
    <row r="377" spans="1:21" x14ac:dyDescent="0.25">
      <c r="A377" t="str">
        <f t="shared" si="5"/>
        <v>Berekening 21</v>
      </c>
      <c r="B377" t="s">
        <v>157</v>
      </c>
      <c r="C377" t="s">
        <v>112</v>
      </c>
      <c r="D377" t="s">
        <v>105</v>
      </c>
      <c r="E377" t="s">
        <v>109</v>
      </c>
      <c r="H377">
        <v>0</v>
      </c>
      <c r="I377">
        <v>-1</v>
      </c>
      <c r="J377">
        <v>175</v>
      </c>
      <c r="K377">
        <v>-1</v>
      </c>
    </row>
    <row r="378" spans="1:21" x14ac:dyDescent="0.25">
      <c r="A378" t="str">
        <f t="shared" si="5"/>
        <v>Berekening 21</v>
      </c>
      <c r="B378" t="s">
        <v>157</v>
      </c>
      <c r="C378" t="s">
        <v>112</v>
      </c>
      <c r="D378" t="s">
        <v>160</v>
      </c>
      <c r="E378" t="s">
        <v>109</v>
      </c>
      <c r="F378" t="s">
        <v>109</v>
      </c>
      <c r="H378">
        <v>0</v>
      </c>
      <c r="I378">
        <v>-4</v>
      </c>
      <c r="J378">
        <v>175</v>
      </c>
      <c r="K378">
        <v>-4</v>
      </c>
    </row>
    <row r="379" spans="1:21" x14ac:dyDescent="0.25">
      <c r="A379" t="str">
        <f t="shared" si="5"/>
        <v>Berekening 21</v>
      </c>
      <c r="B379" t="s">
        <v>157</v>
      </c>
      <c r="C379" t="s">
        <v>112</v>
      </c>
      <c r="D379" t="s">
        <v>105</v>
      </c>
      <c r="E379" t="s">
        <v>110</v>
      </c>
      <c r="H379">
        <v>0</v>
      </c>
      <c r="I379">
        <v>-2</v>
      </c>
      <c r="J379">
        <v>175</v>
      </c>
      <c r="K379">
        <v>-2</v>
      </c>
    </row>
    <row r="380" spans="1:21" x14ac:dyDescent="0.25">
      <c r="A380" t="str">
        <f t="shared" si="5"/>
        <v>Berekening 21</v>
      </c>
      <c r="B380" t="s">
        <v>213</v>
      </c>
      <c r="C380" t="s">
        <v>111</v>
      </c>
      <c r="D380" t="s">
        <v>105</v>
      </c>
      <c r="E380" t="s">
        <v>107</v>
      </c>
      <c r="H380">
        <v>0</v>
      </c>
      <c r="I380">
        <v>-0.5</v>
      </c>
      <c r="J380">
        <v>55</v>
      </c>
      <c r="K380">
        <v>-0.5</v>
      </c>
      <c r="L380">
        <v>78</v>
      </c>
      <c r="M380">
        <v>1</v>
      </c>
      <c r="N380">
        <v>82</v>
      </c>
      <c r="O380">
        <v>1</v>
      </c>
      <c r="P380">
        <v>96</v>
      </c>
      <c r="Q380">
        <v>0.5</v>
      </c>
      <c r="R380">
        <v>175</v>
      </c>
      <c r="S380">
        <v>0.5</v>
      </c>
    </row>
    <row r="381" spans="1:21" x14ac:dyDescent="0.25">
      <c r="A381" t="str">
        <f t="shared" si="5"/>
        <v>Berekening 21</v>
      </c>
      <c r="B381" t="s">
        <v>213</v>
      </c>
      <c r="C381" t="s">
        <v>111</v>
      </c>
      <c r="D381" t="s">
        <v>105</v>
      </c>
      <c r="E381" t="s">
        <v>108</v>
      </c>
      <c r="H381">
        <v>0</v>
      </c>
      <c r="I381">
        <v>0</v>
      </c>
      <c r="J381">
        <v>175</v>
      </c>
      <c r="K381">
        <v>0</v>
      </c>
    </row>
    <row r="382" spans="1:21" x14ac:dyDescent="0.25">
      <c r="A382" t="str">
        <f t="shared" si="5"/>
        <v>Berekening 21</v>
      </c>
      <c r="B382" t="s">
        <v>213</v>
      </c>
      <c r="C382" t="s">
        <v>111</v>
      </c>
      <c r="D382" t="s">
        <v>160</v>
      </c>
      <c r="E382" t="s">
        <v>108</v>
      </c>
      <c r="F382" t="s">
        <v>108</v>
      </c>
      <c r="H382">
        <v>0</v>
      </c>
      <c r="I382">
        <v>-13</v>
      </c>
      <c r="J382">
        <v>80</v>
      </c>
      <c r="K382">
        <v>-13</v>
      </c>
      <c r="L382">
        <v>80.010000000000005</v>
      </c>
      <c r="M382">
        <v>-10.5</v>
      </c>
      <c r="N382">
        <v>175</v>
      </c>
      <c r="O382">
        <v>-10.5</v>
      </c>
    </row>
    <row r="383" spans="1:21" x14ac:dyDescent="0.25">
      <c r="A383" t="str">
        <f t="shared" si="5"/>
        <v>Berekening 21</v>
      </c>
      <c r="B383" t="s">
        <v>213</v>
      </c>
      <c r="C383" t="s">
        <v>112</v>
      </c>
      <c r="D383" t="s">
        <v>105</v>
      </c>
      <c r="E383" t="s">
        <v>107</v>
      </c>
      <c r="H383">
        <v>0</v>
      </c>
      <c r="I383">
        <v>5.5</v>
      </c>
      <c r="J383">
        <v>75.2</v>
      </c>
      <c r="K383">
        <v>5.5</v>
      </c>
      <c r="L383">
        <v>78</v>
      </c>
      <c r="M383">
        <v>5</v>
      </c>
      <c r="N383">
        <v>82</v>
      </c>
      <c r="O383">
        <v>4</v>
      </c>
      <c r="P383">
        <v>96</v>
      </c>
      <c r="Q383">
        <v>1.4</v>
      </c>
      <c r="R383">
        <v>122.55</v>
      </c>
      <c r="S383">
        <v>0.7</v>
      </c>
      <c r="T383">
        <v>175</v>
      </c>
      <c r="U383">
        <v>0.7</v>
      </c>
    </row>
    <row r="384" spans="1:21" x14ac:dyDescent="0.25">
      <c r="A384" t="str">
        <f t="shared" si="5"/>
        <v>Berekening 21</v>
      </c>
      <c r="B384" t="s">
        <v>213</v>
      </c>
      <c r="C384" t="s">
        <v>112</v>
      </c>
      <c r="D384" t="s">
        <v>105</v>
      </c>
      <c r="E384" t="s">
        <v>108</v>
      </c>
      <c r="H384">
        <v>0</v>
      </c>
      <c r="I384">
        <v>5.5</v>
      </c>
      <c r="J384">
        <v>175</v>
      </c>
      <c r="K384">
        <v>3</v>
      </c>
    </row>
    <row r="385" spans="1:21" x14ac:dyDescent="0.25">
      <c r="A385" t="str">
        <f t="shared" si="5"/>
        <v>Berekening 21</v>
      </c>
      <c r="B385" t="s">
        <v>213</v>
      </c>
      <c r="C385" t="s">
        <v>112</v>
      </c>
      <c r="D385" t="s">
        <v>160</v>
      </c>
      <c r="E385" t="s">
        <v>108</v>
      </c>
      <c r="F385" t="s">
        <v>108</v>
      </c>
      <c r="H385">
        <v>0</v>
      </c>
      <c r="I385">
        <v>-13</v>
      </c>
      <c r="J385">
        <v>80</v>
      </c>
      <c r="K385">
        <v>-13</v>
      </c>
      <c r="L385">
        <v>80.010000000000005</v>
      </c>
      <c r="M385">
        <v>-10.5</v>
      </c>
      <c r="N385">
        <v>175</v>
      </c>
      <c r="O385">
        <v>-10.5</v>
      </c>
    </row>
    <row r="386" spans="1:21" x14ac:dyDescent="0.25">
      <c r="A386" t="str">
        <f t="shared" si="5"/>
        <v>Berekening 21</v>
      </c>
      <c r="B386" t="s">
        <v>213</v>
      </c>
      <c r="C386" t="s">
        <v>112</v>
      </c>
      <c r="D386" t="s">
        <v>105</v>
      </c>
      <c r="E386" t="s">
        <v>109</v>
      </c>
      <c r="H386">
        <v>0</v>
      </c>
      <c r="I386">
        <v>-1</v>
      </c>
      <c r="J386">
        <v>175</v>
      </c>
      <c r="K386">
        <v>-1</v>
      </c>
    </row>
    <row r="387" spans="1:21" x14ac:dyDescent="0.25">
      <c r="A387" t="str">
        <f t="shared" si="5"/>
        <v>Berekening 21</v>
      </c>
      <c r="B387" t="s">
        <v>213</v>
      </c>
      <c r="C387" t="s">
        <v>112</v>
      </c>
      <c r="D387" t="s">
        <v>160</v>
      </c>
      <c r="E387" t="s">
        <v>109</v>
      </c>
      <c r="F387" t="s">
        <v>109</v>
      </c>
      <c r="H387">
        <v>0</v>
      </c>
      <c r="I387">
        <v>-4</v>
      </c>
      <c r="J387">
        <v>175</v>
      </c>
      <c r="K387">
        <v>-4</v>
      </c>
    </row>
    <row r="388" spans="1:21" x14ac:dyDescent="0.25">
      <c r="A388" t="str">
        <f t="shared" si="5"/>
        <v>Berekening 21</v>
      </c>
      <c r="B388" t="s">
        <v>213</v>
      </c>
      <c r="C388" t="s">
        <v>112</v>
      </c>
      <c r="D388" t="s">
        <v>105</v>
      </c>
      <c r="E388" t="s">
        <v>110</v>
      </c>
      <c r="H388">
        <v>0</v>
      </c>
      <c r="I388">
        <v>-2</v>
      </c>
      <c r="J388">
        <v>175</v>
      </c>
      <c r="K388">
        <v>-2</v>
      </c>
    </row>
    <row r="389" spans="1:21" x14ac:dyDescent="0.25">
      <c r="A389" t="str">
        <f t="shared" si="5"/>
        <v>Berekening 22</v>
      </c>
      <c r="B389" t="s">
        <v>157</v>
      </c>
      <c r="C389" t="s">
        <v>111</v>
      </c>
      <c r="D389" t="s">
        <v>105</v>
      </c>
      <c r="E389" t="s">
        <v>107</v>
      </c>
      <c r="H389">
        <v>0</v>
      </c>
      <c r="I389">
        <v>-0.5</v>
      </c>
      <c r="J389">
        <v>55</v>
      </c>
      <c r="K389">
        <v>-0.5</v>
      </c>
      <c r="L389">
        <v>78</v>
      </c>
      <c r="M389">
        <v>1</v>
      </c>
      <c r="N389">
        <v>82</v>
      </c>
      <c r="O389">
        <v>1</v>
      </c>
      <c r="P389">
        <v>96</v>
      </c>
      <c r="Q389">
        <v>0.5</v>
      </c>
      <c r="R389">
        <v>175</v>
      </c>
      <c r="S389">
        <v>0.5</v>
      </c>
    </row>
    <row r="390" spans="1:21" x14ac:dyDescent="0.25">
      <c r="A390" t="str">
        <f t="shared" si="5"/>
        <v>Berekening 22</v>
      </c>
      <c r="B390" t="s">
        <v>157</v>
      </c>
      <c r="C390" t="s">
        <v>111</v>
      </c>
      <c r="D390" t="s">
        <v>105</v>
      </c>
      <c r="E390" t="s">
        <v>108</v>
      </c>
      <c r="H390">
        <v>0</v>
      </c>
      <c r="I390">
        <v>0</v>
      </c>
      <c r="J390">
        <v>175</v>
      </c>
      <c r="K390">
        <v>0</v>
      </c>
    </row>
    <row r="391" spans="1:21" x14ac:dyDescent="0.25">
      <c r="A391" t="str">
        <f t="shared" si="5"/>
        <v>Berekening 22</v>
      </c>
      <c r="B391" t="s">
        <v>157</v>
      </c>
      <c r="C391" t="s">
        <v>111</v>
      </c>
      <c r="D391" t="s">
        <v>160</v>
      </c>
      <c r="E391" t="s">
        <v>108</v>
      </c>
      <c r="F391" t="s">
        <v>108</v>
      </c>
      <c r="H391">
        <v>0</v>
      </c>
      <c r="I391">
        <v>-13</v>
      </c>
      <c r="J391">
        <v>80</v>
      </c>
      <c r="K391">
        <v>-13</v>
      </c>
      <c r="L391">
        <v>80.010000000000005</v>
      </c>
      <c r="M391">
        <v>-10.5</v>
      </c>
      <c r="N391">
        <v>175</v>
      </c>
      <c r="O391">
        <v>-10.5</v>
      </c>
    </row>
    <row r="392" spans="1:21" x14ac:dyDescent="0.25">
      <c r="A392" t="str">
        <f t="shared" si="5"/>
        <v>Berekening 22</v>
      </c>
      <c r="B392" t="s">
        <v>157</v>
      </c>
      <c r="C392" t="s">
        <v>112</v>
      </c>
      <c r="D392" t="s">
        <v>105</v>
      </c>
      <c r="E392" t="s">
        <v>107</v>
      </c>
      <c r="H392">
        <v>0</v>
      </c>
      <c r="I392">
        <v>5.5</v>
      </c>
      <c r="J392">
        <v>75.2</v>
      </c>
      <c r="K392">
        <v>5.5</v>
      </c>
      <c r="L392">
        <v>78</v>
      </c>
      <c r="M392">
        <v>5</v>
      </c>
      <c r="N392">
        <v>82</v>
      </c>
      <c r="O392">
        <v>4</v>
      </c>
      <c r="P392">
        <v>96</v>
      </c>
      <c r="Q392">
        <v>1.4</v>
      </c>
      <c r="R392">
        <v>122.55</v>
      </c>
      <c r="S392">
        <v>0.7</v>
      </c>
      <c r="T392">
        <v>175</v>
      </c>
      <c r="U392">
        <v>0.7</v>
      </c>
    </row>
    <row r="393" spans="1:21" x14ac:dyDescent="0.25">
      <c r="A393" t="str">
        <f t="shared" si="5"/>
        <v>Berekening 22</v>
      </c>
      <c r="B393" t="s">
        <v>157</v>
      </c>
      <c r="C393" t="s">
        <v>112</v>
      </c>
      <c r="D393" t="s">
        <v>105</v>
      </c>
      <c r="E393" t="s">
        <v>108</v>
      </c>
      <c r="H393">
        <v>0</v>
      </c>
      <c r="I393">
        <v>5.5</v>
      </c>
      <c r="J393">
        <v>175</v>
      </c>
      <c r="K393">
        <v>3</v>
      </c>
    </row>
    <row r="394" spans="1:21" x14ac:dyDescent="0.25">
      <c r="A394" t="str">
        <f t="shared" si="5"/>
        <v>Berekening 22</v>
      </c>
      <c r="B394" t="s">
        <v>157</v>
      </c>
      <c r="C394" t="s">
        <v>112</v>
      </c>
      <c r="D394" t="s">
        <v>160</v>
      </c>
      <c r="E394" t="s">
        <v>108</v>
      </c>
      <c r="F394" t="s">
        <v>108</v>
      </c>
      <c r="H394">
        <v>0</v>
      </c>
      <c r="I394">
        <v>-13</v>
      </c>
      <c r="J394">
        <v>80</v>
      </c>
      <c r="K394">
        <v>-13</v>
      </c>
      <c r="L394">
        <v>80.010000000000005</v>
      </c>
      <c r="M394">
        <v>-10.5</v>
      </c>
      <c r="N394">
        <v>175</v>
      </c>
      <c r="O394">
        <v>-10.5</v>
      </c>
    </row>
    <row r="395" spans="1:21" x14ac:dyDescent="0.25">
      <c r="A395" t="str">
        <f t="shared" si="5"/>
        <v>Berekening 22</v>
      </c>
      <c r="B395" t="s">
        <v>157</v>
      </c>
      <c r="C395" t="s">
        <v>112</v>
      </c>
      <c r="D395" t="s">
        <v>105</v>
      </c>
      <c r="E395" t="s">
        <v>109</v>
      </c>
      <c r="H395">
        <v>0</v>
      </c>
      <c r="I395">
        <v>-1</v>
      </c>
      <c r="J395">
        <v>175</v>
      </c>
      <c r="K395">
        <v>-1</v>
      </c>
    </row>
    <row r="396" spans="1:21" x14ac:dyDescent="0.25">
      <c r="A396" t="str">
        <f t="shared" si="5"/>
        <v>Berekening 22</v>
      </c>
      <c r="B396" t="s">
        <v>157</v>
      </c>
      <c r="C396" t="s">
        <v>112</v>
      </c>
      <c r="D396" t="s">
        <v>160</v>
      </c>
      <c r="E396" t="s">
        <v>109</v>
      </c>
      <c r="F396" t="s">
        <v>109</v>
      </c>
      <c r="H396">
        <v>0</v>
      </c>
      <c r="I396">
        <v>-4</v>
      </c>
      <c r="J396">
        <v>175</v>
      </c>
      <c r="K396">
        <v>-4</v>
      </c>
    </row>
    <row r="397" spans="1:21" x14ac:dyDescent="0.25">
      <c r="A397" t="str">
        <f t="shared" si="5"/>
        <v>Berekening 22</v>
      </c>
      <c r="B397" t="s">
        <v>157</v>
      </c>
      <c r="C397" t="s">
        <v>112</v>
      </c>
      <c r="D397" t="s">
        <v>105</v>
      </c>
      <c r="E397" t="s">
        <v>110</v>
      </c>
      <c r="H397">
        <v>0</v>
      </c>
      <c r="I397">
        <v>-2</v>
      </c>
      <c r="J397">
        <v>175</v>
      </c>
      <c r="K397">
        <v>-2</v>
      </c>
    </row>
    <row r="398" spans="1:21" x14ac:dyDescent="0.25">
      <c r="A398" t="str">
        <f t="shared" si="5"/>
        <v>Berekening 22</v>
      </c>
      <c r="B398" t="s">
        <v>157</v>
      </c>
      <c r="C398" t="s">
        <v>112</v>
      </c>
      <c r="D398" t="s">
        <v>160</v>
      </c>
      <c r="E398" t="s">
        <v>110</v>
      </c>
      <c r="F398" t="s">
        <v>110</v>
      </c>
      <c r="H398">
        <v>0</v>
      </c>
      <c r="I398">
        <v>-8</v>
      </c>
      <c r="J398">
        <v>175</v>
      </c>
      <c r="K398">
        <v>-8</v>
      </c>
    </row>
    <row r="399" spans="1:21" x14ac:dyDescent="0.25">
      <c r="A399" t="str">
        <f t="shared" si="5"/>
        <v>Berekening 22</v>
      </c>
      <c r="B399" t="s">
        <v>284</v>
      </c>
      <c r="C399" t="s">
        <v>111</v>
      </c>
      <c r="D399" t="s">
        <v>105</v>
      </c>
      <c r="E399" t="s">
        <v>107</v>
      </c>
      <c r="H399">
        <v>0</v>
      </c>
      <c r="I399">
        <v>-0.5</v>
      </c>
      <c r="J399">
        <v>55</v>
      </c>
      <c r="K399">
        <v>-0.5</v>
      </c>
      <c r="L399">
        <v>78</v>
      </c>
      <c r="M399">
        <v>1</v>
      </c>
      <c r="N399">
        <v>82</v>
      </c>
      <c r="O399">
        <v>1</v>
      </c>
      <c r="P399">
        <v>96</v>
      </c>
      <c r="Q399">
        <v>0.5</v>
      </c>
      <c r="R399">
        <v>175</v>
      </c>
      <c r="S399">
        <v>0.5</v>
      </c>
    </row>
    <row r="400" spans="1:21" x14ac:dyDescent="0.25">
      <c r="A400" t="str">
        <f t="shared" si="5"/>
        <v>Berekening 22</v>
      </c>
      <c r="B400" t="s">
        <v>284</v>
      </c>
      <c r="C400" t="s">
        <v>111</v>
      </c>
      <c r="D400" t="s">
        <v>105</v>
      </c>
      <c r="E400" t="s">
        <v>108</v>
      </c>
      <c r="H400">
        <v>0</v>
      </c>
      <c r="I400">
        <v>0</v>
      </c>
      <c r="J400">
        <v>175</v>
      </c>
      <c r="K400">
        <v>0</v>
      </c>
    </row>
    <row r="401" spans="1:21" x14ac:dyDescent="0.25">
      <c r="A401" t="str">
        <f t="shared" si="5"/>
        <v>Berekening 22</v>
      </c>
      <c r="B401" t="s">
        <v>284</v>
      </c>
      <c r="C401" t="s">
        <v>111</v>
      </c>
      <c r="D401" t="s">
        <v>160</v>
      </c>
      <c r="E401" t="s">
        <v>108</v>
      </c>
      <c r="F401" t="s">
        <v>108</v>
      </c>
      <c r="H401">
        <v>0</v>
      </c>
      <c r="I401">
        <v>-13</v>
      </c>
      <c r="J401">
        <v>80</v>
      </c>
      <c r="K401">
        <v>-13</v>
      </c>
      <c r="L401">
        <v>80.010000000000005</v>
      </c>
      <c r="M401">
        <v>-10.5</v>
      </c>
      <c r="N401">
        <v>175</v>
      </c>
      <c r="O401">
        <v>-10.5</v>
      </c>
    </row>
    <row r="402" spans="1:21" x14ac:dyDescent="0.25">
      <c r="A402" t="str">
        <f t="shared" si="5"/>
        <v>Berekening 22</v>
      </c>
      <c r="B402" t="s">
        <v>284</v>
      </c>
      <c r="C402" t="s">
        <v>112</v>
      </c>
      <c r="D402" t="s">
        <v>105</v>
      </c>
      <c r="E402" t="s">
        <v>107</v>
      </c>
      <c r="H402">
        <v>0</v>
      </c>
      <c r="I402">
        <v>5.5</v>
      </c>
      <c r="J402">
        <v>75.2</v>
      </c>
      <c r="K402">
        <v>5.5</v>
      </c>
      <c r="L402">
        <v>78</v>
      </c>
      <c r="M402">
        <v>5</v>
      </c>
      <c r="N402">
        <v>82</v>
      </c>
      <c r="O402">
        <v>4</v>
      </c>
      <c r="P402">
        <v>96</v>
      </c>
      <c r="Q402">
        <v>1.4</v>
      </c>
      <c r="R402">
        <v>122.55</v>
      </c>
      <c r="S402">
        <v>0.7</v>
      </c>
      <c r="T402">
        <v>175</v>
      </c>
      <c r="U402">
        <v>0.7</v>
      </c>
    </row>
    <row r="403" spans="1:21" x14ac:dyDescent="0.25">
      <c r="A403" t="str">
        <f t="shared" si="5"/>
        <v>Berekening 22</v>
      </c>
      <c r="B403" t="s">
        <v>284</v>
      </c>
      <c r="C403" t="s">
        <v>112</v>
      </c>
      <c r="D403" t="s">
        <v>105</v>
      </c>
      <c r="E403" t="s">
        <v>108</v>
      </c>
      <c r="H403">
        <v>0</v>
      </c>
      <c r="I403">
        <v>5.5</v>
      </c>
      <c r="J403">
        <v>175</v>
      </c>
      <c r="K403">
        <v>3</v>
      </c>
    </row>
    <row r="404" spans="1:21" x14ac:dyDescent="0.25">
      <c r="A404" t="str">
        <f t="shared" si="5"/>
        <v>Berekening 22</v>
      </c>
      <c r="B404" t="s">
        <v>284</v>
      </c>
      <c r="C404" t="s">
        <v>112</v>
      </c>
      <c r="D404" t="s">
        <v>160</v>
      </c>
      <c r="E404" t="s">
        <v>108</v>
      </c>
      <c r="F404" t="s">
        <v>108</v>
      </c>
      <c r="H404">
        <v>0</v>
      </c>
      <c r="I404">
        <v>-13</v>
      </c>
      <c r="J404">
        <v>80</v>
      </c>
      <c r="K404">
        <v>-13</v>
      </c>
      <c r="L404">
        <v>80.010000000000005</v>
      </c>
      <c r="M404">
        <v>-10.5</v>
      </c>
      <c r="N404">
        <v>175</v>
      </c>
      <c r="O404">
        <v>-10.5</v>
      </c>
    </row>
    <row r="405" spans="1:21" x14ac:dyDescent="0.25">
      <c r="A405" t="str">
        <f t="shared" si="5"/>
        <v>Berekening 22</v>
      </c>
      <c r="B405" t="s">
        <v>284</v>
      </c>
      <c r="C405" t="s">
        <v>112</v>
      </c>
      <c r="D405" t="s">
        <v>105</v>
      </c>
      <c r="E405" t="s">
        <v>109</v>
      </c>
      <c r="H405">
        <v>0</v>
      </c>
      <c r="I405">
        <v>-1</v>
      </c>
      <c r="J405">
        <v>175</v>
      </c>
      <c r="K405">
        <v>-1</v>
      </c>
    </row>
    <row r="406" spans="1:21" x14ac:dyDescent="0.25">
      <c r="A406" t="str">
        <f t="shared" si="5"/>
        <v>Berekening 22</v>
      </c>
      <c r="B406" t="s">
        <v>284</v>
      </c>
      <c r="C406" t="s">
        <v>112</v>
      </c>
      <c r="D406" t="s">
        <v>160</v>
      </c>
      <c r="E406" t="s">
        <v>109</v>
      </c>
      <c r="F406" t="s">
        <v>109</v>
      </c>
      <c r="H406">
        <v>0</v>
      </c>
      <c r="I406">
        <v>-4</v>
      </c>
      <c r="J406">
        <v>175</v>
      </c>
      <c r="K406">
        <v>-4</v>
      </c>
    </row>
    <row r="407" spans="1:21" x14ac:dyDescent="0.25">
      <c r="A407" t="str">
        <f t="shared" si="5"/>
        <v>Berekening 22</v>
      </c>
      <c r="B407" t="s">
        <v>284</v>
      </c>
      <c r="C407" t="s">
        <v>112</v>
      </c>
      <c r="D407" t="s">
        <v>105</v>
      </c>
      <c r="E407" t="s">
        <v>110</v>
      </c>
      <c r="H407">
        <v>0</v>
      </c>
      <c r="I407">
        <v>-2</v>
      </c>
      <c r="J407">
        <v>175</v>
      </c>
      <c r="K407">
        <v>-2</v>
      </c>
    </row>
    <row r="408" spans="1:21" x14ac:dyDescent="0.25">
      <c r="A408" t="str">
        <f t="shared" si="5"/>
        <v>Berekening 22</v>
      </c>
      <c r="B408" t="s">
        <v>284</v>
      </c>
      <c r="C408" t="s">
        <v>112</v>
      </c>
      <c r="D408" t="s">
        <v>160</v>
      </c>
      <c r="E408" t="s">
        <v>110</v>
      </c>
      <c r="F408" t="s">
        <v>110</v>
      </c>
      <c r="H408">
        <v>0</v>
      </c>
      <c r="I408">
        <v>-8</v>
      </c>
      <c r="J408">
        <v>175</v>
      </c>
      <c r="K408">
        <v>-8</v>
      </c>
    </row>
    <row r="409" spans="1:21" x14ac:dyDescent="0.25">
      <c r="A409" t="str">
        <f t="shared" si="5"/>
        <v>Berekening 22</v>
      </c>
      <c r="B409" t="s">
        <v>284</v>
      </c>
      <c r="C409" t="s">
        <v>284</v>
      </c>
      <c r="D409" t="s">
        <v>105</v>
      </c>
      <c r="E409" t="s">
        <v>107</v>
      </c>
      <c r="H409">
        <v>0</v>
      </c>
      <c r="I409">
        <v>2</v>
      </c>
      <c r="J409">
        <v>75.2</v>
      </c>
      <c r="K409">
        <v>2</v>
      </c>
      <c r="L409">
        <v>78</v>
      </c>
      <c r="M409">
        <v>5</v>
      </c>
      <c r="N409">
        <v>82</v>
      </c>
      <c r="O409">
        <v>4</v>
      </c>
      <c r="P409">
        <v>96</v>
      </c>
      <c r="Q409">
        <v>1.4</v>
      </c>
      <c r="R409">
        <v>122.55</v>
      </c>
      <c r="S409">
        <v>0.7</v>
      </c>
      <c r="T409">
        <v>175</v>
      </c>
      <c r="U409">
        <v>0.7</v>
      </c>
    </row>
    <row r="410" spans="1:21" x14ac:dyDescent="0.25">
      <c r="A410" t="str">
        <f t="shared" si="5"/>
        <v>Berekening 22</v>
      </c>
      <c r="B410" t="s">
        <v>284</v>
      </c>
      <c r="C410" t="s">
        <v>284</v>
      </c>
      <c r="D410" t="s">
        <v>105</v>
      </c>
      <c r="E410" t="s">
        <v>108</v>
      </c>
      <c r="H410">
        <v>0</v>
      </c>
      <c r="I410">
        <v>5.5</v>
      </c>
      <c r="J410">
        <v>175</v>
      </c>
      <c r="K410">
        <v>3</v>
      </c>
    </row>
    <row r="411" spans="1:21" x14ac:dyDescent="0.25">
      <c r="A411" t="str">
        <f t="shared" si="5"/>
        <v>Berekening 22</v>
      </c>
      <c r="B411" t="s">
        <v>284</v>
      </c>
      <c r="C411" t="s">
        <v>284</v>
      </c>
      <c r="D411" t="s">
        <v>160</v>
      </c>
      <c r="E411" t="s">
        <v>108</v>
      </c>
      <c r="F411" t="s">
        <v>108</v>
      </c>
      <c r="H411">
        <v>0</v>
      </c>
      <c r="I411">
        <v>-13</v>
      </c>
      <c r="J411">
        <v>80</v>
      </c>
      <c r="K411">
        <v>-13</v>
      </c>
      <c r="L411">
        <v>80.010000000000005</v>
      </c>
      <c r="M411">
        <v>-10.5</v>
      </c>
      <c r="N411">
        <v>175</v>
      </c>
      <c r="O411">
        <v>-10.5</v>
      </c>
    </row>
    <row r="412" spans="1:21" x14ac:dyDescent="0.25">
      <c r="A412" t="str">
        <f t="shared" si="5"/>
        <v>Berekening 22</v>
      </c>
      <c r="B412" t="s">
        <v>284</v>
      </c>
      <c r="C412" t="s">
        <v>284</v>
      </c>
      <c r="D412" t="s">
        <v>105</v>
      </c>
      <c r="E412" t="s">
        <v>109</v>
      </c>
      <c r="H412">
        <v>0</v>
      </c>
      <c r="I412">
        <v>-1</v>
      </c>
      <c r="J412">
        <v>175</v>
      </c>
      <c r="K412">
        <v>-1</v>
      </c>
    </row>
    <row r="413" spans="1:21" x14ac:dyDescent="0.25">
      <c r="A413" t="str">
        <f t="shared" si="5"/>
        <v>Berekening 22</v>
      </c>
      <c r="B413" t="s">
        <v>284</v>
      </c>
      <c r="C413" t="s">
        <v>284</v>
      </c>
      <c r="D413" t="s">
        <v>160</v>
      </c>
      <c r="E413" t="s">
        <v>109</v>
      </c>
      <c r="F413" t="s">
        <v>109</v>
      </c>
      <c r="H413">
        <v>0</v>
      </c>
      <c r="I413">
        <v>-4</v>
      </c>
      <c r="J413">
        <v>175</v>
      </c>
      <c r="K413">
        <v>-4</v>
      </c>
    </row>
    <row r="414" spans="1:21" x14ac:dyDescent="0.25">
      <c r="A414" t="str">
        <f t="shared" si="5"/>
        <v>Berekening 22</v>
      </c>
      <c r="B414" t="s">
        <v>284</v>
      </c>
      <c r="C414" t="s">
        <v>284</v>
      </c>
      <c r="D414" t="s">
        <v>105</v>
      </c>
      <c r="E414" t="s">
        <v>110</v>
      </c>
      <c r="H414">
        <v>0</v>
      </c>
      <c r="I414">
        <v>-2</v>
      </c>
      <c r="J414">
        <v>175</v>
      </c>
      <c r="K414">
        <v>-2</v>
      </c>
    </row>
    <row r="415" spans="1:21" x14ac:dyDescent="0.25">
      <c r="A415" t="str">
        <f t="shared" si="5"/>
        <v>Berekening 22</v>
      </c>
      <c r="B415" t="s">
        <v>284</v>
      </c>
      <c r="C415" t="s">
        <v>284</v>
      </c>
      <c r="D415" t="s">
        <v>160</v>
      </c>
      <c r="E415" t="s">
        <v>110</v>
      </c>
      <c r="F415" t="s">
        <v>110</v>
      </c>
      <c r="H415">
        <v>0</v>
      </c>
      <c r="I415">
        <v>-8</v>
      </c>
      <c r="J415">
        <v>175</v>
      </c>
      <c r="K415">
        <v>-8</v>
      </c>
    </row>
    <row r="416" spans="1:21" x14ac:dyDescent="0.25">
      <c r="A416" t="str">
        <f t="shared" si="5"/>
        <v>Berekening 23</v>
      </c>
      <c r="B416" t="s">
        <v>157</v>
      </c>
      <c r="C416" t="s">
        <v>111</v>
      </c>
      <c r="D416" t="s">
        <v>105</v>
      </c>
      <c r="E416" t="s">
        <v>107</v>
      </c>
      <c r="H416">
        <v>0</v>
      </c>
      <c r="I416">
        <v>-0.5</v>
      </c>
      <c r="J416">
        <v>55</v>
      </c>
      <c r="K416">
        <v>-0.5</v>
      </c>
      <c r="L416">
        <v>78</v>
      </c>
      <c r="M416">
        <v>1</v>
      </c>
      <c r="N416">
        <v>82</v>
      </c>
      <c r="O416">
        <v>1</v>
      </c>
      <c r="P416">
        <v>96</v>
      </c>
      <c r="Q416">
        <v>0.5</v>
      </c>
      <c r="R416">
        <v>175</v>
      </c>
      <c r="S416">
        <v>0.5</v>
      </c>
    </row>
    <row r="417" spans="1:21" x14ac:dyDescent="0.25">
      <c r="A417" t="str">
        <f t="shared" ref="A417:A443" si="6">LEFT(A362,LEN(A362) - 2) &amp; INT(RIGHT(A362,2)) + 3</f>
        <v>Berekening 23</v>
      </c>
      <c r="B417" t="s">
        <v>157</v>
      </c>
      <c r="C417" t="s">
        <v>111</v>
      </c>
      <c r="D417" t="s">
        <v>105</v>
      </c>
      <c r="E417" t="s">
        <v>108</v>
      </c>
      <c r="H417">
        <v>0</v>
      </c>
      <c r="I417">
        <v>0</v>
      </c>
      <c r="J417">
        <v>175</v>
      </c>
      <c r="K417">
        <v>0</v>
      </c>
    </row>
    <row r="418" spans="1:21" x14ac:dyDescent="0.25">
      <c r="A418" t="str">
        <f t="shared" si="6"/>
        <v>Berekening 23</v>
      </c>
      <c r="B418" t="s">
        <v>157</v>
      </c>
      <c r="C418" t="s">
        <v>111</v>
      </c>
      <c r="D418" t="s">
        <v>160</v>
      </c>
      <c r="E418" t="s">
        <v>108</v>
      </c>
      <c r="F418" t="s">
        <v>108</v>
      </c>
      <c r="H418">
        <v>0</v>
      </c>
      <c r="I418">
        <v>-13</v>
      </c>
      <c r="J418">
        <v>80</v>
      </c>
      <c r="K418">
        <v>-13</v>
      </c>
      <c r="L418">
        <v>80.010000000000005</v>
      </c>
      <c r="M418">
        <v>-10.5</v>
      </c>
      <c r="N418">
        <v>175</v>
      </c>
      <c r="O418">
        <v>-10.5</v>
      </c>
    </row>
    <row r="419" spans="1:21" x14ac:dyDescent="0.25">
      <c r="A419" t="str">
        <f t="shared" si="6"/>
        <v>Berekening 23</v>
      </c>
      <c r="B419" t="s">
        <v>157</v>
      </c>
      <c r="C419" t="s">
        <v>112</v>
      </c>
      <c r="D419" t="s">
        <v>105</v>
      </c>
      <c r="E419" t="s">
        <v>107</v>
      </c>
      <c r="H419">
        <v>0</v>
      </c>
      <c r="I419">
        <v>5.5</v>
      </c>
      <c r="J419">
        <v>75.2</v>
      </c>
      <c r="K419">
        <v>5.5</v>
      </c>
      <c r="L419">
        <v>78</v>
      </c>
      <c r="M419">
        <v>5</v>
      </c>
      <c r="N419">
        <v>82</v>
      </c>
      <c r="O419">
        <v>4</v>
      </c>
      <c r="P419">
        <v>96</v>
      </c>
      <c r="Q419">
        <v>1.4</v>
      </c>
      <c r="R419">
        <v>122.55</v>
      </c>
      <c r="S419">
        <v>0.7</v>
      </c>
      <c r="T419">
        <v>175</v>
      </c>
      <c r="U419">
        <v>0.7</v>
      </c>
    </row>
    <row r="420" spans="1:21" x14ac:dyDescent="0.25">
      <c r="A420" t="str">
        <f t="shared" si="6"/>
        <v>Berekening 23</v>
      </c>
      <c r="B420" t="s">
        <v>157</v>
      </c>
      <c r="C420" t="s">
        <v>112</v>
      </c>
      <c r="D420" t="s">
        <v>105</v>
      </c>
      <c r="E420" t="s">
        <v>108</v>
      </c>
      <c r="H420">
        <v>0</v>
      </c>
      <c r="I420">
        <v>5.5</v>
      </c>
      <c r="J420">
        <v>175</v>
      </c>
      <c r="K420">
        <v>3</v>
      </c>
    </row>
    <row r="421" spans="1:21" x14ac:dyDescent="0.25">
      <c r="A421" t="str">
        <f t="shared" si="6"/>
        <v>Berekening 23</v>
      </c>
      <c r="B421" t="s">
        <v>157</v>
      </c>
      <c r="C421" t="s">
        <v>112</v>
      </c>
      <c r="D421" t="s">
        <v>160</v>
      </c>
      <c r="E421" t="s">
        <v>108</v>
      </c>
      <c r="F421" t="s">
        <v>108</v>
      </c>
      <c r="H421">
        <v>0</v>
      </c>
      <c r="I421">
        <v>-13</v>
      </c>
      <c r="J421">
        <v>80</v>
      </c>
      <c r="K421">
        <v>-13</v>
      </c>
      <c r="L421">
        <v>80.010000000000005</v>
      </c>
      <c r="M421">
        <v>-10.5</v>
      </c>
      <c r="N421">
        <v>175</v>
      </c>
      <c r="O421">
        <v>-10.5</v>
      </c>
    </row>
    <row r="422" spans="1:21" x14ac:dyDescent="0.25">
      <c r="A422" t="str">
        <f t="shared" si="6"/>
        <v>Berekening 23</v>
      </c>
      <c r="B422" t="s">
        <v>157</v>
      </c>
      <c r="C422" t="s">
        <v>112</v>
      </c>
      <c r="D422" t="s">
        <v>105</v>
      </c>
      <c r="E422" t="s">
        <v>109</v>
      </c>
      <c r="H422">
        <v>0</v>
      </c>
      <c r="I422">
        <v>-1</v>
      </c>
      <c r="J422">
        <v>175</v>
      </c>
      <c r="K422">
        <v>-1</v>
      </c>
    </row>
    <row r="423" spans="1:21" x14ac:dyDescent="0.25">
      <c r="A423" t="str">
        <f t="shared" si="6"/>
        <v>Berekening 23</v>
      </c>
      <c r="B423" t="s">
        <v>157</v>
      </c>
      <c r="C423" t="s">
        <v>112</v>
      </c>
      <c r="D423" t="s">
        <v>160</v>
      </c>
      <c r="E423" t="s">
        <v>109</v>
      </c>
      <c r="F423" t="s">
        <v>109</v>
      </c>
      <c r="H423">
        <v>0</v>
      </c>
      <c r="I423">
        <v>-4</v>
      </c>
      <c r="J423">
        <v>175</v>
      </c>
      <c r="K423">
        <v>-4</v>
      </c>
    </row>
    <row r="424" spans="1:21" x14ac:dyDescent="0.25">
      <c r="A424" t="str">
        <f t="shared" si="6"/>
        <v>Berekening 23</v>
      </c>
      <c r="B424" t="s">
        <v>157</v>
      </c>
      <c r="C424" t="s">
        <v>112</v>
      </c>
      <c r="D424" t="s">
        <v>105</v>
      </c>
      <c r="E424" t="s">
        <v>110</v>
      </c>
      <c r="H424">
        <v>0</v>
      </c>
      <c r="I424">
        <v>-2</v>
      </c>
      <c r="J424">
        <v>175</v>
      </c>
      <c r="K424">
        <v>-2</v>
      </c>
    </row>
    <row r="425" spans="1:21" x14ac:dyDescent="0.25">
      <c r="A425" t="str">
        <f t="shared" si="6"/>
        <v>Berekening 23</v>
      </c>
      <c r="B425" t="s">
        <v>157</v>
      </c>
      <c r="C425" t="s">
        <v>112</v>
      </c>
      <c r="D425" t="s">
        <v>160</v>
      </c>
      <c r="E425" t="s">
        <v>110</v>
      </c>
      <c r="F425" t="s">
        <v>110</v>
      </c>
      <c r="H425">
        <v>0</v>
      </c>
      <c r="I425">
        <v>-8</v>
      </c>
      <c r="J425">
        <v>175</v>
      </c>
      <c r="K425">
        <v>-8</v>
      </c>
    </row>
    <row r="426" spans="1:21" x14ac:dyDescent="0.25">
      <c r="A426" t="str">
        <f t="shared" si="6"/>
        <v>Berekening 24</v>
      </c>
      <c r="B426" t="s">
        <v>157</v>
      </c>
      <c r="C426" t="s">
        <v>111</v>
      </c>
      <c r="D426" t="s">
        <v>105</v>
      </c>
      <c r="E426" t="s">
        <v>107</v>
      </c>
      <c r="H426">
        <v>0</v>
      </c>
      <c r="I426">
        <v>-0.5</v>
      </c>
      <c r="J426">
        <v>55</v>
      </c>
      <c r="K426">
        <v>-0.5</v>
      </c>
      <c r="L426">
        <v>78</v>
      </c>
      <c r="M426">
        <v>1</v>
      </c>
      <c r="N426">
        <v>82</v>
      </c>
      <c r="O426">
        <v>1</v>
      </c>
      <c r="P426">
        <v>96</v>
      </c>
      <c r="Q426">
        <v>0.5</v>
      </c>
      <c r="R426">
        <v>175</v>
      </c>
      <c r="S426">
        <v>0.5</v>
      </c>
    </row>
    <row r="427" spans="1:21" x14ac:dyDescent="0.25">
      <c r="A427" t="str">
        <f t="shared" si="6"/>
        <v>Berekening 24</v>
      </c>
      <c r="B427" t="s">
        <v>157</v>
      </c>
      <c r="C427" t="s">
        <v>111</v>
      </c>
      <c r="D427" t="s">
        <v>105</v>
      </c>
      <c r="E427" t="s">
        <v>108</v>
      </c>
      <c r="H427">
        <v>0</v>
      </c>
      <c r="I427">
        <v>0</v>
      </c>
      <c r="J427">
        <v>175</v>
      </c>
      <c r="K427">
        <v>0</v>
      </c>
    </row>
    <row r="428" spans="1:21" x14ac:dyDescent="0.25">
      <c r="A428" t="str">
        <f t="shared" si="6"/>
        <v>Berekening 24</v>
      </c>
      <c r="B428" t="s">
        <v>157</v>
      </c>
      <c r="C428" t="s">
        <v>111</v>
      </c>
      <c r="D428" t="s">
        <v>160</v>
      </c>
      <c r="E428" t="s">
        <v>108</v>
      </c>
      <c r="F428" t="s">
        <v>108</v>
      </c>
      <c r="H428">
        <v>0</v>
      </c>
      <c r="I428">
        <v>-13</v>
      </c>
      <c r="J428">
        <v>80</v>
      </c>
      <c r="K428">
        <v>-13</v>
      </c>
      <c r="L428">
        <v>80.010000000000005</v>
      </c>
      <c r="M428">
        <v>-10.5</v>
      </c>
      <c r="N428">
        <v>175</v>
      </c>
      <c r="O428">
        <v>-10.5</v>
      </c>
    </row>
    <row r="429" spans="1:21" x14ac:dyDescent="0.25">
      <c r="A429" t="str">
        <f t="shared" si="6"/>
        <v>Berekening 24</v>
      </c>
      <c r="B429" t="s">
        <v>157</v>
      </c>
      <c r="C429" t="s">
        <v>112</v>
      </c>
      <c r="D429" t="s">
        <v>105</v>
      </c>
      <c r="E429" t="s">
        <v>107</v>
      </c>
      <c r="H429">
        <v>0</v>
      </c>
      <c r="I429">
        <v>5.5</v>
      </c>
      <c r="J429">
        <v>75.2</v>
      </c>
      <c r="K429">
        <v>5.5</v>
      </c>
      <c r="L429">
        <v>78</v>
      </c>
      <c r="M429">
        <v>5</v>
      </c>
      <c r="N429">
        <v>82</v>
      </c>
      <c r="O429">
        <v>4</v>
      </c>
      <c r="P429">
        <v>96</v>
      </c>
      <c r="Q429">
        <v>1.4</v>
      </c>
      <c r="R429">
        <v>122.55</v>
      </c>
      <c r="S429">
        <v>0.7</v>
      </c>
      <c r="T429">
        <v>175</v>
      </c>
      <c r="U429">
        <v>0.7</v>
      </c>
    </row>
    <row r="430" spans="1:21" x14ac:dyDescent="0.25">
      <c r="A430" t="str">
        <f t="shared" si="6"/>
        <v>Berekening 24</v>
      </c>
      <c r="B430" t="s">
        <v>157</v>
      </c>
      <c r="C430" t="s">
        <v>112</v>
      </c>
      <c r="D430" t="s">
        <v>105</v>
      </c>
      <c r="E430" t="s">
        <v>108</v>
      </c>
      <c r="H430">
        <v>0</v>
      </c>
      <c r="I430">
        <v>5.5</v>
      </c>
      <c r="J430">
        <v>175</v>
      </c>
      <c r="K430">
        <v>3</v>
      </c>
    </row>
    <row r="431" spans="1:21" x14ac:dyDescent="0.25">
      <c r="A431" t="str">
        <f t="shared" si="6"/>
        <v>Berekening 24</v>
      </c>
      <c r="B431" t="s">
        <v>157</v>
      </c>
      <c r="C431" t="s">
        <v>112</v>
      </c>
      <c r="D431" t="s">
        <v>160</v>
      </c>
      <c r="E431" t="s">
        <v>108</v>
      </c>
      <c r="F431" t="s">
        <v>108</v>
      </c>
      <c r="H431">
        <v>0</v>
      </c>
      <c r="I431">
        <v>-13</v>
      </c>
      <c r="J431">
        <v>80</v>
      </c>
      <c r="K431">
        <v>-13</v>
      </c>
      <c r="L431">
        <v>80.010000000000005</v>
      </c>
      <c r="M431">
        <v>-10.5</v>
      </c>
      <c r="N431">
        <v>175</v>
      </c>
      <c r="O431">
        <v>-10.5</v>
      </c>
    </row>
    <row r="432" spans="1:21" x14ac:dyDescent="0.25">
      <c r="A432" t="str">
        <f t="shared" si="6"/>
        <v>Berekening 24</v>
      </c>
      <c r="B432" t="s">
        <v>157</v>
      </c>
      <c r="C432" t="s">
        <v>112</v>
      </c>
      <c r="D432" t="s">
        <v>105</v>
      </c>
      <c r="E432" t="s">
        <v>109</v>
      </c>
      <c r="H432">
        <v>0</v>
      </c>
      <c r="I432">
        <v>-1</v>
      </c>
      <c r="J432">
        <v>175</v>
      </c>
      <c r="K432">
        <v>-1</v>
      </c>
    </row>
    <row r="433" spans="1:21" x14ac:dyDescent="0.25">
      <c r="A433" t="str">
        <f t="shared" si="6"/>
        <v>Berekening 24</v>
      </c>
      <c r="B433" t="s">
        <v>157</v>
      </c>
      <c r="C433" t="s">
        <v>112</v>
      </c>
      <c r="D433" t="s">
        <v>160</v>
      </c>
      <c r="E433" t="s">
        <v>109</v>
      </c>
      <c r="F433" t="s">
        <v>109</v>
      </c>
      <c r="H433">
        <v>0</v>
      </c>
      <c r="I433">
        <v>-4</v>
      </c>
      <c r="J433">
        <v>175</v>
      </c>
      <c r="K433">
        <v>-4</v>
      </c>
    </row>
    <row r="434" spans="1:21" x14ac:dyDescent="0.25">
      <c r="A434" t="str">
        <f t="shared" si="6"/>
        <v>Berekening 24</v>
      </c>
      <c r="B434" t="s">
        <v>157</v>
      </c>
      <c r="C434" t="s">
        <v>112</v>
      </c>
      <c r="D434" t="s">
        <v>105</v>
      </c>
      <c r="E434" t="s">
        <v>110</v>
      </c>
      <c r="H434">
        <v>0</v>
      </c>
      <c r="I434">
        <v>-2</v>
      </c>
      <c r="J434">
        <v>175</v>
      </c>
      <c r="K434">
        <v>-2</v>
      </c>
    </row>
    <row r="435" spans="1:21" x14ac:dyDescent="0.25">
      <c r="A435" t="str">
        <f t="shared" si="6"/>
        <v>Berekening 24</v>
      </c>
      <c r="B435" t="s">
        <v>213</v>
      </c>
      <c r="C435" t="s">
        <v>111</v>
      </c>
      <c r="D435" t="s">
        <v>105</v>
      </c>
      <c r="E435" t="s">
        <v>107</v>
      </c>
      <c r="H435">
        <v>0</v>
      </c>
      <c r="I435">
        <v>-0.5</v>
      </c>
      <c r="J435">
        <v>55</v>
      </c>
      <c r="K435">
        <v>-0.5</v>
      </c>
      <c r="L435">
        <v>78</v>
      </c>
      <c r="M435">
        <v>1</v>
      </c>
      <c r="N435">
        <v>82</v>
      </c>
      <c r="O435">
        <v>1</v>
      </c>
      <c r="P435">
        <v>96</v>
      </c>
      <c r="Q435">
        <v>0.5</v>
      </c>
      <c r="R435">
        <v>175</v>
      </c>
      <c r="S435">
        <v>0.5</v>
      </c>
    </row>
    <row r="436" spans="1:21" x14ac:dyDescent="0.25">
      <c r="A436" t="str">
        <f t="shared" si="6"/>
        <v>Berekening 24</v>
      </c>
      <c r="B436" t="s">
        <v>213</v>
      </c>
      <c r="C436" t="s">
        <v>111</v>
      </c>
      <c r="D436" t="s">
        <v>105</v>
      </c>
      <c r="E436" t="s">
        <v>108</v>
      </c>
      <c r="H436">
        <v>0</v>
      </c>
      <c r="I436">
        <v>0</v>
      </c>
      <c r="J436">
        <v>175</v>
      </c>
      <c r="K436">
        <v>0</v>
      </c>
    </row>
    <row r="437" spans="1:21" x14ac:dyDescent="0.25">
      <c r="A437" t="str">
        <f t="shared" si="6"/>
        <v>Berekening 24</v>
      </c>
      <c r="B437" t="s">
        <v>213</v>
      </c>
      <c r="C437" t="s">
        <v>111</v>
      </c>
      <c r="D437" t="s">
        <v>160</v>
      </c>
      <c r="E437" t="s">
        <v>108</v>
      </c>
      <c r="F437" t="s">
        <v>108</v>
      </c>
      <c r="H437">
        <v>0</v>
      </c>
      <c r="I437">
        <v>-13</v>
      </c>
      <c r="J437">
        <v>80</v>
      </c>
      <c r="K437">
        <v>-13</v>
      </c>
      <c r="L437">
        <v>80.010000000000005</v>
      </c>
      <c r="M437">
        <v>-10.5</v>
      </c>
      <c r="N437">
        <v>175</v>
      </c>
      <c r="O437">
        <v>-10.5</v>
      </c>
    </row>
    <row r="438" spans="1:21" x14ac:dyDescent="0.25">
      <c r="A438" t="str">
        <f t="shared" si="6"/>
        <v>Berekening 24</v>
      </c>
      <c r="B438" t="s">
        <v>213</v>
      </c>
      <c r="C438" t="s">
        <v>112</v>
      </c>
      <c r="D438" t="s">
        <v>105</v>
      </c>
      <c r="E438" t="s">
        <v>107</v>
      </c>
      <c r="H438">
        <v>0</v>
      </c>
      <c r="I438">
        <v>5.5</v>
      </c>
      <c r="J438">
        <v>75.2</v>
      </c>
      <c r="K438">
        <v>5.5</v>
      </c>
      <c r="L438">
        <v>78</v>
      </c>
      <c r="M438">
        <v>5</v>
      </c>
      <c r="N438">
        <v>82</v>
      </c>
      <c r="O438">
        <v>4</v>
      </c>
      <c r="P438">
        <v>96</v>
      </c>
      <c r="Q438">
        <v>1.4</v>
      </c>
      <c r="R438">
        <v>122.55</v>
      </c>
      <c r="S438">
        <v>0.7</v>
      </c>
      <c r="T438">
        <v>175</v>
      </c>
      <c r="U438">
        <v>0.7</v>
      </c>
    </row>
    <row r="439" spans="1:21" x14ac:dyDescent="0.25">
      <c r="A439" t="str">
        <f t="shared" si="6"/>
        <v>Berekening 24</v>
      </c>
      <c r="B439" t="s">
        <v>213</v>
      </c>
      <c r="C439" t="s">
        <v>112</v>
      </c>
      <c r="D439" t="s">
        <v>105</v>
      </c>
      <c r="E439" t="s">
        <v>108</v>
      </c>
      <c r="H439">
        <v>0</v>
      </c>
      <c r="I439">
        <v>5.5</v>
      </c>
      <c r="J439">
        <v>175</v>
      </c>
      <c r="K439">
        <v>3</v>
      </c>
    </row>
    <row r="440" spans="1:21" x14ac:dyDescent="0.25">
      <c r="A440" t="str">
        <f t="shared" si="6"/>
        <v>Berekening 24</v>
      </c>
      <c r="B440" t="s">
        <v>213</v>
      </c>
      <c r="C440" t="s">
        <v>112</v>
      </c>
      <c r="D440" t="s">
        <v>160</v>
      </c>
      <c r="E440" t="s">
        <v>108</v>
      </c>
      <c r="F440" t="s">
        <v>108</v>
      </c>
      <c r="H440">
        <v>0</v>
      </c>
      <c r="I440">
        <v>-13</v>
      </c>
      <c r="J440">
        <v>80</v>
      </c>
      <c r="K440">
        <v>-13</v>
      </c>
      <c r="L440">
        <v>80.010000000000005</v>
      </c>
      <c r="M440">
        <v>-10.5</v>
      </c>
      <c r="N440">
        <v>175</v>
      </c>
      <c r="O440">
        <v>-10.5</v>
      </c>
    </row>
    <row r="441" spans="1:21" x14ac:dyDescent="0.25">
      <c r="A441" t="str">
        <f t="shared" si="6"/>
        <v>Berekening 24</v>
      </c>
      <c r="B441" t="s">
        <v>213</v>
      </c>
      <c r="C441" t="s">
        <v>112</v>
      </c>
      <c r="D441" t="s">
        <v>105</v>
      </c>
      <c r="E441" t="s">
        <v>109</v>
      </c>
      <c r="H441">
        <v>0</v>
      </c>
      <c r="I441">
        <v>-1</v>
      </c>
      <c r="J441">
        <v>175</v>
      </c>
      <c r="K441">
        <v>-1</v>
      </c>
    </row>
    <row r="442" spans="1:21" x14ac:dyDescent="0.25">
      <c r="A442" t="str">
        <f t="shared" si="6"/>
        <v>Berekening 24</v>
      </c>
      <c r="B442" t="s">
        <v>213</v>
      </c>
      <c r="C442" t="s">
        <v>112</v>
      </c>
      <c r="D442" t="s">
        <v>160</v>
      </c>
      <c r="E442" t="s">
        <v>109</v>
      </c>
      <c r="F442" t="s">
        <v>109</v>
      </c>
      <c r="H442">
        <v>0</v>
      </c>
      <c r="I442">
        <v>-4</v>
      </c>
      <c r="J442">
        <v>175</v>
      </c>
      <c r="K442">
        <v>-4</v>
      </c>
    </row>
    <row r="443" spans="1:21" x14ac:dyDescent="0.25">
      <c r="A443" t="str">
        <f t="shared" si="6"/>
        <v>Berekening 24</v>
      </c>
      <c r="B443" t="s">
        <v>213</v>
      </c>
      <c r="C443" t="s">
        <v>112</v>
      </c>
      <c r="D443" t="s">
        <v>105</v>
      </c>
      <c r="E443" t="s">
        <v>110</v>
      </c>
      <c r="H443">
        <v>0</v>
      </c>
      <c r="I443">
        <v>-2</v>
      </c>
      <c r="J443">
        <v>175</v>
      </c>
      <c r="K443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="115" zoomScaleNormal="115" workbookViewId="0">
      <selection activeCell="C11" sqref="C11"/>
    </sheetView>
  </sheetViews>
  <sheetFormatPr defaultRowHeight="15" x14ac:dyDescent="0.25"/>
  <cols>
    <col min="1" max="1" width="18" customWidth="1"/>
    <col min="2" max="2" width="21" customWidth="1"/>
    <col min="3" max="3" width="17.85546875" style="55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5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5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5" customWidth="1"/>
  </cols>
  <sheetData>
    <row r="1" spans="1:40" x14ac:dyDescent="0.25">
      <c r="A1" s="74" t="s">
        <v>231</v>
      </c>
      <c r="B1" s="74"/>
      <c r="C1" s="80"/>
      <c r="D1" s="78" t="s">
        <v>239</v>
      </c>
      <c r="E1" s="78"/>
      <c r="F1" s="78"/>
      <c r="G1" s="78"/>
      <c r="H1" s="78"/>
      <c r="I1" s="78"/>
      <c r="J1" s="78"/>
      <c r="K1" s="78"/>
      <c r="L1" s="78"/>
      <c r="M1" s="78"/>
      <c r="N1" s="79"/>
      <c r="O1" s="81" t="s">
        <v>248</v>
      </c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D1" s="77" t="s">
        <v>253</v>
      </c>
      <c r="AE1" s="78"/>
      <c r="AF1" s="78"/>
      <c r="AG1" s="78"/>
      <c r="AH1" s="78"/>
      <c r="AI1" s="78"/>
      <c r="AJ1" s="78"/>
      <c r="AK1" s="78"/>
      <c r="AL1" s="78"/>
      <c r="AM1" s="78"/>
      <c r="AN1" s="79"/>
    </row>
    <row r="2" spans="1:40" s="67" customFormat="1" ht="45" x14ac:dyDescent="0.25">
      <c r="A2" s="62" t="s">
        <v>267</v>
      </c>
      <c r="B2" s="62" t="s">
        <v>268</v>
      </c>
      <c r="C2" s="71" t="s">
        <v>225</v>
      </c>
      <c r="D2" s="63" t="s">
        <v>243</v>
      </c>
      <c r="E2" s="63" t="s">
        <v>244</v>
      </c>
      <c r="F2" s="64" t="s">
        <v>269</v>
      </c>
      <c r="G2" s="64" t="s">
        <v>245</v>
      </c>
      <c r="H2" s="64" t="s">
        <v>272</v>
      </c>
      <c r="I2" s="64" t="s">
        <v>246</v>
      </c>
      <c r="J2" s="64" t="s">
        <v>247</v>
      </c>
      <c r="K2" s="64" t="s">
        <v>240</v>
      </c>
      <c r="L2" s="64" t="s">
        <v>241</v>
      </c>
      <c r="M2" s="64" t="s">
        <v>242</v>
      </c>
      <c r="N2" s="68" t="s">
        <v>233</v>
      </c>
      <c r="O2" s="65" t="s">
        <v>236</v>
      </c>
      <c r="P2" s="65" t="s">
        <v>273</v>
      </c>
      <c r="Q2" s="65" t="s">
        <v>274</v>
      </c>
      <c r="R2" s="65" t="s">
        <v>234</v>
      </c>
      <c r="S2" s="65" t="s">
        <v>230</v>
      </c>
      <c r="T2" s="65" t="s">
        <v>229</v>
      </c>
      <c r="U2" s="65" t="s">
        <v>277</v>
      </c>
      <c r="V2" s="65" t="s">
        <v>276</v>
      </c>
      <c r="W2" s="65" t="s">
        <v>275</v>
      </c>
      <c r="X2" s="65" t="s">
        <v>235</v>
      </c>
      <c r="Y2" s="65" t="s">
        <v>250</v>
      </c>
      <c r="Z2" s="65" t="s">
        <v>249</v>
      </c>
      <c r="AA2" s="65" t="s">
        <v>251</v>
      </c>
      <c r="AB2" s="65" t="s">
        <v>252</v>
      </c>
      <c r="AC2" s="66" t="s">
        <v>238</v>
      </c>
      <c r="AD2" s="69" t="s">
        <v>256</v>
      </c>
      <c r="AE2" s="64" t="s">
        <v>254</v>
      </c>
      <c r="AF2" s="64" t="s">
        <v>255</v>
      </c>
      <c r="AG2" s="64" t="s">
        <v>257</v>
      </c>
      <c r="AH2" s="64" t="s">
        <v>270</v>
      </c>
      <c r="AI2" s="64" t="s">
        <v>262</v>
      </c>
      <c r="AJ2" s="64" t="s">
        <v>258</v>
      </c>
      <c r="AK2" s="64" t="s">
        <v>259</v>
      </c>
      <c r="AL2" s="64" t="s">
        <v>271</v>
      </c>
      <c r="AM2" s="64" t="s">
        <v>261</v>
      </c>
      <c r="AN2" s="68" t="s">
        <v>260</v>
      </c>
    </row>
    <row r="3" spans="1:40" x14ac:dyDescent="0.25">
      <c r="A3" s="6" t="s">
        <v>9</v>
      </c>
      <c r="B3" s="6" t="s">
        <v>9</v>
      </c>
      <c r="C3" s="27" t="s">
        <v>9</v>
      </c>
      <c r="D3" s="39" t="s">
        <v>11</v>
      </c>
      <c r="E3" s="39" t="s">
        <v>9</v>
      </c>
      <c r="F3" s="39" t="s">
        <v>8</v>
      </c>
      <c r="G3" s="39" t="s">
        <v>8</v>
      </c>
      <c r="H3" s="39" t="s">
        <v>9</v>
      </c>
      <c r="I3" s="39" t="s">
        <v>9</v>
      </c>
      <c r="J3" s="39" t="s">
        <v>232</v>
      </c>
      <c r="K3" s="39" t="s">
        <v>217</v>
      </c>
      <c r="L3" s="39" t="s">
        <v>9</v>
      </c>
      <c r="M3" s="39" t="s">
        <v>232</v>
      </c>
      <c r="N3" s="60" t="s">
        <v>9</v>
      </c>
      <c r="O3" s="6" t="s">
        <v>11</v>
      </c>
      <c r="P3" s="6" t="s">
        <v>9</v>
      </c>
      <c r="Q3" s="6" t="s">
        <v>8</v>
      </c>
      <c r="R3" s="6" t="s">
        <v>8</v>
      </c>
      <c r="S3" s="6" t="s">
        <v>9</v>
      </c>
      <c r="T3" s="6" t="s">
        <v>9</v>
      </c>
      <c r="U3" s="6" t="s">
        <v>11</v>
      </c>
      <c r="V3" s="6" t="s">
        <v>9</v>
      </c>
      <c r="W3" s="6" t="s">
        <v>8</v>
      </c>
      <c r="X3" s="6" t="s">
        <v>8</v>
      </c>
      <c r="Y3" s="6" t="s">
        <v>9</v>
      </c>
      <c r="Z3" s="6" t="s">
        <v>9</v>
      </c>
      <c r="AA3" s="6" t="s">
        <v>217</v>
      </c>
      <c r="AB3" s="6" t="s">
        <v>8</v>
      </c>
      <c r="AC3" s="27" t="s">
        <v>9</v>
      </c>
      <c r="AD3" s="38" t="s">
        <v>9</v>
      </c>
      <c r="AE3" s="39" t="s">
        <v>8</v>
      </c>
      <c r="AF3" s="39" t="s">
        <v>8</v>
      </c>
      <c r="AG3" s="39" t="s">
        <v>9</v>
      </c>
      <c r="AH3" s="39" t="s">
        <v>9</v>
      </c>
      <c r="AI3" s="39" t="s">
        <v>9</v>
      </c>
      <c r="AJ3" s="39" t="s">
        <v>8</v>
      </c>
      <c r="AK3" s="39" t="s">
        <v>9</v>
      </c>
      <c r="AL3" s="39" t="s">
        <v>9</v>
      </c>
      <c r="AM3" s="39" t="s">
        <v>9</v>
      </c>
      <c r="AN3" s="40" t="s">
        <v>8</v>
      </c>
    </row>
    <row r="4" spans="1:40" x14ac:dyDescent="0.25">
      <c r="A4" s="57"/>
      <c r="B4" s="57"/>
      <c r="C4" s="72"/>
      <c r="D4" s="58" t="s">
        <v>228</v>
      </c>
      <c r="E4" s="58"/>
      <c r="F4" s="73" t="s">
        <v>282</v>
      </c>
      <c r="G4" s="58"/>
      <c r="H4" s="58"/>
      <c r="I4" s="58"/>
      <c r="J4" s="58"/>
      <c r="K4" s="58"/>
      <c r="L4" s="58"/>
      <c r="M4" s="58"/>
      <c r="N4" s="60"/>
      <c r="O4" s="61" t="s">
        <v>228</v>
      </c>
      <c r="P4" s="22"/>
      <c r="Q4" s="22" t="s">
        <v>266</v>
      </c>
      <c r="R4" s="22"/>
      <c r="S4" s="22"/>
      <c r="T4" s="22"/>
      <c r="U4" s="61"/>
      <c r="V4" s="22"/>
      <c r="W4" s="22" t="s">
        <v>266</v>
      </c>
      <c r="X4" s="22"/>
      <c r="Y4" s="22"/>
      <c r="Z4" s="22"/>
      <c r="AA4" s="22"/>
      <c r="AB4" s="22"/>
      <c r="AC4" s="37"/>
      <c r="AD4" s="70"/>
      <c r="AE4" s="58"/>
      <c r="AF4" s="58"/>
      <c r="AG4" s="58"/>
      <c r="AH4" s="58"/>
      <c r="AI4" s="58"/>
      <c r="AJ4" s="58"/>
      <c r="AK4" s="58"/>
      <c r="AL4" s="58"/>
      <c r="AM4" s="58"/>
      <c r="AN4" s="59"/>
    </row>
    <row r="5" spans="1:40" x14ac:dyDescent="0.25">
      <c r="A5" t="s">
        <v>237</v>
      </c>
      <c r="B5" t="s">
        <v>263</v>
      </c>
      <c r="C5" s="55" t="s">
        <v>226</v>
      </c>
      <c r="O5" t="s">
        <v>125</v>
      </c>
      <c r="P5" t="s">
        <v>223</v>
      </c>
      <c r="Q5">
        <v>0</v>
      </c>
      <c r="R5">
        <v>2</v>
      </c>
      <c r="S5">
        <v>10</v>
      </c>
      <c r="T5">
        <v>10</v>
      </c>
      <c r="U5" t="s">
        <v>128</v>
      </c>
      <c r="V5" t="s">
        <v>223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5" t="s">
        <v>265</v>
      </c>
      <c r="AD5" s="3" t="s">
        <v>7</v>
      </c>
      <c r="AG5" t="s">
        <v>7</v>
      </c>
      <c r="AK5" t="s">
        <v>7</v>
      </c>
    </row>
    <row r="6" spans="1:40" x14ac:dyDescent="0.25">
      <c r="A6" t="s">
        <v>237</v>
      </c>
      <c r="B6" t="s">
        <v>264</v>
      </c>
      <c r="C6" s="55" t="s">
        <v>226</v>
      </c>
      <c r="O6" t="s">
        <v>125</v>
      </c>
      <c r="P6" t="s">
        <v>223</v>
      </c>
      <c r="Q6">
        <v>2</v>
      </c>
      <c r="R6">
        <v>5</v>
      </c>
      <c r="S6">
        <v>15</v>
      </c>
      <c r="T6">
        <v>15</v>
      </c>
      <c r="U6" t="s">
        <v>128</v>
      </c>
      <c r="V6" t="s">
        <v>223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5" t="s">
        <v>265</v>
      </c>
      <c r="AD6" s="3" t="s">
        <v>6</v>
      </c>
      <c r="AE6">
        <v>2</v>
      </c>
      <c r="AF6">
        <v>5</v>
      </c>
      <c r="AG6" t="s">
        <v>6</v>
      </c>
      <c r="AH6" t="s">
        <v>125</v>
      </c>
      <c r="AI6" t="s">
        <v>205</v>
      </c>
      <c r="AJ6">
        <v>10</v>
      </c>
      <c r="AK6" t="s">
        <v>6</v>
      </c>
      <c r="AL6" t="s">
        <v>128</v>
      </c>
      <c r="AM6" t="s">
        <v>223</v>
      </c>
      <c r="AN6" s="55">
        <v>100</v>
      </c>
    </row>
    <row r="7" spans="1:40" x14ac:dyDescent="0.25">
      <c r="A7" t="s">
        <v>237</v>
      </c>
      <c r="B7" t="s">
        <v>227</v>
      </c>
      <c r="C7" s="55" t="s">
        <v>227</v>
      </c>
      <c r="D7" t="s">
        <v>125</v>
      </c>
      <c r="E7" t="s">
        <v>223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5" t="s">
        <v>6</v>
      </c>
      <c r="AD7" t="s">
        <v>7</v>
      </c>
      <c r="AG7" t="s">
        <v>7</v>
      </c>
      <c r="AK7" t="s">
        <v>7</v>
      </c>
    </row>
    <row r="8" spans="1:40" x14ac:dyDescent="0.25">
      <c r="A8" t="s">
        <v>283</v>
      </c>
      <c r="B8" t="s">
        <v>281</v>
      </c>
      <c r="C8" s="55" t="s">
        <v>227</v>
      </c>
      <c r="D8" t="s">
        <v>122</v>
      </c>
      <c r="E8" t="s">
        <v>205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5" t="s">
        <v>6</v>
      </c>
      <c r="AD8" t="s">
        <v>7</v>
      </c>
      <c r="AG8" t="s">
        <v>7</v>
      </c>
      <c r="AK8" t="s">
        <v>7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A5" sqref="A5:D6"/>
    </sheetView>
  </sheetViews>
  <sheetFormatPr defaultRowHeight="15" x14ac:dyDescent="0.25"/>
  <cols>
    <col min="1" max="1" width="38.1406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5" bestFit="1" customWidth="1"/>
    <col min="7" max="7" width="22.42578125" style="50" customWidth="1"/>
    <col min="8" max="8" width="21.42578125" style="48" customWidth="1"/>
    <col min="9" max="10" width="28.42578125" style="2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82" t="s">
        <v>169</v>
      </c>
      <c r="B1" s="82"/>
      <c r="C1" s="83"/>
      <c r="D1" s="51" t="s">
        <v>12</v>
      </c>
      <c r="E1" s="81" t="s">
        <v>13</v>
      </c>
      <c r="F1" s="83"/>
      <c r="G1" s="52" t="s">
        <v>212</v>
      </c>
      <c r="H1" s="46" t="s">
        <v>214</v>
      </c>
      <c r="I1" s="78" t="s">
        <v>171</v>
      </c>
      <c r="J1" s="79"/>
      <c r="K1" s="84"/>
      <c r="L1" s="85"/>
      <c r="M1" s="82"/>
      <c r="N1" s="82"/>
      <c r="O1" s="82"/>
      <c r="P1" s="82"/>
      <c r="Q1" s="82"/>
      <c r="R1" s="82"/>
      <c r="S1" s="83"/>
      <c r="T1" s="84"/>
      <c r="U1" s="85"/>
      <c r="V1" s="85"/>
      <c r="W1" s="85"/>
      <c r="X1" s="85"/>
      <c r="Y1" s="85"/>
      <c r="Z1" s="85"/>
      <c r="AA1" s="86"/>
      <c r="AB1" s="84"/>
      <c r="AC1" s="85"/>
      <c r="AD1" s="86"/>
      <c r="AE1" s="24"/>
    </row>
    <row r="2" spans="1:31" s="6" customFormat="1" x14ac:dyDescent="0.25">
      <c r="A2" s="6" t="s">
        <v>0</v>
      </c>
      <c r="B2" s="6" t="s">
        <v>154</v>
      </c>
      <c r="C2" s="6" t="s">
        <v>3</v>
      </c>
      <c r="D2" s="38" t="s">
        <v>4</v>
      </c>
      <c r="E2" s="26" t="s">
        <v>211</v>
      </c>
      <c r="F2" s="27" t="s">
        <v>218</v>
      </c>
      <c r="G2" s="39" t="s">
        <v>170</v>
      </c>
      <c r="H2" s="26" t="s">
        <v>215</v>
      </c>
      <c r="I2" s="39" t="s">
        <v>278</v>
      </c>
      <c r="J2" s="39" t="s">
        <v>279</v>
      </c>
      <c r="L2" s="27"/>
      <c r="M2" s="26"/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9</v>
      </c>
      <c r="B3" s="6" t="s">
        <v>9</v>
      </c>
      <c r="C3" s="6" t="s">
        <v>9</v>
      </c>
      <c r="D3" s="38" t="s">
        <v>9</v>
      </c>
      <c r="E3" s="26" t="s">
        <v>9</v>
      </c>
      <c r="F3" s="27"/>
      <c r="G3" s="39" t="s">
        <v>9</v>
      </c>
      <c r="H3" s="26" t="s">
        <v>9</v>
      </c>
      <c r="I3" s="39" t="s">
        <v>9</v>
      </c>
      <c r="J3" s="39" t="s">
        <v>9</v>
      </c>
      <c r="L3" s="27"/>
      <c r="M3" s="26"/>
      <c r="S3" s="27"/>
      <c r="AA3" s="27"/>
      <c r="AB3" s="30"/>
      <c r="AC3" s="30"/>
      <c r="AD3" s="31"/>
      <c r="AE3" s="25"/>
    </row>
    <row r="4" spans="1:31" s="33" customFormat="1" ht="29.25" customHeight="1" x14ac:dyDescent="0.25">
      <c r="A4" s="32" t="s">
        <v>19</v>
      </c>
      <c r="B4" s="32"/>
      <c r="D4" s="41"/>
      <c r="E4" s="54"/>
      <c r="F4" s="37"/>
      <c r="G4" s="53"/>
      <c r="H4" s="35"/>
      <c r="I4" s="58" t="s">
        <v>280</v>
      </c>
      <c r="J4" s="58"/>
      <c r="L4" s="36"/>
      <c r="M4" s="35"/>
      <c r="O4" s="22"/>
      <c r="P4" s="22"/>
      <c r="Q4" s="22"/>
      <c r="R4" s="22"/>
      <c r="S4" s="37"/>
      <c r="AA4" s="36"/>
      <c r="AB4" s="32"/>
      <c r="AC4" s="32"/>
      <c r="AD4" s="36"/>
      <c r="AE4" s="34"/>
    </row>
    <row r="5" spans="1:31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5" t="s">
        <v>6</v>
      </c>
      <c r="G5" s="50" t="s">
        <v>111</v>
      </c>
      <c r="I5" s="2" t="s">
        <v>237</v>
      </c>
      <c r="J5" s="2" t="s">
        <v>7</v>
      </c>
    </row>
    <row r="6" spans="1:31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5" t="s">
        <v>7</v>
      </c>
      <c r="G6" s="50" t="s">
        <v>112</v>
      </c>
      <c r="H6" s="48" t="s">
        <v>191</v>
      </c>
    </row>
    <row r="7" spans="1:31" x14ac:dyDescent="0.25">
      <c r="A7" s="2" t="s">
        <v>153</v>
      </c>
      <c r="B7" s="2" t="s">
        <v>284</v>
      </c>
      <c r="C7" t="s">
        <v>111</v>
      </c>
      <c r="D7" s="3" t="s">
        <v>23</v>
      </c>
      <c r="E7" s="3" t="s">
        <v>153</v>
      </c>
      <c r="F7" s="55" t="s">
        <v>6</v>
      </c>
      <c r="G7" s="50" t="s">
        <v>111</v>
      </c>
      <c r="I7" s="2" t="s">
        <v>283</v>
      </c>
      <c r="J7" s="2" t="s">
        <v>7</v>
      </c>
    </row>
    <row r="8" spans="1:31" x14ac:dyDescent="0.25">
      <c r="A8" s="2" t="s">
        <v>153</v>
      </c>
      <c r="B8" s="2" t="s">
        <v>284</v>
      </c>
      <c r="C8" t="s">
        <v>112</v>
      </c>
      <c r="D8" s="3" t="s">
        <v>23</v>
      </c>
      <c r="E8" s="3" t="s">
        <v>153</v>
      </c>
      <c r="F8" s="55" t="s">
        <v>7</v>
      </c>
      <c r="G8" s="50" t="s">
        <v>112</v>
      </c>
      <c r="H8" s="48" t="s">
        <v>191</v>
      </c>
    </row>
    <row r="9" spans="1:31" x14ac:dyDescent="0.25">
      <c r="A9" s="2" t="s">
        <v>153</v>
      </c>
      <c r="B9" s="2" t="s">
        <v>284</v>
      </c>
      <c r="C9" t="s">
        <v>284</v>
      </c>
      <c r="D9" s="3" t="s">
        <v>23</v>
      </c>
      <c r="E9" s="3" t="s">
        <v>153</v>
      </c>
      <c r="F9" s="55" t="s">
        <v>7</v>
      </c>
      <c r="H9" s="48" t="s">
        <v>222</v>
      </c>
    </row>
    <row r="10" spans="1:31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8" t="s">
        <v>155</v>
      </c>
      <c r="F10" s="56" t="s">
        <v>6</v>
      </c>
      <c r="G10" s="50" t="s">
        <v>111</v>
      </c>
      <c r="I10" s="2" t="s">
        <v>237</v>
      </c>
      <c r="J10" s="2" t="s">
        <v>7</v>
      </c>
    </row>
    <row r="11" spans="1:31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8" t="s">
        <v>155</v>
      </c>
      <c r="F11" s="56" t="s">
        <v>7</v>
      </c>
      <c r="G11" s="50" t="s">
        <v>112</v>
      </c>
      <c r="H11" s="48" t="s">
        <v>191</v>
      </c>
    </row>
    <row r="12" spans="1:31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8" t="s">
        <v>156</v>
      </c>
      <c r="F12" s="56" t="s">
        <v>6</v>
      </c>
      <c r="G12" s="50" t="s">
        <v>111</v>
      </c>
      <c r="I12" s="2" t="s">
        <v>237</v>
      </c>
      <c r="J12" s="2" t="s">
        <v>7</v>
      </c>
    </row>
    <row r="13" spans="1:31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8" t="s">
        <v>156</v>
      </c>
      <c r="F13" s="56" t="s">
        <v>7</v>
      </c>
      <c r="G13" s="50" t="s">
        <v>112</v>
      </c>
      <c r="H13" s="48" t="s">
        <v>191</v>
      </c>
    </row>
    <row r="14" spans="1:31" x14ac:dyDescent="0.25">
      <c r="A14" s="2" t="s">
        <v>156</v>
      </c>
      <c r="B14" s="2" t="s">
        <v>213</v>
      </c>
      <c r="C14" t="s">
        <v>111</v>
      </c>
      <c r="D14" s="3" t="s">
        <v>86</v>
      </c>
      <c r="E14" s="48" t="s">
        <v>156</v>
      </c>
      <c r="F14" s="56" t="s">
        <v>6</v>
      </c>
      <c r="G14" s="50" t="s">
        <v>111</v>
      </c>
      <c r="I14" s="2" t="s">
        <v>237</v>
      </c>
      <c r="J14" s="2" t="s">
        <v>7</v>
      </c>
    </row>
    <row r="15" spans="1:31" x14ac:dyDescent="0.25">
      <c r="A15" s="2" t="s">
        <v>156</v>
      </c>
      <c r="B15" s="2" t="s">
        <v>213</v>
      </c>
      <c r="C15" t="s">
        <v>112</v>
      </c>
      <c r="D15" s="3" t="s">
        <v>86</v>
      </c>
      <c r="E15" s="48" t="s">
        <v>156</v>
      </c>
      <c r="F15" s="56" t="s">
        <v>7</v>
      </c>
      <c r="G15" s="50" t="s">
        <v>112</v>
      </c>
      <c r="H15" s="48" t="s">
        <v>222</v>
      </c>
    </row>
    <row r="16" spans="1:31" x14ac:dyDescent="0.25">
      <c r="A16" s="2" t="str">
        <f>LEFT(A5,LEN(A5) - 1) &amp; INT(RIGHT(A5,1)) + 3</f>
        <v>Berekening 4</v>
      </c>
      <c r="B16" s="2" t="s">
        <v>157</v>
      </c>
      <c r="C16" t="s">
        <v>111</v>
      </c>
      <c r="D16" s="3" t="s">
        <v>23</v>
      </c>
      <c r="E16" s="3" t="s">
        <v>153</v>
      </c>
      <c r="F16" s="55" t="s">
        <v>6</v>
      </c>
      <c r="G16" s="50" t="s">
        <v>111</v>
      </c>
      <c r="I16" s="2" t="s">
        <v>237</v>
      </c>
      <c r="J16" s="2" t="s">
        <v>7</v>
      </c>
    </row>
    <row r="17" spans="1:10" x14ac:dyDescent="0.25">
      <c r="A17" s="2" t="str">
        <f t="shared" ref="A17:A48" si="0">LEFT(A6,LEN(A6) - 1) &amp; INT(RIGHT(A6,1)) + 3</f>
        <v>Berekening 4</v>
      </c>
      <c r="B17" s="2" t="s">
        <v>157</v>
      </c>
      <c r="C17" t="s">
        <v>112</v>
      </c>
      <c r="D17" s="3" t="s">
        <v>23</v>
      </c>
      <c r="E17" s="3" t="s">
        <v>153</v>
      </c>
      <c r="F17" s="55" t="s">
        <v>7</v>
      </c>
      <c r="G17" s="50" t="s">
        <v>112</v>
      </c>
      <c r="H17" s="48" t="s">
        <v>191</v>
      </c>
    </row>
    <row r="18" spans="1:10" x14ac:dyDescent="0.25">
      <c r="A18" s="2" t="str">
        <f t="shared" si="0"/>
        <v>Berekening 4</v>
      </c>
      <c r="B18" s="2" t="s">
        <v>284</v>
      </c>
      <c r="C18" t="s">
        <v>111</v>
      </c>
      <c r="D18" s="3" t="s">
        <v>23</v>
      </c>
      <c r="E18" s="3" t="s">
        <v>153</v>
      </c>
      <c r="F18" s="55" t="s">
        <v>6</v>
      </c>
      <c r="G18" s="50" t="s">
        <v>111</v>
      </c>
      <c r="I18" s="2" t="s">
        <v>283</v>
      </c>
      <c r="J18" s="2" t="s">
        <v>7</v>
      </c>
    </row>
    <row r="19" spans="1:10" x14ac:dyDescent="0.25">
      <c r="A19" s="2" t="str">
        <f t="shared" si="0"/>
        <v>Berekening 4</v>
      </c>
      <c r="B19" s="2" t="s">
        <v>284</v>
      </c>
      <c r="C19" t="s">
        <v>112</v>
      </c>
      <c r="D19" s="3" t="s">
        <v>23</v>
      </c>
      <c r="E19" s="3" t="s">
        <v>153</v>
      </c>
      <c r="F19" s="55" t="s">
        <v>7</v>
      </c>
      <c r="G19" s="50" t="s">
        <v>112</v>
      </c>
      <c r="H19" s="48" t="s">
        <v>191</v>
      </c>
    </row>
    <row r="20" spans="1:10" x14ac:dyDescent="0.25">
      <c r="A20" s="2" t="str">
        <f t="shared" si="0"/>
        <v>Berekening 4</v>
      </c>
      <c r="B20" s="2" t="s">
        <v>284</v>
      </c>
      <c r="C20" t="s">
        <v>284</v>
      </c>
      <c r="D20" s="3" t="s">
        <v>23</v>
      </c>
      <c r="E20" s="3" t="s">
        <v>153</v>
      </c>
      <c r="F20" s="55" t="s">
        <v>7</v>
      </c>
      <c r="H20" s="48" t="s">
        <v>222</v>
      </c>
    </row>
    <row r="21" spans="1:10" x14ac:dyDescent="0.25">
      <c r="A21" s="2" t="str">
        <f t="shared" si="0"/>
        <v>Berekening 5</v>
      </c>
      <c r="B21" s="2" t="s">
        <v>157</v>
      </c>
      <c r="C21" t="s">
        <v>111</v>
      </c>
      <c r="D21" s="3" t="s">
        <v>24</v>
      </c>
      <c r="E21" s="3" t="s">
        <v>155</v>
      </c>
      <c r="F21" s="55" t="s">
        <v>6</v>
      </c>
      <c r="G21" s="50" t="s">
        <v>111</v>
      </c>
      <c r="I21" s="2" t="s">
        <v>237</v>
      </c>
      <c r="J21" s="2" t="s">
        <v>7</v>
      </c>
    </row>
    <row r="22" spans="1:10" x14ac:dyDescent="0.25">
      <c r="A22" s="2" t="str">
        <f t="shared" si="0"/>
        <v>Berekening 5</v>
      </c>
      <c r="B22" s="2" t="s">
        <v>157</v>
      </c>
      <c r="C22" t="s">
        <v>112</v>
      </c>
      <c r="D22" s="3" t="s">
        <v>24</v>
      </c>
      <c r="E22" s="3" t="s">
        <v>155</v>
      </c>
      <c r="F22" s="55" t="s">
        <v>7</v>
      </c>
      <c r="G22" s="50" t="s">
        <v>112</v>
      </c>
      <c r="H22" s="48" t="s">
        <v>191</v>
      </c>
    </row>
    <row r="23" spans="1:10" x14ac:dyDescent="0.25">
      <c r="A23" s="2" t="str">
        <f t="shared" si="0"/>
        <v>Berekening 6</v>
      </c>
      <c r="B23" s="2" t="s">
        <v>157</v>
      </c>
      <c r="C23" t="s">
        <v>111</v>
      </c>
      <c r="D23" s="3" t="s">
        <v>86</v>
      </c>
      <c r="E23" s="3" t="s">
        <v>156</v>
      </c>
      <c r="F23" s="55" t="s">
        <v>6</v>
      </c>
      <c r="G23" s="50" t="s">
        <v>111</v>
      </c>
      <c r="I23" s="2" t="s">
        <v>237</v>
      </c>
      <c r="J23" s="2" t="s">
        <v>7</v>
      </c>
    </row>
    <row r="24" spans="1:10" x14ac:dyDescent="0.25">
      <c r="A24" s="2" t="str">
        <f t="shared" si="0"/>
        <v>Berekening 6</v>
      </c>
      <c r="B24" s="2" t="s">
        <v>157</v>
      </c>
      <c r="C24" t="s">
        <v>112</v>
      </c>
      <c r="D24" s="3" t="s">
        <v>86</v>
      </c>
      <c r="E24" s="3" t="s">
        <v>156</v>
      </c>
      <c r="F24" s="55" t="s">
        <v>7</v>
      </c>
      <c r="G24" s="50" t="s">
        <v>112</v>
      </c>
      <c r="H24" s="48" t="s">
        <v>191</v>
      </c>
    </row>
    <row r="25" spans="1:10" x14ac:dyDescent="0.25">
      <c r="A25" s="2" t="str">
        <f t="shared" si="0"/>
        <v>Berekening 6</v>
      </c>
      <c r="B25" s="2" t="s">
        <v>213</v>
      </c>
      <c r="C25" t="s">
        <v>111</v>
      </c>
      <c r="D25" s="3" t="s">
        <v>86</v>
      </c>
      <c r="E25" s="3" t="s">
        <v>156</v>
      </c>
      <c r="F25" s="55" t="s">
        <v>6</v>
      </c>
      <c r="G25" s="50" t="s">
        <v>111</v>
      </c>
      <c r="I25" s="2" t="s">
        <v>237</v>
      </c>
      <c r="J25" s="2" t="s">
        <v>7</v>
      </c>
    </row>
    <row r="26" spans="1:10" x14ac:dyDescent="0.25">
      <c r="A26" s="2" t="str">
        <f t="shared" si="0"/>
        <v>Berekening 6</v>
      </c>
      <c r="B26" s="2" t="s">
        <v>213</v>
      </c>
      <c r="C26" t="s">
        <v>112</v>
      </c>
      <c r="D26" s="3" t="s">
        <v>86</v>
      </c>
      <c r="E26" s="3" t="s">
        <v>156</v>
      </c>
      <c r="F26" s="55" t="s">
        <v>7</v>
      </c>
      <c r="G26" s="50" t="s">
        <v>112</v>
      </c>
      <c r="H26" s="48" t="s">
        <v>222</v>
      </c>
    </row>
    <row r="27" spans="1:10" x14ac:dyDescent="0.25">
      <c r="A27" s="2" t="str">
        <f t="shared" si="0"/>
        <v>Berekening 7</v>
      </c>
      <c r="B27" s="2" t="s">
        <v>157</v>
      </c>
      <c r="C27" t="s">
        <v>111</v>
      </c>
      <c r="D27" s="3" t="s">
        <v>23</v>
      </c>
      <c r="E27" s="3" t="s">
        <v>153</v>
      </c>
      <c r="F27" s="55" t="s">
        <v>6</v>
      </c>
      <c r="G27" s="50" t="s">
        <v>111</v>
      </c>
      <c r="I27" s="2" t="s">
        <v>237</v>
      </c>
      <c r="J27" s="2" t="s">
        <v>7</v>
      </c>
    </row>
    <row r="28" spans="1:10" x14ac:dyDescent="0.25">
      <c r="A28" s="2" t="str">
        <f t="shared" si="0"/>
        <v>Berekening 7</v>
      </c>
      <c r="B28" s="2" t="s">
        <v>157</v>
      </c>
      <c r="C28" t="s">
        <v>112</v>
      </c>
      <c r="D28" s="3" t="s">
        <v>23</v>
      </c>
      <c r="E28" s="3" t="s">
        <v>153</v>
      </c>
      <c r="F28" s="55" t="s">
        <v>7</v>
      </c>
      <c r="G28" s="50" t="s">
        <v>112</v>
      </c>
      <c r="H28" s="48" t="s">
        <v>191</v>
      </c>
    </row>
    <row r="29" spans="1:10" x14ac:dyDescent="0.25">
      <c r="A29" s="2" t="str">
        <f t="shared" si="0"/>
        <v>Berekening 7</v>
      </c>
      <c r="B29" s="2" t="s">
        <v>284</v>
      </c>
      <c r="C29" t="s">
        <v>111</v>
      </c>
      <c r="D29" s="3" t="s">
        <v>23</v>
      </c>
      <c r="E29" s="3" t="s">
        <v>153</v>
      </c>
      <c r="F29" s="55" t="s">
        <v>6</v>
      </c>
      <c r="G29" s="50" t="s">
        <v>111</v>
      </c>
      <c r="I29" s="2" t="s">
        <v>283</v>
      </c>
      <c r="J29" s="2" t="s">
        <v>7</v>
      </c>
    </row>
    <row r="30" spans="1:10" x14ac:dyDescent="0.25">
      <c r="A30" s="2" t="str">
        <f t="shared" si="0"/>
        <v>Berekening 7</v>
      </c>
      <c r="B30" s="2" t="s">
        <v>284</v>
      </c>
      <c r="C30" t="s">
        <v>112</v>
      </c>
      <c r="D30" s="3" t="s">
        <v>23</v>
      </c>
      <c r="E30" s="3" t="s">
        <v>153</v>
      </c>
      <c r="F30" s="55" t="s">
        <v>7</v>
      </c>
      <c r="G30" s="50" t="s">
        <v>112</v>
      </c>
      <c r="H30" s="48" t="s">
        <v>191</v>
      </c>
    </row>
    <row r="31" spans="1:10" x14ac:dyDescent="0.25">
      <c r="A31" s="2" t="str">
        <f t="shared" si="0"/>
        <v>Berekening 7</v>
      </c>
      <c r="B31" s="2" t="s">
        <v>284</v>
      </c>
      <c r="C31" t="s">
        <v>284</v>
      </c>
      <c r="D31" s="3" t="s">
        <v>23</v>
      </c>
      <c r="E31" s="3" t="s">
        <v>153</v>
      </c>
      <c r="F31" s="55" t="s">
        <v>7</v>
      </c>
      <c r="H31" s="48" t="s">
        <v>222</v>
      </c>
    </row>
    <row r="32" spans="1:10" x14ac:dyDescent="0.25">
      <c r="A32" s="2" t="str">
        <f t="shared" si="0"/>
        <v>Berekening 8</v>
      </c>
      <c r="B32" s="2" t="s">
        <v>157</v>
      </c>
      <c r="C32" t="s">
        <v>111</v>
      </c>
      <c r="D32" s="3" t="s">
        <v>24</v>
      </c>
      <c r="E32" s="3" t="s">
        <v>155</v>
      </c>
      <c r="F32" s="55" t="s">
        <v>6</v>
      </c>
      <c r="G32" s="50" t="s">
        <v>111</v>
      </c>
      <c r="I32" s="2" t="s">
        <v>237</v>
      </c>
      <c r="J32" s="2" t="s">
        <v>7</v>
      </c>
    </row>
    <row r="33" spans="1:10" x14ac:dyDescent="0.25">
      <c r="A33" s="2" t="str">
        <f t="shared" si="0"/>
        <v>Berekening 8</v>
      </c>
      <c r="B33" s="2" t="s">
        <v>157</v>
      </c>
      <c r="C33" t="s">
        <v>112</v>
      </c>
      <c r="D33" s="3" t="s">
        <v>24</v>
      </c>
      <c r="E33" s="3" t="s">
        <v>155</v>
      </c>
      <c r="F33" s="55" t="s">
        <v>7</v>
      </c>
      <c r="G33" s="50" t="s">
        <v>112</v>
      </c>
      <c r="H33" s="48" t="s">
        <v>191</v>
      </c>
    </row>
    <row r="34" spans="1:10" x14ac:dyDescent="0.25">
      <c r="A34" s="2" t="str">
        <f t="shared" si="0"/>
        <v>Berekening 9</v>
      </c>
      <c r="B34" s="2" t="s">
        <v>157</v>
      </c>
      <c r="C34" t="s">
        <v>111</v>
      </c>
      <c r="D34" s="3" t="s">
        <v>86</v>
      </c>
      <c r="E34" s="3" t="s">
        <v>156</v>
      </c>
      <c r="F34" s="55" t="s">
        <v>6</v>
      </c>
      <c r="G34" s="50" t="s">
        <v>111</v>
      </c>
      <c r="I34" s="2" t="s">
        <v>237</v>
      </c>
      <c r="J34" s="2" t="s">
        <v>7</v>
      </c>
    </row>
    <row r="35" spans="1:10" x14ac:dyDescent="0.25">
      <c r="A35" s="2" t="str">
        <f t="shared" si="0"/>
        <v>Berekening 9</v>
      </c>
      <c r="B35" s="2" t="s">
        <v>157</v>
      </c>
      <c r="C35" t="s">
        <v>112</v>
      </c>
      <c r="D35" s="3" t="s">
        <v>86</v>
      </c>
      <c r="E35" s="3" t="s">
        <v>156</v>
      </c>
      <c r="F35" s="55" t="s">
        <v>7</v>
      </c>
      <c r="G35" s="50" t="s">
        <v>112</v>
      </c>
      <c r="H35" s="48" t="s">
        <v>191</v>
      </c>
    </row>
    <row r="36" spans="1:10" x14ac:dyDescent="0.25">
      <c r="A36" s="2" t="str">
        <f t="shared" si="0"/>
        <v>Berekening 9</v>
      </c>
      <c r="B36" s="2" t="s">
        <v>213</v>
      </c>
      <c r="C36" t="s">
        <v>111</v>
      </c>
      <c r="D36" s="3" t="s">
        <v>86</v>
      </c>
      <c r="E36" s="3" t="s">
        <v>156</v>
      </c>
      <c r="F36" s="55" t="s">
        <v>6</v>
      </c>
      <c r="G36" s="50" t="s">
        <v>111</v>
      </c>
      <c r="I36" s="2" t="s">
        <v>237</v>
      </c>
      <c r="J36" s="2" t="s">
        <v>7</v>
      </c>
    </row>
    <row r="37" spans="1:10" x14ac:dyDescent="0.25">
      <c r="A37" s="2" t="str">
        <f t="shared" si="0"/>
        <v>Berekening 9</v>
      </c>
      <c r="B37" s="2" t="s">
        <v>213</v>
      </c>
      <c r="C37" t="s">
        <v>112</v>
      </c>
      <c r="D37" s="3" t="s">
        <v>86</v>
      </c>
      <c r="E37" s="3" t="s">
        <v>156</v>
      </c>
      <c r="F37" s="55" t="s">
        <v>7</v>
      </c>
      <c r="G37" s="50" t="s">
        <v>112</v>
      </c>
      <c r="H37" s="48" t="s">
        <v>222</v>
      </c>
    </row>
    <row r="38" spans="1:10" x14ac:dyDescent="0.25">
      <c r="A38" s="2" t="str">
        <f t="shared" si="0"/>
        <v>Berekening 10</v>
      </c>
      <c r="B38" s="2" t="s">
        <v>157</v>
      </c>
      <c r="C38" t="s">
        <v>111</v>
      </c>
      <c r="D38" s="3" t="s">
        <v>23</v>
      </c>
      <c r="E38" s="3" t="s">
        <v>153</v>
      </c>
      <c r="F38" s="55" t="s">
        <v>6</v>
      </c>
      <c r="G38" s="50" t="s">
        <v>111</v>
      </c>
      <c r="I38" s="2" t="s">
        <v>237</v>
      </c>
      <c r="J38" s="2" t="s">
        <v>7</v>
      </c>
    </row>
    <row r="39" spans="1:10" x14ac:dyDescent="0.25">
      <c r="A39" s="2" t="str">
        <f t="shared" si="0"/>
        <v>Berekening 10</v>
      </c>
      <c r="B39" s="2" t="s">
        <v>157</v>
      </c>
      <c r="C39" t="s">
        <v>112</v>
      </c>
      <c r="D39" s="3" t="s">
        <v>23</v>
      </c>
      <c r="E39" s="3" t="s">
        <v>153</v>
      </c>
      <c r="F39" s="55" t="s">
        <v>7</v>
      </c>
      <c r="G39" s="50" t="s">
        <v>112</v>
      </c>
      <c r="H39" s="48" t="s">
        <v>191</v>
      </c>
    </row>
    <row r="40" spans="1:10" x14ac:dyDescent="0.25">
      <c r="A40" s="2" t="str">
        <f t="shared" si="0"/>
        <v>Berekening 10</v>
      </c>
      <c r="B40" s="2" t="s">
        <v>284</v>
      </c>
      <c r="C40" t="s">
        <v>111</v>
      </c>
      <c r="D40" s="3" t="s">
        <v>23</v>
      </c>
      <c r="E40" s="3" t="s">
        <v>153</v>
      </c>
      <c r="F40" s="55" t="s">
        <v>6</v>
      </c>
      <c r="G40" s="50" t="s">
        <v>111</v>
      </c>
      <c r="I40" s="2" t="s">
        <v>283</v>
      </c>
      <c r="J40" s="2" t="s">
        <v>7</v>
      </c>
    </row>
    <row r="41" spans="1:10" x14ac:dyDescent="0.25">
      <c r="A41" s="2" t="str">
        <f t="shared" si="0"/>
        <v>Berekening 10</v>
      </c>
      <c r="B41" s="2" t="s">
        <v>284</v>
      </c>
      <c r="C41" t="s">
        <v>112</v>
      </c>
      <c r="D41" s="3" t="s">
        <v>23</v>
      </c>
      <c r="E41" s="3" t="s">
        <v>153</v>
      </c>
      <c r="F41" s="55" t="s">
        <v>7</v>
      </c>
      <c r="G41" s="50" t="s">
        <v>112</v>
      </c>
      <c r="H41" s="48" t="s">
        <v>191</v>
      </c>
    </row>
    <row r="42" spans="1:10" x14ac:dyDescent="0.25">
      <c r="A42" s="2" t="str">
        <f t="shared" si="0"/>
        <v>Berekening 10</v>
      </c>
      <c r="B42" s="2" t="s">
        <v>284</v>
      </c>
      <c r="C42" t="s">
        <v>284</v>
      </c>
      <c r="D42" s="3" t="s">
        <v>23</v>
      </c>
      <c r="E42" s="3" t="s">
        <v>153</v>
      </c>
      <c r="F42" s="55" t="s">
        <v>7</v>
      </c>
      <c r="H42" s="48" t="s">
        <v>222</v>
      </c>
    </row>
    <row r="43" spans="1:10" x14ac:dyDescent="0.25">
      <c r="A43" s="2" t="str">
        <f t="shared" si="0"/>
        <v>Berekening 11</v>
      </c>
      <c r="B43" s="2" t="s">
        <v>157</v>
      </c>
      <c r="C43" t="s">
        <v>111</v>
      </c>
      <c r="D43" s="3" t="s">
        <v>24</v>
      </c>
      <c r="E43" s="3" t="s">
        <v>155</v>
      </c>
      <c r="F43" s="55" t="s">
        <v>6</v>
      </c>
      <c r="G43" s="50" t="s">
        <v>111</v>
      </c>
      <c r="I43" s="2" t="s">
        <v>237</v>
      </c>
      <c r="J43" s="2" t="s">
        <v>7</v>
      </c>
    </row>
    <row r="44" spans="1:10" x14ac:dyDescent="0.25">
      <c r="A44" s="2" t="str">
        <f t="shared" si="0"/>
        <v>Berekening 11</v>
      </c>
      <c r="B44" s="2" t="s">
        <v>157</v>
      </c>
      <c r="C44" t="s">
        <v>112</v>
      </c>
      <c r="D44" s="3" t="s">
        <v>24</v>
      </c>
      <c r="E44" s="3" t="s">
        <v>155</v>
      </c>
      <c r="F44" s="55" t="s">
        <v>7</v>
      </c>
      <c r="G44" s="50" t="s">
        <v>112</v>
      </c>
      <c r="H44" s="48" t="s">
        <v>191</v>
      </c>
    </row>
    <row r="45" spans="1:10" x14ac:dyDescent="0.25">
      <c r="A45" s="2" t="str">
        <f t="shared" si="0"/>
        <v>Berekening 12</v>
      </c>
      <c r="B45" s="2" t="s">
        <v>157</v>
      </c>
      <c r="C45" t="s">
        <v>111</v>
      </c>
      <c r="D45" s="3" t="s">
        <v>86</v>
      </c>
      <c r="E45" s="3" t="s">
        <v>156</v>
      </c>
      <c r="F45" s="55" t="s">
        <v>6</v>
      </c>
      <c r="G45" s="50" t="s">
        <v>111</v>
      </c>
      <c r="I45" s="2" t="s">
        <v>237</v>
      </c>
      <c r="J45" s="2" t="s">
        <v>7</v>
      </c>
    </row>
    <row r="46" spans="1:10" x14ac:dyDescent="0.25">
      <c r="A46" s="2" t="str">
        <f t="shared" si="0"/>
        <v>Berekening 12</v>
      </c>
      <c r="B46" s="2" t="s">
        <v>157</v>
      </c>
      <c r="C46" t="s">
        <v>112</v>
      </c>
      <c r="D46" s="3" t="s">
        <v>86</v>
      </c>
      <c r="E46" s="3" t="s">
        <v>156</v>
      </c>
      <c r="F46" s="55" t="s">
        <v>7</v>
      </c>
      <c r="G46" s="50" t="s">
        <v>112</v>
      </c>
      <c r="H46" s="48" t="s">
        <v>191</v>
      </c>
    </row>
    <row r="47" spans="1:10" x14ac:dyDescent="0.25">
      <c r="A47" s="2" t="str">
        <f t="shared" si="0"/>
        <v>Berekening 12</v>
      </c>
      <c r="B47" s="2" t="s">
        <v>213</v>
      </c>
      <c r="C47" t="s">
        <v>111</v>
      </c>
      <c r="D47" s="3" t="s">
        <v>86</v>
      </c>
      <c r="E47" s="3" t="s">
        <v>156</v>
      </c>
      <c r="F47" s="55" t="s">
        <v>6</v>
      </c>
      <c r="G47" s="50" t="s">
        <v>111</v>
      </c>
      <c r="I47" s="2" t="s">
        <v>237</v>
      </c>
      <c r="J47" s="2" t="s">
        <v>7</v>
      </c>
    </row>
    <row r="48" spans="1:10" x14ac:dyDescent="0.25">
      <c r="A48" s="2" t="str">
        <f t="shared" si="0"/>
        <v>Berekening 12</v>
      </c>
      <c r="B48" s="2" t="s">
        <v>213</v>
      </c>
      <c r="C48" t="s">
        <v>112</v>
      </c>
      <c r="D48" s="3" t="s">
        <v>86</v>
      </c>
      <c r="E48" s="3" t="s">
        <v>156</v>
      </c>
      <c r="F48" s="55" t="s">
        <v>7</v>
      </c>
      <c r="G48" s="50" t="s">
        <v>112</v>
      </c>
      <c r="H48" s="48" t="s">
        <v>222</v>
      </c>
    </row>
    <row r="49" spans="1:10" x14ac:dyDescent="0.25">
      <c r="A49" s="2" t="str">
        <f>LEFT(A38,LEN(A38) - 2) &amp; INT(RIGHT(A38,2)) + 3</f>
        <v>Berekening 13</v>
      </c>
      <c r="B49" s="2" t="s">
        <v>157</v>
      </c>
      <c r="C49" t="s">
        <v>111</v>
      </c>
      <c r="D49" s="3" t="s">
        <v>23</v>
      </c>
      <c r="E49" s="3" t="s">
        <v>153</v>
      </c>
      <c r="F49" s="55" t="s">
        <v>6</v>
      </c>
      <c r="G49" s="50" t="s">
        <v>111</v>
      </c>
      <c r="I49" s="2" t="s">
        <v>237</v>
      </c>
      <c r="J49" s="2" t="s">
        <v>7</v>
      </c>
    </row>
    <row r="50" spans="1:10" x14ac:dyDescent="0.25">
      <c r="A50" s="2" t="str">
        <f t="shared" ref="A50:A92" si="1">LEFT(A39,LEN(A39) - 2) &amp; INT(RIGHT(A39,2)) + 3</f>
        <v>Berekening 13</v>
      </c>
      <c r="B50" s="2" t="s">
        <v>157</v>
      </c>
      <c r="C50" t="s">
        <v>112</v>
      </c>
      <c r="D50" s="3" t="s">
        <v>23</v>
      </c>
      <c r="E50" s="3" t="s">
        <v>153</v>
      </c>
      <c r="F50" s="55" t="s">
        <v>7</v>
      </c>
      <c r="G50" s="50" t="s">
        <v>112</v>
      </c>
      <c r="H50" s="48" t="s">
        <v>191</v>
      </c>
    </row>
    <row r="51" spans="1:10" x14ac:dyDescent="0.25">
      <c r="A51" s="2" t="str">
        <f t="shared" si="1"/>
        <v>Berekening 13</v>
      </c>
      <c r="B51" s="2" t="s">
        <v>284</v>
      </c>
      <c r="C51" t="s">
        <v>111</v>
      </c>
      <c r="D51" s="3" t="s">
        <v>23</v>
      </c>
      <c r="E51" s="3" t="s">
        <v>153</v>
      </c>
      <c r="F51" s="55" t="s">
        <v>6</v>
      </c>
      <c r="G51" s="50" t="s">
        <v>111</v>
      </c>
      <c r="I51" s="2" t="s">
        <v>283</v>
      </c>
      <c r="J51" s="2" t="s">
        <v>7</v>
      </c>
    </row>
    <row r="52" spans="1:10" x14ac:dyDescent="0.25">
      <c r="A52" s="2" t="str">
        <f t="shared" si="1"/>
        <v>Berekening 13</v>
      </c>
      <c r="B52" s="2" t="s">
        <v>284</v>
      </c>
      <c r="C52" t="s">
        <v>112</v>
      </c>
      <c r="D52" s="3" t="s">
        <v>23</v>
      </c>
      <c r="E52" s="3" t="s">
        <v>153</v>
      </c>
      <c r="F52" s="55" t="s">
        <v>7</v>
      </c>
      <c r="G52" s="50" t="s">
        <v>112</v>
      </c>
      <c r="H52" s="48" t="s">
        <v>191</v>
      </c>
    </row>
    <row r="53" spans="1:10" x14ac:dyDescent="0.25">
      <c r="A53" s="2" t="str">
        <f t="shared" si="1"/>
        <v>Berekening 13</v>
      </c>
      <c r="B53" s="2" t="s">
        <v>284</v>
      </c>
      <c r="C53" t="s">
        <v>284</v>
      </c>
      <c r="D53" s="3" t="s">
        <v>23</v>
      </c>
      <c r="E53" s="3" t="s">
        <v>153</v>
      </c>
      <c r="F53" s="55" t="s">
        <v>7</v>
      </c>
      <c r="H53" s="48" t="s">
        <v>222</v>
      </c>
    </row>
    <row r="54" spans="1:10" x14ac:dyDescent="0.25">
      <c r="A54" s="2" t="str">
        <f t="shared" si="1"/>
        <v>Berekening 14</v>
      </c>
      <c r="B54" s="2" t="s">
        <v>157</v>
      </c>
      <c r="C54" t="s">
        <v>111</v>
      </c>
      <c r="D54" s="3" t="s">
        <v>24</v>
      </c>
      <c r="E54" s="3" t="s">
        <v>155</v>
      </c>
      <c r="F54" s="55" t="s">
        <v>6</v>
      </c>
      <c r="G54" s="50" t="s">
        <v>111</v>
      </c>
      <c r="I54" s="2" t="s">
        <v>237</v>
      </c>
      <c r="J54" s="2" t="s">
        <v>7</v>
      </c>
    </row>
    <row r="55" spans="1:10" x14ac:dyDescent="0.25">
      <c r="A55" s="2" t="str">
        <f t="shared" si="1"/>
        <v>Berekening 14</v>
      </c>
      <c r="B55" s="2" t="s">
        <v>157</v>
      </c>
      <c r="C55" t="s">
        <v>112</v>
      </c>
      <c r="D55" s="3" t="s">
        <v>24</v>
      </c>
      <c r="E55" s="3" t="s">
        <v>155</v>
      </c>
      <c r="F55" s="55" t="s">
        <v>7</v>
      </c>
      <c r="G55" s="50" t="s">
        <v>112</v>
      </c>
      <c r="H55" s="48" t="s">
        <v>191</v>
      </c>
    </row>
    <row r="56" spans="1:10" x14ac:dyDescent="0.25">
      <c r="A56" s="2" t="str">
        <f t="shared" si="1"/>
        <v>Berekening 15</v>
      </c>
      <c r="B56" s="2" t="s">
        <v>157</v>
      </c>
      <c r="C56" s="2" t="s">
        <v>111</v>
      </c>
      <c r="D56" s="3" t="s">
        <v>86</v>
      </c>
      <c r="E56" s="3" t="s">
        <v>156</v>
      </c>
      <c r="F56" s="55" t="s">
        <v>6</v>
      </c>
      <c r="G56" s="50" t="s">
        <v>111</v>
      </c>
      <c r="I56" s="2" t="s">
        <v>237</v>
      </c>
      <c r="J56" s="2" t="s">
        <v>7</v>
      </c>
    </row>
    <row r="57" spans="1:10" x14ac:dyDescent="0.25">
      <c r="A57" s="2" t="str">
        <f t="shared" si="1"/>
        <v>Berekening 15</v>
      </c>
      <c r="B57" s="2" t="s">
        <v>157</v>
      </c>
      <c r="C57" s="2" t="s">
        <v>112</v>
      </c>
      <c r="D57" s="3" t="s">
        <v>86</v>
      </c>
      <c r="E57" s="3" t="s">
        <v>156</v>
      </c>
      <c r="F57" s="55" t="s">
        <v>7</v>
      </c>
      <c r="G57" s="50" t="s">
        <v>112</v>
      </c>
      <c r="H57" s="48" t="s">
        <v>191</v>
      </c>
    </row>
    <row r="58" spans="1:10" x14ac:dyDescent="0.25">
      <c r="A58" s="2" t="str">
        <f t="shared" si="1"/>
        <v>Berekening 15</v>
      </c>
      <c r="B58" s="2" t="s">
        <v>213</v>
      </c>
      <c r="C58" s="2" t="s">
        <v>111</v>
      </c>
      <c r="D58" s="3" t="s">
        <v>86</v>
      </c>
      <c r="E58" s="3" t="s">
        <v>156</v>
      </c>
      <c r="F58" s="55" t="s">
        <v>6</v>
      </c>
      <c r="G58" s="50" t="s">
        <v>111</v>
      </c>
      <c r="I58" s="2" t="s">
        <v>237</v>
      </c>
      <c r="J58" s="2" t="s">
        <v>7</v>
      </c>
    </row>
    <row r="59" spans="1:10" x14ac:dyDescent="0.25">
      <c r="A59" s="2" t="str">
        <f t="shared" si="1"/>
        <v>Berekening 15</v>
      </c>
      <c r="B59" s="2" t="s">
        <v>213</v>
      </c>
      <c r="C59" s="2" t="s">
        <v>112</v>
      </c>
      <c r="D59" s="3" t="s">
        <v>86</v>
      </c>
      <c r="E59" s="3" t="s">
        <v>156</v>
      </c>
      <c r="F59" s="55" t="s">
        <v>7</v>
      </c>
      <c r="G59" s="50" t="s">
        <v>112</v>
      </c>
      <c r="H59" s="48" t="s">
        <v>222</v>
      </c>
    </row>
    <row r="60" spans="1:10" x14ac:dyDescent="0.25">
      <c r="A60" s="2" t="str">
        <f t="shared" si="1"/>
        <v>Berekening 16</v>
      </c>
      <c r="B60" s="2" t="s">
        <v>157</v>
      </c>
      <c r="C60" s="2" t="s">
        <v>111</v>
      </c>
      <c r="D60" s="3" t="s">
        <v>23</v>
      </c>
      <c r="E60" s="3" t="s">
        <v>153</v>
      </c>
      <c r="F60" s="55" t="s">
        <v>6</v>
      </c>
      <c r="G60" s="50" t="s">
        <v>111</v>
      </c>
      <c r="I60" s="2" t="s">
        <v>237</v>
      </c>
      <c r="J60" s="2" t="s">
        <v>7</v>
      </c>
    </row>
    <row r="61" spans="1:10" x14ac:dyDescent="0.25">
      <c r="A61" s="2" t="str">
        <f t="shared" si="1"/>
        <v>Berekening 16</v>
      </c>
      <c r="B61" s="2" t="s">
        <v>157</v>
      </c>
      <c r="C61" s="2" t="s">
        <v>112</v>
      </c>
      <c r="D61" s="3" t="s">
        <v>23</v>
      </c>
      <c r="E61" s="3" t="s">
        <v>153</v>
      </c>
      <c r="F61" s="55" t="s">
        <v>7</v>
      </c>
      <c r="G61" s="50" t="s">
        <v>112</v>
      </c>
      <c r="H61" s="48" t="s">
        <v>191</v>
      </c>
    </row>
    <row r="62" spans="1:10" x14ac:dyDescent="0.25">
      <c r="A62" s="2" t="str">
        <f t="shared" si="1"/>
        <v>Berekening 16</v>
      </c>
      <c r="B62" s="2" t="s">
        <v>284</v>
      </c>
      <c r="C62" s="2" t="s">
        <v>111</v>
      </c>
      <c r="D62" s="3" t="s">
        <v>23</v>
      </c>
      <c r="E62" s="3" t="s">
        <v>153</v>
      </c>
      <c r="F62" s="55" t="s">
        <v>6</v>
      </c>
      <c r="G62" s="50" t="s">
        <v>111</v>
      </c>
      <c r="I62" s="2" t="s">
        <v>283</v>
      </c>
      <c r="J62" s="2" t="s">
        <v>7</v>
      </c>
    </row>
    <row r="63" spans="1:10" x14ac:dyDescent="0.25">
      <c r="A63" s="2" t="str">
        <f t="shared" si="1"/>
        <v>Berekening 16</v>
      </c>
      <c r="B63" s="2" t="s">
        <v>284</v>
      </c>
      <c r="C63" s="2" t="s">
        <v>112</v>
      </c>
      <c r="D63" s="3" t="s">
        <v>23</v>
      </c>
      <c r="E63" s="3" t="s">
        <v>153</v>
      </c>
      <c r="F63" s="55" t="s">
        <v>7</v>
      </c>
      <c r="G63" s="50" t="s">
        <v>112</v>
      </c>
      <c r="H63" s="48" t="s">
        <v>191</v>
      </c>
    </row>
    <row r="64" spans="1:10" x14ac:dyDescent="0.25">
      <c r="A64" s="2" t="str">
        <f t="shared" si="1"/>
        <v>Berekening 16</v>
      </c>
      <c r="B64" s="2" t="s">
        <v>284</v>
      </c>
      <c r="C64" s="2" t="s">
        <v>284</v>
      </c>
      <c r="D64" s="3" t="s">
        <v>23</v>
      </c>
      <c r="E64" s="3" t="s">
        <v>153</v>
      </c>
      <c r="F64" s="55" t="s">
        <v>7</v>
      </c>
      <c r="H64" s="48" t="s">
        <v>222</v>
      </c>
    </row>
    <row r="65" spans="1:10" x14ac:dyDescent="0.25">
      <c r="A65" s="2" t="str">
        <f t="shared" si="1"/>
        <v>Berekening 17</v>
      </c>
      <c r="B65" s="2" t="s">
        <v>157</v>
      </c>
      <c r="C65" s="2" t="s">
        <v>111</v>
      </c>
      <c r="D65" s="3" t="s">
        <v>24</v>
      </c>
      <c r="E65" s="3" t="s">
        <v>155</v>
      </c>
      <c r="F65" s="55" t="s">
        <v>6</v>
      </c>
      <c r="G65" s="50" t="s">
        <v>111</v>
      </c>
      <c r="I65" s="2" t="s">
        <v>237</v>
      </c>
      <c r="J65" s="2" t="s">
        <v>7</v>
      </c>
    </row>
    <row r="66" spans="1:10" x14ac:dyDescent="0.25">
      <c r="A66" s="2" t="str">
        <f t="shared" si="1"/>
        <v>Berekening 17</v>
      </c>
      <c r="B66" s="2" t="s">
        <v>157</v>
      </c>
      <c r="C66" s="2" t="s">
        <v>112</v>
      </c>
      <c r="D66" s="3" t="s">
        <v>24</v>
      </c>
      <c r="E66" s="3" t="s">
        <v>155</v>
      </c>
      <c r="F66" s="55" t="s">
        <v>7</v>
      </c>
      <c r="G66" s="50" t="s">
        <v>112</v>
      </c>
      <c r="H66" s="48" t="s">
        <v>191</v>
      </c>
    </row>
    <row r="67" spans="1:10" x14ac:dyDescent="0.25">
      <c r="A67" s="2" t="str">
        <f t="shared" si="1"/>
        <v>Berekening 18</v>
      </c>
      <c r="B67" s="2" t="s">
        <v>157</v>
      </c>
      <c r="C67" s="2" t="s">
        <v>111</v>
      </c>
      <c r="D67" s="3" t="s">
        <v>86</v>
      </c>
      <c r="E67" s="3" t="s">
        <v>156</v>
      </c>
      <c r="F67" s="55" t="s">
        <v>6</v>
      </c>
      <c r="G67" s="50" t="s">
        <v>111</v>
      </c>
      <c r="I67" s="2" t="s">
        <v>237</v>
      </c>
      <c r="J67" s="2" t="s">
        <v>7</v>
      </c>
    </row>
    <row r="68" spans="1:10" x14ac:dyDescent="0.25">
      <c r="A68" s="2" t="str">
        <f t="shared" si="1"/>
        <v>Berekening 18</v>
      </c>
      <c r="B68" s="2" t="s">
        <v>157</v>
      </c>
      <c r="C68" t="s">
        <v>112</v>
      </c>
      <c r="D68" s="3" t="s">
        <v>86</v>
      </c>
      <c r="E68" s="3" t="s">
        <v>156</v>
      </c>
      <c r="F68" s="55" t="s">
        <v>7</v>
      </c>
      <c r="G68" s="50" t="s">
        <v>112</v>
      </c>
      <c r="H68" s="48" t="s">
        <v>191</v>
      </c>
    </row>
    <row r="69" spans="1:10" x14ac:dyDescent="0.25">
      <c r="A69" s="2" t="str">
        <f t="shared" si="1"/>
        <v>Berekening 18</v>
      </c>
      <c r="B69" s="2" t="s">
        <v>213</v>
      </c>
      <c r="C69" t="s">
        <v>111</v>
      </c>
      <c r="D69" s="3" t="s">
        <v>86</v>
      </c>
      <c r="E69" s="3" t="s">
        <v>156</v>
      </c>
      <c r="F69" s="55" t="s">
        <v>6</v>
      </c>
      <c r="G69" s="50" t="s">
        <v>111</v>
      </c>
      <c r="I69" s="2" t="s">
        <v>237</v>
      </c>
      <c r="J69" s="2" t="s">
        <v>7</v>
      </c>
    </row>
    <row r="70" spans="1:10" x14ac:dyDescent="0.25">
      <c r="A70" s="2" t="str">
        <f t="shared" si="1"/>
        <v>Berekening 18</v>
      </c>
      <c r="B70" s="2" t="s">
        <v>213</v>
      </c>
      <c r="C70" t="s">
        <v>112</v>
      </c>
      <c r="D70" s="3" t="s">
        <v>86</v>
      </c>
      <c r="E70" s="3" t="s">
        <v>156</v>
      </c>
      <c r="F70" s="55" t="s">
        <v>7</v>
      </c>
      <c r="G70" s="50" t="s">
        <v>112</v>
      </c>
      <c r="H70" s="48" t="s">
        <v>222</v>
      </c>
    </row>
    <row r="71" spans="1:10" x14ac:dyDescent="0.25">
      <c r="A71" s="2" t="str">
        <f t="shared" si="1"/>
        <v>Berekening 19</v>
      </c>
      <c r="B71" s="2" t="s">
        <v>157</v>
      </c>
      <c r="C71" t="s">
        <v>111</v>
      </c>
      <c r="D71" s="3" t="s">
        <v>23</v>
      </c>
      <c r="E71" s="3" t="s">
        <v>153</v>
      </c>
      <c r="F71" s="55" t="s">
        <v>6</v>
      </c>
      <c r="G71" s="50" t="s">
        <v>111</v>
      </c>
      <c r="I71" s="2" t="s">
        <v>237</v>
      </c>
      <c r="J71" s="2" t="s">
        <v>7</v>
      </c>
    </row>
    <row r="72" spans="1:10" x14ac:dyDescent="0.25">
      <c r="A72" s="2" t="str">
        <f t="shared" si="1"/>
        <v>Berekening 19</v>
      </c>
      <c r="B72" s="2" t="s">
        <v>157</v>
      </c>
      <c r="C72" t="s">
        <v>112</v>
      </c>
      <c r="D72" s="3" t="s">
        <v>23</v>
      </c>
      <c r="E72" s="3" t="s">
        <v>153</v>
      </c>
      <c r="F72" s="55" t="s">
        <v>7</v>
      </c>
      <c r="G72" s="50" t="s">
        <v>112</v>
      </c>
      <c r="H72" s="48" t="s">
        <v>191</v>
      </c>
    </row>
    <row r="73" spans="1:10" x14ac:dyDescent="0.25">
      <c r="A73" s="2" t="str">
        <f t="shared" si="1"/>
        <v>Berekening 19</v>
      </c>
      <c r="B73" s="2" t="s">
        <v>284</v>
      </c>
      <c r="C73" t="s">
        <v>111</v>
      </c>
      <c r="D73" s="3" t="s">
        <v>23</v>
      </c>
      <c r="E73" s="3" t="s">
        <v>153</v>
      </c>
      <c r="F73" s="55" t="s">
        <v>6</v>
      </c>
      <c r="G73" s="50" t="s">
        <v>111</v>
      </c>
      <c r="I73" s="2" t="s">
        <v>283</v>
      </c>
      <c r="J73" s="2" t="s">
        <v>7</v>
      </c>
    </row>
    <row r="74" spans="1:10" x14ac:dyDescent="0.25">
      <c r="A74" s="2" t="str">
        <f t="shared" si="1"/>
        <v>Berekening 19</v>
      </c>
      <c r="B74" s="2" t="s">
        <v>284</v>
      </c>
      <c r="C74" t="s">
        <v>112</v>
      </c>
      <c r="D74" s="3" t="s">
        <v>23</v>
      </c>
      <c r="E74" s="3" t="s">
        <v>153</v>
      </c>
      <c r="F74" s="55" t="s">
        <v>7</v>
      </c>
      <c r="G74" s="50" t="s">
        <v>112</v>
      </c>
      <c r="H74" s="48" t="s">
        <v>191</v>
      </c>
    </row>
    <row r="75" spans="1:10" x14ac:dyDescent="0.25">
      <c r="A75" s="2" t="str">
        <f t="shared" si="1"/>
        <v>Berekening 19</v>
      </c>
      <c r="B75" s="2" t="s">
        <v>284</v>
      </c>
      <c r="C75" t="s">
        <v>284</v>
      </c>
      <c r="D75" s="3" t="s">
        <v>23</v>
      </c>
      <c r="E75" s="3" t="s">
        <v>153</v>
      </c>
      <c r="F75" s="55" t="s">
        <v>7</v>
      </c>
      <c r="H75" s="48" t="s">
        <v>222</v>
      </c>
    </row>
    <row r="76" spans="1:10" x14ac:dyDescent="0.25">
      <c r="A76" s="2" t="str">
        <f t="shared" si="1"/>
        <v>Berekening 20</v>
      </c>
      <c r="B76" s="2" t="s">
        <v>157</v>
      </c>
      <c r="C76" t="s">
        <v>111</v>
      </c>
      <c r="D76" s="3" t="s">
        <v>24</v>
      </c>
      <c r="E76" s="3" t="s">
        <v>155</v>
      </c>
      <c r="F76" s="55" t="s">
        <v>6</v>
      </c>
      <c r="G76" s="50" t="s">
        <v>111</v>
      </c>
      <c r="I76" s="2" t="s">
        <v>237</v>
      </c>
      <c r="J76" s="2" t="s">
        <v>7</v>
      </c>
    </row>
    <row r="77" spans="1:10" x14ac:dyDescent="0.25">
      <c r="A77" s="2" t="str">
        <f t="shared" si="1"/>
        <v>Berekening 20</v>
      </c>
      <c r="B77" s="2" t="s">
        <v>157</v>
      </c>
      <c r="C77" t="s">
        <v>112</v>
      </c>
      <c r="D77" s="3" t="s">
        <v>24</v>
      </c>
      <c r="E77" s="3" t="s">
        <v>155</v>
      </c>
      <c r="F77" s="55" t="s">
        <v>7</v>
      </c>
      <c r="G77" s="50" t="s">
        <v>112</v>
      </c>
      <c r="H77" s="48" t="s">
        <v>191</v>
      </c>
    </row>
    <row r="78" spans="1:10" x14ac:dyDescent="0.25">
      <c r="A78" s="2" t="str">
        <f t="shared" si="1"/>
        <v>Berekening 21</v>
      </c>
      <c r="B78" s="2" t="s">
        <v>157</v>
      </c>
      <c r="C78" t="s">
        <v>111</v>
      </c>
      <c r="D78" s="3" t="s">
        <v>86</v>
      </c>
      <c r="E78" s="3" t="s">
        <v>156</v>
      </c>
      <c r="F78" s="55" t="s">
        <v>6</v>
      </c>
      <c r="G78" s="50" t="s">
        <v>111</v>
      </c>
      <c r="I78" s="2" t="s">
        <v>237</v>
      </c>
      <c r="J78" s="2" t="s">
        <v>7</v>
      </c>
    </row>
    <row r="79" spans="1:10" x14ac:dyDescent="0.25">
      <c r="A79" s="2" t="str">
        <f t="shared" si="1"/>
        <v>Berekening 21</v>
      </c>
      <c r="B79" s="2" t="s">
        <v>157</v>
      </c>
      <c r="C79" t="s">
        <v>112</v>
      </c>
      <c r="D79" s="3" t="s">
        <v>86</v>
      </c>
      <c r="E79" s="3" t="s">
        <v>156</v>
      </c>
      <c r="F79" s="55" t="s">
        <v>7</v>
      </c>
      <c r="G79" s="50" t="s">
        <v>112</v>
      </c>
      <c r="H79" s="48" t="s">
        <v>191</v>
      </c>
    </row>
    <row r="80" spans="1:10" x14ac:dyDescent="0.25">
      <c r="A80" s="2" t="str">
        <f t="shared" si="1"/>
        <v>Berekening 21</v>
      </c>
      <c r="B80" s="2" t="s">
        <v>213</v>
      </c>
      <c r="C80" t="s">
        <v>111</v>
      </c>
      <c r="D80" s="3" t="s">
        <v>86</v>
      </c>
      <c r="E80" s="3" t="s">
        <v>156</v>
      </c>
      <c r="F80" s="55" t="s">
        <v>6</v>
      </c>
      <c r="G80" s="50" t="s">
        <v>111</v>
      </c>
      <c r="I80" s="2" t="s">
        <v>237</v>
      </c>
      <c r="J80" s="2" t="s">
        <v>7</v>
      </c>
    </row>
    <row r="81" spans="1:10" x14ac:dyDescent="0.25">
      <c r="A81" s="2" t="str">
        <f t="shared" si="1"/>
        <v>Berekening 21</v>
      </c>
      <c r="B81" s="2" t="s">
        <v>213</v>
      </c>
      <c r="C81" t="s">
        <v>112</v>
      </c>
      <c r="D81" s="3" t="s">
        <v>86</v>
      </c>
      <c r="E81" s="3" t="s">
        <v>156</v>
      </c>
      <c r="F81" s="55" t="s">
        <v>7</v>
      </c>
      <c r="G81" s="50" t="s">
        <v>112</v>
      </c>
      <c r="H81" s="48" t="s">
        <v>222</v>
      </c>
    </row>
    <row r="82" spans="1:10" x14ac:dyDescent="0.25">
      <c r="A82" s="2" t="str">
        <f t="shared" si="1"/>
        <v>Berekening 22</v>
      </c>
      <c r="B82" s="2" t="s">
        <v>157</v>
      </c>
      <c r="C82" t="s">
        <v>111</v>
      </c>
      <c r="D82" s="3" t="s">
        <v>23</v>
      </c>
      <c r="E82" s="3" t="s">
        <v>153</v>
      </c>
      <c r="F82" s="55" t="s">
        <v>6</v>
      </c>
      <c r="G82" s="50" t="s">
        <v>111</v>
      </c>
      <c r="I82" s="2" t="s">
        <v>237</v>
      </c>
      <c r="J82" s="2" t="s">
        <v>7</v>
      </c>
    </row>
    <row r="83" spans="1:10" x14ac:dyDescent="0.25">
      <c r="A83" s="2" t="str">
        <f t="shared" si="1"/>
        <v>Berekening 22</v>
      </c>
      <c r="B83" s="2" t="s">
        <v>157</v>
      </c>
      <c r="C83" t="s">
        <v>112</v>
      </c>
      <c r="D83" s="3" t="s">
        <v>23</v>
      </c>
      <c r="E83" s="3" t="s">
        <v>153</v>
      </c>
      <c r="F83" s="55" t="s">
        <v>7</v>
      </c>
      <c r="G83" s="50" t="s">
        <v>112</v>
      </c>
      <c r="H83" s="48" t="s">
        <v>191</v>
      </c>
    </row>
    <row r="84" spans="1:10" x14ac:dyDescent="0.25">
      <c r="A84" s="2" t="str">
        <f t="shared" si="1"/>
        <v>Berekening 22</v>
      </c>
      <c r="B84" s="2" t="s">
        <v>284</v>
      </c>
      <c r="C84" t="s">
        <v>111</v>
      </c>
      <c r="D84" s="3" t="s">
        <v>23</v>
      </c>
      <c r="E84" s="3" t="s">
        <v>153</v>
      </c>
      <c r="F84" s="55" t="s">
        <v>6</v>
      </c>
      <c r="G84" s="50" t="s">
        <v>111</v>
      </c>
      <c r="I84" s="2" t="s">
        <v>283</v>
      </c>
      <c r="J84" s="2" t="s">
        <v>7</v>
      </c>
    </row>
    <row r="85" spans="1:10" x14ac:dyDescent="0.25">
      <c r="A85" s="2" t="str">
        <f t="shared" si="1"/>
        <v>Berekening 22</v>
      </c>
      <c r="B85" s="2" t="s">
        <v>284</v>
      </c>
      <c r="C85" t="s">
        <v>112</v>
      </c>
      <c r="D85" s="3" t="s">
        <v>23</v>
      </c>
      <c r="E85" s="3" t="s">
        <v>153</v>
      </c>
      <c r="F85" s="55" t="s">
        <v>7</v>
      </c>
      <c r="G85" s="50" t="s">
        <v>112</v>
      </c>
      <c r="H85" s="48" t="s">
        <v>191</v>
      </c>
    </row>
    <row r="86" spans="1:10" x14ac:dyDescent="0.25">
      <c r="A86" s="2" t="str">
        <f t="shared" si="1"/>
        <v>Berekening 22</v>
      </c>
      <c r="B86" s="2" t="s">
        <v>284</v>
      </c>
      <c r="C86" t="s">
        <v>284</v>
      </c>
      <c r="D86" s="3" t="s">
        <v>23</v>
      </c>
      <c r="E86" s="3" t="s">
        <v>153</v>
      </c>
      <c r="F86" s="55" t="s">
        <v>7</v>
      </c>
      <c r="H86" s="48" t="s">
        <v>222</v>
      </c>
    </row>
    <row r="87" spans="1:10" x14ac:dyDescent="0.25">
      <c r="A87" s="2" t="str">
        <f t="shared" si="1"/>
        <v>Berekening 23</v>
      </c>
      <c r="B87" s="2" t="s">
        <v>157</v>
      </c>
      <c r="C87" t="s">
        <v>111</v>
      </c>
      <c r="D87" s="3" t="s">
        <v>24</v>
      </c>
      <c r="E87" s="3" t="s">
        <v>155</v>
      </c>
      <c r="F87" s="55" t="s">
        <v>6</v>
      </c>
      <c r="G87" s="50" t="s">
        <v>111</v>
      </c>
      <c r="I87" s="2" t="s">
        <v>237</v>
      </c>
      <c r="J87" s="2" t="s">
        <v>7</v>
      </c>
    </row>
    <row r="88" spans="1:10" x14ac:dyDescent="0.25">
      <c r="A88" s="2" t="str">
        <f t="shared" si="1"/>
        <v>Berekening 23</v>
      </c>
      <c r="B88" s="2" t="s">
        <v>157</v>
      </c>
      <c r="C88" t="s">
        <v>112</v>
      </c>
      <c r="D88" s="3" t="s">
        <v>24</v>
      </c>
      <c r="E88" s="3" t="s">
        <v>155</v>
      </c>
      <c r="F88" s="55" t="s">
        <v>7</v>
      </c>
      <c r="G88" s="50" t="s">
        <v>112</v>
      </c>
      <c r="H88" s="48" t="s">
        <v>191</v>
      </c>
    </row>
    <row r="89" spans="1:10" x14ac:dyDescent="0.25">
      <c r="A89" s="2" t="str">
        <f t="shared" si="1"/>
        <v>Berekening 24</v>
      </c>
      <c r="B89" s="2" t="s">
        <v>157</v>
      </c>
      <c r="C89" t="s">
        <v>111</v>
      </c>
      <c r="D89" s="3" t="s">
        <v>86</v>
      </c>
      <c r="E89" s="3" t="s">
        <v>156</v>
      </c>
      <c r="F89" s="55" t="s">
        <v>6</v>
      </c>
      <c r="G89" s="50" t="s">
        <v>111</v>
      </c>
      <c r="I89" s="2" t="s">
        <v>237</v>
      </c>
      <c r="J89" s="2" t="s">
        <v>7</v>
      </c>
    </row>
    <row r="90" spans="1:10" x14ac:dyDescent="0.25">
      <c r="A90" s="2" t="str">
        <f t="shared" si="1"/>
        <v>Berekening 24</v>
      </c>
      <c r="B90" s="2" t="s">
        <v>157</v>
      </c>
      <c r="C90" t="s">
        <v>112</v>
      </c>
      <c r="D90" s="3" t="s">
        <v>86</v>
      </c>
      <c r="E90" s="3" t="s">
        <v>156</v>
      </c>
      <c r="F90" s="55" t="s">
        <v>7</v>
      </c>
      <c r="G90" s="50" t="s">
        <v>112</v>
      </c>
      <c r="H90" s="48" t="s">
        <v>191</v>
      </c>
    </row>
    <row r="91" spans="1:10" x14ac:dyDescent="0.25">
      <c r="A91" s="2" t="str">
        <f t="shared" si="1"/>
        <v>Berekening 24</v>
      </c>
      <c r="B91" s="2" t="s">
        <v>213</v>
      </c>
      <c r="C91" t="s">
        <v>111</v>
      </c>
      <c r="D91" s="3" t="s">
        <v>86</v>
      </c>
      <c r="E91" s="3" t="s">
        <v>156</v>
      </c>
      <c r="F91" s="55" t="s">
        <v>6</v>
      </c>
      <c r="G91" s="50" t="s">
        <v>111</v>
      </c>
      <c r="I91" s="2" t="s">
        <v>237</v>
      </c>
      <c r="J91" s="2" t="s">
        <v>7</v>
      </c>
    </row>
    <row r="92" spans="1:10" x14ac:dyDescent="0.25">
      <c r="A92" s="2" t="str">
        <f t="shared" si="1"/>
        <v>Berekening 24</v>
      </c>
      <c r="B92" s="2" t="s">
        <v>213</v>
      </c>
      <c r="C92" t="s">
        <v>112</v>
      </c>
      <c r="D92" s="3" t="s">
        <v>86</v>
      </c>
      <c r="E92" s="3" t="s">
        <v>156</v>
      </c>
      <c r="F92" s="55" t="s">
        <v>7</v>
      </c>
      <c r="G92" s="50" t="s">
        <v>112</v>
      </c>
      <c r="H92" s="48" t="s">
        <v>222</v>
      </c>
    </row>
    <row r="93" spans="1:10" x14ac:dyDescent="0.25">
      <c r="A93" s="2"/>
    </row>
    <row r="94" spans="1:10" x14ac:dyDescent="0.25">
      <c r="A94" s="2"/>
    </row>
    <row r="95" spans="1:10" x14ac:dyDescent="0.25">
      <c r="A95" s="2"/>
    </row>
    <row r="96" spans="1:10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2783059-2478-4E0C-B610-B98072FA29B7}">
          <x14:formula1>
            <xm:f>Waterspanningsituaties!$A$3:$A$4</xm:f>
          </x14:formula1>
          <xm:sqref>G5:G1048576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F16" sqref="F16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137</v>
      </c>
      <c r="B1" s="6" t="s">
        <v>162</v>
      </c>
      <c r="C1" s="6" t="s">
        <v>220</v>
      </c>
    </row>
    <row r="2" spans="1:3" x14ac:dyDescent="0.25">
      <c r="A2" s="11" t="s">
        <v>134</v>
      </c>
      <c r="B2" s="11" t="s">
        <v>163</v>
      </c>
      <c r="C2" s="11" t="s">
        <v>219</v>
      </c>
    </row>
    <row r="3" spans="1:3" x14ac:dyDescent="0.25">
      <c r="A3" t="s">
        <v>135</v>
      </c>
      <c r="B3" t="s">
        <v>136</v>
      </c>
      <c r="C3" t="s">
        <v>116</v>
      </c>
    </row>
    <row r="4" spans="1:3" x14ac:dyDescent="0.25">
      <c r="A4" t="s">
        <v>151</v>
      </c>
      <c r="B4" t="s">
        <v>164</v>
      </c>
      <c r="C4" t="s">
        <v>221</v>
      </c>
    </row>
    <row r="5" spans="1:3" x14ac:dyDescent="0.25">
      <c r="A5" t="s">
        <v>136</v>
      </c>
      <c r="B5" t="s">
        <v>165</v>
      </c>
      <c r="C5" t="s">
        <v>118</v>
      </c>
    </row>
    <row r="6" spans="1:3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</row>
    <row r="7" spans="1:3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</row>
    <row r="8" spans="1:3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196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195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185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A3" sqref="A3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196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  <c r="AD1" s="6" t="s">
        <v>60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65</v>
      </c>
      <c r="AJ1" s="6" t="s">
        <v>66</v>
      </c>
      <c r="AK1" s="6" t="s">
        <v>67</v>
      </c>
      <c r="AL1" s="6" t="s">
        <v>68</v>
      </c>
      <c r="AM1" s="6" t="s">
        <v>69</v>
      </c>
      <c r="AN1" s="6" t="s">
        <v>70</v>
      </c>
      <c r="AO1" s="6" t="s">
        <v>71</v>
      </c>
      <c r="AP1" s="6" t="s">
        <v>72</v>
      </c>
      <c r="AQ1" s="6" t="s">
        <v>73</v>
      </c>
      <c r="AR1" s="6" t="s">
        <v>74</v>
      </c>
      <c r="AS1" s="6" t="s">
        <v>75</v>
      </c>
      <c r="AT1" s="6" t="s">
        <v>76</v>
      </c>
      <c r="AU1" s="6" t="s">
        <v>77</v>
      </c>
      <c r="AV1" s="6" t="s">
        <v>78</v>
      </c>
      <c r="AW1" s="6" t="s">
        <v>79</v>
      </c>
      <c r="AX1" s="6" t="s">
        <v>80</v>
      </c>
      <c r="AY1" s="6" t="s">
        <v>81</v>
      </c>
      <c r="AZ1" s="6" t="s">
        <v>82</v>
      </c>
      <c r="BA1" s="6" t="s">
        <v>83</v>
      </c>
      <c r="BB1" s="6" t="s">
        <v>84</v>
      </c>
      <c r="BC1" s="6" t="s">
        <v>85</v>
      </c>
    </row>
    <row r="2" spans="1:55" x14ac:dyDescent="0.25">
      <c r="A2" t="s">
        <v>23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185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24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86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8" sqref="K18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0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193</v>
      </c>
    </row>
    <row r="2" spans="1:11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194</v>
      </c>
    </row>
    <row r="3" spans="1:11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22</v>
      </c>
      <c r="B5">
        <v>17</v>
      </c>
      <c r="C5">
        <v>19</v>
      </c>
      <c r="D5" t="s">
        <v>184</v>
      </c>
      <c r="E5" t="s">
        <v>184</v>
      </c>
      <c r="F5">
        <v>0</v>
      </c>
      <c r="G5">
        <v>30</v>
      </c>
      <c r="K5">
        <v>100</v>
      </c>
    </row>
    <row r="6" spans="1:11" x14ac:dyDescent="0.25">
      <c r="D6" t="s">
        <v>183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1" sqref="E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7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186</v>
      </c>
      <c r="B1" s="4" t="s">
        <v>187</v>
      </c>
      <c r="C1" s="4" t="s">
        <v>189</v>
      </c>
      <c r="D1" s="4" t="s">
        <v>206</v>
      </c>
      <c r="E1" s="4" t="s">
        <v>192</v>
      </c>
      <c r="F1" s="4" t="s">
        <v>204</v>
      </c>
    </row>
    <row r="2" spans="1:6" s="4" customFormat="1" ht="15.75" x14ac:dyDescent="0.3">
      <c r="A2" s="4" t="s">
        <v>9</v>
      </c>
      <c r="B2" s="4" t="s">
        <v>188</v>
      </c>
      <c r="C2" s="4" t="s">
        <v>190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191</v>
      </c>
      <c r="B3">
        <v>13</v>
      </c>
      <c r="C3" s="47">
        <v>30</v>
      </c>
      <c r="D3" s="49">
        <v>2.5</v>
      </c>
      <c r="E3" t="s">
        <v>125</v>
      </c>
      <c r="F3" t="s">
        <v>205</v>
      </c>
    </row>
    <row r="4" spans="1:6" x14ac:dyDescent="0.25">
      <c r="A4" t="s">
        <v>222</v>
      </c>
      <c r="B4">
        <v>5</v>
      </c>
      <c r="C4" s="47">
        <v>0</v>
      </c>
      <c r="D4" s="49">
        <v>2.5</v>
      </c>
      <c r="E4" t="s">
        <v>122</v>
      </c>
      <c r="F4" t="s">
        <v>223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208</v>
      </c>
      <c r="B13" t="s">
        <v>20</v>
      </c>
      <c r="C13" s="1">
        <v>10</v>
      </c>
    </row>
    <row r="14" spans="1:3" x14ac:dyDescent="0.25">
      <c r="A14" t="s">
        <v>208</v>
      </c>
      <c r="B14" t="s">
        <v>21</v>
      </c>
      <c r="C14" s="1">
        <v>-2</v>
      </c>
    </row>
    <row r="15" spans="1:3" x14ac:dyDescent="0.25">
      <c r="A15" t="s">
        <v>208</v>
      </c>
      <c r="B15" t="s">
        <v>20</v>
      </c>
      <c r="C15" s="1">
        <v>-5</v>
      </c>
    </row>
    <row r="16" spans="1:3" x14ac:dyDescent="0.25">
      <c r="A16" t="s">
        <v>208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D7" sqref="D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209</v>
      </c>
      <c r="B1" s="4" t="s">
        <v>207</v>
      </c>
      <c r="C1" s="4" t="s">
        <v>207</v>
      </c>
      <c r="D1" s="4" t="s">
        <v>210</v>
      </c>
      <c r="E1" s="4" t="s">
        <v>207</v>
      </c>
      <c r="F1" s="4" t="s">
        <v>210</v>
      </c>
      <c r="G1" s="4" t="s">
        <v>207</v>
      </c>
      <c r="H1" s="4" t="s">
        <v>210</v>
      </c>
      <c r="I1" s="4" t="s">
        <v>207</v>
      </c>
      <c r="J1" s="4" t="s">
        <v>210</v>
      </c>
      <c r="K1" s="4" t="s">
        <v>207</v>
      </c>
      <c r="L1" s="4" t="s">
        <v>210</v>
      </c>
      <c r="M1" s="4" t="s">
        <v>207</v>
      </c>
      <c r="N1" s="4" t="s">
        <v>210</v>
      </c>
      <c r="O1" s="4" t="s">
        <v>207</v>
      </c>
      <c r="P1" s="4" t="s">
        <v>210</v>
      </c>
      <c r="Q1" s="4" t="s">
        <v>207</v>
      </c>
      <c r="R1" s="4" t="s">
        <v>210</v>
      </c>
      <c r="S1" s="4" t="s">
        <v>207</v>
      </c>
      <c r="T1" s="4" t="s">
        <v>210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208</v>
      </c>
      <c r="F3">
        <v>95</v>
      </c>
    </row>
    <row r="4" spans="1:20" x14ac:dyDescent="0.25">
      <c r="A4" t="s">
        <v>155</v>
      </c>
      <c r="B4" t="s">
        <v>96</v>
      </c>
      <c r="C4" t="s">
        <v>208</v>
      </c>
      <c r="D4">
        <v>45</v>
      </c>
    </row>
    <row r="5" spans="1:20" x14ac:dyDescent="0.25">
      <c r="A5" t="s">
        <v>156</v>
      </c>
      <c r="B5" t="s">
        <v>95</v>
      </c>
      <c r="C5" t="s">
        <v>208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3" customFormat="1" x14ac:dyDescent="0.25">
      <c r="A2" s="4" t="s">
        <v>0</v>
      </c>
      <c r="B2" s="42" t="s">
        <v>100</v>
      </c>
      <c r="C2" s="42" t="s">
        <v>101</v>
      </c>
      <c r="D2" s="42" t="s">
        <v>103</v>
      </c>
      <c r="E2" s="42" t="s">
        <v>98</v>
      </c>
      <c r="F2" s="42" t="s">
        <v>99</v>
      </c>
      <c r="G2" s="42" t="s">
        <v>102</v>
      </c>
      <c r="H2" s="42" t="s">
        <v>172</v>
      </c>
      <c r="I2" s="42" t="s">
        <v>175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4" customFormat="1" x14ac:dyDescent="0.25">
      <c r="A2" s="4" t="s">
        <v>168</v>
      </c>
      <c r="B2" s="44" t="s">
        <v>114</v>
      </c>
      <c r="C2" s="44" t="s">
        <v>113</v>
      </c>
      <c r="D2" s="44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2025-03-04T10:47:37Z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