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802" documentId="13_ncr:1_{3F95E19D-2266-4586-8A1B-C707D1DCB9C5}" xr6:coauthVersionLast="47" xr6:coauthVersionMax="47" xr10:uidLastSave="{6A5166C9-CD00-467B-817E-3334DDC2D870}"/>
  <bookViews>
    <workbookView xWindow="-120" yWindow="-120" windowWidth="29040" windowHeight="15720" tabRatio="876" activeTab="2" xr2:uid="{00000000-000D-0000-FFFF-FFFF00000000}"/>
  </bookViews>
  <sheets>
    <sheet name="Dwarsprofielen" sheetId="2" r:id="rId1"/>
    <sheet name="Kar. punten" sheetId="15" r:id="rId2"/>
    <sheet name="Sterkteparameters" sheetId="5" r:id="rId3"/>
    <sheet name="Belasting" sheetId="25" r:id="rId4"/>
    <sheet name="Bodemprofielen" sheetId="4" r:id="rId5"/>
    <sheet name="Bodemopbouw" sheetId="26" r:id="rId6"/>
    <sheet name="Waterstanden" sheetId="16" r:id="rId7"/>
    <sheet name="Waterspanningsituaties" sheetId="20" r:id="rId8"/>
    <sheet name="Waterspanningsinstellingen" sheetId="17" r:id="rId9"/>
    <sheet name="Waterspanningsmethodes" sheetId="19" r:id="rId10"/>
    <sheet name="Stijghoogtes" sheetId="23" r:id="rId11"/>
    <sheet name="Referentielijnen" sheetId="24" r:id="rId12"/>
    <sheet name="Waterspanningsschematisatie" sheetId="18" r:id="rId13"/>
    <sheet name="Berekeningen" sheetId="3" r:id="rId14"/>
    <sheet name="Hulpblad" sheetId="22" r:id="rId15"/>
  </sheets>
  <definedNames>
    <definedName name="_xlnm._FilterDatabase" localSheetId="12" hidden="1">Waterspanningsschematisatie!$A$1:$U$32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<sst xmlns="http://schemas.openxmlformats.org/spreadsheetml/2006/main" count="707" uniqueCount="225">
  <si>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</si>
  <si>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</si>
  <si>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</si>
  <si>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</si>
  <si>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</si>
  <si>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</si>
  <si>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</si>
  <si>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</si>
  <si>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</si>
  <si>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</si>
  <si>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</si>
  <si>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</si>
  <si>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</si>
  <si>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</si>
  <si>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</si>
  <si>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</si>
  <si>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</si>
  <si>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</si>
  <si>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</si>
  <si>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</si>
  <si>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</si>
  <si>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</si>
  <si>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</si>
  <si>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</si>
  <si>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</si>
  <si>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</si>
  <si>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</si>
  <si>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</si>
  <si>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</si>
  <si>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</si>
  <si>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</si>
  <si>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</si>
  <si>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</si>
  <si>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</si>
  <si>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</si>
  <si>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</si>
  <si>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</si>
  <si>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</si>
  <si>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</si>
  <si>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</si>
  <si>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</si>
  <si>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</si>
  <si>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</si>
  <si>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</si>
  <si>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</si>
  <si>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</si>
  <si>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</si>
  <si>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</si>
  <si>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</si>
  <si>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</si>
  <si>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</si>
  <si>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</si>
  <si>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</si>
  <si>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</si>
  <si>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</si>
  <si>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</si>
  <si>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</si>
  <si>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</si>
  <si>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</si>
  <si>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</si>
  <si>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</si>
  <si>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</si>
  <si>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</si>
  <si>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</si>
  <si>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</si>
  <si>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</si>
  <si>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</si>
  <si>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</si>
  <si>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</si>
  <si>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</si>
  <si>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</si>
  <si>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</si>
  <si>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</si>
  <si>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</si>
  <si>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</si>
  <si>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</si>
  <si>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</si>
  <si>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</si>
  <si>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</si>
  <si>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</si>
  <si>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</si>
  <si>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</si>
  <si>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</si>
  <si>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</si>
  <si>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</si>
  <si>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</si>
  <si>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</si>
  <si>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</si>
  <si>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</si>
  <si>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</si>
  <si>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</si>
  <si>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</si>
  <si>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</si>
  <si>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</si>
  <si>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</si>
  <si>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</si>
  <si>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</si>
  <si>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</si>
  <si>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</si>
  <si>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</si>
  <si>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</si>
  <si>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</si>
  <si>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</si>
  <si>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</si>
  <si>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</si>
  <si>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</si>
  <si>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</si>
  <si>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</si>
  <si>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</si>
  <si>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</si>
  <si>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</si>
  <si>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</si>
  <si>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</si>
  <si>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</si>
  <si>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</si>
  <si>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</si>
  <si>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</si>
  <si>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</si>
  <si>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</si>
  <si>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</si>
  <si>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</si>
  <si>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</si>
  <si>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</si>
  <si>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</si>
  <si>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</si>
  <si>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</si>
  <si>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</si>
  <si>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</si>
  <si>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</si>
  <si>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</si>
  <si>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</si>
  <si>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</si>
  <si>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</si>
  <si>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</si>
  <si>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</si>
  <si>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</si>
  <si>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</si>
  <si>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</si>
  <si>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</si>
  <si>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</si>
  <si>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</si>
  <si>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</si>
  <si>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</si>
  <si>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</si>
  <si>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</si>
  <si>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</si>
  <si>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</si>
  <si>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</si>
  <si>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</si>
  <si>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</si>
  <si>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</si>
  <si>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</si>
  <si>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</si>
  <si>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</si>
  <si>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</si>
  <si>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</si>
  <si>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</si>
  <si>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</si>
  <si>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</si>
  <si>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</si>
  <si>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</si>
  <si>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</si>
  <si>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</si>
  <si>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</si>
  <si>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</si>
  <si>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</si>
  <si>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</si>
  <si>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</si>
  <si>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</si>
  <si>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</si>
  <si>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</si>
  <si>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</si>
  <si>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</si>
  <si>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</si>
  <si>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</si>
  <si>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</si>
  <si>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</si>
  <si>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</si>
  <si>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Bodemprofiel x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</si>
  <si>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</si>
  <si>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</si>
  <si>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</si>
  <si>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</si>
  <si>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</si>
  <si>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</si>
  <si>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</si>
  <si>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</si>
  <si>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</si>
  <si>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</si>
  <si>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</si>
  <si>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</si>
  <si>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</si>
  <si>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</si>
  <si>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</si>
  <si>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</si>
  <si>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</si>
  <si>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</si>
  <si>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</si>
  <si>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</si>
  <si>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</si>
  <si>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</si>
  <si>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</si>
  <si>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</si>
  <si>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</si>
  <si>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</si>
  <si>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</si>
  <si>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</si>
  <si>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 xml:space="preserve"> 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</si>
  <si>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</si>
  <si>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</si>
  <si>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</si>
  <si>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</si>
  <si>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</si>
  <si>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</si>
  <si>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</si>
  <si>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</si>
  <si>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Binnenkruinlijn</t>
  </si>
  <si>
    <t>Richting</t>
  </si>
  <si>
    <t>Buitenwaarts</t>
  </si>
  <si>
    <t>Breedte</t>
  </si>
  <si>
    <t>Buitenkruin</t>
  </si>
  <si>
    <t>Profiel 2</t>
  </si>
  <si>
    <t>Binnenteen</t>
  </si>
  <si>
    <t>X-coordinaat</t>
  </si>
  <si>
    <t>Bodemprofiel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</si>
</sst>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71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2" xfId="0" applyBorder="1"/>
    <xf numFmtId="0" fontId="0" fillId="0" borderId="8" xfId="0" applyBorder="1"/>
    <xf numFmtId="0" fontId="6" fillId="0" borderId="0" xfId="0" applyFont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2" xfId="0" applyFont="1" applyFill="1" applyBorder="1"/>
    <xf numFmtId="0" fontId="6" fillId="4" borderId="15" xfId="0" applyFont="1" applyFill="1" applyBorder="1"/>
    <xf numFmtId="0" fontId="0" fillId="4" borderId="15" xfId="0" applyFill="1" applyBorder="1"/>
    <xf numFmtId="0" fontId="2" fillId="0" borderId="0" xfId="0" applyFont="1"/>
    <xf numFmtId="0" fontId="9" fillId="4" borderId="15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6" xfId="0" applyFill="1" applyBorder="1"/>
    <xf numFmtId="0" fontId="6" fillId="4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0" xfId="0" applyFont="1" applyFill="1" applyAlignment="1">
      <alignment wrapText="1"/>
    </xf>
    <xf numFmtId="0" fontId="6" fillId="4" borderId="9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1" xfId="0" applyFont="1" applyFill="1" applyBorder="1" applyAlignment="1">
      <alignment wrapText="1"/>
    </xf>
    <xf numFmtId="0" fontId="8" fillId="4" borderId="9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5" borderId="5" xfId="0" applyFont="1" applyFill="1" applyBorder="1" applyAlignment="1">
      <alignment horizontal="center" vertical="top"/>
    </xf>
    <xf numFmtId="0" fontId="6" fillId="5" borderId="8" xfId="0" applyFont="1" applyFill="1" applyBorder="1"/>
    <xf numFmtId="0" fontId="8" fillId="5" borderId="10" xfId="0" applyFont="1" applyFill="1" applyBorder="1" applyAlignment="1">
      <alignment wrapText="1"/>
    </xf>
    <xf numFmtId="0" fontId="6" fillId="5" borderId="0" xfId="0" applyFont="1" applyFill="1"/>
    <xf numFmtId="0" fontId="6" fillId="5" borderId="9" xfId="0" applyFont="1" applyFill="1" applyBorder="1"/>
    <xf numFmtId="0" fontId="8" fillId="5" borderId="10" xfId="0" applyFont="1" applyFill="1" applyBorder="1"/>
    <xf numFmtId="0" fontId="8" fillId="5" borderId="3" xfId="0" applyFont="1" applyFill="1" applyBorder="1"/>
    <xf numFmtId="0" fontId="8" fillId="5" borderId="11" xfId="0" applyFont="1" applyFill="1" applyBorder="1"/>
    <xf numFmtId="0" fontId="6" fillId="6" borderId="14" xfId="0" applyFont="1" applyFill="1" applyBorder="1"/>
    <xf numFmtId="0" fontId="6" fillId="6" borderId="0" xfId="0" applyFont="1" applyFill="1"/>
    <xf numFmtId="0" fontId="6" fillId="6" borderId="12" xfId="0" applyFont="1" applyFill="1" applyBorder="1"/>
    <xf numFmtId="2" fontId="0" fillId="2" borderId="0" xfId="0" applyNumberFormat="1" applyFill="1"/>
    <xf numFmtId="0" fontId="6" fillId="4" borderId="5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8" xfId="0" applyNumberFormat="1" applyBorder="1"/>
    <xf numFmtId="164" fontId="0" fillId="0" borderId="0" xfId="0" applyNumberFormat="1"/>
    <xf numFmtId="0" fontId="6" fillId="4" borderId="0" xfId="0" applyFont="1" applyFill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zoomScale="145" zoomScaleNormal="145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163" s="8" customFormat="1" x14ac:dyDescent="0.25">
      <c r="A1" s="8" t="s">
        <v>208</v>
      </c>
      <c r="B1" s="8" t="s">
        <v>33</v>
      </c>
      <c r="C1" s="8" t="s">
        <v>34</v>
      </c>
      <c r="D1" s="8" t="s">
        <v>35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206</v>
      </c>
    </row>
    <row r="2" spans="1:163" x14ac:dyDescent="0.25">
      <c r="A2" t="s">
        <v>27</v>
      </c>
      <c r="B2">
        <v>-95</v>
      </c>
      <c r="C2">
        <v>0</v>
      </c>
      <c r="D2" s="1">
        <v>2.46</v>
      </c>
      <c r="E2" s="1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196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28</v>
      </c>
      <c r="B4">
        <v>-95</v>
      </c>
      <c r="C4">
        <v>0</v>
      </c>
      <c r="D4" s="1">
        <v>1.02</v>
      </c>
      <c r="E4" s="1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90</v>
      </c>
      <c r="B5">
        <v>-49.191000000000003</v>
      </c>
      <c r="C5">
        <v>0</v>
      </c>
      <c r="D5" s="1">
        <v>1.0329999999999999</v>
      </c>
      <c r="E5" s="1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7" spans="1:163" x14ac:dyDescent="0.25">
      <c r="I7" t="s">
        <v>207</v>
      </c>
    </row>
    <row r="11" spans="1:163" x14ac:dyDescent="0.25">
      <c r="H11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3"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20" customWidth="1"/>
    <col min="6" max="6" width="28.140625" customWidth="1"/>
    <col min="7" max="7" width="24.28515625" style="1" customWidth="1"/>
    <col min="8" max="8" width="18.85546875" style="20" customWidth="1"/>
    <col min="9" max="9" width="18.85546875" style="15" customWidth="1"/>
    <col min="10" max="10" width="18.85546875" style="1" customWidth="1"/>
    <col min="11" max="11" width="18.85546875" style="20" customWidth="1"/>
    <col min="12" max="12" width="18.85546875" style="15" customWidth="1"/>
    <col min="13" max="13" width="18.85546875" style="1" customWidth="1"/>
    <col min="14" max="14" width="18.85546875" style="20" customWidth="1"/>
    <col min="15" max="15" width="18.85546875" style="15" customWidth="1"/>
    <col min="16" max="16" width="18.85546875" style="1" customWidth="1"/>
    <col min="17" max="17" width="18.85546875" style="20" customWidth="1"/>
    <col min="18" max="18" width="19.28515625" style="15" bestFit="1" customWidth="1"/>
    <col min="19" max="19" width="17.42578125" style="1" bestFit="1" customWidth="1"/>
    <col min="20" max="20" width="22.140625" style="20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9" customFormat="1" x14ac:dyDescent="0.25">
      <c r="C1" s="8"/>
      <c r="E1" s="17"/>
      <c r="H1" s="17"/>
      <c r="K1" s="17"/>
      <c r="N1" s="17"/>
      <c r="Q1" s="17"/>
      <c r="T1" s="17"/>
    </row>
    <row r="2" spans="1:20" s="8" customFormat="1" x14ac:dyDescent="0.25">
      <c r="C2" s="60" t="s">
        <v>114</v>
      </c>
      <c r="D2" s="60"/>
      <c r="E2" s="61"/>
      <c r="F2" s="62" t="s">
        <v>115</v>
      </c>
      <c r="G2" s="60"/>
      <c r="H2" s="61"/>
      <c r="I2" s="60" t="s">
        <v>116</v>
      </c>
      <c r="J2" s="60"/>
      <c r="K2" s="61"/>
      <c r="L2" s="60" t="s">
        <v>117</v>
      </c>
      <c r="M2" s="60"/>
      <c r="N2" s="61"/>
      <c r="O2" s="60" t="s">
        <v>156</v>
      </c>
      <c r="P2" s="60"/>
      <c r="Q2" s="61"/>
      <c r="R2" s="60" t="s">
        <v>157</v>
      </c>
      <c r="S2" s="60"/>
      <c r="T2" s="61"/>
    </row>
    <row r="3" spans="1:20" s="8" customFormat="1" x14ac:dyDescent="0.25">
      <c r="A3" s="8" t="s">
        <v>155</v>
      </c>
      <c r="B3" s="8" t="s">
        <v>147</v>
      </c>
      <c r="C3" s="16" t="s">
        <v>145</v>
      </c>
      <c r="D3" s="16" t="s">
        <v>146</v>
      </c>
      <c r="E3" s="18" t="s">
        <v>148</v>
      </c>
      <c r="F3" s="16" t="s">
        <v>145</v>
      </c>
      <c r="G3" s="16" t="s">
        <v>146</v>
      </c>
      <c r="H3" s="18" t="s">
        <v>148</v>
      </c>
      <c r="I3" s="16" t="s">
        <v>145</v>
      </c>
      <c r="J3" s="16" t="s">
        <v>146</v>
      </c>
      <c r="K3" s="18" t="s">
        <v>148</v>
      </c>
      <c r="L3" s="16" t="s">
        <v>145</v>
      </c>
      <c r="M3" s="16" t="s">
        <v>146</v>
      </c>
      <c r="N3" s="18" t="s">
        <v>148</v>
      </c>
      <c r="O3" s="16" t="s">
        <v>145</v>
      </c>
      <c r="P3" s="16" t="s">
        <v>146</v>
      </c>
      <c r="Q3" s="18" t="s">
        <v>148</v>
      </c>
      <c r="R3" s="16" t="s">
        <v>145</v>
      </c>
      <c r="S3" s="16" t="s">
        <v>146</v>
      </c>
      <c r="T3" s="18" t="s">
        <v>148</v>
      </c>
    </row>
    <row r="4" spans="1:20" s="8" customFormat="1" x14ac:dyDescent="0.25">
      <c r="B4" s="8" t="s">
        <v>11</v>
      </c>
      <c r="C4" s="16" t="s">
        <v>11</v>
      </c>
      <c r="D4" s="16" t="s">
        <v>10</v>
      </c>
      <c r="E4" s="18" t="s">
        <v>149</v>
      </c>
      <c r="F4" s="16" t="s">
        <v>11</v>
      </c>
      <c r="G4" s="16" t="s">
        <v>10</v>
      </c>
      <c r="H4" s="18" t="s">
        <v>149</v>
      </c>
      <c r="I4" s="16" t="s">
        <v>11</v>
      </c>
      <c r="J4" s="16" t="s">
        <v>10</v>
      </c>
      <c r="K4" s="18" t="s">
        <v>149</v>
      </c>
      <c r="L4" s="16" t="s">
        <v>11</v>
      </c>
      <c r="M4" s="16" t="s">
        <v>10</v>
      </c>
      <c r="N4" s="18" t="s">
        <v>149</v>
      </c>
      <c r="O4" s="16" t="s">
        <v>11</v>
      </c>
      <c r="P4" s="16" t="s">
        <v>10</v>
      </c>
      <c r="Q4" s="18" t="s">
        <v>149</v>
      </c>
      <c r="R4" s="16" t="s">
        <v>11</v>
      </c>
      <c r="S4" s="16" t="s">
        <v>10</v>
      </c>
      <c r="T4" s="18" t="s">
        <v>149</v>
      </c>
    </row>
    <row r="5" spans="1:20" s="15" customFormat="1" x14ac:dyDescent="0.25">
      <c r="A5" s="15" t="str">
        <f>IF(Waterspanningsituaties!A3&lt;&gt;"",Waterspanningsituaties!A3,"")</f>
        <v>Dagelijks</v>
      </c>
      <c r="B5" s="15" t="s">
        <v>123</v>
      </c>
      <c r="C5" s="15" t="s">
        <v>121</v>
      </c>
      <c r="D5" s="21">
        <v>0</v>
      </c>
      <c r="E5" s="19"/>
      <c r="F5" s="15" t="s">
        <v>121</v>
      </c>
      <c r="G5" s="21">
        <v>0</v>
      </c>
      <c r="H5" s="19"/>
      <c r="J5" s="21"/>
      <c r="K5" s="19"/>
      <c r="M5" s="21"/>
      <c r="N5" s="19"/>
      <c r="P5" s="21"/>
      <c r="Q5" s="19"/>
      <c r="S5" s="21"/>
      <c r="T5" s="19"/>
    </row>
    <row r="6" spans="1:20" x14ac:dyDescent="0.25">
      <c r="B6" s="15" t="s">
        <v>124</v>
      </c>
    </row>
    <row r="7" spans="1:20" x14ac:dyDescent="0.25">
      <c r="B7" s="15" t="s">
        <v>125</v>
      </c>
    </row>
    <row r="8" spans="1:20" x14ac:dyDescent="0.25">
      <c r="B8" s="15" t="s">
        <v>126</v>
      </c>
      <c r="C8" t="s">
        <v>121</v>
      </c>
      <c r="D8" s="1">
        <v>0</v>
      </c>
    </row>
    <row r="9" spans="1:20" x14ac:dyDescent="0.25">
      <c r="B9" s="15" t="s">
        <v>127</v>
      </c>
    </row>
    <row r="10" spans="1:20" x14ac:dyDescent="0.25">
      <c r="B10" s="15" t="s">
        <v>128</v>
      </c>
    </row>
    <row r="11" spans="1:20" x14ac:dyDescent="0.25">
      <c r="B11" s="15" t="s">
        <v>129</v>
      </c>
      <c r="C11" t="s">
        <v>122</v>
      </c>
      <c r="D11" s="1">
        <v>0</v>
      </c>
    </row>
    <row r="12" spans="1:20" x14ac:dyDescent="0.25">
      <c r="B12" s="15" t="s">
        <v>130</v>
      </c>
    </row>
    <row r="13" spans="1:20" x14ac:dyDescent="0.25">
      <c r="B13" s="15" t="s">
        <v>131</v>
      </c>
    </row>
    <row r="14" spans="1:20" x14ac:dyDescent="0.25">
      <c r="B14" s="15" t="s">
        <v>132</v>
      </c>
      <c r="C14" t="s">
        <v>122</v>
      </c>
      <c r="D14" s="1">
        <v>0</v>
      </c>
    </row>
    <row r="15" spans="1:20" x14ac:dyDescent="0.25">
      <c r="B15" s="15" t="s">
        <v>133</v>
      </c>
      <c r="C15" t="s">
        <v>122</v>
      </c>
      <c r="D15" s="1">
        <v>0</v>
      </c>
    </row>
    <row r="16" spans="1:20" x14ac:dyDescent="0.25">
      <c r="B16" s="15" t="s">
        <v>134</v>
      </c>
      <c r="C16" t="s">
        <v>122</v>
      </c>
      <c r="D16" s="1">
        <v>0</v>
      </c>
    </row>
    <row r="17" spans="1:7" x14ac:dyDescent="0.25">
      <c r="B17" s="15" t="s">
        <v>135</v>
      </c>
      <c r="C17" t="s">
        <v>120</v>
      </c>
      <c r="D17" s="1">
        <v>0</v>
      </c>
    </row>
    <row r="18" spans="1:7" x14ac:dyDescent="0.25">
      <c r="B18" s="15" t="s">
        <v>136</v>
      </c>
      <c r="C18" t="s">
        <v>120</v>
      </c>
      <c r="D18" s="1">
        <v>0</v>
      </c>
    </row>
    <row r="19" spans="1:7" x14ac:dyDescent="0.25">
      <c r="B19" s="15" t="s">
        <v>137</v>
      </c>
    </row>
    <row r="20" spans="1:7" x14ac:dyDescent="0.25">
      <c r="B20" s="15" t="s">
        <v>138</v>
      </c>
    </row>
    <row r="21" spans="1:7" x14ac:dyDescent="0.25">
      <c r="B21" s="15" t="s">
        <v>139</v>
      </c>
      <c r="C21" t="s">
        <v>120</v>
      </c>
      <c r="D21" s="1">
        <v>0</v>
      </c>
    </row>
    <row r="22" spans="1:7" x14ac:dyDescent="0.25">
      <c r="B22" s="15" t="s">
        <v>140</v>
      </c>
      <c r="C22" t="s">
        <v>120</v>
      </c>
      <c r="D22" s="1">
        <v>0</v>
      </c>
      <c r="F22" t="s">
        <v>121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5" t="s">
        <v>123</v>
      </c>
      <c r="C24" s="15" t="s">
        <v>121</v>
      </c>
      <c r="D24" s="21">
        <v>0</v>
      </c>
      <c r="F24" t="s">
        <v>121</v>
      </c>
      <c r="G24" s="1">
        <v>0</v>
      </c>
    </row>
    <row r="25" spans="1:7" x14ac:dyDescent="0.25">
      <c r="B25" s="15" t="s">
        <v>124</v>
      </c>
    </row>
    <row r="26" spans="1:7" x14ac:dyDescent="0.25">
      <c r="B26" s="15" t="s">
        <v>125</v>
      </c>
    </row>
    <row r="27" spans="1:7" x14ac:dyDescent="0.25">
      <c r="B27" s="15" t="s">
        <v>126</v>
      </c>
      <c r="C27" t="s">
        <v>121</v>
      </c>
      <c r="D27" s="1">
        <v>0</v>
      </c>
      <c r="F27" t="s">
        <v>121</v>
      </c>
      <c r="G27" s="1">
        <v>-1</v>
      </c>
    </row>
    <row r="28" spans="1:7" x14ac:dyDescent="0.25">
      <c r="B28" s="15" t="s">
        <v>127</v>
      </c>
    </row>
    <row r="29" spans="1:7" x14ac:dyDescent="0.25">
      <c r="B29" s="15" t="s">
        <v>128</v>
      </c>
    </row>
    <row r="30" spans="1:7" x14ac:dyDescent="0.25">
      <c r="B30" s="15" t="s">
        <v>129</v>
      </c>
      <c r="C30" t="s">
        <v>122</v>
      </c>
      <c r="D30" s="1">
        <v>0</v>
      </c>
    </row>
    <row r="31" spans="1:7" x14ac:dyDescent="0.25">
      <c r="B31" s="15" t="s">
        <v>130</v>
      </c>
    </row>
    <row r="32" spans="1:7" x14ac:dyDescent="0.25">
      <c r="B32" s="15" t="s">
        <v>131</v>
      </c>
    </row>
    <row r="33" spans="1:8" x14ac:dyDescent="0.25">
      <c r="B33" s="15" t="s">
        <v>132</v>
      </c>
      <c r="C33" t="s">
        <v>122</v>
      </c>
      <c r="D33" s="1">
        <v>0</v>
      </c>
    </row>
    <row r="34" spans="1:8" x14ac:dyDescent="0.25">
      <c r="B34" s="15" t="s">
        <v>133</v>
      </c>
      <c r="C34" t="s">
        <v>122</v>
      </c>
      <c r="D34" s="1">
        <v>0</v>
      </c>
    </row>
    <row r="35" spans="1:8" x14ac:dyDescent="0.25">
      <c r="B35" s="15" t="s">
        <v>134</v>
      </c>
      <c r="C35" t="s">
        <v>122</v>
      </c>
      <c r="D35" s="1">
        <v>0</v>
      </c>
    </row>
    <row r="36" spans="1:8" x14ac:dyDescent="0.25">
      <c r="B36" s="15" t="s">
        <v>135</v>
      </c>
      <c r="C36" t="s">
        <v>120</v>
      </c>
      <c r="D36" s="1">
        <v>0</v>
      </c>
      <c r="F36" t="s">
        <v>158</v>
      </c>
      <c r="G36" s="55" t="s">
        <v>189</v>
      </c>
      <c r="H36" s="20">
        <v>150</v>
      </c>
    </row>
    <row r="37" spans="1:8" x14ac:dyDescent="0.25">
      <c r="B37" s="15" t="s">
        <v>136</v>
      </c>
      <c r="C37" t="s">
        <v>120</v>
      </c>
      <c r="D37" s="1">
        <v>0</v>
      </c>
    </row>
    <row r="38" spans="1:8" x14ac:dyDescent="0.25">
      <c r="B38" s="15" t="s">
        <v>137</v>
      </c>
    </row>
    <row r="39" spans="1:8" x14ac:dyDescent="0.25">
      <c r="B39" s="15" t="s">
        <v>138</v>
      </c>
    </row>
    <row r="40" spans="1:8" x14ac:dyDescent="0.25">
      <c r="B40" s="15" t="s">
        <v>139</v>
      </c>
      <c r="C40" t="s">
        <v>120</v>
      </c>
      <c r="D40" s="1">
        <v>0</v>
      </c>
    </row>
    <row r="41" spans="1:8" x14ac:dyDescent="0.25">
      <c r="B41" s="15" t="s">
        <v>140</v>
      </c>
      <c r="C41" t="s">
        <v>120</v>
      </c>
      <c r="D41" s="1">
        <v>0</v>
      </c>
      <c r="F41" t="s">
        <v>158</v>
      </c>
      <c r="H41" s="20">
        <v>100</v>
      </c>
    </row>
    <row r="43" spans="1:8" x14ac:dyDescent="0.25">
      <c r="A43" t="str">
        <f>IF(Waterspanningsituaties!A5&lt;&gt;"",Waterspanningsituaties!A5,"")</f>
        <v>Norm 1/10.000</v>
      </c>
      <c r="B43" s="15" t="s">
        <v>123</v>
      </c>
      <c r="C43" s="15" t="s">
        <v>121</v>
      </c>
      <c r="D43" s="21">
        <v>0</v>
      </c>
      <c r="F43" t="s">
        <v>121</v>
      </c>
      <c r="G43" s="1">
        <v>0</v>
      </c>
    </row>
    <row r="44" spans="1:8" x14ac:dyDescent="0.25">
      <c r="B44" s="15" t="s">
        <v>124</v>
      </c>
    </row>
    <row r="45" spans="1:8" x14ac:dyDescent="0.25">
      <c r="B45" s="15" t="s">
        <v>125</v>
      </c>
    </row>
    <row r="46" spans="1:8" x14ac:dyDescent="0.25">
      <c r="B46" s="15" t="s">
        <v>126</v>
      </c>
      <c r="C46" t="s">
        <v>121</v>
      </c>
      <c r="D46" s="1">
        <v>0</v>
      </c>
      <c r="F46" t="s">
        <v>121</v>
      </c>
      <c r="G46" s="1">
        <v>-1</v>
      </c>
    </row>
    <row r="47" spans="1:8" x14ac:dyDescent="0.25">
      <c r="B47" s="15" t="s">
        <v>127</v>
      </c>
    </row>
    <row r="48" spans="1:8" x14ac:dyDescent="0.25">
      <c r="B48" s="15" t="s">
        <v>128</v>
      </c>
    </row>
    <row r="49" spans="1:8" x14ac:dyDescent="0.25">
      <c r="B49" s="15" t="s">
        <v>129</v>
      </c>
      <c r="C49" t="s">
        <v>122</v>
      </c>
      <c r="D49" s="1">
        <v>0</v>
      </c>
    </row>
    <row r="50" spans="1:8" x14ac:dyDescent="0.25">
      <c r="B50" s="15" t="s">
        <v>130</v>
      </c>
    </row>
    <row r="51" spans="1:8" x14ac:dyDescent="0.25">
      <c r="B51" s="15" t="s">
        <v>131</v>
      </c>
    </row>
    <row r="52" spans="1:8" x14ac:dyDescent="0.25">
      <c r="B52" s="15" t="s">
        <v>132</v>
      </c>
      <c r="C52" t="s">
        <v>122</v>
      </c>
      <c r="D52" s="1">
        <v>0</v>
      </c>
    </row>
    <row r="53" spans="1:8" x14ac:dyDescent="0.25">
      <c r="B53" s="15" t="s">
        <v>133</v>
      </c>
      <c r="C53" t="s">
        <v>122</v>
      </c>
      <c r="D53" s="1">
        <v>0</v>
      </c>
    </row>
    <row r="54" spans="1:8" x14ac:dyDescent="0.25">
      <c r="B54" s="15" t="s">
        <v>134</v>
      </c>
      <c r="C54" t="s">
        <v>122</v>
      </c>
      <c r="D54" s="1">
        <v>0</v>
      </c>
    </row>
    <row r="55" spans="1:8" x14ac:dyDescent="0.25">
      <c r="B55" s="15" t="s">
        <v>135</v>
      </c>
      <c r="C55" t="s">
        <v>120</v>
      </c>
      <c r="D55" s="1">
        <v>0</v>
      </c>
      <c r="F55" t="s">
        <v>158</v>
      </c>
      <c r="H55" s="20">
        <v>150</v>
      </c>
    </row>
    <row r="56" spans="1:8" x14ac:dyDescent="0.25">
      <c r="B56" s="15" t="s">
        <v>136</v>
      </c>
      <c r="C56" t="s">
        <v>120</v>
      </c>
      <c r="D56" s="1">
        <v>0</v>
      </c>
    </row>
    <row r="57" spans="1:8" x14ac:dyDescent="0.25">
      <c r="B57" s="15" t="s">
        <v>137</v>
      </c>
    </row>
    <row r="58" spans="1:8" x14ac:dyDescent="0.25">
      <c r="B58" s="15" t="s">
        <v>138</v>
      </c>
    </row>
    <row r="59" spans="1:8" x14ac:dyDescent="0.25">
      <c r="B59" s="15" t="s">
        <v>139</v>
      </c>
      <c r="C59" t="s">
        <v>120</v>
      </c>
      <c r="D59" s="1">
        <v>0</v>
      </c>
    </row>
    <row r="60" spans="1:8" x14ac:dyDescent="0.25">
      <c r="B60" s="15" t="s">
        <v>140</v>
      </c>
      <c r="C60" t="s">
        <v>120</v>
      </c>
      <c r="D60" s="1">
        <v>0</v>
      </c>
      <c r="F60" t="s">
        <v>158</v>
      </c>
      <c r="H60" s="20">
        <v>100</v>
      </c>
    </row>
    <row r="62" spans="1:8" x14ac:dyDescent="0.25">
      <c r="A62" t="str">
        <f>IF(Waterspanningsituaties!A6&lt;&gt;"",Waterspanningsituaties!A6,"")</f>
        <v/>
      </c>
      <c r="B62" s="15" t="s">
        <v>123</v>
      </c>
    </row>
    <row r="63" spans="1:8" x14ac:dyDescent="0.25">
      <c r="B63" s="15" t="s">
        <v>124</v>
      </c>
    </row>
    <row r="64" spans="1:8" x14ac:dyDescent="0.25">
      <c r="B64" s="15" t="s">
        <v>125</v>
      </c>
    </row>
    <row r="65" spans="2:2" x14ac:dyDescent="0.25">
      <c r="B65" s="15" t="s">
        <v>126</v>
      </c>
    </row>
    <row r="66" spans="2:2" x14ac:dyDescent="0.25">
      <c r="B66" s="15" t="s">
        <v>127</v>
      </c>
    </row>
    <row r="67" spans="2:2" x14ac:dyDescent="0.25">
      <c r="B67" s="15" t="s">
        <v>128</v>
      </c>
    </row>
    <row r="68" spans="2:2" x14ac:dyDescent="0.25">
      <c r="B68" s="15" t="s">
        <v>129</v>
      </c>
    </row>
    <row r="69" spans="2:2" x14ac:dyDescent="0.25">
      <c r="B69" s="15" t="s">
        <v>130</v>
      </c>
    </row>
    <row r="70" spans="2:2" x14ac:dyDescent="0.25">
      <c r="B70" s="15" t="s">
        <v>131</v>
      </c>
    </row>
    <row r="71" spans="2:2" x14ac:dyDescent="0.25">
      <c r="B71" s="15" t="s">
        <v>132</v>
      </c>
    </row>
    <row r="72" spans="2:2" x14ac:dyDescent="0.25">
      <c r="B72" s="15" t="s">
        <v>133</v>
      </c>
    </row>
    <row r="73" spans="2:2" x14ac:dyDescent="0.25">
      <c r="B73" s="15" t="s">
        <v>134</v>
      </c>
    </row>
    <row r="74" spans="2:2" x14ac:dyDescent="0.25">
      <c r="B74" s="15" t="s">
        <v>135</v>
      </c>
    </row>
    <row r="75" spans="2:2" x14ac:dyDescent="0.25">
      <c r="B75" s="15" t="s">
        <v>136</v>
      </c>
    </row>
    <row r="76" spans="2:2" x14ac:dyDescent="0.25">
      <c r="B76" s="15" t="s">
        <v>137</v>
      </c>
    </row>
    <row r="77" spans="2:2" x14ac:dyDescent="0.25">
      <c r="B77" s="15" t="s">
        <v>138</v>
      </c>
    </row>
    <row r="78" spans="2:2" x14ac:dyDescent="0.25">
      <c r="B78" s="15" t="s">
        <v>139</v>
      </c>
    </row>
    <row r="79" spans="2:2" x14ac:dyDescent="0.25">
      <c r="B79" s="15" t="s">
        <v>140</v>
      </c>
    </row>
    <row r="81" spans="1:2" x14ac:dyDescent="0.25">
      <c r="A81" t="str">
        <f>IF(Waterspanningsituaties!A7&lt;&gt;"",Waterspanningsituaties!A7,"")</f>
        <v/>
      </c>
      <c r="B81" s="15" t="s">
        <v>123</v>
      </c>
    </row>
    <row r="82" spans="1:2" x14ac:dyDescent="0.25">
      <c r="B82" s="15" t="s">
        <v>124</v>
      </c>
    </row>
    <row r="83" spans="1:2" x14ac:dyDescent="0.25">
      <c r="B83" s="15" t="s">
        <v>125</v>
      </c>
    </row>
    <row r="84" spans="1:2" x14ac:dyDescent="0.25">
      <c r="B84" s="15" t="s">
        <v>126</v>
      </c>
    </row>
    <row r="85" spans="1:2" x14ac:dyDescent="0.25">
      <c r="B85" s="15" t="s">
        <v>127</v>
      </c>
    </row>
    <row r="86" spans="1:2" x14ac:dyDescent="0.25">
      <c r="B86" s="15" t="s">
        <v>128</v>
      </c>
    </row>
    <row r="87" spans="1:2" x14ac:dyDescent="0.25">
      <c r="B87" s="15" t="s">
        <v>129</v>
      </c>
    </row>
    <row r="88" spans="1:2" x14ac:dyDescent="0.25">
      <c r="B88" s="15" t="s">
        <v>130</v>
      </c>
    </row>
    <row r="89" spans="1:2" x14ac:dyDescent="0.25">
      <c r="B89" s="15" t="s">
        <v>131</v>
      </c>
    </row>
    <row r="90" spans="1:2" x14ac:dyDescent="0.25">
      <c r="B90" s="15" t="s">
        <v>132</v>
      </c>
    </row>
    <row r="91" spans="1:2" x14ac:dyDescent="0.25">
      <c r="B91" s="15" t="s">
        <v>133</v>
      </c>
    </row>
    <row r="92" spans="1:2" x14ac:dyDescent="0.25">
      <c r="B92" s="15" t="s">
        <v>134</v>
      </c>
    </row>
    <row r="93" spans="1:2" x14ac:dyDescent="0.25">
      <c r="B93" s="15" t="s">
        <v>135</v>
      </c>
    </row>
    <row r="94" spans="1:2" x14ac:dyDescent="0.25">
      <c r="B94" s="15" t="s">
        <v>136</v>
      </c>
    </row>
    <row r="95" spans="1:2" x14ac:dyDescent="0.25">
      <c r="B95" s="15" t="s">
        <v>137</v>
      </c>
    </row>
    <row r="96" spans="1:2" x14ac:dyDescent="0.25">
      <c r="B96" s="15" t="s">
        <v>138</v>
      </c>
    </row>
    <row r="97" spans="1:2" x14ac:dyDescent="0.25">
      <c r="B97" s="15" t="s">
        <v>139</v>
      </c>
    </row>
    <row r="98" spans="1:2" x14ac:dyDescent="0.25">
      <c r="B98" s="15" t="s">
        <v>140</v>
      </c>
    </row>
    <row r="100" spans="1:2" x14ac:dyDescent="0.25">
      <c r="A100" t="str">
        <f>IF(Waterspanningsituaties!A8&lt;&gt;"",Waterspanningsituaties!A8,"")</f>
        <v/>
      </c>
      <c r="B100" s="15" t="s">
        <v>123</v>
      </c>
    </row>
    <row r="101" spans="1:2" x14ac:dyDescent="0.25">
      <c r="B101" s="15" t="s">
        <v>124</v>
      </c>
    </row>
    <row r="102" spans="1:2" x14ac:dyDescent="0.25">
      <c r="B102" s="15" t="s">
        <v>125</v>
      </c>
    </row>
    <row r="103" spans="1:2" x14ac:dyDescent="0.25">
      <c r="B103" s="15" t="s">
        <v>126</v>
      </c>
    </row>
    <row r="104" spans="1:2" x14ac:dyDescent="0.25">
      <c r="B104" s="15" t="s">
        <v>127</v>
      </c>
    </row>
    <row r="105" spans="1:2" x14ac:dyDescent="0.25">
      <c r="B105" s="15" t="s">
        <v>128</v>
      </c>
    </row>
    <row r="106" spans="1:2" x14ac:dyDescent="0.25">
      <c r="B106" s="15" t="s">
        <v>129</v>
      </c>
    </row>
    <row r="107" spans="1:2" x14ac:dyDescent="0.25">
      <c r="B107" s="15" t="s">
        <v>130</v>
      </c>
    </row>
    <row r="108" spans="1:2" x14ac:dyDescent="0.25">
      <c r="B108" s="15" t="s">
        <v>131</v>
      </c>
    </row>
    <row r="109" spans="1:2" x14ac:dyDescent="0.25">
      <c r="B109" s="15" t="s">
        <v>132</v>
      </c>
    </row>
    <row r="110" spans="1:2" x14ac:dyDescent="0.25">
      <c r="B110" s="15" t="s">
        <v>133</v>
      </c>
    </row>
    <row r="111" spans="1:2" x14ac:dyDescent="0.25">
      <c r="B111" s="15" t="s">
        <v>134</v>
      </c>
    </row>
    <row r="112" spans="1:2" x14ac:dyDescent="0.25">
      <c r="B112" s="15" t="s">
        <v>135</v>
      </c>
    </row>
    <row r="113" spans="2:2" x14ac:dyDescent="0.25">
      <c r="B113" s="15" t="s">
        <v>136</v>
      </c>
    </row>
    <row r="114" spans="2:2" x14ac:dyDescent="0.25">
      <c r="B114" s="15" t="s">
        <v>137</v>
      </c>
    </row>
    <row r="115" spans="2:2" x14ac:dyDescent="0.25">
      <c r="B115" s="15" t="s">
        <v>138</v>
      </c>
    </row>
    <row r="116" spans="2:2" x14ac:dyDescent="0.25">
      <c r="B116" s="15" t="s">
        <v>139</v>
      </c>
    </row>
    <row r="117" spans="2:2" x14ac:dyDescent="0.25">
      <c r="B117" s="15" t="s">
        <v>140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C11" sqref="C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8" t="s">
        <v>177</v>
      </c>
      <c r="B1" s="8" t="s">
        <v>165</v>
      </c>
      <c r="C1" s="8" t="s">
        <v>166</v>
      </c>
    </row>
    <row r="2" spans="1:6" x14ac:dyDescent="0.25">
      <c r="A2" s="8" t="s">
        <v>11</v>
      </c>
      <c r="B2" s="8" t="s">
        <v>11</v>
      </c>
      <c r="C2" s="8" t="s">
        <v>11</v>
      </c>
      <c r="F2" s="13" t="s">
        <v>190</v>
      </c>
    </row>
    <row r="3" spans="1:6" s="23" customFormat="1" x14ac:dyDescent="0.25">
      <c r="A3" s="24"/>
      <c r="B3" s="24"/>
      <c r="C3" s="24"/>
      <c r="F3" t="s">
        <v>191</v>
      </c>
    </row>
    <row r="4" spans="1:6" x14ac:dyDescent="0.25">
      <c r="A4" t="s">
        <v>118</v>
      </c>
      <c r="B4" t="s">
        <v>114</v>
      </c>
      <c r="C4" t="s">
        <v>159</v>
      </c>
      <c r="F4" t="s">
        <v>192</v>
      </c>
    </row>
    <row r="5" spans="1:6" x14ac:dyDescent="0.25">
      <c r="A5" t="s">
        <v>118</v>
      </c>
      <c r="B5" t="s">
        <v>115</v>
      </c>
      <c r="C5" t="s">
        <v>159</v>
      </c>
      <c r="F5" t="s">
        <v>193</v>
      </c>
    </row>
    <row r="6" spans="1:6" x14ac:dyDescent="0.25">
      <c r="A6" t="s">
        <v>119</v>
      </c>
      <c r="B6" t="s">
        <v>114</v>
      </c>
      <c r="C6" t="s">
        <v>159</v>
      </c>
    </row>
    <row r="7" spans="1:6" x14ac:dyDescent="0.25">
      <c r="A7" t="s">
        <v>119</v>
      </c>
      <c r="B7" t="s">
        <v>115</v>
      </c>
      <c r="C7" t="s">
        <v>159</v>
      </c>
    </row>
    <row r="8" spans="1:6" x14ac:dyDescent="0.25">
      <c r="A8" t="s">
        <v>119</v>
      </c>
      <c r="B8" t="s">
        <v>116</v>
      </c>
      <c r="C8" t="s">
        <v>118</v>
      </c>
    </row>
    <row r="9" spans="1:6" x14ac:dyDescent="0.25">
      <c r="A9" t="s">
        <v>119</v>
      </c>
      <c r="B9" t="s">
        <v>117</v>
      </c>
      <c r="C9" t="s">
        <v>118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N35" sqref="N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8" t="s">
        <v>168</v>
      </c>
      <c r="B1" s="8" t="s">
        <v>167</v>
      </c>
      <c r="C1" s="8" t="s">
        <v>211</v>
      </c>
      <c r="D1" s="8" t="s">
        <v>212</v>
      </c>
    </row>
    <row r="2" spans="1:4" x14ac:dyDescent="0.25">
      <c r="A2" s="8" t="s">
        <v>11</v>
      </c>
      <c r="B2" s="8" t="s">
        <v>11</v>
      </c>
      <c r="C2" s="8" t="s">
        <v>11</v>
      </c>
      <c r="D2" s="8" t="s">
        <v>11</v>
      </c>
    </row>
    <row r="3" spans="1:4" s="23" customFormat="1" x14ac:dyDescent="0.25">
      <c r="A3" s="24"/>
      <c r="B3" s="24"/>
      <c r="C3" s="24"/>
      <c r="D3" s="24" t="s">
        <v>174</v>
      </c>
    </row>
    <row r="4" spans="1:4" x14ac:dyDescent="0.25">
      <c r="A4" t="s">
        <v>118</v>
      </c>
      <c r="B4" t="s">
        <v>171</v>
      </c>
      <c r="C4" t="s">
        <v>114</v>
      </c>
    </row>
    <row r="5" spans="1:4" x14ac:dyDescent="0.25">
      <c r="A5" t="s">
        <v>118</v>
      </c>
      <c r="B5" t="s">
        <v>173</v>
      </c>
      <c r="C5" t="s">
        <v>115</v>
      </c>
    </row>
    <row r="6" spans="1:4" x14ac:dyDescent="0.25">
      <c r="A6" t="s">
        <v>119</v>
      </c>
      <c r="B6" t="s">
        <v>171</v>
      </c>
      <c r="C6" t="s">
        <v>114</v>
      </c>
    </row>
    <row r="7" spans="1:4" x14ac:dyDescent="0.25">
      <c r="A7" t="s">
        <v>119</v>
      </c>
      <c r="B7" t="s">
        <v>184</v>
      </c>
      <c r="C7" t="s">
        <v>116</v>
      </c>
    </row>
    <row r="8" spans="1:4" x14ac:dyDescent="0.25">
      <c r="A8" t="s">
        <v>119</v>
      </c>
      <c r="B8" t="s">
        <v>185</v>
      </c>
      <c r="C8" t="s">
        <v>117</v>
      </c>
    </row>
    <row r="9" spans="1:4" x14ac:dyDescent="0.25">
      <c r="A9" t="s">
        <v>119</v>
      </c>
      <c r="B9" t="s">
        <v>173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32"/>
  <sheetViews>
    <sheetView workbookViewId="0">
      <selection activeCell="G33" sqref="G3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8" customFormat="1" x14ac:dyDescent="0.25">
      <c r="A1" s="8" t="s">
        <v>209</v>
      </c>
      <c r="B1" s="8" t="s">
        <v>161</v>
      </c>
      <c r="C1" s="8" t="s">
        <v>4</v>
      </c>
      <c r="D1" s="8" t="s">
        <v>210</v>
      </c>
      <c r="E1" s="8" t="s">
        <v>1</v>
      </c>
      <c r="F1" s="8" t="s">
        <v>211</v>
      </c>
      <c r="G1" s="8" t="s">
        <v>212</v>
      </c>
      <c r="H1" s="8" t="s">
        <v>213</v>
      </c>
      <c r="I1" s="8" t="s">
        <v>35</v>
      </c>
      <c r="J1" s="8" t="s">
        <v>113</v>
      </c>
      <c r="K1" s="8" t="s">
        <v>214</v>
      </c>
      <c r="L1" s="8" t="s">
        <v>32</v>
      </c>
    </row>
    <row r="2" spans="1:21" s="8" customFormat="1" x14ac:dyDescent="0.25">
      <c r="A2" s="8" t="s">
        <v>11</v>
      </c>
      <c r="B2" s="8" t="s">
        <v>11</v>
      </c>
      <c r="C2" s="8" t="s">
        <v>11</v>
      </c>
      <c r="D2" s="8" t="s">
        <v>11</v>
      </c>
      <c r="E2" s="8" t="s">
        <v>11</v>
      </c>
      <c r="F2" s="8" t="s">
        <v>11</v>
      </c>
      <c r="G2" s="8" t="s">
        <v>11</v>
      </c>
      <c r="H2" s="8" t="s">
        <v>10</v>
      </c>
      <c r="I2" s="8" t="s">
        <v>13</v>
      </c>
    </row>
    <row r="3" spans="1:21" s="24" customFormat="1" x14ac:dyDescent="0.25">
      <c r="F3" s="24" t="s">
        <v>215</v>
      </c>
      <c r="G3" s="24" t="s">
        <v>215</v>
      </c>
    </row>
    <row r="4" spans="1:21" x14ac:dyDescent="0.25">
      <c r="A4" t="s">
        <v>160</v>
      </c>
      <c r="B4" t="s">
        <v>164</v>
      </c>
      <c r="C4" t="s">
        <v>118</v>
      </c>
      <c r="D4" t="s">
        <v>112</v>
      </c>
      <c r="E4" t="s">
        <v>114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160</v>
      </c>
      <c r="B5" t="s">
        <v>164</v>
      </c>
      <c r="C5" t="s">
        <v>118</v>
      </c>
      <c r="D5" t="s">
        <v>112</v>
      </c>
      <c r="E5" t="s">
        <v>115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160</v>
      </c>
      <c r="B6" t="s">
        <v>164</v>
      </c>
      <c r="C6" t="s">
        <v>118</v>
      </c>
      <c r="D6" t="s">
        <v>167</v>
      </c>
      <c r="E6" t="s">
        <v>115</v>
      </c>
      <c r="F6" t="s">
        <v>115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160</v>
      </c>
      <c r="B7" t="s">
        <v>164</v>
      </c>
      <c r="C7" t="s">
        <v>119</v>
      </c>
      <c r="D7" t="s">
        <v>112</v>
      </c>
      <c r="E7" t="s">
        <v>114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160</v>
      </c>
      <c r="B8" t="s">
        <v>164</v>
      </c>
      <c r="C8" t="s">
        <v>119</v>
      </c>
      <c r="D8" t="s">
        <v>112</v>
      </c>
      <c r="E8" t="s">
        <v>115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160</v>
      </c>
      <c r="B9" t="s">
        <v>164</v>
      </c>
      <c r="C9" t="s">
        <v>119</v>
      </c>
      <c r="D9" t="s">
        <v>167</v>
      </c>
      <c r="E9" t="s">
        <v>115</v>
      </c>
      <c r="F9" t="s">
        <v>115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160</v>
      </c>
      <c r="B10" t="s">
        <v>164</v>
      </c>
      <c r="C10" t="s">
        <v>119</v>
      </c>
      <c r="D10" t="s">
        <v>112</v>
      </c>
      <c r="E10" t="s">
        <v>116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160</v>
      </c>
      <c r="B11" t="s">
        <v>164</v>
      </c>
      <c r="C11" t="s">
        <v>119</v>
      </c>
      <c r="D11" t="s">
        <v>167</v>
      </c>
      <c r="E11" t="s">
        <v>116</v>
      </c>
      <c r="F11" t="s">
        <v>116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160</v>
      </c>
      <c r="B12" t="s">
        <v>164</v>
      </c>
      <c r="C12" t="s">
        <v>119</v>
      </c>
      <c r="D12" t="s">
        <v>112</v>
      </c>
      <c r="E12" t="s">
        <v>117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160</v>
      </c>
      <c r="B13" t="s">
        <v>164</v>
      </c>
      <c r="C13" t="s">
        <v>119</v>
      </c>
      <c r="D13" t="s">
        <v>167</v>
      </c>
      <c r="E13" t="s">
        <v>117</v>
      </c>
      <c r="F13" t="s">
        <v>117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162</v>
      </c>
      <c r="B14" t="s">
        <v>164</v>
      </c>
      <c r="C14" t="s">
        <v>118</v>
      </c>
      <c r="D14" t="s">
        <v>112</v>
      </c>
      <c r="E14" t="s">
        <v>114</v>
      </c>
    </row>
    <row r="15" spans="1:21" x14ac:dyDescent="0.25">
      <c r="A15" t="s">
        <v>162</v>
      </c>
      <c r="B15" t="s">
        <v>164</v>
      </c>
      <c r="C15" t="s">
        <v>118</v>
      </c>
      <c r="D15" t="s">
        <v>112</v>
      </c>
      <c r="E15" t="s">
        <v>115</v>
      </c>
    </row>
    <row r="16" spans="1:21" x14ac:dyDescent="0.25">
      <c r="A16" t="s">
        <v>162</v>
      </c>
      <c r="B16" t="s">
        <v>164</v>
      </c>
      <c r="C16" t="s">
        <v>118</v>
      </c>
      <c r="D16" t="s">
        <v>167</v>
      </c>
      <c r="E16" t="s">
        <v>115</v>
      </c>
      <c r="F16" t="s">
        <v>115</v>
      </c>
    </row>
    <row r="17" spans="1:6" x14ac:dyDescent="0.25">
      <c r="A17" t="s">
        <v>162</v>
      </c>
      <c r="B17" t="s">
        <v>164</v>
      </c>
      <c r="C17" t="s">
        <v>119</v>
      </c>
      <c r="D17" t="s">
        <v>112</v>
      </c>
      <c r="E17" t="s">
        <v>114</v>
      </c>
    </row>
    <row r="18" spans="1:6" x14ac:dyDescent="0.25">
      <c r="A18" t="s">
        <v>162</v>
      </c>
      <c r="B18" t="s">
        <v>164</v>
      </c>
      <c r="C18" t="s">
        <v>119</v>
      </c>
      <c r="D18" t="s">
        <v>112</v>
      </c>
      <c r="E18" t="s">
        <v>115</v>
      </c>
    </row>
    <row r="19" spans="1:6" x14ac:dyDescent="0.25">
      <c r="A19" t="s">
        <v>162</v>
      </c>
      <c r="B19" t="s">
        <v>164</v>
      </c>
      <c r="C19" t="s">
        <v>119</v>
      </c>
      <c r="D19" t="s">
        <v>167</v>
      </c>
      <c r="E19" t="s">
        <v>115</v>
      </c>
      <c r="F19" t="s">
        <v>115</v>
      </c>
    </row>
    <row r="20" spans="1:6" x14ac:dyDescent="0.25">
      <c r="A20" t="s">
        <v>162</v>
      </c>
      <c r="B20" t="s">
        <v>164</v>
      </c>
      <c r="C20" t="s">
        <v>119</v>
      </c>
      <c r="D20" t="s">
        <v>112</v>
      </c>
      <c r="E20" t="s">
        <v>116</v>
      </c>
    </row>
    <row r="21" spans="1:6" x14ac:dyDescent="0.25">
      <c r="A21" t="s">
        <v>162</v>
      </c>
      <c r="B21" t="s">
        <v>164</v>
      </c>
      <c r="C21" t="s">
        <v>119</v>
      </c>
      <c r="D21" t="s">
        <v>167</v>
      </c>
      <c r="E21" t="s">
        <v>116</v>
      </c>
      <c r="F21" t="s">
        <v>116</v>
      </c>
    </row>
    <row r="22" spans="1:6" x14ac:dyDescent="0.25">
      <c r="A22" t="s">
        <v>162</v>
      </c>
      <c r="B22" t="s">
        <v>164</v>
      </c>
      <c r="C22" t="s">
        <v>119</v>
      </c>
      <c r="D22" t="s">
        <v>112</v>
      </c>
      <c r="E22" t="s">
        <v>117</v>
      </c>
    </row>
    <row r="23" spans="1:6" x14ac:dyDescent="0.25">
      <c r="A23" t="s">
        <v>162</v>
      </c>
      <c r="B23" t="s">
        <v>164</v>
      </c>
      <c r="C23" t="s">
        <v>119</v>
      </c>
      <c r="D23" t="s">
        <v>167</v>
      </c>
      <c r="E23" t="s">
        <v>117</v>
      </c>
      <c r="F23" t="s">
        <v>117</v>
      </c>
    </row>
    <row r="24" spans="1:6" x14ac:dyDescent="0.25">
      <c r="A24" t="s">
        <v>163</v>
      </c>
      <c r="B24" t="s">
        <v>164</v>
      </c>
      <c r="C24" t="s">
        <v>118</v>
      </c>
      <c r="D24" t="s">
        <v>112</v>
      </c>
      <c r="E24" t="s">
        <v>114</v>
      </c>
    </row>
    <row r="25" spans="1:6" x14ac:dyDescent="0.25">
      <c r="A25" t="s">
        <v>163</v>
      </c>
      <c r="B25" t="s">
        <v>164</v>
      </c>
      <c r="C25" t="s">
        <v>118</v>
      </c>
      <c r="D25" t="s">
        <v>112</v>
      </c>
      <c r="E25" t="s">
        <v>115</v>
      </c>
    </row>
    <row r="26" spans="1:6" x14ac:dyDescent="0.25">
      <c r="A26" t="s">
        <v>163</v>
      </c>
      <c r="B26" t="s">
        <v>164</v>
      </c>
      <c r="C26" t="s">
        <v>118</v>
      </c>
      <c r="D26" t="s">
        <v>167</v>
      </c>
      <c r="E26" t="s">
        <v>115</v>
      </c>
      <c r="F26" t="s">
        <v>115</v>
      </c>
    </row>
    <row r="27" spans="1:6" x14ac:dyDescent="0.25">
      <c r="A27" t="s">
        <v>163</v>
      </c>
      <c r="B27" t="s">
        <v>164</v>
      </c>
      <c r="C27" t="s">
        <v>119</v>
      </c>
      <c r="D27" t="s">
        <v>112</v>
      </c>
      <c r="E27" t="s">
        <v>114</v>
      </c>
    </row>
    <row r="28" spans="1:6" x14ac:dyDescent="0.25">
      <c r="A28" t="s">
        <v>163</v>
      </c>
      <c r="B28" t="s">
        <v>164</v>
      </c>
      <c r="C28" t="s">
        <v>119</v>
      </c>
      <c r="D28" t="s">
        <v>112</v>
      </c>
      <c r="E28" t="s">
        <v>115</v>
      </c>
    </row>
    <row r="29" spans="1:6" x14ac:dyDescent="0.25">
      <c r="A29" t="s">
        <v>163</v>
      </c>
      <c r="B29" t="s">
        <v>164</v>
      </c>
      <c r="C29" t="s">
        <v>119</v>
      </c>
      <c r="D29" t="s">
        <v>167</v>
      </c>
      <c r="E29" t="s">
        <v>115</v>
      </c>
      <c r="F29" t="s">
        <v>115</v>
      </c>
    </row>
    <row r="30" spans="1:6" x14ac:dyDescent="0.25">
      <c r="A30" t="s">
        <v>163</v>
      </c>
      <c r="B30" t="s">
        <v>164</v>
      </c>
      <c r="C30" t="s">
        <v>119</v>
      </c>
      <c r="D30" t="s">
        <v>112</v>
      </c>
      <c r="E30" t="s">
        <v>116</v>
      </c>
    </row>
    <row r="31" spans="1:6" x14ac:dyDescent="0.25">
      <c r="A31" t="s">
        <v>163</v>
      </c>
      <c r="B31" t="s">
        <v>164</v>
      </c>
      <c r="C31" t="s">
        <v>119</v>
      </c>
      <c r="D31" t="s">
        <v>167</v>
      </c>
      <c r="E31" t="s">
        <v>116</v>
      </c>
      <c r="F31" t="s">
        <v>116</v>
      </c>
    </row>
    <row r="32" spans="1:6" x14ac:dyDescent="0.25">
      <c r="A32" t="s">
        <v>163</v>
      </c>
      <c r="B32" t="s">
        <v>164</v>
      </c>
      <c r="C32" t="s">
        <v>119</v>
      </c>
      <c r="D32" t="s">
        <v>112</v>
      </c>
      <c r="E32" t="s">
        <v>117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G6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4" customWidth="1"/>
    <col min="6" max="6" width="18.140625" customWidth="1"/>
    <col min="7" max="7" width="20.42578125" customWidth="1"/>
    <col min="8" max="8" width="22.42578125" style="4" customWidth="1"/>
    <col min="9" max="9" width="21.42578125" style="58" customWidth="1"/>
    <col min="10" max="10" width="40" style="58" customWidth="1"/>
    <col min="11" max="11" width="20.28515625" style="2" bestFit="1" customWidth="1"/>
    <col min="12" max="12" width="24.28515625" style="2" customWidth="1"/>
    <col min="13" max="13" width="23.42578125" style="2" customWidth="1"/>
    <col min="14" max="14" width="21.140625" style="2" customWidth="1"/>
    <col min="15" max="15" width="8.85546875" style="2" bestFit="1" customWidth="1"/>
    <col min="16" max="16" width="23.42578125" style="2" customWidth="1"/>
    <col min="17" max="17" width="19.42578125" style="2" customWidth="1"/>
    <col min="18" max="18" width="41" style="2" bestFit="1" customWidth="1"/>
    <col min="19" max="19" width="14.28515625" style="2" customWidth="1"/>
    <col min="20" max="20" width="21" style="2" customWidth="1"/>
    <col min="21" max="21" width="13.28515625" style="2" customWidth="1"/>
    <col min="22" max="22" width="21.140625" style="2" customWidth="1"/>
    <col min="23" max="23" width="25.28515625" style="2" customWidth="1"/>
    <col min="24" max="24" width="23.85546875" style="2" customWidth="1"/>
    <col min="25" max="25" width="28.7109375" style="2" customWidth="1"/>
    <col min="26" max="28" width="25.28515625" style="2" customWidth="1"/>
    <col min="29" max="29" width="28.5703125" style="2" customWidth="1"/>
    <col min="30" max="30" width="38.140625" style="2" customWidth="1"/>
    <col min="31" max="32" width="28.28515625" style="2" bestFit="1" customWidth="1"/>
    <col min="33" max="33" width="22.85546875" style="2" bestFit="1" customWidth="1"/>
    <col min="34" max="85" width="9.140625" style="2"/>
  </cols>
  <sheetData>
    <row r="1" spans="1:33" s="25" customFormat="1" x14ac:dyDescent="0.25">
      <c r="A1" s="63" t="s">
        <v>176</v>
      </c>
      <c r="B1" s="63"/>
      <c r="C1" s="64"/>
      <c r="D1" s="41" t="s">
        <v>14</v>
      </c>
      <c r="E1" s="65" t="s">
        <v>15</v>
      </c>
      <c r="F1" s="66"/>
      <c r="G1" s="67"/>
      <c r="H1" s="44" t="s">
        <v>16</v>
      </c>
      <c r="I1" s="56" t="s">
        <v>17</v>
      </c>
      <c r="J1" s="68" t="s">
        <v>179</v>
      </c>
      <c r="K1" s="69"/>
      <c r="L1" s="70"/>
      <c r="M1" s="65"/>
      <c r="N1" s="66"/>
      <c r="O1" s="63"/>
      <c r="P1" s="63"/>
      <c r="Q1" s="63"/>
      <c r="R1" s="63"/>
      <c r="S1" s="63"/>
      <c r="T1" s="63"/>
      <c r="U1" s="64"/>
      <c r="V1" s="65"/>
      <c r="W1" s="66"/>
      <c r="X1" s="66"/>
      <c r="Y1" s="66"/>
      <c r="Z1" s="66"/>
      <c r="AA1" s="66"/>
      <c r="AB1" s="66"/>
      <c r="AC1" s="67"/>
      <c r="AD1" s="65"/>
      <c r="AE1" s="66"/>
      <c r="AF1" s="67"/>
      <c r="AG1" s="26"/>
    </row>
    <row r="2" spans="1:33" s="8" customFormat="1" x14ac:dyDescent="0.25">
      <c r="A2" s="8" t="s">
        <v>1</v>
      </c>
      <c r="B2" s="8" t="s">
        <v>161</v>
      </c>
      <c r="C2" s="8" t="s">
        <v>4</v>
      </c>
      <c r="D2" s="42" t="s">
        <v>6</v>
      </c>
      <c r="E2" s="28" t="s">
        <v>99</v>
      </c>
      <c r="F2" s="8" t="s">
        <v>100</v>
      </c>
      <c r="G2" s="29" t="s">
        <v>178</v>
      </c>
      <c r="H2" s="45" t="s">
        <v>177</v>
      </c>
      <c r="I2" s="28"/>
      <c r="J2" s="45" t="s">
        <v>180</v>
      </c>
      <c r="K2" s="47" t="s">
        <v>181</v>
      </c>
      <c r="L2" s="48"/>
      <c r="M2" s="28"/>
      <c r="N2" s="29"/>
      <c r="O2" s="28"/>
      <c r="S2" s="30"/>
      <c r="T2" s="30"/>
      <c r="U2" s="31"/>
      <c r="V2" s="30"/>
      <c r="W2" s="30"/>
      <c r="X2" s="30"/>
      <c r="Y2" s="30"/>
      <c r="Z2" s="30"/>
      <c r="AA2" s="30"/>
      <c r="AB2" s="30"/>
      <c r="AC2" s="31"/>
      <c r="AF2" s="29"/>
      <c r="AG2" s="27"/>
    </row>
    <row r="3" spans="1:33" s="8" customFormat="1" x14ac:dyDescent="0.25">
      <c r="A3" s="8" t="s">
        <v>11</v>
      </c>
      <c r="B3" s="8" t="s">
        <v>11</v>
      </c>
      <c r="C3" s="8" t="s">
        <v>11</v>
      </c>
      <c r="D3" s="42" t="s">
        <v>11</v>
      </c>
      <c r="E3" s="28" t="s">
        <v>11</v>
      </c>
      <c r="F3" s="8" t="s">
        <v>11</v>
      </c>
      <c r="G3" s="29"/>
      <c r="H3" s="45" t="s">
        <v>11</v>
      </c>
      <c r="I3" s="28"/>
      <c r="J3" s="45"/>
      <c r="K3" s="47"/>
      <c r="L3" s="48"/>
      <c r="M3" s="28"/>
      <c r="N3" s="29"/>
      <c r="O3" s="28"/>
      <c r="U3" s="29"/>
      <c r="AC3" s="29"/>
      <c r="AD3" s="32"/>
      <c r="AE3" s="32"/>
      <c r="AF3" s="33"/>
      <c r="AG3" s="27"/>
    </row>
    <row r="4" spans="1:33" s="35" customFormat="1" ht="29.25" customHeight="1" x14ac:dyDescent="0.25">
      <c r="A4" s="34" t="s">
        <v>23</v>
      </c>
      <c r="B4" s="34"/>
      <c r="D4" s="43"/>
      <c r="E4" s="37"/>
      <c r="G4" s="38"/>
      <c r="H4" s="46"/>
      <c r="I4" s="37"/>
      <c r="J4" s="49"/>
      <c r="K4" s="50"/>
      <c r="L4" s="51"/>
      <c r="M4" s="37"/>
      <c r="N4" s="39"/>
      <c r="O4" s="37"/>
      <c r="Q4" s="24"/>
      <c r="R4" s="24"/>
      <c r="S4" s="24"/>
      <c r="T4" s="24"/>
      <c r="U4" s="40"/>
      <c r="AC4" s="39"/>
      <c r="AD4" s="34"/>
      <c r="AE4" s="34"/>
      <c r="AF4" s="39"/>
      <c r="AG4" s="36"/>
    </row>
    <row r="5" spans="1:33" x14ac:dyDescent="0.25">
      <c r="A5" s="2" t="s">
        <v>160</v>
      </c>
      <c r="B5" s="2" t="s">
        <v>164</v>
      </c>
      <c r="C5" t="s">
        <v>118</v>
      </c>
      <c r="D5" s="3" t="s">
        <v>27</v>
      </c>
      <c r="E5" s="4" t="s">
        <v>99</v>
      </c>
      <c r="F5" t="s">
        <v>100</v>
      </c>
      <c r="H5" s="4" t="s">
        <v>118</v>
      </c>
      <c r="I5" s="58" t="s">
        <v>202</v>
      </c>
      <c r="J5" s="58" t="s">
        <v>9</v>
      </c>
    </row>
    <row r="6" spans="1:33" x14ac:dyDescent="0.25">
      <c r="A6" s="2" t="s">
        <v>160</v>
      </c>
      <c r="B6" s="2" t="s">
        <v>164</v>
      </c>
      <c r="C6" t="s">
        <v>119</v>
      </c>
      <c r="D6" s="3" t="s">
        <v>27</v>
      </c>
      <c r="H6" s="4" t="s">
        <v>119</v>
      </c>
      <c r="J6" s="58" t="s">
        <v>8</v>
      </c>
      <c r="K6" s="2" t="s">
        <v>182</v>
      </c>
    </row>
    <row r="7" spans="1:33" x14ac:dyDescent="0.25">
      <c r="A7" s="2" t="s">
        <v>162</v>
      </c>
      <c r="B7" s="2" t="s">
        <v>164</v>
      </c>
      <c r="C7" t="s">
        <v>118</v>
      </c>
      <c r="D7" s="3" t="s">
        <v>28</v>
      </c>
      <c r="H7" s="4" t="s">
        <v>118</v>
      </c>
      <c r="J7" s="58" t="s">
        <v>9</v>
      </c>
    </row>
    <row r="8" spans="1:33" x14ac:dyDescent="0.25">
      <c r="A8" s="2" t="s">
        <v>162</v>
      </c>
      <c r="B8" s="2" t="s">
        <v>164</v>
      </c>
      <c r="C8" t="s">
        <v>119</v>
      </c>
      <c r="D8" s="3" t="s">
        <v>28</v>
      </c>
      <c r="H8" s="4" t="s">
        <v>119</v>
      </c>
      <c r="J8" s="58" t="s">
        <v>8</v>
      </c>
      <c r="K8" s="2" t="s">
        <v>182</v>
      </c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</sheetData>
  <sheetProtection insertRows="0"/>
  <mergeCells count="7">
    <mergeCell ref="A1:C1"/>
    <mergeCell ref="AD1:AF1"/>
    <mergeCell ref="E1:G1"/>
    <mergeCell ref="J1:L1"/>
    <mergeCell ref="M1:N1"/>
    <mergeCell ref="V1:AC1"/>
    <mergeCell ref="O1:U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Bodemprofielen!$A$3:$A$1048576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B15" sqref="B15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8" t="s">
        <v>144</v>
      </c>
      <c r="B1" s="8" t="s">
        <v>169</v>
      </c>
    </row>
    <row r="2" spans="1:2" x14ac:dyDescent="0.25">
      <c r="A2" s="13" t="s">
        <v>141</v>
      </c>
      <c r="B2" s="13" t="s">
        <v>170</v>
      </c>
    </row>
    <row r="3" spans="1:2" x14ac:dyDescent="0.25">
      <c r="A3" t="s">
        <v>142</v>
      </c>
      <c r="B3" t="s">
        <v>143</v>
      </c>
    </row>
    <row r="4" spans="1:2" x14ac:dyDescent="0.25">
      <c r="A4" t="s">
        <v>158</v>
      </c>
      <c r="B4" t="s">
        <v>171</v>
      </c>
    </row>
    <row r="5" spans="1:2" x14ac:dyDescent="0.25">
      <c r="A5" t="s">
        <v>143</v>
      </c>
      <c r="B5" t="s">
        <v>172</v>
      </c>
    </row>
    <row r="6" spans="1:2" x14ac:dyDescent="0.25">
      <c r="A6" t="str">
        <f>IF(Waterspanningsituaties!B$2&lt;&gt;"",Waterspanningsituaties!B$2,"")</f>
        <v>Buitenwaterstand</v>
      </c>
      <c r="B6" t="s">
        <v>173</v>
      </c>
    </row>
    <row r="7" spans="1:2" x14ac:dyDescent="0.25">
      <c r="A7" t="str">
        <f>IF(Waterspanningsituaties!C$2&lt;&gt;"",Waterspanningsituaties!C$2,"")</f>
        <v>Binnenwaterstand</v>
      </c>
      <c r="B7" t="s">
        <v>184</v>
      </c>
    </row>
    <row r="8" spans="1:2" x14ac:dyDescent="0.25">
      <c r="A8" t="str">
        <f>IF(Waterspanningsituaties!D$2&lt;&gt;"",Waterspanningsituaties!D$2,"")</f>
        <v>Freatisch kruin</v>
      </c>
      <c r="B8" t="s">
        <v>185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C29" sqref="C29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8" customFormat="1" x14ac:dyDescent="0.25">
      <c r="A1" s="8" t="s">
        <v>208</v>
      </c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8" t="s">
        <v>58</v>
      </c>
      <c r="Y1" s="8" t="s">
        <v>59</v>
      </c>
      <c r="Z1" s="8" t="s">
        <v>60</v>
      </c>
      <c r="AA1" s="8" t="s">
        <v>61</v>
      </c>
      <c r="AB1" s="8" t="s">
        <v>62</v>
      </c>
      <c r="AC1" s="8" t="s">
        <v>63</v>
      </c>
      <c r="AD1" s="8" t="s">
        <v>64</v>
      </c>
      <c r="AE1" s="8" t="s">
        <v>65</v>
      </c>
      <c r="AF1" s="8" t="s">
        <v>66</v>
      </c>
      <c r="AG1" s="8" t="s">
        <v>67</v>
      </c>
      <c r="AH1" s="8" t="s">
        <v>68</v>
      </c>
      <c r="AI1" s="8" t="s">
        <v>69</v>
      </c>
      <c r="AJ1" s="8" t="s">
        <v>70</v>
      </c>
      <c r="AK1" s="8" t="s">
        <v>71</v>
      </c>
      <c r="AL1" s="8" t="s">
        <v>72</v>
      </c>
      <c r="AM1" s="8" t="s">
        <v>73</v>
      </c>
      <c r="AN1" s="8" t="s">
        <v>74</v>
      </c>
      <c r="AO1" s="8" t="s">
        <v>75</v>
      </c>
      <c r="AP1" s="8" t="s">
        <v>76</v>
      </c>
      <c r="AQ1" s="8" t="s">
        <v>77</v>
      </c>
      <c r="AR1" s="8" t="s">
        <v>78</v>
      </c>
      <c r="AS1" s="8" t="s">
        <v>79</v>
      </c>
      <c r="AT1" s="8" t="s">
        <v>80</v>
      </c>
      <c r="AU1" s="8" t="s">
        <v>81</v>
      </c>
      <c r="AV1" s="8" t="s">
        <v>82</v>
      </c>
      <c r="AW1" s="8" t="s">
        <v>83</v>
      </c>
      <c r="AX1" s="8" t="s">
        <v>84</v>
      </c>
      <c r="AY1" s="8" t="s">
        <v>85</v>
      </c>
      <c r="AZ1" s="8" t="s">
        <v>86</v>
      </c>
      <c r="BA1" s="8" t="s">
        <v>87</v>
      </c>
      <c r="BB1" s="8" t="s">
        <v>88</v>
      </c>
      <c r="BC1" s="8" t="s">
        <v>89</v>
      </c>
    </row>
    <row r="2" spans="1:55" x14ac:dyDescent="0.25">
      <c r="A2" t="s">
        <v>27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196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28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90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10" customFormat="1" x14ac:dyDescent="0.25">
      <c r="A1" s="6" t="s">
        <v>1</v>
      </c>
      <c r="B1" s="6" t="s">
        <v>19</v>
      </c>
      <c r="C1" s="6" t="s">
        <v>18</v>
      </c>
      <c r="D1" s="6" t="s">
        <v>97</v>
      </c>
      <c r="E1" s="6" t="s">
        <v>98</v>
      </c>
      <c r="F1" s="6" t="s">
        <v>95</v>
      </c>
      <c r="G1" s="6" t="s">
        <v>21</v>
      </c>
      <c r="H1" s="6" t="s">
        <v>92</v>
      </c>
      <c r="I1" s="6" t="s">
        <v>93</v>
      </c>
      <c r="J1" s="6" t="s">
        <v>91</v>
      </c>
      <c r="K1" s="6" t="s">
        <v>204</v>
      </c>
    </row>
    <row r="2" spans="1:11" s="10" customFormat="1" ht="17.25" x14ac:dyDescent="0.25">
      <c r="A2" s="6" t="s">
        <v>11</v>
      </c>
      <c r="B2" s="6" t="s">
        <v>22</v>
      </c>
      <c r="C2" s="6" t="s">
        <v>22</v>
      </c>
      <c r="D2" s="6" t="s">
        <v>11</v>
      </c>
      <c r="E2" s="6" t="s">
        <v>11</v>
      </c>
      <c r="F2" s="6" t="s">
        <v>20</v>
      </c>
      <c r="G2" s="6" t="s">
        <v>12</v>
      </c>
      <c r="H2" s="6" t="s">
        <v>11</v>
      </c>
      <c r="I2" s="6" t="s">
        <v>11</v>
      </c>
      <c r="J2" s="6" t="s">
        <v>94</v>
      </c>
      <c r="K2" s="6" t="s">
        <v>205</v>
      </c>
    </row>
    <row r="3" spans="1:11" x14ac:dyDescent="0.25">
      <c r="A3" t="s">
        <v>25</v>
      </c>
      <c r="B3">
        <v>11</v>
      </c>
      <c r="C3">
        <v>11</v>
      </c>
      <c r="D3" t="s">
        <v>96</v>
      </c>
      <c r="E3" t="s">
        <v>96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24</v>
      </c>
      <c r="B4">
        <v>15</v>
      </c>
      <c r="C4">
        <v>15</v>
      </c>
      <c r="D4" t="s">
        <v>96</v>
      </c>
      <c r="E4" t="s">
        <v>96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26</v>
      </c>
      <c r="B5">
        <v>17</v>
      </c>
      <c r="C5">
        <v>19</v>
      </c>
      <c r="D5" t="s">
        <v>195</v>
      </c>
      <c r="E5" t="s">
        <v>195</v>
      </c>
      <c r="F5">
        <v>0</v>
      </c>
      <c r="G5">
        <v>30</v>
      </c>
      <c r="K5">
        <v>100</v>
      </c>
    </row>
    <row r="6" spans="1:11" x14ac:dyDescent="0.25">
      <c r="D6" t="s">
        <v>194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3"/>
  <sheetViews>
    <sheetView zoomScaleNormal="100" workbookViewId="0">
      <selection activeCell="D5" sqref="D5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57" customWidth="1"/>
    <col min="5" max="5" width="21" customWidth="1"/>
    <col min="6" max="6" width="14.140625" bestFit="1" customWidth="1"/>
  </cols>
  <sheetData>
    <row r="1" spans="1:6" s="6" customFormat="1" x14ac:dyDescent="0.25">
      <c r="A1" s="6" t="s">
        <v>197</v>
      </c>
      <c r="B1" s="6" t="s">
        <v>198</v>
      </c>
      <c r="C1" s="6" t="s">
        <v>200</v>
      </c>
      <c r="D1" s="6" t="s">
        <v>219</v>
      </c>
      <c r="E1" s="6" t="s">
        <v>203</v>
      </c>
      <c r="F1" s="6" t="s">
        <v>217</v>
      </c>
    </row>
    <row r="2" spans="1:6" s="6" customFormat="1" ht="15.75" x14ac:dyDescent="0.3">
      <c r="A2" s="6" t="s">
        <v>11</v>
      </c>
      <c r="B2" s="6" t="s">
        <v>199</v>
      </c>
      <c r="C2" s="6" t="s">
        <v>201</v>
      </c>
      <c r="E2" s="6" t="s">
        <v>11</v>
      </c>
      <c r="F2" s="6" t="s">
        <v>11</v>
      </c>
    </row>
    <row r="3" spans="1:6" x14ac:dyDescent="0.25">
      <c r="A3" t="s">
        <v>202</v>
      </c>
      <c r="B3">
        <v>13</v>
      </c>
      <c r="C3" s="57">
        <v>30</v>
      </c>
      <c r="D3" s="59">
        <v>2.5</v>
      </c>
      <c r="E3" t="s">
        <v>216</v>
      </c>
      <c r="F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22" sqref="D2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6" customFormat="1" x14ac:dyDescent="0.25">
      <c r="A1" s="6" t="s">
        <v>3</v>
      </c>
      <c r="B1" s="6" t="s">
        <v>2</v>
      </c>
      <c r="C1" s="6" t="s">
        <v>101</v>
      </c>
      <c r="D1" s="6" t="s">
        <v>102</v>
      </c>
      <c r="E1" s="6" t="s">
        <v>103</v>
      </c>
      <c r="F1" s="6" t="s">
        <v>104</v>
      </c>
    </row>
    <row r="2" spans="1:6" s="6" customFormat="1" x14ac:dyDescent="0.25">
      <c r="A2" s="6" t="s">
        <v>11</v>
      </c>
      <c r="B2" s="6" t="s">
        <v>11</v>
      </c>
      <c r="C2" s="6" t="s">
        <v>13</v>
      </c>
      <c r="D2" s="6" t="s">
        <v>11</v>
      </c>
      <c r="E2" s="6" t="s">
        <v>11</v>
      </c>
      <c r="F2" s="6" t="s">
        <v>11</v>
      </c>
    </row>
    <row r="3" spans="1:6" x14ac:dyDescent="0.25">
      <c r="A3" t="s">
        <v>99</v>
      </c>
      <c r="B3" t="s">
        <v>24</v>
      </c>
      <c r="C3" s="1">
        <v>10</v>
      </c>
    </row>
    <row r="4" spans="1:6" x14ac:dyDescent="0.25">
      <c r="A4" t="s">
        <v>99</v>
      </c>
      <c r="B4" t="s">
        <v>25</v>
      </c>
      <c r="C4" s="1">
        <v>-4</v>
      </c>
      <c r="D4" t="s">
        <v>0</v>
      </c>
      <c r="E4" t="s">
        <v>0</v>
      </c>
    </row>
    <row r="5" spans="1:6" x14ac:dyDescent="0.25">
      <c r="A5" t="s">
        <v>99</v>
      </c>
      <c r="B5" t="s">
        <v>24</v>
      </c>
      <c r="C5" s="1">
        <v>-6</v>
      </c>
      <c r="D5" s="5" t="s">
        <v>0</v>
      </c>
      <c r="E5" s="5" t="s">
        <v>0</v>
      </c>
    </row>
    <row r="6" spans="1:6" x14ac:dyDescent="0.25">
      <c r="A6" t="s">
        <v>99</v>
      </c>
      <c r="B6" t="s">
        <v>26</v>
      </c>
      <c r="C6" s="1">
        <v>-13</v>
      </c>
      <c r="D6" s="5" t="s">
        <v>0</v>
      </c>
      <c r="F6">
        <v>1</v>
      </c>
    </row>
    <row r="7" spans="1:6" x14ac:dyDescent="0.25">
      <c r="A7" t="s">
        <v>100</v>
      </c>
      <c r="B7" t="s">
        <v>24</v>
      </c>
      <c r="C7" s="1">
        <v>10</v>
      </c>
      <c r="D7" t="s">
        <v>0</v>
      </c>
      <c r="E7" t="s">
        <v>0</v>
      </c>
    </row>
    <row r="8" spans="1:6" x14ac:dyDescent="0.25">
      <c r="A8" t="s">
        <v>100</v>
      </c>
      <c r="B8" t="s">
        <v>25</v>
      </c>
      <c r="C8" s="1">
        <v>-4</v>
      </c>
      <c r="D8" t="s">
        <v>0</v>
      </c>
      <c r="E8" t="s">
        <v>0</v>
      </c>
    </row>
    <row r="9" spans="1:6" x14ac:dyDescent="0.25">
      <c r="A9" t="s">
        <v>100</v>
      </c>
      <c r="B9" t="s">
        <v>24</v>
      </c>
      <c r="C9" s="1">
        <v>-5</v>
      </c>
      <c r="D9" t="s">
        <v>0</v>
      </c>
      <c r="E9" t="s">
        <v>0</v>
      </c>
    </row>
    <row r="10" spans="1:6" x14ac:dyDescent="0.25">
      <c r="A10" t="s">
        <v>100</v>
      </c>
      <c r="B10" t="s">
        <v>26</v>
      </c>
      <c r="C10" s="1">
        <v>-6</v>
      </c>
      <c r="E10" t="s">
        <v>0</v>
      </c>
      <c r="F10">
        <v>1</v>
      </c>
    </row>
    <row r="11" spans="1:6" x14ac:dyDescent="0.25">
      <c r="A11" t="s">
        <v>100</v>
      </c>
      <c r="B11" t="s">
        <v>24</v>
      </c>
      <c r="C11" s="1">
        <v>-8.5</v>
      </c>
      <c r="E11" t="s">
        <v>0</v>
      </c>
    </row>
    <row r="12" spans="1:6" x14ac:dyDescent="0.25">
      <c r="A12" t="s">
        <v>100</v>
      </c>
      <c r="B12" t="s">
        <v>26</v>
      </c>
      <c r="C12" s="1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sheetPr>
    <tabColor rgb="FF00B0F0"/>
  </sheetPr>
  <dimension ref="A1:E2"/>
  <sheetViews>
    <sheetView workbookViewId="0">
      <selection activeCell="F37" sqref="F37"/>
    </sheetView>
  </sheetViews>
  <sheetFormatPr defaultRowHeight="15" x14ac:dyDescent="0.25"/>
  <cols>
    <col min="1" max="1" width="19.5703125" customWidth="1"/>
    <col min="2" max="2" width="17.140625" customWidth="1"/>
    <col min="3" max="3" width="25.7109375" customWidth="1"/>
    <col min="4" max="5" width="17.140625" customWidth="1"/>
  </cols>
  <sheetData>
    <row r="1" spans="1:5" x14ac:dyDescent="0.25">
      <c r="A1" s="13" t="s">
        <v>209</v>
      </c>
      <c r="B1" s="13" t="s">
        <v>224</v>
      </c>
      <c r="C1" s="13" t="s">
        <v>223</v>
      </c>
      <c r="D1" s="13" t="s">
        <v>224</v>
      </c>
      <c r="E1" s="13" t="s">
        <v>223</v>
      </c>
    </row>
    <row r="2" spans="1:5" x14ac:dyDescent="0.25">
      <c r="A2" t="s">
        <v>160</v>
      </c>
      <c r="B2" t="s">
        <v>99</v>
      </c>
      <c r="C2" t="s">
        <v>220</v>
      </c>
      <c r="D2" t="s">
        <v>221</v>
      </c>
      <c r="E2" t="s">
        <v>222</v>
      </c>
    </row>
  </sheetData>
  <dataValidations count="1">
    <dataValidation type="textLength" operator="lessThanOrEqual" allowBlank="1" showInputMessage="1" showErrorMessage="1" sqref="B2" xr:uid="{18885FBA-A47A-46B1-A36F-D3F6E8EDFAAE}">
      <formula1>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2" customFormat="1" x14ac:dyDescent="0.25">
      <c r="A1" s="6"/>
      <c r="B1" s="7" t="s">
        <v>111</v>
      </c>
      <c r="C1" s="11"/>
      <c r="D1" s="11"/>
      <c r="E1" s="11"/>
      <c r="F1" s="11"/>
      <c r="G1" s="11"/>
    </row>
    <row r="2" spans="1:49" s="53" customFormat="1" x14ac:dyDescent="0.25">
      <c r="A2" s="6" t="s">
        <v>1</v>
      </c>
      <c r="B2" s="52" t="s">
        <v>107</v>
      </c>
      <c r="C2" s="52" t="s">
        <v>108</v>
      </c>
      <c r="D2" s="52" t="s">
        <v>110</v>
      </c>
      <c r="E2" s="52" t="s">
        <v>105</v>
      </c>
      <c r="F2" s="52" t="s">
        <v>106</v>
      </c>
      <c r="G2" s="52" t="s">
        <v>109</v>
      </c>
      <c r="H2" s="52" t="s">
        <v>183</v>
      </c>
      <c r="I2" s="52" t="s">
        <v>186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</row>
    <row r="3" spans="1:49" x14ac:dyDescent="0.25">
      <c r="A3" t="s">
        <v>160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162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163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3" sqref="A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4" customFormat="1" x14ac:dyDescent="0.25">
      <c r="A1" s="10"/>
      <c r="B1" s="7" t="s">
        <v>111</v>
      </c>
    </row>
    <row r="2" spans="1:4" s="54" customFormat="1" x14ac:dyDescent="0.25">
      <c r="A2" s="6" t="s">
        <v>175</v>
      </c>
      <c r="B2" s="54" t="s">
        <v>121</v>
      </c>
      <c r="C2" s="54" t="s">
        <v>120</v>
      </c>
      <c r="D2" s="54" t="s">
        <v>122</v>
      </c>
    </row>
    <row r="3" spans="1:4" x14ac:dyDescent="0.25">
      <c r="A3" t="s">
        <v>118</v>
      </c>
      <c r="B3" t="s">
        <v>107</v>
      </c>
      <c r="C3" t="s">
        <v>108</v>
      </c>
      <c r="D3" t="s">
        <v>110</v>
      </c>
    </row>
    <row r="4" spans="1:4" x14ac:dyDescent="0.25">
      <c r="A4" t="s">
        <v>119</v>
      </c>
      <c r="B4" t="s">
        <v>105</v>
      </c>
      <c r="C4" t="s">
        <v>106</v>
      </c>
      <c r="D4" t="s">
        <v>109</v>
      </c>
    </row>
    <row r="5" spans="1:4" x14ac:dyDescent="0.25">
      <c r="A5" t="s">
        <v>187</v>
      </c>
      <c r="B5" t="s">
        <v>186</v>
      </c>
      <c r="C5" t="s">
        <v>106</v>
      </c>
      <c r="D5" t="s">
        <v>109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8" t="s">
        <v>7</v>
      </c>
      <c r="B1" s="8" t="s">
        <v>150</v>
      </c>
      <c r="C1" s="8" t="s">
        <v>152</v>
      </c>
    </row>
    <row r="2" spans="1:3" x14ac:dyDescent="0.25">
      <c r="A2" t="s">
        <v>151</v>
      </c>
      <c r="B2" s="1">
        <v>0</v>
      </c>
    </row>
    <row r="3" spans="1:3" x14ac:dyDescent="0.25">
      <c r="A3" t="s">
        <v>153</v>
      </c>
      <c r="B3" s="1">
        <v>1</v>
      </c>
    </row>
    <row r="4" spans="1:3" x14ac:dyDescent="0.25">
      <c r="A4" t="s">
        <v>154</v>
      </c>
      <c r="B4" s="1">
        <v>2</v>
      </c>
    </row>
    <row r="5" spans="1:3" x14ac:dyDescent="0.25">
      <c r="A5" t="s">
        <v>188</v>
      </c>
      <c r="B5" s="22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2025-01-15T08:48:29Z</dcterms:modified>
</cp:coreProperties>
</file>