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dstability_tool/"/>
    </mc:Choice>
  </mc:AlternateContent>
  <xr:revisionPtr revIDLastSave="1427" documentId="13_ncr:1_{3F95E19D-2266-4586-8A1B-C707D1DCB9C5}" xr6:coauthVersionLast="47" xr6:coauthVersionMax="47" xr10:uidLastSave="{76C3B2B9-EA5A-4EA5-83BC-1F24C7637F5F}"/>
  <bookViews>
    <workbookView xWindow="-120" yWindow="16080" windowWidth="29040" windowHeight="15720" tabRatio="876" activeTab="2" xr2:uid="{00000000-000D-0000-FFFF-FFFF00000000}"/>
  </bookViews>
  <sheets>
    <sheet name="Dwarsprofielen" sheetId="2" r:id="rId1"/>
    <sheet name="Kar. punten" sheetId="15" r:id="rId2"/>
    <sheet name="Sterkteparameters" sheetId="5" r:id="rId3"/>
    <sheet name="Bodemopbouw" sheetId="4" r:id="rId4"/>
    <sheet name="Waterstanden" sheetId="16" r:id="rId5"/>
    <sheet name="Waterspanningsituaties" sheetId="20" r:id="rId6"/>
    <sheet name="Waterspanningsinstellingen" sheetId="17" r:id="rId7"/>
    <sheet name="Waterspanningsmethodes" sheetId="19" r:id="rId8"/>
    <sheet name="Stijghoogtes" sheetId="23" r:id="rId9"/>
    <sheet name="Referentielijnen" sheetId="24" r:id="rId10"/>
    <sheet name="Waterspanningsschematisatie" sheetId="18" r:id="rId11"/>
    <sheet name="Berekeningen" sheetId="3" r:id="rId12"/>
    <sheet name="Belasting" sheetId="13" r:id="rId13"/>
    <sheet name="Belastingcombinaties" sheetId="14" r:id="rId14"/>
    <sheet name="Hulpblad" sheetId="22" r:id="rId15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<sst xmlns="http://schemas.openxmlformats.org/spreadsheetml/2006/main" count="860" uniqueCount="331">
  <si>
    <t>x</t>
  </si>
  <si>
    <t>Naam</t>
  </si>
  <si>
    <t>Grondsoort</t>
  </si>
  <si>
    <t>Naam grondprofiel</t>
  </si>
  <si>
    <t>Stage</t>
  </si>
  <si>
    <t xml:space="preserve">     </t>
  </si>
  <si>
    <t>Geometrie</t>
  </si>
  <si>
    <t>Instelling</t>
  </si>
  <si>
    <t>Ja</t>
  </si>
  <si>
    <t>Nee</t>
  </si>
  <si>
    <t>Kleur (hex, zonder #)</t>
  </si>
  <si>
    <t>F4B084</t>
  </si>
  <si>
    <t>9BC2E6</t>
  </si>
  <si>
    <t>FFF2CC</t>
  </si>
  <si>
    <t>Links</t>
  </si>
  <si>
    <t>[m]</t>
  </si>
  <si>
    <t>[-]</t>
  </si>
  <si>
    <t>[°]</t>
  </si>
  <si>
    <t>Zijde</t>
  </si>
  <si>
    <t>Rechts</t>
  </si>
  <si>
    <t>[m + NAP]</t>
  </si>
  <si>
    <t>Type belasting</t>
  </si>
  <si>
    <t>(Normaalkracht)</t>
  </si>
  <si>
    <t>Kracht bovenkant</t>
  </si>
  <si>
    <t>Kracht maaiveld links</t>
  </si>
  <si>
    <t>Kracht maaiveld rechts</t>
  </si>
  <si>
    <t>Kracht onderkant</t>
  </si>
  <si>
    <t>[kN]</t>
  </si>
  <si>
    <t>Werking</t>
  </si>
  <si>
    <t>Automatisch</t>
  </si>
  <si>
    <t>Duur</t>
  </si>
  <si>
    <t>(Allen)</t>
  </si>
  <si>
    <t>Permanent</t>
  </si>
  <si>
    <t>Kracht</t>
  </si>
  <si>
    <t>Afstand punt 1</t>
  </si>
  <si>
    <t>Grootte punt 1</t>
  </si>
  <si>
    <t>Afstand punt 2</t>
  </si>
  <si>
    <t>Grootte punt 2</t>
  </si>
  <si>
    <t>Afstand punt 3</t>
  </si>
  <si>
    <t>Afstand punt 4</t>
  </si>
  <si>
    <t>Groote punt 3</t>
  </si>
  <si>
    <t>Groote punt 4</t>
  </si>
  <si>
    <t>Afstand punt 5</t>
  </si>
  <si>
    <t>Groote punt 5</t>
  </si>
  <si>
    <t>Afstand punt 6</t>
  </si>
  <si>
    <t>Groote punt 6</t>
  </si>
  <si>
    <t>Afstand punt 7</t>
  </si>
  <si>
    <t>Groote punt 7</t>
  </si>
  <si>
    <t>Afstand punt 8</t>
  </si>
  <si>
    <t>Groote punt 8</t>
  </si>
  <si>
    <t>Afstand punt 9</t>
  </si>
  <si>
    <t>Groote punt 9</t>
  </si>
  <si>
    <t>Afstand punt 10</t>
  </si>
  <si>
    <t>Groote punt 10</t>
  </si>
  <si>
    <t>Afstand punt 11</t>
  </si>
  <si>
    <t>Groote punt 11</t>
  </si>
  <si>
    <t>Afstand punt 12</t>
  </si>
  <si>
    <t>Groote punt 12</t>
  </si>
  <si>
    <t>Afstand punt 13</t>
  </si>
  <si>
    <t>Groote punt 13</t>
  </si>
  <si>
    <t>Afstand punt 14</t>
  </si>
  <si>
    <t>Groote punt 14</t>
  </si>
  <si>
    <t>Afstand punt 15</t>
  </si>
  <si>
    <t>Groote punt 15</t>
  </si>
  <si>
    <t>Afstand punt 16</t>
  </si>
  <si>
    <t>Groote punt 16</t>
  </si>
  <si>
    <t>Afstand punt 17</t>
  </si>
  <si>
    <t>Groote punt 17</t>
  </si>
  <si>
    <t>Afstand punt 18</t>
  </si>
  <si>
    <t>Groote punt 18</t>
  </si>
  <si>
    <t>Afstand punt 19</t>
  </si>
  <si>
    <t>Groote punt 19</t>
  </si>
  <si>
    <t>Afstand punt 20</t>
  </si>
  <si>
    <t>Groote punt 20</t>
  </si>
  <si>
    <t>Afstand punt 21</t>
  </si>
  <si>
    <t>Groote punt 21</t>
  </si>
  <si>
    <t>Afstand punt 22</t>
  </si>
  <si>
    <t>Groote punt 22</t>
  </si>
  <si>
    <t>Afstand punt 23</t>
  </si>
  <si>
    <t>Groote punt 23</t>
  </si>
  <si>
    <t>Afstand punt 24</t>
  </si>
  <si>
    <t>Groote punt 24</t>
  </si>
  <si>
    <t>Afstand punt 25</t>
  </si>
  <si>
    <t>Groote punt 25</t>
  </si>
  <si>
    <t>Hoogte aangrijpingspunt</t>
  </si>
  <si>
    <t>Variabel</t>
  </si>
  <si>
    <t>[kN] / [kNm]</t>
  </si>
  <si>
    <t>(Horizontaal/Moment)</t>
  </si>
  <si>
    <t>Belastingcombinatie</t>
  </si>
  <si>
    <t>D9D9D9</t>
  </si>
  <si>
    <t>C6E0B4</t>
  </si>
  <si>
    <t>FDCCC7</t>
  </si>
  <si>
    <t>9CFB97</t>
  </si>
  <si>
    <t>B0FEFA</t>
  </si>
  <si>
    <t>517AED</t>
  </si>
  <si>
    <t>D29DF9</t>
  </si>
  <si>
    <t>Voorbeeldkleuren</t>
  </si>
  <si>
    <t>GEOMETRIE</t>
  </si>
  <si>
    <t>ONDERGROND</t>
  </si>
  <si>
    <t>WATERSTAND</t>
  </si>
  <si>
    <t>BELASTINGEN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</si>
  <si>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</si>
  <si>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</si>
  <si>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</si>
  <si>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</si>
  <si>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</si>
  <si>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r>
      <t>[kN/m</t>
    </r>
    <r>
      <rPr>
        <b/>
        <vertAlign val="superscript"/>
        <sz val="11"/>
        <color theme="0"/>
        <rFont val="Calibri"/>
        <family val="2"/>
      </rPr>
      <t>2</t>
    </r>
    <r>
      <rPr>
        <b/>
        <sz val="11"/>
        <color theme="0"/>
        <rFont val="Calibri"/>
        <family val="2"/>
      </rPr>
      <t>]</t>
    </r>
  </si>
  <si>
    <t>ALGEMEEN</t>
  </si>
  <si>
    <t>HORIZONTAALKRACHT OF MOMENT</t>
  </si>
  <si>
    <t>NORMAALKRACHT</t>
  </si>
  <si>
    <t>Non-uniform</t>
  </si>
  <si>
    <t>NON-UNIFORME BELASTING</t>
  </si>
  <si>
    <t>(Non-uniform)</t>
  </si>
  <si>
    <t>(Allen)
Automatisch alleen voor non-uniform en horizontaal</t>
  </si>
  <si>
    <t>Belasting 1</t>
  </si>
  <si>
    <t>Belasting 2</t>
  </si>
  <si>
    <t>Belasting 3</t>
  </si>
  <si>
    <t>Belasting 4</t>
  </si>
  <si>
    <t>Belasting 5</t>
  </si>
  <si>
    <t>Belasting 6</t>
  </si>
  <si>
    <t>Belasting 7</t>
  </si>
  <si>
    <t>Belasting 8</t>
  </si>
  <si>
    <t>Belasting 9</t>
  </si>
  <si>
    <t>Belasting 10</t>
  </si>
  <si>
    <t>Belasting 11</t>
  </si>
  <si>
    <t>Belasting 12</t>
  </si>
  <si>
    <t>Belasting 13</t>
  </si>
  <si>
    <t>Belasting 14</t>
  </si>
  <si>
    <t>Belasting 15</t>
  </si>
  <si>
    <t>Belasting 16</t>
  </si>
  <si>
    <t>Belasting 17</t>
  </si>
  <si>
    <t>Belasting 18</t>
  </si>
  <si>
    <t>Belasting 19</t>
  </si>
  <si>
    <t>Belasting 20</t>
  </si>
  <si>
    <t>Ongunstig</t>
  </si>
  <si>
    <t>20,00 kN/m2</t>
  </si>
  <si>
    <t>14,00 kN/m2-mom</t>
  </si>
  <si>
    <t>Bodembescherming</t>
  </si>
  <si>
    <t>Grondbelasting</t>
  </si>
  <si>
    <t>(Allen)
(max. 25 tekens)</t>
  </si>
  <si>
    <t>(Non-uniform)
(Indien gekozen voor watersp. methode "Percentage" in tabblad Berekeningen)</t>
  </si>
  <si>
    <t>Representatieve belasting t.b.v. wateroverspanning</t>
  </si>
  <si>
    <t>Regels zonder naam worden genegeerd</t>
  </si>
  <si>
    <t>Heistelling</t>
  </si>
  <si>
    <t>5 kN/m2 terrein bel</t>
  </si>
  <si>
    <t>VB 2 - Aanvulling</t>
  </si>
  <si>
    <t>VB 2 - Heistelling</t>
  </si>
  <si>
    <t>VB 2 - terreinbellasting</t>
  </si>
  <si>
    <t>VB 3 - Uitvoeringsfase</t>
  </si>
  <si>
    <t>VB 3 - BC1 &amp; BC2</t>
  </si>
  <si>
    <t>VB 3 - BC3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</si>
  <si>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</si>
  <si>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</si>
  <si>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</si>
  <si>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</si>
  <si>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</si>
  <si>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</si>
  <si>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</si>
  <si>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</si>
  <si>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</si>
  <si>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</si>
  <si>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</si>
  <si>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</si>
  <si>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</si>
  <si>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</si>
  <si>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</si>
  <si>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</si>
  <si>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</si>
  <si>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</si>
  <si>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</si>
  <si>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</si>
  <si>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</si>
  <si>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</si>
  <si>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</si>
  <si>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</si>
  <si>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</si>
  <si>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</si>
  <si>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</si>
  <si>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</si>
  <si>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</si>
  <si>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</si>
  <si>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</si>
  <si>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</si>
  <si>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</si>
  <si>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</si>
  <si>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</si>
  <si>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</si>
  <si>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</si>
  <si>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</si>
  <si>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</si>
  <si>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</si>
  <si>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</si>
  <si>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</si>
  <si>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</si>
  <si>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</si>
  <si>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</si>
  <si>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</si>
  <si>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</si>
  <si>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</si>
  <si>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</si>
  <si>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</si>
  <si>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</si>
  <si>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</si>
  <si>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</si>
  <si>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</si>
  <si>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</si>
  <si>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</si>
  <si>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</si>
  <si>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</si>
  <si>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</si>
  <si>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</si>
  <si>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</si>
  <si>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</si>
  <si>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</si>
  <si>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</si>
  <si>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</si>
  <si>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</si>
  <si>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</si>
  <si>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</si>
  <si>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</si>
  <si>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</si>
  <si>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</si>
  <si>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</si>
  <si>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</si>
  <si>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</si>
  <si>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</si>
  <si>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</si>
  <si>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</si>
  <si>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</si>
  <si>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</si>
  <si>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</si>
  <si>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</si>
  <si>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</si>
  <si>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</si>
  <si>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</si>
  <si>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</si>
  <si>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</si>
  <si>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</si>
  <si>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</si>
  <si>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</si>
  <si>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</si>
  <si>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Belastingsituatie/Methode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</si>
  <si>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</si>
  <si>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</si>
  <si>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</si>
  <si>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</si>
  <si>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</si>
  <si>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</si>
  <si>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</si>
  <si>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</si>
  <si>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</si>
  <si>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</si>
  <si>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</si>
  <si>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</si>
  <si>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</si>
  <si>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</si>
  <si>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</si>
  <si>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</si>
  <si>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</si>
  <si>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</si>
  <si>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</si>
  <si>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</si>
  <si>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</si>
  <si>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</si>
  <si>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</si>
  <si>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</si>
  <si>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</si>
  <si>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</si>
  <si>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</si>
  <si>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</si>
  <si>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</si>
  <si>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</si>
  <si>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</si>
  <si>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</si>
  <si>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</si>
  <si>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</si>
  <si>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</si>
  <si>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</si>
  <si>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</si>
  <si>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</si>
  <si>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</si>
  <si>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</si>
  <si>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</si>
  <si>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</si>
  <si>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</si>
  <si>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</si>
  <si>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</si>
  <si>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RESULTATEN VAN WATERSPANNINGENTOOL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</si>
  <si>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</si>
  <si>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</si>
  <si>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</si>
  <si>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</si>
  <si>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</si>
  <si>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</si>
  <si>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</si>
  <si>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</si>
  <si>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</si>
  <si>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</si>
  <si>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</si>
  <si>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</si>
  <si>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</si>
  <si>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</si>
  <si>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</si>
  <si>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</si>
  <si>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</si>
  <si>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PL-lijn boven</t>
  </si>
  <si>
    <t>PL-lijn onder</t>
  </si>
  <si>
    <t>BEREKENING, SCENARIO´S EN STAGES</t>
  </si>
  <si>
    <t>Waterspanningssituatie</t>
  </si>
  <si>
    <t>Bodemprofiel x</t>
  </si>
  <si>
    <t>Verkeersbelasting</t>
  </si>
  <si>
    <t>REKENINSTELLINGEN</t>
  </si>
  <si>
    <t>Doorrekenen</t>
  </si>
  <si>
    <t>Glijvlakmodel</t>
  </si>
  <si>
    <t>Uplift-Van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</si>
  <si>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</si>
  <si>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</si>
  <si>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</si>
  <si>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</si>
  <si>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</si>
  <si>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</si>
  <si>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</si>
  <si>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</si>
  <si>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</si>
  <si>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</si>
  <si>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</si>
  <si>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</si>
  <si>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</si>
  <si>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#F4B084</t>
  </si>
  <si>
    <t>#046444</t>
  </si>
  <si>
    <t>#FFF2CC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</si>
</sst>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</font>
    <font>
      <i/>
      <sz val="11"/>
      <color theme="0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CCC7"/>
        <bgColor indexed="64"/>
      </patternFill>
    </fill>
    <fill>
      <patternFill patternType="solid">
        <fgColor rgb="FF9CFB97"/>
        <bgColor indexed="64"/>
      </patternFill>
    </fill>
    <fill>
      <patternFill patternType="solid">
        <fgColor rgb="FFB0FEFA"/>
        <bgColor indexed="64"/>
      </patternFill>
    </fill>
    <fill>
      <patternFill patternType="solid">
        <fgColor rgb="FF517AED"/>
        <bgColor indexed="64"/>
      </patternFill>
    </fill>
    <fill>
      <patternFill patternType="solid">
        <fgColor rgb="FFD29DF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5795"/>
        <bgColor indexed="64"/>
      </patternFill>
    </fill>
    <fill>
      <patternFill patternType="solid">
        <fgColor rgb="FFA6C3C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6" borderId="0"/>
    <xf numFmtId="0" fontId="5" fillId="0" borderId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7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horizontal="left"/>
    </xf>
    <xf numFmtId="0" fontId="6" fillId="15" borderId="0" xfId="0" applyFont="1" applyFill="1"/>
    <xf numFmtId="0" fontId="0" fillId="0" borderId="2" xfId="0" applyBorder="1"/>
    <xf numFmtId="0" fontId="6" fillId="16" borderId="0" xfId="0" applyFont="1" applyFill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6" fillId="0" borderId="0" xfId="0" applyFont="1"/>
    <xf numFmtId="0" fontId="6" fillId="16" borderId="0" xfId="0" applyFont="1" applyFill="1" applyAlignment="1">
      <alignment wrapText="1"/>
    </xf>
    <xf numFmtId="0" fontId="6" fillId="15" borderId="8" xfId="0" applyFont="1" applyFill="1" applyBorder="1"/>
    <xf numFmtId="0" fontId="6" fillId="15" borderId="9" xfId="0" applyFont="1" applyFill="1" applyBorder="1"/>
    <xf numFmtId="0" fontId="7" fillId="15" borderId="0" xfId="0" applyFont="1" applyFill="1" applyAlignment="1">
      <alignment vertical="center"/>
    </xf>
    <xf numFmtId="0" fontId="7" fillId="16" borderId="0" xfId="0" applyFont="1" applyFill="1" applyAlignment="1">
      <alignment vertical="center"/>
    </xf>
    <xf numFmtId="0" fontId="8" fillId="16" borderId="3" xfId="0" applyFont="1" applyFill="1" applyBorder="1" applyAlignment="1">
      <alignment vertical="top"/>
    </xf>
    <xf numFmtId="0" fontId="8" fillId="16" borderId="3" xfId="0" applyFont="1" applyFill="1" applyBorder="1" applyAlignment="1">
      <alignment vertical="top" wrapText="1"/>
    </xf>
    <xf numFmtId="0" fontId="8" fillId="15" borderId="3" xfId="0" applyFont="1" applyFill="1" applyBorder="1" applyAlignment="1">
      <alignment vertical="top" wrapText="1"/>
    </xf>
    <xf numFmtId="0" fontId="8" fillId="15" borderId="3" xfId="0" applyFont="1" applyFill="1" applyBorder="1" applyAlignment="1">
      <alignment vertical="top"/>
    </xf>
    <xf numFmtId="0" fontId="9" fillId="0" borderId="0" xfId="0" applyFont="1"/>
    <xf numFmtId="0" fontId="0" fillId="17" borderId="0" xfId="0" applyFill="1"/>
    <xf numFmtId="0" fontId="8" fillId="0" borderId="3" xfId="0" applyFont="1" applyBorder="1" applyAlignment="1">
      <alignment vertical="top"/>
    </xf>
    <xf numFmtId="0" fontId="13" fillId="0" borderId="0" xfId="0" applyFont="1"/>
    <xf numFmtId="0" fontId="12" fillId="15" borderId="3" xfId="0" applyFont="1" applyFill="1" applyBorder="1" applyAlignment="1">
      <alignment vertical="top" wrapText="1"/>
    </xf>
    <xf numFmtId="0" fontId="7" fillId="15" borderId="9" xfId="0" applyFont="1" applyFill="1" applyBorder="1" applyAlignment="1">
      <alignment vertical="center"/>
    </xf>
    <xf numFmtId="0" fontId="8" fillId="15" borderId="11" xfId="0" applyFont="1" applyFill="1" applyBorder="1" applyAlignment="1">
      <alignment vertical="top" wrapText="1"/>
    </xf>
    <xf numFmtId="0" fontId="7" fillId="15" borderId="8" xfId="0" applyFont="1" applyFill="1" applyBorder="1" applyAlignment="1">
      <alignment vertical="center"/>
    </xf>
    <xf numFmtId="0" fontId="8" fillId="15" borderId="10" xfId="0" applyFont="1" applyFill="1" applyBorder="1" applyAlignment="1">
      <alignment vertical="top"/>
    </xf>
    <xf numFmtId="0" fontId="8" fillId="15" borderId="11" xfId="0" applyFont="1" applyFill="1" applyBorder="1" applyAlignment="1">
      <alignment vertical="top"/>
    </xf>
    <xf numFmtId="2" fontId="6" fillId="16" borderId="0" xfId="0" applyNumberFormat="1" applyFont="1" applyFill="1"/>
    <xf numFmtId="49" fontId="0" fillId="3" borderId="0" xfId="0" applyNumberFormat="1" applyFill="1"/>
    <xf numFmtId="49" fontId="0" fillId="4" borderId="0" xfId="0" applyNumberFormat="1" applyFill="1"/>
    <xf numFmtId="0" fontId="6" fillId="18" borderId="12" xfId="0" applyFont="1" applyFill="1" applyBorder="1"/>
    <xf numFmtId="0" fontId="6" fillId="18" borderId="13" xfId="0" applyFont="1" applyFill="1" applyBorder="1"/>
    <xf numFmtId="0" fontId="6" fillId="18" borderId="0" xfId="0" applyFont="1" applyFill="1"/>
    <xf numFmtId="0" fontId="0" fillId="18" borderId="0" xfId="0" applyFill="1"/>
    <xf numFmtId="0" fontId="9" fillId="18" borderId="12" xfId="0" applyFont="1" applyFill="1" applyBorder="1"/>
    <xf numFmtId="0" fontId="6" fillId="18" borderId="15" xfId="0" applyFont="1" applyFill="1" applyBorder="1"/>
    <xf numFmtId="0" fontId="0" fillId="18" borderId="15" xfId="0" applyFill="1" applyBorder="1"/>
    <xf numFmtId="0" fontId="2" fillId="0" borderId="0" xfId="0" applyFont="1"/>
    <xf numFmtId="0" fontId="9" fillId="18" borderId="15" xfId="0" applyFont="1" applyFill="1" applyBorder="1"/>
    <xf numFmtId="0" fontId="3" fillId="0" borderId="0" xfId="0" applyFont="1"/>
    <xf numFmtId="0" fontId="6" fillId="18" borderId="0" xfId="0" applyFont="1" applyFill="1" applyAlignment="1">
      <alignment horizontal="center"/>
    </xf>
    <xf numFmtId="0" fontId="0" fillId="18" borderId="16" xfId="0" applyFill="1" applyBorder="1"/>
    <xf numFmtId="0" fontId="6" fillId="18" borderId="16" xfId="0" applyFont="1" applyFill="1" applyBorder="1" applyAlignment="1">
      <alignment horizontal="center"/>
    </xf>
    <xf numFmtId="0" fontId="3" fillId="0" borderId="16" xfId="0" applyFont="1" applyBorder="1"/>
    <xf numFmtId="0" fontId="0" fillId="0" borderId="16" xfId="0" applyBorder="1"/>
    <xf numFmtId="2" fontId="3" fillId="0" borderId="0" xfId="0" applyNumberFormat="1" applyFont="1"/>
    <xf numFmtId="0" fontId="0" fillId="5" borderId="0" xfId="0" applyFill="1"/>
    <xf numFmtId="0" fontId="0" fillId="0" borderId="0" xfId="0" applyAlignment="1">
      <alignment horizontal="right"/>
    </xf>
    <xf numFmtId="0" fontId="14" fillId="0" borderId="0" xfId="0" applyFont="1"/>
    <xf numFmtId="0" fontId="8" fillId="18" borderId="0" xfId="0" applyFont="1" applyFill="1"/>
    <xf numFmtId="0" fontId="6" fillId="18" borderId="0" xfId="0" applyFont="1" applyFill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2" xfId="0" applyFont="1" applyFill="1" applyBorder="1"/>
    <xf numFmtId="0" fontId="6" fillId="18" borderId="8" xfId="0" applyFont="1" applyFill="1" applyBorder="1"/>
    <xf numFmtId="0" fontId="6" fillId="18" borderId="9" xfId="0" applyFont="1" applyFill="1" applyBorder="1"/>
    <xf numFmtId="0" fontId="6" fillId="18" borderId="0" xfId="0" applyFont="1" applyFill="1" applyAlignment="1">
      <alignment wrapText="1"/>
    </xf>
    <xf numFmtId="0" fontId="6" fillId="18" borderId="9" xfId="0" applyFont="1" applyFill="1" applyBorder="1" applyAlignment="1">
      <alignment wrapText="1"/>
    </xf>
    <xf numFmtId="0" fontId="7" fillId="18" borderId="0" xfId="0" applyFont="1" applyFill="1" applyAlignment="1">
      <alignment horizontal="left" vertical="center"/>
    </xf>
    <xf numFmtId="0" fontId="7" fillId="18" borderId="9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wrapText="1"/>
    </xf>
    <xf numFmtId="0" fontId="8" fillId="18" borderId="3" xfId="0" applyFont="1" applyFill="1" applyBorder="1"/>
    <xf numFmtId="0" fontId="8" fillId="18" borderId="1" xfId="0" applyFont="1" applyFill="1" applyBorder="1"/>
    <xf numFmtId="0" fontId="8" fillId="18" borderId="10" xfId="0" applyFont="1" applyFill="1" applyBorder="1"/>
    <xf numFmtId="0" fontId="8" fillId="18" borderId="11" xfId="0" applyFont="1" applyFill="1" applyBorder="1"/>
    <xf numFmtId="0" fontId="8" fillId="18" borderId="11" xfId="0" applyFont="1" applyFill="1" applyBorder="1" applyAlignment="1">
      <alignment wrapText="1"/>
    </xf>
    <xf numFmtId="0" fontId="8" fillId="18" borderId="9" xfId="0" applyFont="1" applyFill="1" applyBorder="1"/>
    <xf numFmtId="0" fontId="6" fillId="19" borderId="4" xfId="0" applyFont="1" applyFill="1" applyBorder="1" applyAlignment="1">
      <alignment horizontal="center" vertical="center"/>
    </xf>
    <xf numFmtId="0" fontId="6" fillId="19" borderId="2" xfId="0" applyFont="1" applyFill="1" applyBorder="1"/>
    <xf numFmtId="0" fontId="8" fillId="19" borderId="1" xfId="0" applyFont="1" applyFill="1" applyBorder="1"/>
    <xf numFmtId="0" fontId="6" fillId="19" borderId="5" xfId="0" applyFont="1" applyFill="1" applyBorder="1" applyAlignment="1">
      <alignment horizontal="center" vertical="top"/>
    </xf>
    <xf numFmtId="0" fontId="6" fillId="19" borderId="8" xfId="0" applyFont="1" applyFill="1" applyBorder="1"/>
    <xf numFmtId="0" fontId="8" fillId="19" borderId="10" xfId="0" applyFont="1" applyFill="1" applyBorder="1" applyAlignment="1">
      <alignment wrapText="1"/>
    </xf>
    <xf numFmtId="0" fontId="6" fillId="19" borderId="0" xfId="0" applyFont="1" applyFill="1"/>
    <xf numFmtId="0" fontId="6" fillId="19" borderId="9" xfId="0" applyFont="1" applyFill="1" applyBorder="1"/>
    <xf numFmtId="0" fontId="8" fillId="19" borderId="10" xfId="0" applyFont="1" applyFill="1" applyBorder="1"/>
    <xf numFmtId="0" fontId="8" fillId="19" borderId="3" xfId="0" applyFont="1" applyFill="1" applyBorder="1"/>
    <xf numFmtId="0" fontId="8" fillId="19" borderId="11" xfId="0" applyFont="1" applyFill="1" applyBorder="1"/>
    <xf numFmtId="0" fontId="6" fillId="20" borderId="14" xfId="0" applyFont="1" applyFill="1" applyBorder="1"/>
    <xf numFmtId="0" fontId="6" fillId="20" borderId="0" xfId="0" applyFont="1" applyFill="1"/>
    <xf numFmtId="0" fontId="6" fillId="20" borderId="12" xfId="0" applyFont="1" applyFill="1" applyBorder="1"/>
    <xf numFmtId="2" fontId="0" fillId="5" borderId="0" xfId="0" applyNumberFormat="1" applyFill="1"/>
    <xf numFmtId="49" fontId="9" fillId="18" borderId="12" xfId="0" applyNumberFormat="1" applyFont="1" applyFill="1" applyBorder="1"/>
    <xf numFmtId="0" fontId="6" fillId="18" borderId="0" xfId="0" applyFont="1" applyFill="1" applyAlignment="1">
      <alignment horizontal="center"/>
    </xf>
    <xf numFmtId="0" fontId="6" fillId="18" borderId="16" xfId="0" applyFont="1" applyFill="1" applyBorder="1" applyAlignment="1">
      <alignment horizontal="center"/>
    </xf>
    <xf numFmtId="0" fontId="6" fillId="18" borderId="17" xfId="0" applyFont="1" applyFill="1" applyBorder="1" applyAlignment="1">
      <alignment horizontal="center"/>
    </xf>
    <xf numFmtId="0" fontId="6" fillId="18" borderId="0" xfId="0" applyFont="1" applyFill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6" fillId="18" borderId="7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6" fillId="19" borderId="7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23"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>
          <bgColor theme="2"/>
        </patternFill>
      </fill>
    </dxf>
    <dxf>
      <font>
        <color theme="0" tint="-0.499984740745262"/>
      </font>
      <fill>
        <patternFill patternType="solid">
          <fgColor auto="1"/>
          <bgColor theme="2"/>
        </patternFill>
      </fill>
    </dxf>
    <dxf>
      <fill>
        <patternFill>
          <bgColor theme="0"/>
        </patternFill>
      </fill>
      <border>
        <left style="thin">
          <color theme="2"/>
        </left>
        <right style="thin">
          <color theme="1"/>
        </right>
        <top style="thin">
          <color theme="2"/>
        </top>
        <bottom style="thin">
          <color theme="2"/>
        </bottom>
      </border>
    </dxf>
    <dxf>
      <fill>
        <patternFill>
          <bgColor theme="0"/>
        </patternFill>
      </fill>
      <border>
        <left style="thin">
          <color theme="1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color rgb="FFFF0000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secondRowStripe" dxfId="17"/>
      <tableStyleElement type="secondColumnStripe" dxfId="16"/>
    </tableStyle>
    <tableStyle name="Jetmix 2" pivot="0" count="7" xr9:uid="{7DF1EC1C-EC67-41E0-900C-22F7EDBACE0F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secondRowStripe" dxfId="10"/>
      <tableStyleElement type="secondColumnStripe" dxfId="9"/>
    </tableStyle>
  </tableStyles>
  <colors>
    <mruColors>
      <color rgb="FFA1CDF1"/>
      <color rgb="FFDBB957"/>
      <color rgb="FF75BBA7"/>
      <color rgb="FF7AE7C7"/>
      <color rgb="FF4B3F72"/>
      <color rgb="FF1F2041"/>
      <color rgb="FFEDAD6D"/>
      <color rgb="FFA6C3CF"/>
      <color rgb="FF07B178"/>
      <color rgb="FF046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FG10"/>
  <sheetViews>
    <sheetView zoomScaleNormal="100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4" customWidth="1"/>
    <col min="5" max="5" width="24.28515625" style="6" bestFit="1" customWidth="1"/>
  </cols>
  <sheetData>
    <row r="1" spans="1:163" s="46" customFormat="1" x14ac:dyDescent="0.25">
      <c r="A1" s="46" t="s">
        <v>1</v>
      </c>
      <c r="B1" s="46" t="s">
        <v>160</v>
      </c>
      <c r="C1" s="46" t="s">
        <v>161</v>
      </c>
      <c r="D1" s="46" t="s">
        <v>162</v>
      </c>
      <c r="E1" s="46" t="s">
        <v>156</v>
      </c>
      <c r="F1" s="46" t="s">
        <v>157</v>
      </c>
      <c r="G1" s="46" t="s">
        <v>158</v>
      </c>
      <c r="H1" s="46" t="s">
        <v>159</v>
      </c>
    </row>
    <row r="2" spans="1:163" x14ac:dyDescent="0.25">
      <c r="A2" t="s">
        <v>154</v>
      </c>
      <c r="B2">
        <v>-95</v>
      </c>
      <c r="C2">
        <v>0</v>
      </c>
      <c r="D2" s="4">
        <v>2.46</v>
      </c>
      <c r="E2" s="6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163" x14ac:dyDescent="0.25">
      <c r="A3" t="s">
        <v>155</v>
      </c>
      <c r="B3">
        <v>-95</v>
      </c>
      <c r="C3">
        <v>0</v>
      </c>
      <c r="D3" s="4">
        <v>1.02</v>
      </c>
      <c r="E3" s="6">
        <v>-94.5</v>
      </c>
      <c r="F3">
        <v>0</v>
      </c>
      <c r="G3">
        <v>0.99</v>
      </c>
      <c r="H3">
        <v>-94</v>
      </c>
      <c r="I3">
        <v>0</v>
      </c>
      <c r="J3">
        <v>1.03</v>
      </c>
      <c r="K3">
        <v>-93</v>
      </c>
      <c r="L3">
        <v>0</v>
      </c>
      <c r="M3">
        <v>1.02</v>
      </c>
      <c r="N3">
        <v>-92.5</v>
      </c>
      <c r="O3">
        <v>0</v>
      </c>
      <c r="P3">
        <v>0.62</v>
      </c>
      <c r="Q3">
        <v>-91.5</v>
      </c>
      <c r="R3">
        <v>0</v>
      </c>
      <c r="S3">
        <v>0.56000000000000005</v>
      </c>
      <c r="T3">
        <v>-91</v>
      </c>
      <c r="U3">
        <v>0</v>
      </c>
      <c r="V3">
        <v>0.51</v>
      </c>
      <c r="W3">
        <v>-90</v>
      </c>
      <c r="X3">
        <v>0</v>
      </c>
      <c r="Y3">
        <v>0.46</v>
      </c>
      <c r="Z3">
        <v>-87</v>
      </c>
      <c r="AA3">
        <v>0</v>
      </c>
      <c r="AB3">
        <v>0.4</v>
      </c>
      <c r="AC3">
        <v>-84.5</v>
      </c>
      <c r="AD3">
        <v>0</v>
      </c>
      <c r="AE3">
        <v>0.44</v>
      </c>
      <c r="AF3">
        <v>-84</v>
      </c>
      <c r="AG3">
        <v>0</v>
      </c>
      <c r="AH3">
        <v>1</v>
      </c>
      <c r="AI3">
        <v>-83.5</v>
      </c>
      <c r="AJ3">
        <v>0</v>
      </c>
      <c r="AK3">
        <v>0.44</v>
      </c>
      <c r="AL3">
        <v>-83</v>
      </c>
      <c r="AM3">
        <v>0</v>
      </c>
      <c r="AN3">
        <v>0.46</v>
      </c>
      <c r="AO3">
        <v>-82.5</v>
      </c>
      <c r="AP3">
        <v>0</v>
      </c>
      <c r="AQ3">
        <v>1</v>
      </c>
      <c r="AR3">
        <v>-81.5</v>
      </c>
      <c r="AS3">
        <v>0</v>
      </c>
      <c r="AT3">
        <v>1.02</v>
      </c>
      <c r="AU3">
        <v>-81</v>
      </c>
      <c r="AV3">
        <v>0</v>
      </c>
      <c r="AW3">
        <v>0.48</v>
      </c>
      <c r="AX3">
        <v>-80.5</v>
      </c>
      <c r="AY3">
        <v>0</v>
      </c>
      <c r="AZ3">
        <v>1.01</v>
      </c>
      <c r="BA3">
        <v>-78</v>
      </c>
      <c r="BB3">
        <v>0</v>
      </c>
      <c r="BC3">
        <v>1.06</v>
      </c>
      <c r="BD3">
        <v>-77.5</v>
      </c>
      <c r="BE3">
        <v>0</v>
      </c>
      <c r="BF3">
        <v>0.43</v>
      </c>
      <c r="BG3">
        <v>-77</v>
      </c>
      <c r="BH3">
        <v>0</v>
      </c>
      <c r="BI3">
        <v>0.42</v>
      </c>
      <c r="BJ3">
        <v>-76.5</v>
      </c>
      <c r="BK3">
        <v>0</v>
      </c>
      <c r="BL3">
        <v>1.02</v>
      </c>
      <c r="BM3">
        <v>-76</v>
      </c>
      <c r="BN3">
        <v>0</v>
      </c>
      <c r="BO3">
        <v>1.1000000000000001</v>
      </c>
      <c r="BP3">
        <v>-75.5</v>
      </c>
      <c r="BQ3">
        <v>0</v>
      </c>
      <c r="BR3">
        <v>0.34</v>
      </c>
      <c r="BS3">
        <v>-75</v>
      </c>
      <c r="BT3">
        <v>0</v>
      </c>
      <c r="BU3">
        <v>1.07</v>
      </c>
      <c r="BV3">
        <v>-74.5</v>
      </c>
      <c r="BW3">
        <v>0</v>
      </c>
      <c r="BX3">
        <v>1.07</v>
      </c>
      <c r="BY3">
        <v>-74.040000000000006</v>
      </c>
      <c r="BZ3">
        <v>0</v>
      </c>
      <c r="CA3">
        <v>0.3</v>
      </c>
      <c r="CB3">
        <v>-73.5</v>
      </c>
      <c r="CC3">
        <v>0</v>
      </c>
      <c r="CD3">
        <v>0.23</v>
      </c>
      <c r="CE3">
        <v>-73.45</v>
      </c>
      <c r="CF3">
        <v>0</v>
      </c>
      <c r="CG3">
        <v>0.3</v>
      </c>
      <c r="CH3">
        <v>-72.5</v>
      </c>
      <c r="CI3">
        <v>0</v>
      </c>
      <c r="CJ3">
        <v>1</v>
      </c>
      <c r="CK3">
        <v>-72</v>
      </c>
      <c r="CL3">
        <v>0</v>
      </c>
      <c r="CM3">
        <v>1.1000000000000001</v>
      </c>
      <c r="CN3">
        <v>-71</v>
      </c>
      <c r="CO3">
        <v>0</v>
      </c>
      <c r="CP3">
        <v>1.0900000000000001</v>
      </c>
      <c r="CQ3">
        <v>-70.5</v>
      </c>
      <c r="CR3">
        <v>0</v>
      </c>
      <c r="CS3">
        <v>1.03</v>
      </c>
      <c r="CT3">
        <v>-70</v>
      </c>
      <c r="CU3">
        <v>0</v>
      </c>
      <c r="CV3">
        <v>1.0900000000000001</v>
      </c>
      <c r="CW3">
        <v>-69</v>
      </c>
      <c r="CX3">
        <v>0</v>
      </c>
      <c r="CY3">
        <v>1.05</v>
      </c>
      <c r="CZ3">
        <v>-67</v>
      </c>
      <c r="DA3">
        <v>0</v>
      </c>
      <c r="DB3">
        <v>1.05</v>
      </c>
      <c r="DC3">
        <v>-66.5</v>
      </c>
      <c r="DD3">
        <v>0</v>
      </c>
      <c r="DE3">
        <v>1</v>
      </c>
      <c r="DF3">
        <v>-65.5</v>
      </c>
      <c r="DG3">
        <v>0</v>
      </c>
      <c r="DH3">
        <v>1.02</v>
      </c>
      <c r="DI3">
        <v>-65</v>
      </c>
      <c r="DJ3">
        <v>0</v>
      </c>
      <c r="DK3">
        <v>1.08</v>
      </c>
      <c r="DL3">
        <v>-64.5</v>
      </c>
      <c r="DM3">
        <v>0</v>
      </c>
      <c r="DN3">
        <v>1.18</v>
      </c>
      <c r="DO3">
        <v>-63</v>
      </c>
      <c r="DP3">
        <v>0</v>
      </c>
      <c r="DQ3">
        <v>1.1599999999999999</v>
      </c>
      <c r="DR3">
        <v>-62.5</v>
      </c>
      <c r="DS3">
        <v>0</v>
      </c>
      <c r="DT3">
        <v>1.04</v>
      </c>
      <c r="DU3">
        <v>-62</v>
      </c>
      <c r="DV3">
        <v>0</v>
      </c>
      <c r="DW3">
        <v>1.1000000000000001</v>
      </c>
      <c r="DX3">
        <v>-61.5</v>
      </c>
      <c r="DY3">
        <v>0</v>
      </c>
      <c r="DZ3">
        <v>1.26</v>
      </c>
      <c r="EA3">
        <v>-61</v>
      </c>
      <c r="EB3">
        <v>0</v>
      </c>
      <c r="EC3">
        <v>1.25</v>
      </c>
      <c r="ED3">
        <v>-60.5</v>
      </c>
      <c r="EE3">
        <v>0</v>
      </c>
      <c r="EF3">
        <v>1.35</v>
      </c>
      <c r="EG3">
        <v>-60</v>
      </c>
      <c r="EH3">
        <v>0</v>
      </c>
      <c r="EI3">
        <v>1.22</v>
      </c>
      <c r="EJ3">
        <v>-59.5</v>
      </c>
      <c r="EK3">
        <v>0</v>
      </c>
      <c r="EL3">
        <v>1.27</v>
      </c>
      <c r="EM3">
        <v>-58.5</v>
      </c>
      <c r="EN3">
        <v>0</v>
      </c>
      <c r="EO3">
        <v>1.28</v>
      </c>
      <c r="EP3">
        <v>-58</v>
      </c>
      <c r="EQ3">
        <v>0</v>
      </c>
      <c r="ER3">
        <v>1.37</v>
      </c>
      <c r="ES3">
        <v>-57.5</v>
      </c>
      <c r="ET3">
        <v>0</v>
      </c>
      <c r="EU3">
        <v>1.2</v>
      </c>
      <c r="EV3">
        <v>-57</v>
      </c>
      <c r="EW3">
        <v>0</v>
      </c>
      <c r="EX3">
        <v>1.1299999999999999</v>
      </c>
      <c r="EY3">
        <v>-56.5</v>
      </c>
      <c r="EZ3">
        <v>0</v>
      </c>
      <c r="FA3">
        <v>1.18</v>
      </c>
      <c r="FB3">
        <v>-56</v>
      </c>
      <c r="FC3">
        <v>0</v>
      </c>
      <c r="FD3">
        <v>1.07</v>
      </c>
      <c r="FE3">
        <v>-55.5</v>
      </c>
      <c r="FF3">
        <v>0</v>
      </c>
      <c r="FG3">
        <v>1.26</v>
      </c>
    </row>
    <row r="4" spans="1:163" x14ac:dyDescent="0.25">
      <c r="A4" t="s">
        <v>217</v>
      </c>
      <c r="B4">
        <v>-49.191000000000003</v>
      </c>
      <c r="C4">
        <v>0</v>
      </c>
      <c r="D4" s="4">
        <v>1.0329999999999999</v>
      </c>
      <c r="E4" s="6">
        <v>-47.691000000000003</v>
      </c>
      <c r="F4">
        <v>0</v>
      </c>
      <c r="G4">
        <v>1.097</v>
      </c>
      <c r="H4">
        <v>-46.191000000000003</v>
      </c>
      <c r="I4">
        <v>0</v>
      </c>
      <c r="J4">
        <v>1.179</v>
      </c>
      <c r="K4">
        <v>-44.691000000000003</v>
      </c>
      <c r="L4">
        <v>0</v>
      </c>
      <c r="M4">
        <v>1.1890000000000001</v>
      </c>
      <c r="N4">
        <v>-43.191000000000003</v>
      </c>
      <c r="O4">
        <v>0</v>
      </c>
      <c r="P4">
        <v>1.177</v>
      </c>
      <c r="Q4">
        <v>-41.691000000000003</v>
      </c>
      <c r="R4">
        <v>0</v>
      </c>
      <c r="S4">
        <v>1.248</v>
      </c>
      <c r="T4">
        <v>-40.191000000000003</v>
      </c>
      <c r="U4">
        <v>0</v>
      </c>
      <c r="V4">
        <v>1.3120000000000001</v>
      </c>
      <c r="W4">
        <v>-38.691000000000003</v>
      </c>
      <c r="X4">
        <v>0</v>
      </c>
      <c r="Y4">
        <v>1.3080000000000001</v>
      </c>
      <c r="Z4">
        <v>-37.191000000000003</v>
      </c>
      <c r="AA4">
        <v>0</v>
      </c>
      <c r="AB4">
        <v>1.369</v>
      </c>
      <c r="AC4">
        <v>-35.691000000000003</v>
      </c>
      <c r="AD4">
        <v>0</v>
      </c>
      <c r="AE4">
        <v>1.4119999999999999</v>
      </c>
      <c r="AF4">
        <v>-34.191000000000003</v>
      </c>
      <c r="AG4">
        <v>0</v>
      </c>
      <c r="AH4">
        <v>1.4370000000000001</v>
      </c>
      <c r="AI4">
        <v>-32.691000000000003</v>
      </c>
      <c r="AJ4">
        <v>0</v>
      </c>
      <c r="AK4">
        <v>1.476</v>
      </c>
      <c r="AL4">
        <v>-31.190999999999999</v>
      </c>
      <c r="AM4">
        <v>0</v>
      </c>
      <c r="AN4">
        <v>1.587</v>
      </c>
      <c r="AO4">
        <v>-29.690999999999999</v>
      </c>
      <c r="AP4">
        <v>0</v>
      </c>
      <c r="AQ4">
        <v>1.5409999999999999</v>
      </c>
      <c r="AR4">
        <v>-28.190999999999999</v>
      </c>
      <c r="AS4">
        <v>0</v>
      </c>
      <c r="AT4">
        <v>1.5309999999999999</v>
      </c>
      <c r="AU4">
        <v>-26.690999999999999</v>
      </c>
      <c r="AV4">
        <v>0</v>
      </c>
      <c r="AW4">
        <v>1.655</v>
      </c>
      <c r="AX4">
        <v>-25.190999999999999</v>
      </c>
      <c r="AY4">
        <v>0</v>
      </c>
      <c r="AZ4">
        <v>1.8029999999999999</v>
      </c>
      <c r="BA4">
        <v>-23.690999999999999</v>
      </c>
      <c r="BB4">
        <v>0</v>
      </c>
      <c r="BC4">
        <v>1.9019999999999999</v>
      </c>
      <c r="BD4">
        <v>-22.63</v>
      </c>
      <c r="BE4">
        <v>0</v>
      </c>
      <c r="BF4">
        <v>2</v>
      </c>
      <c r="BG4">
        <v>-22.190999999999999</v>
      </c>
      <c r="BH4">
        <v>0</v>
      </c>
      <c r="BI4">
        <v>2.0409999999999999</v>
      </c>
      <c r="BJ4">
        <v>-20.690999999999999</v>
      </c>
      <c r="BK4">
        <v>0</v>
      </c>
      <c r="BL4">
        <v>2.089</v>
      </c>
      <c r="BM4">
        <v>-19.190999999999999</v>
      </c>
      <c r="BN4">
        <v>0</v>
      </c>
      <c r="BO4">
        <v>2.1179999999999999</v>
      </c>
      <c r="BP4">
        <v>-17.690999999999999</v>
      </c>
      <c r="BQ4">
        <v>0</v>
      </c>
      <c r="BR4">
        <v>2.157</v>
      </c>
      <c r="BS4">
        <v>-16.190999999999999</v>
      </c>
      <c r="BT4">
        <v>0</v>
      </c>
      <c r="BU4">
        <v>2.2240000000000002</v>
      </c>
      <c r="BV4">
        <v>-14.691000000000001</v>
      </c>
      <c r="BW4">
        <v>0</v>
      </c>
      <c r="BX4">
        <v>2.2639999999999998</v>
      </c>
      <c r="BY4">
        <v>-13.191000000000001</v>
      </c>
      <c r="BZ4">
        <v>0</v>
      </c>
      <c r="CA4">
        <v>2.415</v>
      </c>
      <c r="CB4">
        <v>-11.691000000000001</v>
      </c>
      <c r="CC4">
        <v>0</v>
      </c>
      <c r="CD4">
        <v>2.794</v>
      </c>
      <c r="CE4">
        <v>-10.191000000000001</v>
      </c>
      <c r="CF4">
        <v>0</v>
      </c>
      <c r="CG4">
        <v>3.2570000000000001</v>
      </c>
      <c r="CH4">
        <v>-8.6910000000000007</v>
      </c>
      <c r="CI4">
        <v>0</v>
      </c>
      <c r="CJ4">
        <v>3.8540000000000001</v>
      </c>
      <c r="CK4">
        <v>-7.1909999999999998</v>
      </c>
      <c r="CL4">
        <v>0</v>
      </c>
      <c r="CM4">
        <v>4.4160000000000004</v>
      </c>
      <c r="CN4">
        <v>-5.6909999999999998</v>
      </c>
      <c r="CO4">
        <v>0</v>
      </c>
      <c r="CP4">
        <v>5.1050000000000004</v>
      </c>
      <c r="CQ4">
        <v>-4.1909999999999998</v>
      </c>
      <c r="CR4">
        <v>0</v>
      </c>
      <c r="CS4">
        <v>5.8639999999999999</v>
      </c>
      <c r="CT4">
        <v>-2.6909999999999998</v>
      </c>
      <c r="CU4">
        <v>0</v>
      </c>
      <c r="CV4">
        <v>6.3440000000000003</v>
      </c>
      <c r="CW4">
        <v>-1.1910000000000001</v>
      </c>
      <c r="CX4">
        <v>0</v>
      </c>
      <c r="CY4">
        <v>6.4749999999999996</v>
      </c>
      <c r="CZ4">
        <v>-0.69099999999999995</v>
      </c>
      <c r="DA4">
        <v>0</v>
      </c>
      <c r="DB4">
        <v>6.4870000000000001</v>
      </c>
      <c r="DC4">
        <v>0.309</v>
      </c>
      <c r="DD4">
        <v>0</v>
      </c>
      <c r="DE4">
        <v>6.51</v>
      </c>
      <c r="DF4">
        <v>1.8089999999999999</v>
      </c>
      <c r="DG4">
        <v>0</v>
      </c>
      <c r="DH4">
        <v>6.52</v>
      </c>
      <c r="DI4">
        <v>3.3090000000000002</v>
      </c>
      <c r="DJ4">
        <v>0</v>
      </c>
      <c r="DK4">
        <v>6.1980000000000004</v>
      </c>
      <c r="DL4">
        <v>4.8090000000000002</v>
      </c>
      <c r="DM4">
        <v>0</v>
      </c>
      <c r="DN4">
        <v>5.7869999999999999</v>
      </c>
      <c r="DO4">
        <v>6.3090000000000002</v>
      </c>
      <c r="DP4">
        <v>0</v>
      </c>
      <c r="DQ4">
        <v>5.1289999999999996</v>
      </c>
      <c r="DR4">
        <v>7.8090000000000002</v>
      </c>
      <c r="DS4">
        <v>0</v>
      </c>
      <c r="DT4">
        <v>4.7009999999999996</v>
      </c>
      <c r="DU4">
        <v>9.3089999999999993</v>
      </c>
      <c r="DV4">
        <v>0</v>
      </c>
      <c r="DW4">
        <v>4.024</v>
      </c>
      <c r="DX4">
        <v>10.808999999999999</v>
      </c>
      <c r="DY4">
        <v>0</v>
      </c>
      <c r="DZ4">
        <v>3.7029999999999998</v>
      </c>
      <c r="EA4">
        <v>12.308999999999999</v>
      </c>
      <c r="EB4">
        <v>0</v>
      </c>
      <c r="EC4">
        <v>3.2069999999999999</v>
      </c>
      <c r="ED4">
        <v>13.808999999999999</v>
      </c>
      <c r="EE4">
        <v>0</v>
      </c>
      <c r="EF4">
        <v>2.8809999999999998</v>
      </c>
      <c r="EG4">
        <v>15.308999999999999</v>
      </c>
      <c r="EH4">
        <v>0</v>
      </c>
      <c r="EI4">
        <v>2.5939999999999999</v>
      </c>
      <c r="EJ4">
        <v>16.809000000000001</v>
      </c>
      <c r="EK4">
        <v>0</v>
      </c>
      <c r="EL4">
        <v>2.31</v>
      </c>
      <c r="EM4">
        <v>18.309000000000001</v>
      </c>
      <c r="EN4">
        <v>0</v>
      </c>
      <c r="EO4">
        <v>2.0539999999999998</v>
      </c>
      <c r="EP4">
        <v>18.622</v>
      </c>
      <c r="EQ4">
        <v>0</v>
      </c>
      <c r="ER4">
        <v>2</v>
      </c>
      <c r="ES4">
        <v>19.809000000000001</v>
      </c>
      <c r="ET4">
        <v>0</v>
      </c>
      <c r="EU4">
        <v>1.794</v>
      </c>
      <c r="EV4">
        <v>21.309000000000001</v>
      </c>
      <c r="EW4">
        <v>0</v>
      </c>
      <c r="EX4">
        <v>1.5049999999999999</v>
      </c>
      <c r="EY4">
        <v>22.809000000000001</v>
      </c>
      <c r="EZ4">
        <v>0</v>
      </c>
      <c r="FA4">
        <v>1.369</v>
      </c>
      <c r="FB4">
        <v>24.309000000000001</v>
      </c>
      <c r="FC4">
        <v>0</v>
      </c>
      <c r="FD4">
        <v>1.1299999999999999</v>
      </c>
      <c r="FE4">
        <v>26.02</v>
      </c>
      <c r="FF4">
        <v>0</v>
      </c>
      <c r="FG4">
        <v>1</v>
      </c>
    </row>
    <row r="10" spans="1:163" x14ac:dyDescent="0.25">
      <c r="H10" t="s">
        <v>5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D9"/>
  <sheetViews>
    <sheetView zoomScaleNormal="100" workbookViewId="0">
      <selection activeCell="C12" sqref="C12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46" t="s">
        <v>297</v>
      </c>
      <c r="B1" s="46" t="s">
        <v>296</v>
      </c>
      <c r="C1" s="46" t="s">
        <v>305</v>
      </c>
      <c r="D1" s="46" t="s">
        <v>306</v>
      </c>
    </row>
    <row r="2" spans="1:4" x14ac:dyDescent="0.25">
      <c r="A2" s="46" t="s">
        <v>16</v>
      </c>
      <c r="B2" s="46" t="s">
        <v>16</v>
      </c>
      <c r="C2" s="46" t="s">
        <v>16</v>
      </c>
      <c r="D2" s="46" t="s">
        <v>16</v>
      </c>
    </row>
    <row r="3" spans="1:4" s="62" customFormat="1" x14ac:dyDescent="0.25">
      <c r="A3" s="63"/>
      <c r="B3" s="63"/>
      <c r="C3" s="63"/>
      <c r="D3" s="63" t="s">
        <v>303</v>
      </c>
    </row>
    <row r="4" spans="1:4" x14ac:dyDescent="0.25">
      <c r="A4" t="s">
        <v>246</v>
      </c>
      <c r="B4" t="s">
        <v>300</v>
      </c>
      <c r="C4" t="s">
        <v>242</v>
      </c>
    </row>
    <row r="5" spans="1:4" x14ac:dyDescent="0.25">
      <c r="A5" t="s">
        <v>246</v>
      </c>
      <c r="B5" t="s">
        <v>302</v>
      </c>
      <c r="C5" t="s">
        <v>243</v>
      </c>
    </row>
    <row r="6" spans="1:4" x14ac:dyDescent="0.25">
      <c r="A6" t="s">
        <v>247</v>
      </c>
      <c r="B6" t="s">
        <v>300</v>
      </c>
      <c r="C6" t="s">
        <v>242</v>
      </c>
    </row>
    <row r="7" spans="1:4" x14ac:dyDescent="0.25">
      <c r="A7" t="s">
        <v>247</v>
      </c>
      <c r="B7" t="s">
        <v>316</v>
      </c>
      <c r="C7" t="s">
        <v>244</v>
      </c>
    </row>
    <row r="8" spans="1:4" x14ac:dyDescent="0.25">
      <c r="A8" t="s">
        <v>247</v>
      </c>
      <c r="B8" t="s">
        <v>317</v>
      </c>
      <c r="C8" t="s">
        <v>245</v>
      </c>
    </row>
    <row r="9" spans="1:4" x14ac:dyDescent="0.25">
      <c r="A9" t="s">
        <v>247</v>
      </c>
      <c r="B9" t="s">
        <v>302</v>
      </c>
      <c r="C9" t="s">
        <v>243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H20"/>
  <sheetViews>
    <sheetView workbookViewId="0">
      <selection activeCell="D25" sqref="D25"/>
    </sheetView>
  </sheetViews>
  <sheetFormatPr defaultRowHeight="15" x14ac:dyDescent="0.25"/>
  <cols>
    <col min="1" max="1" width="24" customWidth="1"/>
    <col min="2" max="2" width="28.28515625" customWidth="1"/>
    <col min="3" max="3" width="15.7109375" customWidth="1"/>
    <col min="4" max="4" width="11.42578125" customWidth="1"/>
    <col min="5" max="5" width="10.140625" customWidth="1"/>
  </cols>
  <sheetData>
    <row r="1" spans="1:8" s="46" customFormat="1" x14ac:dyDescent="0.25">
      <c r="A1" s="46" t="s">
        <v>1</v>
      </c>
      <c r="B1" s="46" t="s">
        <v>241</v>
      </c>
      <c r="C1" s="46" t="s">
        <v>239</v>
      </c>
      <c r="D1" s="46" t="s">
        <v>160</v>
      </c>
      <c r="E1" s="46" t="s">
        <v>162</v>
      </c>
      <c r="F1" s="46" t="s">
        <v>240</v>
      </c>
      <c r="G1" s="46" t="s">
        <v>157</v>
      </c>
      <c r="H1" s="46" t="s">
        <v>159</v>
      </c>
    </row>
    <row r="2" spans="1:8" s="46" customFormat="1" x14ac:dyDescent="0.25">
      <c r="A2" s="46" t="s">
        <v>16</v>
      </c>
      <c r="B2" s="46" t="s">
        <v>16</v>
      </c>
      <c r="C2" s="46" t="s">
        <v>16</v>
      </c>
      <c r="D2" s="46" t="s">
        <v>15</v>
      </c>
      <c r="E2" s="46" t="s">
        <v>20</v>
      </c>
    </row>
    <row r="3" spans="1:8" x14ac:dyDescent="0.25">
      <c r="A3" t="s">
        <v>154</v>
      </c>
      <c r="B3" t="s">
        <v>246</v>
      </c>
      <c r="C3" t="s">
        <v>242</v>
      </c>
      <c r="D3" s="60" t="s">
        <v>287</v>
      </c>
      <c r="E3" s="60"/>
      <c r="F3" s="60"/>
      <c r="G3" s="60"/>
    </row>
    <row r="4" spans="1:8" x14ac:dyDescent="0.25">
      <c r="A4" t="s">
        <v>154</v>
      </c>
      <c r="B4" t="s">
        <v>246</v>
      </c>
      <c r="C4" t="s">
        <v>243</v>
      </c>
    </row>
    <row r="5" spans="1:8" x14ac:dyDescent="0.25">
      <c r="A5" t="s">
        <v>154</v>
      </c>
      <c r="B5" t="s">
        <v>247</v>
      </c>
      <c r="C5" t="s">
        <v>242</v>
      </c>
    </row>
    <row r="6" spans="1:8" x14ac:dyDescent="0.25">
      <c r="A6" t="s">
        <v>154</v>
      </c>
      <c r="B6" t="s">
        <v>247</v>
      </c>
      <c r="C6" t="s">
        <v>243</v>
      </c>
    </row>
    <row r="7" spans="1:8" x14ac:dyDescent="0.25">
      <c r="A7" t="s">
        <v>154</v>
      </c>
      <c r="B7" t="s">
        <v>247</v>
      </c>
      <c r="C7" t="s">
        <v>244</v>
      </c>
    </row>
    <row r="8" spans="1:8" x14ac:dyDescent="0.25">
      <c r="A8" t="s">
        <v>154</v>
      </c>
      <c r="B8" t="s">
        <v>247</v>
      </c>
      <c r="C8" t="s">
        <v>245</v>
      </c>
    </row>
    <row r="9" spans="1:8" x14ac:dyDescent="0.25">
      <c r="A9" t="s">
        <v>155</v>
      </c>
      <c r="B9" t="s">
        <v>246</v>
      </c>
      <c r="C9" t="s">
        <v>242</v>
      </c>
    </row>
    <row r="10" spans="1:8" x14ac:dyDescent="0.25">
      <c r="A10" t="s">
        <v>155</v>
      </c>
      <c r="B10" t="s">
        <v>246</v>
      </c>
      <c r="C10" t="s">
        <v>243</v>
      </c>
    </row>
    <row r="11" spans="1:8" x14ac:dyDescent="0.25">
      <c r="A11" t="s">
        <v>155</v>
      </c>
      <c r="B11" t="s">
        <v>247</v>
      </c>
      <c r="C11" t="s">
        <v>242</v>
      </c>
    </row>
    <row r="12" spans="1:8" x14ac:dyDescent="0.25">
      <c r="A12" t="s">
        <v>155</v>
      </c>
      <c r="B12" t="s">
        <v>247</v>
      </c>
      <c r="C12" t="s">
        <v>243</v>
      </c>
    </row>
    <row r="13" spans="1:8" x14ac:dyDescent="0.25">
      <c r="A13" t="s">
        <v>155</v>
      </c>
      <c r="B13" t="s">
        <v>247</v>
      </c>
      <c r="C13" t="s">
        <v>244</v>
      </c>
    </row>
    <row r="14" spans="1:8" x14ac:dyDescent="0.25">
      <c r="A14" t="s">
        <v>155</v>
      </c>
      <c r="B14" t="s">
        <v>247</v>
      </c>
      <c r="C14" t="s">
        <v>245</v>
      </c>
    </row>
    <row r="15" spans="1:8" x14ac:dyDescent="0.25">
      <c r="A15" t="s">
        <v>217</v>
      </c>
      <c r="B15" t="s">
        <v>246</v>
      </c>
      <c r="C15" t="s">
        <v>242</v>
      </c>
    </row>
    <row r="16" spans="1:8" x14ac:dyDescent="0.25">
      <c r="A16" t="s">
        <v>217</v>
      </c>
      <c r="B16" t="s">
        <v>246</v>
      </c>
      <c r="C16" t="s">
        <v>243</v>
      </c>
    </row>
    <row r="17" spans="1:3" x14ac:dyDescent="0.25">
      <c r="A17" t="s">
        <v>217</v>
      </c>
      <c r="B17" t="s">
        <v>247</v>
      </c>
      <c r="C17" t="s">
        <v>242</v>
      </c>
    </row>
    <row r="18" spans="1:3" x14ac:dyDescent="0.25">
      <c r="A18" t="s">
        <v>217</v>
      </c>
      <c r="B18" t="s">
        <v>247</v>
      </c>
      <c r="C18" t="s">
        <v>243</v>
      </c>
    </row>
    <row r="19" spans="1:3" x14ac:dyDescent="0.25">
      <c r="A19" t="s">
        <v>217</v>
      </c>
      <c r="B19" t="s">
        <v>247</v>
      </c>
      <c r="C19" t="s">
        <v>244</v>
      </c>
    </row>
    <row r="20" spans="1:3" x14ac:dyDescent="0.25">
      <c r="A20" t="s">
        <v>217</v>
      </c>
      <c r="B20" t="s">
        <v>247</v>
      </c>
      <c r="C20" t="s">
        <v>245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I64"/>
  <sheetViews>
    <sheetView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26" sqref="B26"/>
    </sheetView>
  </sheetViews>
  <sheetFormatPr defaultRowHeight="15" x14ac:dyDescent="0.25"/>
  <cols>
    <col min="1" max="1" width="38.140625" style="7" customWidth="1"/>
    <col min="2" max="2" width="14" style="7" customWidth="1"/>
    <col min="3" max="3" width="16.28515625" customWidth="1"/>
    <col min="4" max="4" width="16.85546875" style="16" customWidth="1"/>
    <col min="5" max="5" width="16.42578125" style="18" customWidth="1"/>
    <col min="6" max="6" width="18.140625" customWidth="1"/>
    <col min="7" max="7" width="20.42578125" customWidth="1"/>
    <col min="8" max="8" width="22.42578125" style="18" customWidth="1"/>
    <col min="9" max="9" width="21.42578125" style="7" customWidth="1"/>
    <col min="10" max="10" width="29.85546875" style="7" customWidth="1"/>
    <col min="11" max="11" width="29.28515625" style="7" customWidth="1"/>
    <col min="12" max="12" width="40" style="7" customWidth="1"/>
    <col min="13" max="13" width="20.28515625" style="7" bestFit="1" customWidth="1"/>
    <col min="14" max="14" width="24.28515625" style="7" customWidth="1"/>
    <col min="15" max="15" width="23.42578125" style="7" customWidth="1"/>
    <col min="16" max="16" width="21.140625" style="7" customWidth="1"/>
    <col min="17" max="17" width="8.85546875" style="7" bestFit="1" customWidth="1"/>
    <col min="18" max="18" width="23.42578125" style="7" customWidth="1"/>
    <col min="19" max="19" width="19.42578125" style="7" customWidth="1"/>
    <col min="20" max="20" width="41" style="7" bestFit="1" customWidth="1"/>
    <col min="21" max="21" width="14.28515625" style="7" customWidth="1"/>
    <col min="22" max="22" width="21" style="7" customWidth="1"/>
    <col min="23" max="23" width="13.28515625" style="7" customWidth="1"/>
    <col min="24" max="24" width="21.140625" style="7" customWidth="1"/>
    <col min="25" max="25" width="25.28515625" style="7" customWidth="1"/>
    <col min="26" max="26" width="23.85546875" style="7" customWidth="1"/>
    <col min="27" max="27" width="28.7109375" style="7" customWidth="1"/>
    <col min="28" max="30" width="25.28515625" style="7" customWidth="1"/>
    <col min="31" max="31" width="28.5703125" style="7" customWidth="1"/>
    <col min="32" max="32" width="38.140625" style="7" customWidth="1"/>
    <col min="33" max="34" width="28.28515625" style="7" bestFit="1" customWidth="1"/>
    <col min="35" max="35" width="22.85546875" style="7" bestFit="1" customWidth="1"/>
    <col min="36" max="87" width="9.140625" style="7"/>
  </cols>
  <sheetData>
    <row r="1" spans="1:35" s="64" customFormat="1" x14ac:dyDescent="0.25">
      <c r="A1" s="99" t="s">
        <v>307</v>
      </c>
      <c r="B1" s="99"/>
      <c r="C1" s="100"/>
      <c r="D1" s="80" t="s">
        <v>97</v>
      </c>
      <c r="E1" s="101" t="s">
        <v>98</v>
      </c>
      <c r="F1" s="102"/>
      <c r="G1" s="103"/>
      <c r="H1" s="83" t="s">
        <v>99</v>
      </c>
      <c r="I1" s="101" t="s">
        <v>100</v>
      </c>
      <c r="J1" s="102"/>
      <c r="K1" s="103"/>
      <c r="L1" s="104" t="s">
        <v>311</v>
      </c>
      <c r="M1" s="105"/>
      <c r="N1" s="106"/>
      <c r="O1" s="101"/>
      <c r="P1" s="102"/>
      <c r="Q1" s="99"/>
      <c r="R1" s="99"/>
      <c r="S1" s="99"/>
      <c r="T1" s="99"/>
      <c r="U1" s="99"/>
      <c r="V1" s="99"/>
      <c r="W1" s="100"/>
      <c r="X1" s="101"/>
      <c r="Y1" s="102"/>
      <c r="Z1" s="102"/>
      <c r="AA1" s="102"/>
      <c r="AB1" s="102"/>
      <c r="AC1" s="102"/>
      <c r="AD1" s="102"/>
      <c r="AE1" s="103"/>
      <c r="AF1" s="101"/>
      <c r="AG1" s="102"/>
      <c r="AH1" s="103"/>
      <c r="AI1" s="65"/>
    </row>
    <row r="2" spans="1:35" s="46" customFormat="1" x14ac:dyDescent="0.25">
      <c r="A2" s="46" t="s">
        <v>1</v>
      </c>
      <c r="B2" s="46" t="s">
        <v>290</v>
      </c>
      <c r="C2" s="46" t="s">
        <v>4</v>
      </c>
      <c r="D2" s="81" t="s">
        <v>6</v>
      </c>
      <c r="E2" s="67" t="s">
        <v>226</v>
      </c>
      <c r="F2" s="46" t="s">
        <v>227</v>
      </c>
      <c r="G2" s="68" t="s">
        <v>309</v>
      </c>
      <c r="H2" s="84" t="s">
        <v>308</v>
      </c>
      <c r="I2" s="67"/>
      <c r="J2" s="69"/>
      <c r="K2" s="70"/>
      <c r="L2" s="84" t="s">
        <v>312</v>
      </c>
      <c r="M2" s="86" t="s">
        <v>313</v>
      </c>
      <c r="N2" s="87"/>
      <c r="O2" s="67"/>
      <c r="P2" s="68"/>
      <c r="Q2" s="67"/>
      <c r="U2" s="69"/>
      <c r="V2" s="69"/>
      <c r="W2" s="70"/>
      <c r="X2" s="69"/>
      <c r="Y2" s="69"/>
      <c r="Z2" s="69"/>
      <c r="AA2" s="69"/>
      <c r="AB2" s="69"/>
      <c r="AC2" s="69"/>
      <c r="AD2" s="69"/>
      <c r="AE2" s="70"/>
      <c r="AH2" s="68"/>
      <c r="AI2" s="66"/>
    </row>
    <row r="3" spans="1:35" s="46" customFormat="1" x14ac:dyDescent="0.25">
      <c r="A3" s="46" t="s">
        <v>16</v>
      </c>
      <c r="B3" s="46" t="s">
        <v>16</v>
      </c>
      <c r="C3" s="46" t="s">
        <v>16</v>
      </c>
      <c r="D3" s="81" t="s">
        <v>16</v>
      </c>
      <c r="E3" s="67" t="s">
        <v>16</v>
      </c>
      <c r="F3" s="46" t="s">
        <v>16</v>
      </c>
      <c r="G3" s="68"/>
      <c r="H3" s="84" t="s">
        <v>16</v>
      </c>
      <c r="I3" s="67"/>
      <c r="K3" s="68"/>
      <c r="L3" s="84"/>
      <c r="M3" s="86"/>
      <c r="N3" s="87"/>
      <c r="O3" s="67"/>
      <c r="P3" s="68"/>
      <c r="Q3" s="67"/>
      <c r="W3" s="68"/>
      <c r="AE3" s="68"/>
      <c r="AF3" s="71"/>
      <c r="AG3" s="71"/>
      <c r="AH3" s="72"/>
      <c r="AI3" s="66"/>
    </row>
    <row r="4" spans="1:35" s="74" customFormat="1" ht="29.25" customHeight="1" x14ac:dyDescent="0.25">
      <c r="A4" s="73" t="s">
        <v>142</v>
      </c>
      <c r="B4" s="73"/>
      <c r="D4" s="82"/>
      <c r="E4" s="76"/>
      <c r="G4" s="77"/>
      <c r="H4" s="85"/>
      <c r="I4" s="76"/>
      <c r="K4" s="78"/>
      <c r="L4" s="88"/>
      <c r="M4" s="89"/>
      <c r="N4" s="90"/>
      <c r="O4" s="76"/>
      <c r="P4" s="78"/>
      <c r="Q4" s="76"/>
      <c r="S4" s="63"/>
      <c r="T4" s="63"/>
      <c r="U4" s="63"/>
      <c r="V4" s="63"/>
      <c r="W4" s="79"/>
      <c r="AE4" s="78"/>
      <c r="AF4" s="73"/>
      <c r="AG4" s="73"/>
      <c r="AH4" s="78"/>
      <c r="AI4" s="75"/>
    </row>
    <row r="5" spans="1:35" x14ac:dyDescent="0.25">
      <c r="A5" s="7" t="s">
        <v>289</v>
      </c>
      <c r="B5" s="7" t="s">
        <v>293</v>
      </c>
      <c r="C5" t="s">
        <v>246</v>
      </c>
      <c r="D5" s="16" t="s">
        <v>154</v>
      </c>
      <c r="E5" s="18" t="s">
        <v>226</v>
      </c>
      <c r="F5" t="s">
        <v>227</v>
      </c>
      <c r="H5" s="18" t="s">
        <v>246</v>
      </c>
      <c r="I5" s="7" t="s">
        <v>310</v>
      </c>
      <c r="L5" s="7" t="s">
        <v>9</v>
      </c>
    </row>
    <row r="6" spans="1:35" x14ac:dyDescent="0.25">
      <c r="A6" s="7" t="s">
        <v>289</v>
      </c>
      <c r="B6" s="7" t="s">
        <v>293</v>
      </c>
      <c r="C6" t="s">
        <v>247</v>
      </c>
      <c r="D6" s="16" t="s">
        <v>154</v>
      </c>
      <c r="H6" s="18" t="s">
        <v>247</v>
      </c>
      <c r="L6" s="7" t="s">
        <v>8</v>
      </c>
      <c r="M6" s="7" t="s">
        <v>314</v>
      </c>
    </row>
    <row r="7" spans="1:35" x14ac:dyDescent="0.25">
      <c r="A7" s="7" t="s">
        <v>291</v>
      </c>
      <c r="B7" s="7" t="s">
        <v>293</v>
      </c>
      <c r="C7" t="s">
        <v>246</v>
      </c>
      <c r="D7" s="16" t="s">
        <v>155</v>
      </c>
      <c r="H7" s="18" t="s">
        <v>246</v>
      </c>
      <c r="L7" s="7" t="s">
        <v>9</v>
      </c>
    </row>
    <row r="8" spans="1:35" x14ac:dyDescent="0.25">
      <c r="A8" s="7" t="s">
        <v>291</v>
      </c>
      <c r="B8" s="7" t="s">
        <v>293</v>
      </c>
      <c r="C8" t="s">
        <v>247</v>
      </c>
      <c r="D8" s="16" t="s">
        <v>155</v>
      </c>
      <c r="H8" s="18" t="s">
        <v>247</v>
      </c>
      <c r="L8" s="7" t="s">
        <v>8</v>
      </c>
      <c r="M8" s="7" t="s">
        <v>314</v>
      </c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  <row r="64" spans="3:3" x14ac:dyDescent="0.25">
      <c r="C64" s="7"/>
    </row>
  </sheetData>
  <sheetProtection insertRows="0"/>
  <mergeCells count="8">
    <mergeCell ref="A1:C1"/>
    <mergeCell ref="AF1:AH1"/>
    <mergeCell ref="E1:G1"/>
    <mergeCell ref="L1:N1"/>
    <mergeCell ref="O1:P1"/>
    <mergeCell ref="I1:K1"/>
    <mergeCell ref="X1:AE1"/>
    <mergeCell ref="Q1:W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2783059-2478-4E0C-B610-B98072FA29B7}">
          <x14:formula1>
            <xm:f>Waterspanningsituaties!$A$3:$A$4</xm:f>
          </x14:formula1>
          <xm:sqref>H5:H1048576</xm:sqref>
        </x14:dataValidation>
        <x14:dataValidation type="list" allowBlank="1" showInputMessage="1" showErrorMessage="1" xr:uid="{30A7BEA1-8634-421E-86E8-8FED1F15C6C8}">
          <x14:formula1>
            <xm:f>Bodemopbouw!$A$3:$A$1048576</xm:f>
          </x14:formula1>
          <xm:sqref>E5:G1048576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175B8-ABC4-4FD8-94E8-1D32961E41DC}">
  <sheetPr>
    <tabColor rgb="FFFFFF00"/>
  </sheetPr>
  <dimension ref="A1:BM11"/>
  <sheetViews>
    <sheetView zoomScaleNormal="100" workbookViewId="0">
      <pane xSplit="1" ySplit="4" topLeftCell="B5" activePane="bottomRight" state="frozen"/>
      <selection activeCell="C32" sqref="C32"/>
      <selection pane="topRight" activeCell="C32" sqref="C32"/>
      <selection pane="bottomLeft" activeCell="C32" sqref="C32"/>
      <selection pane="bottomRight" activeCell="G26" sqref="G26"/>
    </sheetView>
  </sheetViews>
  <sheetFormatPr defaultRowHeight="15" x14ac:dyDescent="0.25"/>
  <cols>
    <col min="1" max="1" width="22.42578125" customWidth="1"/>
    <col min="2" max="2" width="19.85546875" customWidth="1"/>
    <col min="3" max="3" width="13.5703125" style="4" customWidth="1"/>
    <col min="4" max="4" width="44.140625" style="20" customWidth="1"/>
    <col min="5" max="5" width="22" style="32" bestFit="1" customWidth="1"/>
    <col min="6" max="6" width="24.7109375" style="32" customWidth="1"/>
    <col min="7" max="7" width="17.5703125" style="18" bestFit="1" customWidth="1"/>
    <col min="8" max="8" width="20.85546875" bestFit="1" customWidth="1"/>
    <col min="9" max="9" width="22.28515625" bestFit="1" customWidth="1"/>
    <col min="10" max="10" width="17.42578125" style="19" bestFit="1" customWidth="1"/>
    <col min="11" max="11" width="14" style="4" customWidth="1"/>
    <col min="12" max="12" width="40.85546875" customWidth="1"/>
    <col min="13" max="13" width="14" bestFit="1" customWidth="1"/>
    <col min="14" max="14" width="14.140625" bestFit="1" customWidth="1"/>
    <col min="15" max="15" width="14" bestFit="1" customWidth="1"/>
    <col min="16" max="16" width="14.140625" bestFit="1" customWidth="1"/>
    <col min="17" max="17" width="14" bestFit="1" customWidth="1"/>
    <col min="18" max="18" width="13.42578125" bestFit="1" customWidth="1"/>
    <col min="19" max="19" width="14" bestFit="1" customWidth="1"/>
    <col min="20" max="20" width="13.42578125" bestFit="1" customWidth="1"/>
    <col min="21" max="21" width="14" bestFit="1" customWidth="1"/>
    <col min="22" max="22" width="13.42578125" bestFit="1" customWidth="1"/>
    <col min="23" max="23" width="14" bestFit="1" customWidth="1"/>
    <col min="24" max="24" width="13.42578125" bestFit="1" customWidth="1"/>
    <col min="25" max="25" width="14" bestFit="1" customWidth="1"/>
    <col min="26" max="26" width="13.42578125" bestFit="1" customWidth="1"/>
    <col min="27" max="27" width="14" bestFit="1" customWidth="1"/>
    <col min="28" max="28" width="13.42578125" bestFit="1" customWidth="1"/>
    <col min="29" max="29" width="14" bestFit="1" customWidth="1"/>
    <col min="30" max="30" width="13.42578125" bestFit="1" customWidth="1"/>
    <col min="31" max="31" width="15" bestFit="1" customWidth="1"/>
    <col min="32" max="32" width="14.42578125" bestFit="1" customWidth="1"/>
    <col min="33" max="33" width="15" bestFit="1" customWidth="1"/>
    <col min="34" max="34" width="14.42578125" bestFit="1" customWidth="1"/>
    <col min="35" max="35" width="15" bestFit="1" customWidth="1"/>
    <col min="36" max="36" width="14.42578125" bestFit="1" customWidth="1"/>
    <col min="37" max="37" width="15" bestFit="1" customWidth="1"/>
    <col min="38" max="38" width="14.42578125" bestFit="1" customWidth="1"/>
    <col min="39" max="39" width="15" bestFit="1" customWidth="1"/>
    <col min="40" max="40" width="14.42578125" bestFit="1" customWidth="1"/>
    <col min="41" max="41" width="15" bestFit="1" customWidth="1"/>
    <col min="42" max="42" width="14.42578125" bestFit="1" customWidth="1"/>
    <col min="43" max="43" width="15" bestFit="1" customWidth="1"/>
    <col min="44" max="44" width="14.42578125" bestFit="1" customWidth="1"/>
    <col min="45" max="45" width="15" bestFit="1" customWidth="1"/>
    <col min="46" max="46" width="14.42578125" bestFit="1" customWidth="1"/>
    <col min="47" max="47" width="15" bestFit="1" customWidth="1"/>
    <col min="48" max="48" width="14.42578125" bestFit="1" customWidth="1"/>
    <col min="49" max="49" width="15" bestFit="1" customWidth="1"/>
    <col min="50" max="50" width="14.42578125" bestFit="1" customWidth="1"/>
    <col min="51" max="51" width="15" bestFit="1" customWidth="1"/>
    <col min="52" max="52" width="14.42578125" bestFit="1" customWidth="1"/>
    <col min="53" max="53" width="15" bestFit="1" customWidth="1"/>
    <col min="54" max="54" width="14.42578125" bestFit="1" customWidth="1"/>
    <col min="55" max="55" width="15" bestFit="1" customWidth="1"/>
    <col min="56" max="56" width="14.42578125" bestFit="1" customWidth="1"/>
    <col min="57" max="57" width="15" bestFit="1" customWidth="1"/>
    <col min="58" max="58" width="14.42578125" bestFit="1" customWidth="1"/>
    <col min="59" max="59" width="15" bestFit="1" customWidth="1"/>
    <col min="60" max="60" width="14.42578125" bestFit="1" customWidth="1"/>
    <col min="61" max="61" width="15" bestFit="1" customWidth="1"/>
    <col min="62" max="62" width="14.42578125" bestFit="1" customWidth="1"/>
    <col min="63" max="63" width="15" bestFit="1" customWidth="1"/>
    <col min="64" max="64" width="14.42578125" bestFit="1" customWidth="1"/>
    <col min="65" max="65" width="15" bestFit="1" customWidth="1"/>
  </cols>
  <sheetData>
    <row r="1" spans="1:65" s="21" customFormat="1" x14ac:dyDescent="0.25">
      <c r="A1" s="108" t="s">
        <v>107</v>
      </c>
      <c r="B1" s="108"/>
      <c r="C1" s="108"/>
      <c r="D1" s="108"/>
      <c r="E1" s="107" t="s">
        <v>108</v>
      </c>
      <c r="F1" s="107"/>
      <c r="G1" s="108" t="s">
        <v>109</v>
      </c>
      <c r="H1" s="108"/>
      <c r="I1" s="108"/>
      <c r="J1" s="108"/>
      <c r="K1" s="41" t="s">
        <v>111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65" s="31" customFormat="1" ht="30" x14ac:dyDescent="0.25">
      <c r="A2" s="15" t="s">
        <v>1</v>
      </c>
      <c r="B2" s="15" t="s">
        <v>21</v>
      </c>
      <c r="C2" s="15" t="s">
        <v>30</v>
      </c>
      <c r="D2" s="24" t="s">
        <v>28</v>
      </c>
      <c r="E2" s="17" t="s">
        <v>33</v>
      </c>
      <c r="F2" s="17" t="s">
        <v>84</v>
      </c>
      <c r="G2" s="23" t="s">
        <v>23</v>
      </c>
      <c r="H2" s="15" t="s">
        <v>24</v>
      </c>
      <c r="I2" s="15" t="s">
        <v>25</v>
      </c>
      <c r="J2" s="24" t="s">
        <v>26</v>
      </c>
      <c r="K2" s="17" t="s">
        <v>18</v>
      </c>
      <c r="L2" s="22" t="s">
        <v>141</v>
      </c>
      <c r="M2" s="17" t="s">
        <v>34</v>
      </c>
      <c r="N2" s="17" t="s">
        <v>35</v>
      </c>
      <c r="O2" s="17" t="s">
        <v>36</v>
      </c>
      <c r="P2" s="17" t="s">
        <v>37</v>
      </c>
      <c r="Q2" s="17" t="s">
        <v>38</v>
      </c>
      <c r="R2" s="17" t="s">
        <v>40</v>
      </c>
      <c r="S2" s="17" t="s">
        <v>39</v>
      </c>
      <c r="T2" s="17" t="s">
        <v>41</v>
      </c>
      <c r="U2" s="17" t="s">
        <v>42</v>
      </c>
      <c r="V2" s="17" t="s">
        <v>43</v>
      </c>
      <c r="W2" s="17" t="s">
        <v>44</v>
      </c>
      <c r="X2" s="17" t="s">
        <v>45</v>
      </c>
      <c r="Y2" s="17" t="s">
        <v>46</v>
      </c>
      <c r="Z2" s="17" t="s">
        <v>47</v>
      </c>
      <c r="AA2" s="17" t="s">
        <v>48</v>
      </c>
      <c r="AB2" s="17" t="s">
        <v>49</v>
      </c>
      <c r="AC2" s="17" t="s">
        <v>50</v>
      </c>
      <c r="AD2" s="17" t="s">
        <v>51</v>
      </c>
      <c r="AE2" s="17" t="s">
        <v>52</v>
      </c>
      <c r="AF2" s="17" t="s">
        <v>53</v>
      </c>
      <c r="AG2" s="17" t="s">
        <v>54</v>
      </c>
      <c r="AH2" s="17" t="s">
        <v>55</v>
      </c>
      <c r="AI2" s="17" t="s">
        <v>56</v>
      </c>
      <c r="AJ2" s="17" t="s">
        <v>57</v>
      </c>
      <c r="AK2" s="17" t="s">
        <v>58</v>
      </c>
      <c r="AL2" s="17" t="s">
        <v>59</v>
      </c>
      <c r="AM2" s="17" t="s">
        <v>60</v>
      </c>
      <c r="AN2" s="17" t="s">
        <v>61</v>
      </c>
      <c r="AO2" s="17" t="s">
        <v>62</v>
      </c>
      <c r="AP2" s="17" t="s">
        <v>63</v>
      </c>
      <c r="AQ2" s="17" t="s">
        <v>64</v>
      </c>
      <c r="AR2" s="17" t="s">
        <v>65</v>
      </c>
      <c r="AS2" s="17" t="s">
        <v>66</v>
      </c>
      <c r="AT2" s="17" t="s">
        <v>67</v>
      </c>
      <c r="AU2" s="17" t="s">
        <v>68</v>
      </c>
      <c r="AV2" s="17" t="s">
        <v>69</v>
      </c>
      <c r="AW2" s="17" t="s">
        <v>70</v>
      </c>
      <c r="AX2" s="17" t="s">
        <v>71</v>
      </c>
      <c r="AY2" s="17" t="s">
        <v>72</v>
      </c>
      <c r="AZ2" s="17" t="s">
        <v>73</v>
      </c>
      <c r="BA2" s="17" t="s">
        <v>74</v>
      </c>
      <c r="BB2" s="17" t="s">
        <v>75</v>
      </c>
      <c r="BC2" s="17" t="s">
        <v>76</v>
      </c>
      <c r="BD2" s="17" t="s">
        <v>77</v>
      </c>
      <c r="BE2" s="17" t="s">
        <v>78</v>
      </c>
      <c r="BF2" s="17" t="s">
        <v>79</v>
      </c>
      <c r="BG2" s="17" t="s">
        <v>80</v>
      </c>
      <c r="BH2" s="17" t="s">
        <v>81</v>
      </c>
      <c r="BI2" s="17" t="s">
        <v>82</v>
      </c>
      <c r="BJ2" s="17" t="s">
        <v>83</v>
      </c>
      <c r="BK2" s="21"/>
      <c r="BL2" s="21"/>
      <c r="BM2" s="21"/>
    </row>
    <row r="3" spans="1:65" s="31" customFormat="1" ht="17.25" x14ac:dyDescent="0.25">
      <c r="A3" s="25" t="s">
        <v>16</v>
      </c>
      <c r="B3" s="25" t="s">
        <v>16</v>
      </c>
      <c r="C3" s="25" t="s">
        <v>16</v>
      </c>
      <c r="D3" s="36" t="s">
        <v>16</v>
      </c>
      <c r="E3" s="26" t="s">
        <v>86</v>
      </c>
      <c r="F3" s="26" t="s">
        <v>20</v>
      </c>
      <c r="G3" s="38" t="s">
        <v>27</v>
      </c>
      <c r="H3" s="25" t="s">
        <v>27</v>
      </c>
      <c r="I3" s="25" t="s">
        <v>27</v>
      </c>
      <c r="J3" s="36" t="s">
        <v>27</v>
      </c>
      <c r="K3" s="26" t="s">
        <v>16</v>
      </c>
      <c r="L3" s="26" t="s">
        <v>106</v>
      </c>
      <c r="M3" s="26" t="s">
        <v>15</v>
      </c>
      <c r="N3" s="26" t="s">
        <v>106</v>
      </c>
      <c r="O3" s="26" t="s">
        <v>15</v>
      </c>
      <c r="P3" s="26" t="s">
        <v>106</v>
      </c>
      <c r="Q3" s="26" t="s">
        <v>15</v>
      </c>
      <c r="R3" s="26" t="s">
        <v>106</v>
      </c>
      <c r="S3" s="26" t="s">
        <v>15</v>
      </c>
      <c r="T3" s="26" t="s">
        <v>106</v>
      </c>
      <c r="U3" s="26" t="s">
        <v>15</v>
      </c>
      <c r="V3" s="26" t="s">
        <v>106</v>
      </c>
      <c r="W3" s="26" t="s">
        <v>15</v>
      </c>
      <c r="X3" s="26" t="s">
        <v>106</v>
      </c>
      <c r="Y3" s="26" t="s">
        <v>15</v>
      </c>
      <c r="Z3" s="26" t="s">
        <v>106</v>
      </c>
      <c r="AA3" s="26" t="s">
        <v>15</v>
      </c>
      <c r="AB3" s="26" t="s">
        <v>106</v>
      </c>
      <c r="AC3" s="26" t="s">
        <v>15</v>
      </c>
      <c r="AD3" s="26" t="s">
        <v>106</v>
      </c>
      <c r="AE3" s="26" t="s">
        <v>15</v>
      </c>
      <c r="AF3" s="26" t="s">
        <v>106</v>
      </c>
      <c r="AG3" s="26" t="s">
        <v>15</v>
      </c>
      <c r="AH3" s="26" t="s">
        <v>106</v>
      </c>
      <c r="AI3" s="26" t="s">
        <v>15</v>
      </c>
      <c r="AJ3" s="26" t="s">
        <v>106</v>
      </c>
      <c r="AK3" s="26" t="s">
        <v>15</v>
      </c>
      <c r="AL3" s="26" t="s">
        <v>106</v>
      </c>
      <c r="AM3" s="26" t="s">
        <v>15</v>
      </c>
      <c r="AN3" s="26" t="s">
        <v>106</v>
      </c>
      <c r="AO3" s="26" t="s">
        <v>15</v>
      </c>
      <c r="AP3" s="26" t="s">
        <v>106</v>
      </c>
      <c r="AQ3" s="26" t="s">
        <v>15</v>
      </c>
      <c r="AR3" s="26" t="s">
        <v>106</v>
      </c>
      <c r="AS3" s="26" t="s">
        <v>15</v>
      </c>
      <c r="AT3" s="26" t="s">
        <v>106</v>
      </c>
      <c r="AU3" s="26" t="s">
        <v>15</v>
      </c>
      <c r="AV3" s="26" t="s">
        <v>106</v>
      </c>
      <c r="AW3" s="26" t="s">
        <v>15</v>
      </c>
      <c r="AX3" s="26" t="s">
        <v>106</v>
      </c>
      <c r="AY3" s="26" t="s">
        <v>15</v>
      </c>
      <c r="AZ3" s="26" t="s">
        <v>106</v>
      </c>
      <c r="BA3" s="26" t="s">
        <v>15</v>
      </c>
      <c r="BB3" s="26" t="s">
        <v>106</v>
      </c>
      <c r="BC3" s="26" t="s">
        <v>15</v>
      </c>
      <c r="BD3" s="26" t="s">
        <v>106</v>
      </c>
      <c r="BE3" s="26" t="s">
        <v>15</v>
      </c>
      <c r="BF3" s="26" t="s">
        <v>106</v>
      </c>
      <c r="BG3" s="26" t="s">
        <v>15</v>
      </c>
      <c r="BH3" s="26" t="s">
        <v>106</v>
      </c>
      <c r="BI3" s="26" t="s">
        <v>15</v>
      </c>
      <c r="BJ3" s="26" t="s">
        <v>106</v>
      </c>
    </row>
    <row r="4" spans="1:65" s="33" customFormat="1" ht="45" customHeight="1" x14ac:dyDescent="0.25">
      <c r="A4" s="35" t="s">
        <v>139</v>
      </c>
      <c r="B4" s="30" t="s">
        <v>31</v>
      </c>
      <c r="C4" s="29" t="s">
        <v>31</v>
      </c>
      <c r="D4" s="37" t="s">
        <v>113</v>
      </c>
      <c r="E4" s="28" t="s">
        <v>87</v>
      </c>
      <c r="F4" s="28" t="s">
        <v>87</v>
      </c>
      <c r="G4" s="39" t="s">
        <v>22</v>
      </c>
      <c r="H4" s="30" t="s">
        <v>22</v>
      </c>
      <c r="I4" s="30" t="s">
        <v>22</v>
      </c>
      <c r="J4" s="40" t="s">
        <v>22</v>
      </c>
      <c r="K4" s="27" t="s">
        <v>112</v>
      </c>
      <c r="L4" s="28" t="s">
        <v>140</v>
      </c>
      <c r="M4" s="27" t="s">
        <v>112</v>
      </c>
      <c r="N4" s="27" t="s">
        <v>112</v>
      </c>
      <c r="O4" s="27" t="s">
        <v>112</v>
      </c>
      <c r="P4" s="27" t="s">
        <v>112</v>
      </c>
      <c r="Q4" s="27" t="s">
        <v>112</v>
      </c>
      <c r="R4" s="27" t="s">
        <v>112</v>
      </c>
      <c r="S4" s="27" t="s">
        <v>112</v>
      </c>
      <c r="T4" s="27" t="s">
        <v>112</v>
      </c>
      <c r="U4" s="27" t="s">
        <v>112</v>
      </c>
      <c r="V4" s="27" t="s">
        <v>112</v>
      </c>
      <c r="W4" s="27" t="s">
        <v>112</v>
      </c>
      <c r="X4" s="27" t="s">
        <v>112</v>
      </c>
      <c r="Y4" s="27" t="s">
        <v>112</v>
      </c>
      <c r="Z4" s="27" t="s">
        <v>112</v>
      </c>
      <c r="AA4" s="27" t="s">
        <v>112</v>
      </c>
      <c r="AB4" s="27" t="s">
        <v>112</v>
      </c>
      <c r="AC4" s="27" t="s">
        <v>112</v>
      </c>
      <c r="AD4" s="27" t="s">
        <v>112</v>
      </c>
      <c r="AE4" s="27" t="s">
        <v>112</v>
      </c>
      <c r="AF4" s="27" t="s">
        <v>112</v>
      </c>
      <c r="AG4" s="27" t="s">
        <v>112</v>
      </c>
      <c r="AH4" s="27" t="s">
        <v>112</v>
      </c>
      <c r="AI4" s="27" t="s">
        <v>112</v>
      </c>
      <c r="AJ4" s="27" t="s">
        <v>112</v>
      </c>
      <c r="AK4" s="27" t="s">
        <v>112</v>
      </c>
      <c r="AL4" s="27" t="s">
        <v>112</v>
      </c>
      <c r="AM4" s="27" t="s">
        <v>112</v>
      </c>
      <c r="AN4" s="27" t="s">
        <v>112</v>
      </c>
      <c r="AO4" s="27" t="s">
        <v>112</v>
      </c>
      <c r="AP4" s="27" t="s">
        <v>112</v>
      </c>
      <c r="AQ4" s="27" t="s">
        <v>112</v>
      </c>
      <c r="AR4" s="27" t="s">
        <v>112</v>
      </c>
      <c r="AS4" s="27" t="s">
        <v>112</v>
      </c>
      <c r="AT4" s="27" t="s">
        <v>112</v>
      </c>
      <c r="AU4" s="27" t="s">
        <v>112</v>
      </c>
      <c r="AV4" s="27" t="s">
        <v>112</v>
      </c>
      <c r="AW4" s="27" t="s">
        <v>112</v>
      </c>
      <c r="AX4" s="27" t="s">
        <v>112</v>
      </c>
      <c r="AY4" s="27" t="s">
        <v>112</v>
      </c>
      <c r="AZ4" s="27" t="s">
        <v>112</v>
      </c>
      <c r="BA4" s="27" t="s">
        <v>112</v>
      </c>
      <c r="BB4" s="27" t="s">
        <v>112</v>
      </c>
      <c r="BC4" s="27" t="s">
        <v>112</v>
      </c>
      <c r="BD4" s="27" t="s">
        <v>112</v>
      </c>
      <c r="BE4" s="27" t="s">
        <v>112</v>
      </c>
      <c r="BF4" s="27" t="s">
        <v>112</v>
      </c>
      <c r="BG4" s="27" t="s">
        <v>112</v>
      </c>
      <c r="BH4" s="27" t="s">
        <v>112</v>
      </c>
      <c r="BI4" s="27" t="s">
        <v>112</v>
      </c>
      <c r="BJ4" s="27" t="s">
        <v>112</v>
      </c>
    </row>
    <row r="5" spans="1:65" x14ac:dyDescent="0.25">
      <c r="A5" t="s">
        <v>135</v>
      </c>
      <c r="B5" t="s">
        <v>110</v>
      </c>
      <c r="C5" s="4" t="s">
        <v>85</v>
      </c>
      <c r="D5" s="20" t="s">
        <v>29</v>
      </c>
      <c r="K5" s="4" t="s">
        <v>14</v>
      </c>
      <c r="L5">
        <v>20</v>
      </c>
      <c r="M5">
        <v>0</v>
      </c>
      <c r="N5">
        <v>20</v>
      </c>
      <c r="O5">
        <v>50</v>
      </c>
      <c r="P5">
        <v>20</v>
      </c>
    </row>
    <row r="6" spans="1:65" x14ac:dyDescent="0.25">
      <c r="A6" t="s">
        <v>136</v>
      </c>
      <c r="B6" t="s">
        <v>110</v>
      </c>
      <c r="C6" s="4" t="s">
        <v>85</v>
      </c>
      <c r="D6" s="20" t="s">
        <v>29</v>
      </c>
      <c r="K6" s="4" t="s">
        <v>14</v>
      </c>
      <c r="L6" s="34">
        <v>14</v>
      </c>
      <c r="M6" s="34">
        <v>0</v>
      </c>
      <c r="N6" s="34">
        <v>14</v>
      </c>
      <c r="O6" s="34">
        <v>50</v>
      </c>
      <c r="P6" s="34">
        <v>14</v>
      </c>
      <c r="Q6" s="34"/>
      <c r="R6" s="34"/>
      <c r="S6" s="34"/>
      <c r="T6" s="34"/>
    </row>
    <row r="7" spans="1:65" x14ac:dyDescent="0.25">
      <c r="A7" t="s">
        <v>137</v>
      </c>
      <c r="B7" t="s">
        <v>110</v>
      </c>
      <c r="C7" s="4" t="s">
        <v>32</v>
      </c>
      <c r="D7" s="20" t="s">
        <v>29</v>
      </c>
      <c r="K7" s="4" t="s">
        <v>19</v>
      </c>
      <c r="L7">
        <v>2</v>
      </c>
      <c r="M7">
        <v>1.5</v>
      </c>
      <c r="N7">
        <v>2.2000000000000002</v>
      </c>
      <c r="O7">
        <v>13.5</v>
      </c>
      <c r="P7">
        <v>2.2000000000000002</v>
      </c>
    </row>
    <row r="8" spans="1:65" x14ac:dyDescent="0.25">
      <c r="A8" t="s">
        <v>138</v>
      </c>
      <c r="B8" t="s">
        <v>110</v>
      </c>
      <c r="C8" s="4" t="s">
        <v>85</v>
      </c>
      <c r="D8" s="20" t="s">
        <v>29</v>
      </c>
      <c r="K8" s="4" t="s">
        <v>19</v>
      </c>
      <c r="L8">
        <v>4</v>
      </c>
      <c r="M8">
        <v>0</v>
      </c>
      <c r="N8">
        <v>3.5</v>
      </c>
      <c r="O8">
        <v>1.5</v>
      </c>
      <c r="P8">
        <v>3.5</v>
      </c>
    </row>
    <row r="9" spans="1:65" x14ac:dyDescent="0.25">
      <c r="A9" t="s">
        <v>143</v>
      </c>
      <c r="B9" t="s">
        <v>110</v>
      </c>
      <c r="C9" s="4" t="s">
        <v>85</v>
      </c>
      <c r="D9" s="20" t="s">
        <v>134</v>
      </c>
      <c r="K9" s="4" t="s">
        <v>19</v>
      </c>
      <c r="M9">
        <v>0.2</v>
      </c>
      <c r="N9">
        <v>27.78</v>
      </c>
      <c r="O9">
        <v>1.1000000000000001</v>
      </c>
      <c r="P9">
        <v>27.78</v>
      </c>
      <c r="Q9">
        <v>1.1000000000000001</v>
      </c>
      <c r="R9">
        <v>0</v>
      </c>
      <c r="S9">
        <v>2</v>
      </c>
      <c r="T9">
        <v>0</v>
      </c>
      <c r="U9">
        <v>2</v>
      </c>
      <c r="V9">
        <v>14.6</v>
      </c>
      <c r="W9">
        <v>2.9</v>
      </c>
      <c r="X9">
        <v>14.6</v>
      </c>
      <c r="Y9">
        <v>2.9</v>
      </c>
      <c r="Z9">
        <v>0</v>
      </c>
    </row>
    <row r="10" spans="1:65" x14ac:dyDescent="0.25">
      <c r="A10" t="s">
        <v>144</v>
      </c>
      <c r="B10" t="s">
        <v>110</v>
      </c>
      <c r="C10" s="4" t="s">
        <v>85</v>
      </c>
      <c r="D10" s="20" t="s">
        <v>134</v>
      </c>
      <c r="K10" s="4" t="s">
        <v>19</v>
      </c>
      <c r="L10">
        <v>20</v>
      </c>
      <c r="M10">
        <v>0</v>
      </c>
      <c r="N10">
        <v>5</v>
      </c>
      <c r="O10">
        <v>30</v>
      </c>
      <c r="P10">
        <v>5</v>
      </c>
    </row>
    <row r="11" spans="1:65" x14ac:dyDescent="0.25">
      <c r="L11" s="34"/>
      <c r="M11" s="34"/>
      <c r="N11" s="34"/>
      <c r="O11" s="34"/>
      <c r="P11" s="34"/>
      <c r="Q11" s="34"/>
      <c r="R11" s="34"/>
      <c r="S11" s="34"/>
      <c r="T11" s="34"/>
    </row>
  </sheetData>
  <mergeCells count="3">
    <mergeCell ref="E1:F1"/>
    <mergeCell ref="G1:J1"/>
    <mergeCell ref="A1:D1"/>
  </mergeCells>
  <phoneticPr fontId="1" type="noConversion"/>
  <conditionalFormatting sqref="D5:D1048576">
    <cfRule type="expression" dxfId="8" priority="3">
      <formula>AND(OR(B5="Normaalkracht",B5="Moment"), D5="Automatisch")</formula>
    </cfRule>
  </conditionalFormatting>
  <conditionalFormatting sqref="E5:E1048576">
    <cfRule type="expression" dxfId="7" priority="6">
      <formula>OR($A5="",$B5="Horizontaal",$B5="Moment")</formula>
    </cfRule>
  </conditionalFormatting>
  <conditionalFormatting sqref="F5:F1048576">
    <cfRule type="expression" dxfId="6" priority="7">
      <formula>OR($A5="",$B5="Horizontaal",$B5="Moment")</formula>
    </cfRule>
  </conditionalFormatting>
  <conditionalFormatting sqref="G5:J1048576">
    <cfRule type="expression" dxfId="5" priority="5">
      <formula>OR($B5="Horizontaal",$B5="Moment",$B5="Non-uniform")</formula>
    </cfRule>
  </conditionalFormatting>
  <conditionalFormatting sqref="K9 U9:BJ9 K11 U11:BJ11">
    <cfRule type="expression" dxfId="4" priority="12">
      <formula>OR($B9="Horizontaal",$B9="Moment",$B9="Normaalkracht")</formula>
    </cfRule>
  </conditionalFormatting>
  <conditionalFormatting sqref="K6:BJ10">
    <cfRule type="expression" dxfId="3" priority="1">
      <formula>OR($B6="Horizontaal",$B6="Moment",$B6="Normaalkracht")</formula>
    </cfRule>
  </conditionalFormatting>
  <conditionalFormatting sqref="K12:BJ1048576">
    <cfRule type="expression" dxfId="2" priority="4">
      <formula>OR($B12="Horizontaal",$B12="Moment",$B12="Normaalkracht")</formula>
    </cfRule>
  </conditionalFormatting>
  <conditionalFormatting sqref="K5:XFD5">
    <cfRule type="expression" dxfId="1" priority="2">
      <formula>OR($B5="Horizontaal",$B5="Moment",$B5="Normaalkracht")</formula>
    </cfRule>
  </conditionalFormatting>
  <conditionalFormatting sqref="K10:XFD10">
    <cfRule type="expression" dxfId="0" priority="10">
      <formula>OR($B10="Horizontaal",$B10="Moment",$B10="Normaalkracht")</formula>
    </cfRule>
  </conditionalFormatting>
  <dataValidations count="6">
    <dataValidation type="list" allowBlank="1" showInputMessage="1" showErrorMessage="1" sqref="K5:K1048576" xr:uid="{65F21583-DB7E-4E8F-82C9-38A64D1E8261}">
      <formula1>"Links,Rechts,Automatisch"</formula1>
    </dataValidation>
    <dataValidation type="list" allowBlank="1" showInputMessage="1" showErrorMessage="1" sqref="C5:C1048576" xr:uid="{5C33BDD5-C3E3-4CC2-BDAA-7D32345E5C6B}">
      <formula1>"Permanent,Variabel"</formula1>
    </dataValidation>
    <dataValidation type="list" allowBlank="1" showInputMessage="1" showErrorMessage="1" sqref="D5:D1048576" xr:uid="{DD45403A-1154-4ABD-8C38-E86743722FA4}">
      <formula1>"Gunstig,Ongunstig,Automatisch"</formula1>
    </dataValidation>
    <dataValidation type="list" allowBlank="1" showInputMessage="1" showErrorMessage="1" sqref="C5:C1048576" xr:uid="{06A78FB1-0144-42A8-8D06-E6684B50A4DB}">
      <formula1>"Variabel,Permanent"</formula1>
    </dataValidation>
    <dataValidation type="list" allowBlank="1" showInputMessage="1" showErrorMessage="1" sqref="B5:B1048576" xr:uid="{A03B91B6-F53D-4ECD-9F31-911078F92B39}">
      <formula1>"Non-uniform,Horizontaal,Normaalkracht,Moment"</formula1>
    </dataValidation>
    <dataValidation type="textLength" operator="lessThanOrEqual" allowBlank="1" showInputMessage="1" showErrorMessage="1" sqref="A5:A1048576" xr:uid="{23FBCAB4-0AA1-40CF-AD47-B9C7512831EA}">
      <formula1>25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BDA2-26E6-42EF-958D-ECE571E962C9}">
  <sheetPr>
    <tabColor rgb="FFFFFF00"/>
  </sheetPr>
  <dimension ref="A1:U8"/>
  <sheetViews>
    <sheetView zoomScaleNormal="100" workbookViewId="0">
      <selection activeCell="G26" sqref="G26"/>
    </sheetView>
  </sheetViews>
  <sheetFormatPr defaultRowHeight="15" x14ac:dyDescent="0.25"/>
  <cols>
    <col min="1" max="1" width="31.42578125" customWidth="1"/>
    <col min="2" max="2" width="17.140625" customWidth="1"/>
    <col min="3" max="3" width="21.85546875" customWidth="1"/>
    <col min="4" max="4" width="17.5703125" bestFit="1" customWidth="1"/>
    <col min="5" max="5" width="14.140625" bestFit="1" customWidth="1"/>
    <col min="6" max="10" width="10.5703125" bestFit="1" customWidth="1"/>
    <col min="11" max="21" width="11.5703125" bestFit="1" customWidth="1"/>
  </cols>
  <sheetData>
    <row r="1" spans="1:21" s="15" customFormat="1" x14ac:dyDescent="0.25">
      <c r="A1" s="15" t="s">
        <v>88</v>
      </c>
      <c r="B1" s="15" t="s">
        <v>114</v>
      </c>
      <c r="C1" s="15" t="s">
        <v>115</v>
      </c>
      <c r="D1" s="15" t="s">
        <v>116</v>
      </c>
      <c r="E1" s="15" t="s">
        <v>117</v>
      </c>
      <c r="F1" s="15" t="s">
        <v>118</v>
      </c>
      <c r="G1" s="15" t="s">
        <v>119</v>
      </c>
      <c r="H1" s="15" t="s">
        <v>120</v>
      </c>
      <c r="I1" s="15" t="s">
        <v>121</v>
      </c>
      <c r="J1" s="15" t="s">
        <v>122</v>
      </c>
      <c r="K1" s="15" t="s">
        <v>123</v>
      </c>
      <c r="L1" s="15" t="s">
        <v>124</v>
      </c>
      <c r="M1" s="15" t="s">
        <v>125</v>
      </c>
      <c r="N1" s="15" t="s">
        <v>126</v>
      </c>
      <c r="O1" s="15" t="s">
        <v>127</v>
      </c>
      <c r="P1" s="15" t="s">
        <v>128</v>
      </c>
      <c r="Q1" s="15" t="s">
        <v>129</v>
      </c>
      <c r="R1" s="15" t="s">
        <v>130</v>
      </c>
      <c r="S1" s="15" t="s">
        <v>131</v>
      </c>
      <c r="T1" s="15" t="s">
        <v>132</v>
      </c>
      <c r="U1" s="15" t="s">
        <v>133</v>
      </c>
    </row>
    <row r="2" spans="1:21" s="15" customFormat="1" x14ac:dyDescent="0.25">
      <c r="A2" s="25" t="s">
        <v>16</v>
      </c>
      <c r="B2" s="25" t="s">
        <v>16</v>
      </c>
      <c r="C2" s="25" t="s">
        <v>16</v>
      </c>
      <c r="D2" s="25" t="s">
        <v>16</v>
      </c>
      <c r="E2" s="25" t="s">
        <v>16</v>
      </c>
      <c r="F2" s="25" t="s">
        <v>16</v>
      </c>
      <c r="G2" s="25" t="s">
        <v>16</v>
      </c>
      <c r="H2" s="25" t="s">
        <v>16</v>
      </c>
      <c r="I2" s="25" t="s">
        <v>16</v>
      </c>
      <c r="J2" s="25" t="s">
        <v>16</v>
      </c>
      <c r="K2" s="25" t="s">
        <v>16</v>
      </c>
      <c r="L2" s="25" t="s">
        <v>16</v>
      </c>
      <c r="M2" s="25" t="s">
        <v>16</v>
      </c>
      <c r="N2" s="25" t="s">
        <v>16</v>
      </c>
      <c r="O2" s="25" t="s">
        <v>16</v>
      </c>
      <c r="P2" s="25" t="s">
        <v>16</v>
      </c>
      <c r="Q2" s="25" t="s">
        <v>16</v>
      </c>
      <c r="R2" s="25" t="s">
        <v>16</v>
      </c>
      <c r="S2" s="25" t="s">
        <v>16</v>
      </c>
      <c r="T2" s="25" t="s">
        <v>16</v>
      </c>
      <c r="U2" s="25" t="s">
        <v>16</v>
      </c>
    </row>
    <row r="3" spans="1:21" x14ac:dyDescent="0.25">
      <c r="A3" t="s">
        <v>145</v>
      </c>
    </row>
    <row r="4" spans="1:21" x14ac:dyDescent="0.25">
      <c r="A4" t="s">
        <v>146</v>
      </c>
      <c r="B4" t="s">
        <v>143</v>
      </c>
    </row>
    <row r="5" spans="1:21" x14ac:dyDescent="0.25">
      <c r="A5" t="s">
        <v>147</v>
      </c>
      <c r="B5" t="s">
        <v>144</v>
      </c>
    </row>
    <row r="6" spans="1:21" x14ac:dyDescent="0.25">
      <c r="A6" t="s">
        <v>148</v>
      </c>
      <c r="B6" t="s">
        <v>138</v>
      </c>
      <c r="C6" t="s">
        <v>137</v>
      </c>
    </row>
    <row r="7" spans="1:21" x14ac:dyDescent="0.25">
      <c r="A7" t="s">
        <v>149</v>
      </c>
      <c r="B7" t="s">
        <v>138</v>
      </c>
      <c r="C7" t="s">
        <v>137</v>
      </c>
      <c r="D7" t="s">
        <v>135</v>
      </c>
    </row>
    <row r="8" spans="1:21" x14ac:dyDescent="0.25">
      <c r="A8" t="s">
        <v>150</v>
      </c>
      <c r="B8" t="s">
        <v>138</v>
      </c>
      <c r="C8" t="s">
        <v>137</v>
      </c>
      <c r="D8" t="s">
        <v>136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A26C51-5740-4799-AD86-D43C9C579296}">
          <x14:formula1>
            <xm:f>Belasting!$A$5:$A$1048576</xm:f>
          </x14:formula1>
          <xm:sqref>B6:U1048576 C3:U5 B3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B16386"/>
  <sheetViews>
    <sheetView workbookViewId="0">
      <selection activeCell="C21" sqref="C2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12.5703125" customWidth="1"/>
    <col min="4" max="4" width="22.42578125" bestFit="1" customWidth="1"/>
    <col min="5" max="5" width="22.7109375" customWidth="1"/>
    <col min="6" max="6" width="21.140625" customWidth="1"/>
  </cols>
  <sheetData>
    <row r="1" spans="1:2" x14ac:dyDescent="0.25">
      <c r="A1" s="46" t="s">
        <v>272</v>
      </c>
      <c r="B1" s="46" t="s">
        <v>298</v>
      </c>
    </row>
    <row r="2" spans="1:2" x14ac:dyDescent="0.25">
      <c r="A2" s="51" t="s">
        <v>269</v>
      </c>
      <c r="B2" s="51" t="s">
        <v>299</v>
      </c>
    </row>
    <row r="3" spans="1:2" x14ac:dyDescent="0.25">
      <c r="A3" t="s">
        <v>270</v>
      </c>
      <c r="B3" t="s">
        <v>271</v>
      </c>
    </row>
    <row r="4" spans="1:2" x14ac:dyDescent="0.25">
      <c r="A4" t="s">
        <v>286</v>
      </c>
      <c r="B4" t="s">
        <v>300</v>
      </c>
    </row>
    <row r="5" spans="1:2" x14ac:dyDescent="0.25">
      <c r="A5" t="s">
        <v>271</v>
      </c>
      <c r="B5" t="s">
        <v>301</v>
      </c>
    </row>
    <row r="6" spans="1:2" x14ac:dyDescent="0.25">
      <c r="A6" t="str">
        <f>IF(Waterspanningsituaties!B$2&lt;&gt;"",Waterspanningsituaties!B$2,"")</f>
        <v>Buitenwaterstand</v>
      </c>
      <c r="B6" t="s">
        <v>302</v>
      </c>
    </row>
    <row r="7" spans="1:2" x14ac:dyDescent="0.25">
      <c r="A7" t="str">
        <f>IF(Waterspanningsituaties!C$2&lt;&gt;"",Waterspanningsituaties!C$2,"")</f>
        <v>Binnenwaterstand</v>
      </c>
      <c r="B7" t="s">
        <v>316</v>
      </c>
    </row>
    <row r="8" spans="1:2" x14ac:dyDescent="0.25">
      <c r="A8" t="str">
        <f>IF(Waterspanningsituaties!D$2&lt;&gt;"",Waterspanningsituaties!D$2,"")</f>
        <v>Freatisch kruin</v>
      </c>
      <c r="B8" t="s">
        <v>317</v>
      </c>
    </row>
    <row r="9" spans="1:2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</row>
    <row r="10" spans="1:2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</row>
    <row r="11" spans="1:2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</row>
    <row r="12" spans="1:2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</row>
    <row r="13" spans="1:2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</row>
    <row r="14" spans="1:2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</row>
    <row r="15" spans="1:2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</row>
    <row r="16" spans="1:2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</row>
    <row r="17" spans="1:2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</row>
    <row r="18" spans="1:2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</row>
    <row r="19" spans="1:2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</row>
    <row r="20" spans="1:2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</row>
    <row r="21" spans="1:2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2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2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2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2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2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2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2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2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2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2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2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4"/>
  <sheetViews>
    <sheetView workbookViewId="0">
      <selection activeCell="C7" sqref="C7"/>
    </sheetView>
  </sheetViews>
  <sheetFormatPr defaultRowHeight="15" x14ac:dyDescent="0.25"/>
  <cols>
    <col min="1" max="1" width="22.140625" customWidth="1"/>
    <col min="2" max="2" width="12" customWidth="1"/>
    <col min="3" max="3" width="39.28515625" customWidth="1"/>
  </cols>
  <sheetData>
    <row r="1" spans="1:55" s="46" customFormat="1" x14ac:dyDescent="0.25">
      <c r="A1" s="46" t="s">
        <v>1</v>
      </c>
      <c r="B1" s="46" t="s">
        <v>163</v>
      </c>
      <c r="C1" s="46" t="s">
        <v>164</v>
      </c>
      <c r="D1" s="46" t="s">
        <v>165</v>
      </c>
      <c r="E1" s="46" t="s">
        <v>166</v>
      </c>
      <c r="F1" s="46" t="s">
        <v>167</v>
      </c>
      <c r="G1" s="46" t="s">
        <v>168</v>
      </c>
      <c r="H1" s="46" t="s">
        <v>169</v>
      </c>
      <c r="I1" s="46" t="s">
        <v>170</v>
      </c>
      <c r="J1" s="46" t="s">
        <v>171</v>
      </c>
      <c r="K1" s="46" t="s">
        <v>172</v>
      </c>
      <c r="L1" s="46" t="s">
        <v>173</v>
      </c>
      <c r="M1" s="46" t="s">
        <v>174</v>
      </c>
      <c r="N1" s="46" t="s">
        <v>175</v>
      </c>
      <c r="O1" s="46" t="s">
        <v>176</v>
      </c>
      <c r="P1" s="46" t="s">
        <v>177</v>
      </c>
      <c r="Q1" s="46" t="s">
        <v>178</v>
      </c>
      <c r="R1" s="46" t="s">
        <v>179</v>
      </c>
      <c r="S1" s="46" t="s">
        <v>180</v>
      </c>
      <c r="T1" s="46" t="s">
        <v>181</v>
      </c>
      <c r="U1" s="46" t="s">
        <v>182</v>
      </c>
      <c r="V1" s="46" t="s">
        <v>183</v>
      </c>
      <c r="W1" s="46" t="s">
        <v>184</v>
      </c>
      <c r="X1" s="46" t="s">
        <v>185</v>
      </c>
      <c r="Y1" s="46" t="s">
        <v>186</v>
      </c>
      <c r="Z1" s="46" t="s">
        <v>187</v>
      </c>
      <c r="AA1" s="46" t="s">
        <v>188</v>
      </c>
      <c r="AB1" s="46" t="s">
        <v>189</v>
      </c>
      <c r="AC1" s="46" t="s">
        <v>190</v>
      </c>
      <c r="AD1" s="46" t="s">
        <v>191</v>
      </c>
      <c r="AE1" s="46" t="s">
        <v>192</v>
      </c>
      <c r="AF1" s="46" t="s">
        <v>193</v>
      </c>
      <c r="AG1" s="46" t="s">
        <v>194</v>
      </c>
      <c r="AH1" s="46" t="s">
        <v>195</v>
      </c>
      <c r="AI1" s="46" t="s">
        <v>196</v>
      </c>
      <c r="AJ1" s="46" t="s">
        <v>197</v>
      </c>
      <c r="AK1" s="46" t="s">
        <v>198</v>
      </c>
      <c r="AL1" s="46" t="s">
        <v>199</v>
      </c>
      <c r="AM1" s="46" t="s">
        <v>200</v>
      </c>
      <c r="AN1" s="46" t="s">
        <v>201</v>
      </c>
      <c r="AO1" s="46" t="s">
        <v>202</v>
      </c>
      <c r="AP1" s="46" t="s">
        <v>203</v>
      </c>
      <c r="AQ1" s="46" t="s">
        <v>204</v>
      </c>
      <c r="AR1" s="46" t="s">
        <v>205</v>
      </c>
      <c r="AS1" s="46" t="s">
        <v>206</v>
      </c>
      <c r="AT1" s="46" t="s">
        <v>207</v>
      </c>
      <c r="AU1" s="46" t="s">
        <v>208</v>
      </c>
      <c r="AV1" s="46" t="s">
        <v>209</v>
      </c>
      <c r="AW1" s="46" t="s">
        <v>210</v>
      </c>
      <c r="AX1" s="46" t="s">
        <v>211</v>
      </c>
      <c r="AY1" s="46" t="s">
        <v>212</v>
      </c>
      <c r="AZ1" s="46" t="s">
        <v>213</v>
      </c>
      <c r="BA1" s="46" t="s">
        <v>214</v>
      </c>
      <c r="BB1" s="46" t="s">
        <v>215</v>
      </c>
      <c r="BC1" s="46" t="s">
        <v>216</v>
      </c>
    </row>
    <row r="2" spans="1:55" x14ac:dyDescent="0.25">
      <c r="A2" t="s">
        <v>154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155</v>
      </c>
      <c r="B3">
        <v>-95</v>
      </c>
      <c r="C3">
        <v>0</v>
      </c>
      <c r="D3">
        <v>1.02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-23</v>
      </c>
      <c r="L3">
        <v>0</v>
      </c>
      <c r="M3">
        <v>1.43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-5.5</v>
      </c>
      <c r="U3">
        <v>0</v>
      </c>
      <c r="V3">
        <v>6.4</v>
      </c>
      <c r="W3">
        <v>-2.5</v>
      </c>
      <c r="X3">
        <v>0</v>
      </c>
      <c r="Y3">
        <v>6.49</v>
      </c>
      <c r="Z3">
        <v>0</v>
      </c>
      <c r="AA3">
        <v>0</v>
      </c>
      <c r="AB3">
        <v>6.38</v>
      </c>
      <c r="AC3">
        <v>0</v>
      </c>
      <c r="AD3">
        <v>0</v>
      </c>
      <c r="AE3">
        <v>6.38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13.5</v>
      </c>
      <c r="AM3">
        <v>0</v>
      </c>
      <c r="AN3">
        <v>3.19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-0.08</v>
      </c>
    </row>
    <row r="4" spans="1:55" x14ac:dyDescent="0.25">
      <c r="A4" t="s">
        <v>217</v>
      </c>
      <c r="B4">
        <v>-49.191000000000003</v>
      </c>
      <c r="C4">
        <v>0</v>
      </c>
      <c r="D4">
        <v>1.0329999999999999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-13.191000000000001</v>
      </c>
      <c r="L4">
        <v>0</v>
      </c>
      <c r="M4">
        <v>2.415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-2.6909999999999998</v>
      </c>
      <c r="U4">
        <v>0</v>
      </c>
      <c r="V4">
        <v>6.3440000000000003</v>
      </c>
      <c r="W4">
        <v>-0.69099999999999995</v>
      </c>
      <c r="X4">
        <v>0</v>
      </c>
      <c r="Y4">
        <v>6.4870000000000001</v>
      </c>
      <c r="Z4">
        <v>1.8089999999999999</v>
      </c>
      <c r="AA4">
        <v>0</v>
      </c>
      <c r="AB4">
        <v>6.52</v>
      </c>
      <c r="AC4">
        <v>3.3090000000000002</v>
      </c>
      <c r="AD4">
        <v>0</v>
      </c>
      <c r="AE4">
        <v>6.1980000000000004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13.808999999999999</v>
      </c>
      <c r="AM4">
        <v>0</v>
      </c>
      <c r="AN4">
        <v>2.8809999999999998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49.808999999999997</v>
      </c>
      <c r="BB4">
        <v>0</v>
      </c>
      <c r="BC4">
        <v>0</v>
      </c>
    </row>
  </sheetData>
  <dataValidations count="1">
    <dataValidation type="textLength" operator="lessThanOrEqual" allowBlank="1" showInputMessage="1" showErrorMessage="1" sqref="A2:A4" xr:uid="{89201FEE-C4F6-4C18-9271-17AF1E2A95CC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P14"/>
  <sheetViews>
    <sheetView tabSelected="1" zoomScale="94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19.7109375" style="7" bestFit="1" customWidth="1"/>
    <col min="16" max="16" width="16.85546875" bestFit="1" customWidth="1"/>
  </cols>
  <sheetData>
    <row r="1" spans="1:16" s="48" customFormat="1" x14ac:dyDescent="0.25">
      <c r="A1" s="44" t="s">
        <v>1</v>
      </c>
      <c r="B1" s="44" t="s">
        <v>102</v>
      </c>
      <c r="C1" s="44" t="s">
        <v>101</v>
      </c>
      <c r="D1" s="44" t="s">
        <v>224</v>
      </c>
      <c r="E1" s="44" t="s">
        <v>225</v>
      </c>
      <c r="F1" s="44" t="s">
        <v>222</v>
      </c>
      <c r="G1" s="44" t="s">
        <v>104</v>
      </c>
      <c r="H1" s="44" t="s">
        <v>219</v>
      </c>
      <c r="I1" s="44" t="s">
        <v>220</v>
      </c>
      <c r="J1" s="44" t="s">
        <v>218</v>
      </c>
      <c r="K1" s="44" t="s">
        <v>10</v>
      </c>
    </row>
    <row r="2" spans="1:16" s="48" customFormat="1" ht="17.25" x14ac:dyDescent="0.25">
      <c r="A2" s="44" t="s">
        <v>16</v>
      </c>
      <c r="B2" s="44" t="s">
        <v>105</v>
      </c>
      <c r="C2" s="44" t="s">
        <v>105</v>
      </c>
      <c r="D2" s="44" t="s">
        <v>16</v>
      </c>
      <c r="E2" s="44" t="s">
        <v>16</v>
      </c>
      <c r="F2" s="44" t="s">
        <v>103</v>
      </c>
      <c r="G2" s="44" t="s">
        <v>17</v>
      </c>
      <c r="H2" s="44" t="s">
        <v>16</v>
      </c>
      <c r="I2" s="44" t="s">
        <v>16</v>
      </c>
      <c r="J2" s="44" t="s">
        <v>221</v>
      </c>
      <c r="K2" s="44" t="s">
        <v>16</v>
      </c>
    </row>
    <row r="3" spans="1:16" x14ac:dyDescent="0.25">
      <c r="A3" t="s">
        <v>152</v>
      </c>
      <c r="B3">
        <v>11</v>
      </c>
      <c r="C3">
        <v>11</v>
      </c>
      <c r="D3" t="s">
        <v>223</v>
      </c>
      <c r="E3" t="s">
        <v>223</v>
      </c>
      <c r="H3">
        <v>0.3</v>
      </c>
      <c r="I3">
        <v>0.9</v>
      </c>
      <c r="J3">
        <v>15</v>
      </c>
      <c r="K3" s="42" t="s">
        <v>328</v>
      </c>
      <c r="P3" t="s">
        <v>96</v>
      </c>
    </row>
    <row r="4" spans="1:16" x14ac:dyDescent="0.25">
      <c r="A4" t="s">
        <v>151</v>
      </c>
      <c r="B4">
        <v>15</v>
      </c>
      <c r="C4">
        <v>15</v>
      </c>
      <c r="D4" t="s">
        <v>223</v>
      </c>
      <c r="E4" t="s">
        <v>223</v>
      </c>
      <c r="H4">
        <v>0.25</v>
      </c>
      <c r="I4">
        <v>0.85</v>
      </c>
      <c r="J4">
        <v>8</v>
      </c>
      <c r="K4" s="95" t="s">
        <v>329</v>
      </c>
      <c r="P4" s="9" t="s">
        <v>91</v>
      </c>
    </row>
    <row r="5" spans="1:16" x14ac:dyDescent="0.25">
      <c r="A5" t="s">
        <v>153</v>
      </c>
      <c r="B5">
        <v>17</v>
      </c>
      <c r="C5">
        <v>19</v>
      </c>
      <c r="D5" t="s">
        <v>327</v>
      </c>
      <c r="E5" t="s">
        <v>327</v>
      </c>
      <c r="F5">
        <v>0</v>
      </c>
      <c r="G5">
        <v>30</v>
      </c>
      <c r="K5" s="43" t="s">
        <v>330</v>
      </c>
      <c r="P5" s="2" t="s">
        <v>11</v>
      </c>
    </row>
    <row r="6" spans="1:16" x14ac:dyDescent="0.25">
      <c r="D6" t="s">
        <v>326</v>
      </c>
      <c r="P6" s="3" t="s">
        <v>13</v>
      </c>
    </row>
    <row r="7" spans="1:16" x14ac:dyDescent="0.25">
      <c r="P7" s="8" t="s">
        <v>90</v>
      </c>
    </row>
    <row r="8" spans="1:16" x14ac:dyDescent="0.25">
      <c r="P8" s="14">
        <v>548235</v>
      </c>
    </row>
    <row r="9" spans="1:16" x14ac:dyDescent="0.25">
      <c r="P9" s="10" t="s">
        <v>92</v>
      </c>
    </row>
    <row r="10" spans="1:16" x14ac:dyDescent="0.25">
      <c r="P10" s="11" t="s">
        <v>93</v>
      </c>
    </row>
    <row r="11" spans="1:16" x14ac:dyDescent="0.25">
      <c r="P11" s="1" t="s">
        <v>12</v>
      </c>
    </row>
    <row r="12" spans="1:16" x14ac:dyDescent="0.25">
      <c r="P12" s="12" t="s">
        <v>94</v>
      </c>
    </row>
    <row r="13" spans="1:16" x14ac:dyDescent="0.25">
      <c r="P13" s="13" t="s">
        <v>95</v>
      </c>
    </row>
    <row r="14" spans="1:16" x14ac:dyDescent="0.25">
      <c r="P14" s="5" t="s">
        <v>89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J1048576" xr:uid="{9761B81F-08AE-48A0-8802-FBBC6E4240B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16" sqref="E16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4" bestFit="1" customWidth="1"/>
    <col min="4" max="4" width="19.140625" customWidth="1"/>
    <col min="5" max="5" width="20.140625" bestFit="1" customWidth="1"/>
    <col min="6" max="6" width="14.140625" bestFit="1" customWidth="1"/>
  </cols>
  <sheetData>
    <row r="1" spans="1:6" s="44" customFormat="1" x14ac:dyDescent="0.25">
      <c r="A1" s="44" t="s">
        <v>3</v>
      </c>
      <c r="B1" s="44" t="s">
        <v>2</v>
      </c>
      <c r="C1" s="44" t="s">
        <v>228</v>
      </c>
      <c r="D1" s="44" t="s">
        <v>229</v>
      </c>
      <c r="E1" s="44" t="s">
        <v>230</v>
      </c>
      <c r="F1" s="44" t="s">
        <v>231</v>
      </c>
    </row>
    <row r="2" spans="1:6" s="44" customFormat="1" x14ac:dyDescent="0.25">
      <c r="A2" s="44" t="s">
        <v>16</v>
      </c>
      <c r="B2" s="44" t="s">
        <v>16</v>
      </c>
      <c r="C2" s="44" t="s">
        <v>20</v>
      </c>
      <c r="D2" s="44" t="s">
        <v>16</v>
      </c>
      <c r="E2" s="44" t="s">
        <v>16</v>
      </c>
      <c r="F2" s="44" t="s">
        <v>16</v>
      </c>
    </row>
    <row r="3" spans="1:6" x14ac:dyDescent="0.25">
      <c r="A3" t="s">
        <v>226</v>
      </c>
      <c r="B3" t="s">
        <v>151</v>
      </c>
      <c r="C3" s="4">
        <v>0</v>
      </c>
    </row>
    <row r="4" spans="1:6" x14ac:dyDescent="0.25">
      <c r="A4" t="s">
        <v>226</v>
      </c>
      <c r="B4" t="s">
        <v>152</v>
      </c>
      <c r="C4" s="4">
        <v>-4</v>
      </c>
      <c r="D4" t="s">
        <v>0</v>
      </c>
      <c r="E4" t="s">
        <v>0</v>
      </c>
    </row>
    <row r="5" spans="1:6" x14ac:dyDescent="0.25">
      <c r="A5" t="s">
        <v>226</v>
      </c>
      <c r="B5" t="s">
        <v>151</v>
      </c>
      <c r="C5" s="4">
        <v>-6</v>
      </c>
      <c r="D5" s="21" t="s">
        <v>0</v>
      </c>
      <c r="E5" s="21" t="s">
        <v>0</v>
      </c>
    </row>
    <row r="6" spans="1:6" x14ac:dyDescent="0.25">
      <c r="A6" t="s">
        <v>226</v>
      </c>
      <c r="B6" t="s">
        <v>153</v>
      </c>
      <c r="C6" s="4">
        <v>-13</v>
      </c>
      <c r="D6" s="21" t="s">
        <v>0</v>
      </c>
      <c r="F6">
        <v>1</v>
      </c>
    </row>
    <row r="7" spans="1:6" x14ac:dyDescent="0.25">
      <c r="A7" t="s">
        <v>227</v>
      </c>
      <c r="B7" t="s">
        <v>151</v>
      </c>
      <c r="C7" s="4">
        <v>0</v>
      </c>
      <c r="D7" t="s">
        <v>0</v>
      </c>
      <c r="E7" t="s">
        <v>0</v>
      </c>
    </row>
    <row r="8" spans="1:6" x14ac:dyDescent="0.25">
      <c r="A8" t="s">
        <v>227</v>
      </c>
      <c r="B8" t="s">
        <v>152</v>
      </c>
      <c r="C8" s="4">
        <v>-4</v>
      </c>
      <c r="D8" t="s">
        <v>0</v>
      </c>
      <c r="E8" t="s">
        <v>0</v>
      </c>
    </row>
    <row r="9" spans="1:6" x14ac:dyDescent="0.25">
      <c r="A9" t="s">
        <v>227</v>
      </c>
      <c r="B9" t="s">
        <v>151</v>
      </c>
      <c r="C9" s="4">
        <v>-5</v>
      </c>
      <c r="D9" t="s">
        <v>0</v>
      </c>
      <c r="E9" t="s">
        <v>0</v>
      </c>
    </row>
    <row r="10" spans="1:6" x14ac:dyDescent="0.25">
      <c r="A10" t="s">
        <v>227</v>
      </c>
      <c r="B10" t="s">
        <v>153</v>
      </c>
      <c r="C10" s="4">
        <v>-6</v>
      </c>
      <c r="E10" t="s">
        <v>0</v>
      </c>
      <c r="F10">
        <v>1</v>
      </c>
    </row>
    <row r="11" spans="1:6" x14ac:dyDescent="0.25">
      <c r="A11" t="s">
        <v>227</v>
      </c>
      <c r="B11" t="s">
        <v>151</v>
      </c>
      <c r="C11" s="4">
        <v>-8.5</v>
      </c>
      <c r="E11" t="s">
        <v>0</v>
      </c>
    </row>
    <row r="12" spans="1:6" x14ac:dyDescent="0.25">
      <c r="A12" t="s">
        <v>227</v>
      </c>
      <c r="B12" t="s">
        <v>153</v>
      </c>
      <c r="C12" s="4">
        <v>-10.5</v>
      </c>
    </row>
  </sheetData>
  <dataValidations count="1">
    <dataValidation type="textLength" operator="lessThanOrEqual" allowBlank="1" showInputMessage="1" showErrorMessage="1" sqref="A3:A14 A25:A104857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D13" sqref="D13"/>
    </sheetView>
  </sheetViews>
  <sheetFormatPr defaultRowHeight="15" x14ac:dyDescent="0.25"/>
  <cols>
    <col min="1" max="1" width="16" customWidth="1"/>
    <col min="2" max="2" width="28" style="4" customWidth="1"/>
    <col min="3" max="3" width="19.85546875" style="4" customWidth="1"/>
    <col min="4" max="4" width="23" style="4" customWidth="1"/>
    <col min="5" max="5" width="25.7109375" style="4" bestFit="1" customWidth="1"/>
    <col min="6" max="6" width="21.5703125" style="4" customWidth="1"/>
    <col min="7" max="7" width="22.140625" style="4" bestFit="1" customWidth="1"/>
    <col min="8" max="8" width="20.28515625" style="4" customWidth="1"/>
    <col min="9" max="9" width="25.140625" style="4" bestFit="1" customWidth="1"/>
    <col min="10" max="16384" width="9.140625" style="4"/>
  </cols>
  <sheetData>
    <row r="1" spans="1:49" s="50" customFormat="1" x14ac:dyDescent="0.25">
      <c r="A1" s="44"/>
      <c r="B1" s="45" t="s">
        <v>238</v>
      </c>
      <c r="C1" s="49"/>
      <c r="D1" s="49"/>
      <c r="E1" s="49"/>
      <c r="F1" s="49"/>
      <c r="G1" s="49"/>
    </row>
    <row r="2" spans="1:49" s="92" customFormat="1" x14ac:dyDescent="0.25">
      <c r="A2" s="44" t="s">
        <v>1</v>
      </c>
      <c r="B2" s="91" t="s">
        <v>234</v>
      </c>
      <c r="C2" s="91" t="s">
        <v>235</v>
      </c>
      <c r="D2" s="91" t="s">
        <v>237</v>
      </c>
      <c r="E2" s="91" t="s">
        <v>232</v>
      </c>
      <c r="F2" s="91" t="s">
        <v>233</v>
      </c>
      <c r="G2" s="91" t="s">
        <v>236</v>
      </c>
      <c r="H2" s="91" t="s">
        <v>315</v>
      </c>
      <c r="I2" s="91" t="s">
        <v>318</v>
      </c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</row>
    <row r="3" spans="1:49" x14ac:dyDescent="0.25">
      <c r="A3" t="s">
        <v>289</v>
      </c>
      <c r="B3" s="4">
        <v>2</v>
      </c>
      <c r="C3" s="4">
        <v>0.5</v>
      </c>
      <c r="D3" s="4">
        <v>2</v>
      </c>
      <c r="E3" s="4">
        <v>6</v>
      </c>
      <c r="F3" s="4">
        <v>1</v>
      </c>
      <c r="G3" s="4">
        <v>2.5</v>
      </c>
      <c r="H3" s="4">
        <v>4</v>
      </c>
      <c r="I3" s="4">
        <v>6.5</v>
      </c>
    </row>
    <row r="4" spans="1:49" x14ac:dyDescent="0.25">
      <c r="A4" t="s">
        <v>291</v>
      </c>
      <c r="B4" s="4">
        <v>2</v>
      </c>
      <c r="C4" s="4">
        <v>0.5</v>
      </c>
      <c r="D4" s="4">
        <v>2</v>
      </c>
      <c r="E4" s="4">
        <v>6.2</v>
      </c>
      <c r="F4" s="4">
        <v>0.5</v>
      </c>
      <c r="G4" s="4">
        <v>2.5</v>
      </c>
      <c r="H4" s="4">
        <v>4.2</v>
      </c>
      <c r="I4" s="4">
        <v>6.7</v>
      </c>
    </row>
    <row r="5" spans="1:49" x14ac:dyDescent="0.25">
      <c r="A5" t="s">
        <v>292</v>
      </c>
      <c r="B5" s="4">
        <v>2</v>
      </c>
      <c r="C5" s="4">
        <v>0.5</v>
      </c>
      <c r="D5" s="4">
        <v>2</v>
      </c>
      <c r="E5" s="4">
        <v>6.4</v>
      </c>
      <c r="F5" s="4">
        <v>0.7</v>
      </c>
      <c r="G5" s="4">
        <v>2.5</v>
      </c>
      <c r="H5" s="4">
        <v>4.4000000000000004</v>
      </c>
      <c r="I5" s="4">
        <v>6.9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D5"/>
  <sheetViews>
    <sheetView zoomScaleNormal="100" workbookViewId="0">
      <selection activeCell="B10" sqref="B1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52" customFormat="1" x14ac:dyDescent="0.25">
      <c r="A1" s="48"/>
      <c r="B1" s="45" t="s">
        <v>238</v>
      </c>
    </row>
    <row r="2" spans="1:4" s="93" customFormat="1" x14ac:dyDescent="0.25">
      <c r="A2" s="44" t="s">
        <v>304</v>
      </c>
      <c r="B2" s="93" t="s">
        <v>249</v>
      </c>
      <c r="C2" s="93" t="s">
        <v>248</v>
      </c>
      <c r="D2" s="93" t="s">
        <v>250</v>
      </c>
    </row>
    <row r="3" spans="1:4" x14ac:dyDescent="0.25">
      <c r="A3" t="s">
        <v>246</v>
      </c>
      <c r="B3" t="s">
        <v>234</v>
      </c>
      <c r="C3" t="s">
        <v>235</v>
      </c>
      <c r="D3" t="s">
        <v>237</v>
      </c>
    </row>
    <row r="4" spans="1:4" x14ac:dyDescent="0.25">
      <c r="A4" t="s">
        <v>247</v>
      </c>
      <c r="B4" t="s">
        <v>232</v>
      </c>
      <c r="C4" t="s">
        <v>233</v>
      </c>
      <c r="D4" t="s">
        <v>236</v>
      </c>
    </row>
    <row r="5" spans="1:4" x14ac:dyDescent="0.25">
      <c r="A5" t="s">
        <v>319</v>
      </c>
      <c r="B5" t="s">
        <v>318</v>
      </c>
      <c r="C5" t="s">
        <v>233</v>
      </c>
      <c r="D5" t="s">
        <v>236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46" t="s">
        <v>7</v>
      </c>
      <c r="B1" s="46" t="s">
        <v>278</v>
      </c>
      <c r="C1" s="46" t="s">
        <v>280</v>
      </c>
    </row>
    <row r="2" spans="1:3" x14ac:dyDescent="0.25">
      <c r="A2" t="s">
        <v>279</v>
      </c>
      <c r="B2" s="4">
        <v>0</v>
      </c>
    </row>
    <row r="3" spans="1:3" x14ac:dyDescent="0.25">
      <c r="A3" t="s">
        <v>281</v>
      </c>
      <c r="B3" s="4">
        <v>1</v>
      </c>
    </row>
    <row r="4" spans="1:3" x14ac:dyDescent="0.25">
      <c r="A4" t="s">
        <v>282</v>
      </c>
      <c r="B4" s="4">
        <v>2</v>
      </c>
    </row>
    <row r="5" spans="1:3" x14ac:dyDescent="0.25">
      <c r="A5" t="s">
        <v>320</v>
      </c>
      <c r="B5" s="6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T117"/>
  <sheetViews>
    <sheetView zoomScaleNormal="100" workbookViewId="0">
      <selection activeCell="F29" sqref="F29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4" customWidth="1"/>
    <col min="5" max="5" width="18.85546875" style="58" customWidth="1"/>
    <col min="6" max="6" width="28.140625" customWidth="1"/>
    <col min="7" max="7" width="24.28515625" style="4" customWidth="1"/>
    <col min="8" max="8" width="18.85546875" style="58" customWidth="1"/>
    <col min="9" max="9" width="18.85546875" style="53" customWidth="1"/>
    <col min="10" max="10" width="18.85546875" style="4" customWidth="1"/>
    <col min="11" max="11" width="18.85546875" style="58" customWidth="1"/>
    <col min="12" max="12" width="18.85546875" style="53" customWidth="1"/>
    <col min="13" max="13" width="18.85546875" style="4" customWidth="1"/>
    <col min="14" max="14" width="18.85546875" style="58" customWidth="1"/>
    <col min="15" max="15" width="18.85546875" style="53" customWidth="1"/>
    <col min="16" max="16" width="18.85546875" style="4" customWidth="1"/>
    <col min="17" max="17" width="18.85546875" style="58" customWidth="1"/>
    <col min="18" max="18" width="19.28515625" style="53" bestFit="1" customWidth="1"/>
    <col min="19" max="19" width="17.42578125" style="4" bestFit="1" customWidth="1"/>
    <col min="20" max="20" width="22.140625" style="5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47" customFormat="1" x14ac:dyDescent="0.25">
      <c r="C1" s="46"/>
      <c r="E1" s="55"/>
      <c r="H1" s="55"/>
      <c r="K1" s="55"/>
      <c r="N1" s="55"/>
      <c r="Q1" s="55"/>
      <c r="T1" s="55"/>
    </row>
    <row r="2" spans="1:20" s="46" customFormat="1" x14ac:dyDescent="0.25">
      <c r="C2" s="96" t="s">
        <v>242</v>
      </c>
      <c r="D2" s="96"/>
      <c r="E2" s="97"/>
      <c r="F2" s="98" t="s">
        <v>243</v>
      </c>
      <c r="G2" s="96"/>
      <c r="H2" s="97"/>
      <c r="I2" s="96" t="s">
        <v>244</v>
      </c>
      <c r="J2" s="96"/>
      <c r="K2" s="97"/>
      <c r="L2" s="96" t="s">
        <v>245</v>
      </c>
      <c r="M2" s="96"/>
      <c r="N2" s="97"/>
      <c r="O2" s="96" t="s">
        <v>284</v>
      </c>
      <c r="P2" s="96"/>
      <c r="Q2" s="97"/>
      <c r="R2" s="96" t="s">
        <v>285</v>
      </c>
      <c r="S2" s="96"/>
      <c r="T2" s="97"/>
    </row>
    <row r="3" spans="1:20" s="46" customFormat="1" x14ac:dyDescent="0.25">
      <c r="A3" s="46" t="s">
        <v>283</v>
      </c>
      <c r="B3" s="46" t="s">
        <v>275</v>
      </c>
      <c r="C3" s="54" t="s">
        <v>273</v>
      </c>
      <c r="D3" s="54" t="s">
        <v>274</v>
      </c>
      <c r="E3" s="56" t="s">
        <v>276</v>
      </c>
      <c r="F3" s="54" t="s">
        <v>273</v>
      </c>
      <c r="G3" s="54" t="s">
        <v>274</v>
      </c>
      <c r="H3" s="56" t="s">
        <v>276</v>
      </c>
      <c r="I3" s="54" t="s">
        <v>273</v>
      </c>
      <c r="J3" s="54" t="s">
        <v>274</v>
      </c>
      <c r="K3" s="56" t="s">
        <v>276</v>
      </c>
      <c r="L3" s="54" t="s">
        <v>273</v>
      </c>
      <c r="M3" s="54" t="s">
        <v>274</v>
      </c>
      <c r="N3" s="56" t="s">
        <v>276</v>
      </c>
      <c r="O3" s="54" t="s">
        <v>273</v>
      </c>
      <c r="P3" s="54" t="s">
        <v>274</v>
      </c>
      <c r="Q3" s="56" t="s">
        <v>276</v>
      </c>
      <c r="R3" s="54" t="s">
        <v>273</v>
      </c>
      <c r="S3" s="54" t="s">
        <v>274</v>
      </c>
      <c r="T3" s="56" t="s">
        <v>276</v>
      </c>
    </row>
    <row r="4" spans="1:20" s="46" customFormat="1" x14ac:dyDescent="0.25">
      <c r="B4" s="46" t="s">
        <v>16</v>
      </c>
      <c r="C4" s="54" t="s">
        <v>16</v>
      </c>
      <c r="D4" s="54" t="s">
        <v>15</v>
      </c>
      <c r="E4" s="56" t="s">
        <v>277</v>
      </c>
      <c r="F4" s="54" t="s">
        <v>16</v>
      </c>
      <c r="G4" s="54" t="s">
        <v>15</v>
      </c>
      <c r="H4" s="56" t="s">
        <v>277</v>
      </c>
      <c r="I4" s="54" t="s">
        <v>16</v>
      </c>
      <c r="J4" s="54" t="s">
        <v>15</v>
      </c>
      <c r="K4" s="56" t="s">
        <v>277</v>
      </c>
      <c r="L4" s="54" t="s">
        <v>16</v>
      </c>
      <c r="M4" s="54" t="s">
        <v>15</v>
      </c>
      <c r="N4" s="56" t="s">
        <v>277</v>
      </c>
      <c r="O4" s="54" t="s">
        <v>16</v>
      </c>
      <c r="P4" s="54" t="s">
        <v>15</v>
      </c>
      <c r="Q4" s="56" t="s">
        <v>277</v>
      </c>
      <c r="R4" s="54" t="s">
        <v>16</v>
      </c>
      <c r="S4" s="54" t="s">
        <v>15</v>
      </c>
      <c r="T4" s="56" t="s">
        <v>277</v>
      </c>
    </row>
    <row r="5" spans="1:20" s="53" customFormat="1" x14ac:dyDescent="0.25">
      <c r="A5" s="53" t="str">
        <f>IF(Waterspanningsituaties!A3&lt;&gt;"",Waterspanningsituaties!A3,"")</f>
        <v>Dagelijks</v>
      </c>
      <c r="B5" s="53" t="s">
        <v>251</v>
      </c>
      <c r="C5" s="53" t="s">
        <v>249</v>
      </c>
      <c r="D5" s="59">
        <v>0</v>
      </c>
      <c r="E5" s="57"/>
      <c r="F5" s="53" t="s">
        <v>249</v>
      </c>
      <c r="G5" s="59">
        <v>0</v>
      </c>
      <c r="H5" s="57"/>
      <c r="J5" s="59"/>
      <c r="K5" s="57"/>
      <c r="M5" s="59"/>
      <c r="N5" s="57"/>
      <c r="P5" s="59"/>
      <c r="Q5" s="57"/>
      <c r="S5" s="59"/>
      <c r="T5" s="57"/>
    </row>
    <row r="6" spans="1:20" x14ac:dyDescent="0.25">
      <c r="B6" s="53" t="s">
        <v>252</v>
      </c>
    </row>
    <row r="7" spans="1:20" x14ac:dyDescent="0.25">
      <c r="B7" s="53" t="s">
        <v>253</v>
      </c>
    </row>
    <row r="8" spans="1:20" x14ac:dyDescent="0.25">
      <c r="B8" s="53" t="s">
        <v>254</v>
      </c>
      <c r="C8" t="s">
        <v>249</v>
      </c>
      <c r="D8" s="4">
        <v>0</v>
      </c>
    </row>
    <row r="9" spans="1:20" x14ac:dyDescent="0.25">
      <c r="B9" s="53" t="s">
        <v>255</v>
      </c>
    </row>
    <row r="10" spans="1:20" x14ac:dyDescent="0.25">
      <c r="B10" s="53" t="s">
        <v>256</v>
      </c>
    </row>
    <row r="11" spans="1:20" x14ac:dyDescent="0.25">
      <c r="B11" s="53" t="s">
        <v>257</v>
      </c>
      <c r="C11" t="s">
        <v>250</v>
      </c>
      <c r="D11" s="4">
        <v>0</v>
      </c>
    </row>
    <row r="12" spans="1:20" x14ac:dyDescent="0.25">
      <c r="B12" s="53" t="s">
        <v>258</v>
      </c>
    </row>
    <row r="13" spans="1:20" x14ac:dyDescent="0.25">
      <c r="B13" s="53" t="s">
        <v>259</v>
      </c>
    </row>
    <row r="14" spans="1:20" x14ac:dyDescent="0.25">
      <c r="B14" s="53" t="s">
        <v>260</v>
      </c>
      <c r="C14" t="s">
        <v>250</v>
      </c>
      <c r="D14" s="4">
        <v>0</v>
      </c>
    </row>
    <row r="15" spans="1:20" x14ac:dyDescent="0.25">
      <c r="B15" s="53" t="s">
        <v>261</v>
      </c>
      <c r="C15" t="s">
        <v>250</v>
      </c>
      <c r="D15" s="4">
        <v>0</v>
      </c>
    </row>
    <row r="16" spans="1:20" x14ac:dyDescent="0.25">
      <c r="B16" s="53" t="s">
        <v>262</v>
      </c>
      <c r="C16" t="s">
        <v>250</v>
      </c>
      <c r="D16" s="4">
        <v>0</v>
      </c>
    </row>
    <row r="17" spans="1:7" x14ac:dyDescent="0.25">
      <c r="B17" s="53" t="s">
        <v>263</v>
      </c>
      <c r="C17" t="s">
        <v>248</v>
      </c>
      <c r="D17" s="4">
        <v>0</v>
      </c>
    </row>
    <row r="18" spans="1:7" x14ac:dyDescent="0.25">
      <c r="B18" s="53" t="s">
        <v>264</v>
      </c>
      <c r="C18" t="s">
        <v>248</v>
      </c>
      <c r="D18" s="4">
        <v>0</v>
      </c>
    </row>
    <row r="19" spans="1:7" x14ac:dyDescent="0.25">
      <c r="B19" s="53" t="s">
        <v>265</v>
      </c>
    </row>
    <row r="20" spans="1:7" x14ac:dyDescent="0.25">
      <c r="B20" s="53" t="s">
        <v>266</v>
      </c>
    </row>
    <row r="21" spans="1:7" x14ac:dyDescent="0.25">
      <c r="B21" s="53" t="s">
        <v>267</v>
      </c>
      <c r="C21" t="s">
        <v>248</v>
      </c>
      <c r="D21" s="4">
        <v>0</v>
      </c>
    </row>
    <row r="22" spans="1:7" x14ac:dyDescent="0.25">
      <c r="B22" s="53" t="s">
        <v>268</v>
      </c>
      <c r="C22" t="s">
        <v>248</v>
      </c>
      <c r="D22" s="4">
        <v>0</v>
      </c>
      <c r="F22" t="s">
        <v>249</v>
      </c>
      <c r="G22" s="4">
        <v>-1</v>
      </c>
    </row>
    <row r="24" spans="1:7" x14ac:dyDescent="0.25">
      <c r="A24" t="str">
        <f>IF(Waterspanningsituaties!A4&lt;&gt;"",Waterspanningsituaties!A4,"")</f>
        <v>Norm</v>
      </c>
      <c r="B24" s="53" t="s">
        <v>251</v>
      </c>
      <c r="C24" s="53" t="s">
        <v>249</v>
      </c>
      <c r="D24" s="59">
        <v>0</v>
      </c>
      <c r="F24" t="s">
        <v>249</v>
      </c>
      <c r="G24" s="4">
        <v>0</v>
      </c>
    </row>
    <row r="25" spans="1:7" x14ac:dyDescent="0.25">
      <c r="B25" s="53" t="s">
        <v>252</v>
      </c>
    </row>
    <row r="26" spans="1:7" x14ac:dyDescent="0.25">
      <c r="B26" s="53" t="s">
        <v>253</v>
      </c>
    </row>
    <row r="27" spans="1:7" x14ac:dyDescent="0.25">
      <c r="B27" s="53" t="s">
        <v>254</v>
      </c>
      <c r="C27" t="s">
        <v>249</v>
      </c>
      <c r="D27" s="4">
        <v>0</v>
      </c>
      <c r="F27" t="s">
        <v>249</v>
      </c>
      <c r="G27" s="4">
        <v>-1</v>
      </c>
    </row>
    <row r="28" spans="1:7" x14ac:dyDescent="0.25">
      <c r="B28" s="53" t="s">
        <v>255</v>
      </c>
    </row>
    <row r="29" spans="1:7" x14ac:dyDescent="0.25">
      <c r="B29" s="53" t="s">
        <v>256</v>
      </c>
    </row>
    <row r="30" spans="1:7" x14ac:dyDescent="0.25">
      <c r="B30" s="53" t="s">
        <v>257</v>
      </c>
      <c r="C30" t="s">
        <v>250</v>
      </c>
      <c r="D30" s="4">
        <v>0</v>
      </c>
    </row>
    <row r="31" spans="1:7" x14ac:dyDescent="0.25">
      <c r="B31" s="53" t="s">
        <v>258</v>
      </c>
    </row>
    <row r="32" spans="1:7" x14ac:dyDescent="0.25">
      <c r="B32" s="53" t="s">
        <v>259</v>
      </c>
    </row>
    <row r="33" spans="1:8" x14ac:dyDescent="0.25">
      <c r="B33" s="53" t="s">
        <v>260</v>
      </c>
      <c r="C33" t="s">
        <v>250</v>
      </c>
      <c r="D33" s="4">
        <v>0</v>
      </c>
    </row>
    <row r="34" spans="1:8" x14ac:dyDescent="0.25">
      <c r="B34" s="53" t="s">
        <v>261</v>
      </c>
      <c r="C34" t="s">
        <v>250</v>
      </c>
      <c r="D34" s="4">
        <v>0</v>
      </c>
    </row>
    <row r="35" spans="1:8" x14ac:dyDescent="0.25">
      <c r="B35" s="53" t="s">
        <v>262</v>
      </c>
      <c r="C35" t="s">
        <v>250</v>
      </c>
      <c r="D35" s="4">
        <v>0</v>
      </c>
    </row>
    <row r="36" spans="1:8" x14ac:dyDescent="0.25">
      <c r="B36" s="53" t="s">
        <v>263</v>
      </c>
      <c r="C36" t="s">
        <v>248</v>
      </c>
      <c r="D36" s="4">
        <v>0</v>
      </c>
      <c r="F36" t="s">
        <v>286</v>
      </c>
      <c r="G36" s="94" t="s">
        <v>321</v>
      </c>
      <c r="H36" s="58">
        <v>150</v>
      </c>
    </row>
    <row r="37" spans="1:8" x14ac:dyDescent="0.25">
      <c r="B37" s="53" t="s">
        <v>264</v>
      </c>
      <c r="C37" t="s">
        <v>248</v>
      </c>
      <c r="D37" s="4">
        <v>0</v>
      </c>
    </row>
    <row r="38" spans="1:8" x14ac:dyDescent="0.25">
      <c r="B38" s="53" t="s">
        <v>265</v>
      </c>
    </row>
    <row r="39" spans="1:8" x14ac:dyDescent="0.25">
      <c r="B39" s="53" t="s">
        <v>266</v>
      </c>
    </row>
    <row r="40" spans="1:8" x14ac:dyDescent="0.25">
      <c r="B40" s="53" t="s">
        <v>267</v>
      </c>
      <c r="C40" t="s">
        <v>248</v>
      </c>
      <c r="D40" s="4">
        <v>0</v>
      </c>
    </row>
    <row r="41" spans="1:8" x14ac:dyDescent="0.25">
      <c r="B41" s="53" t="s">
        <v>268</v>
      </c>
      <c r="C41" t="s">
        <v>248</v>
      </c>
      <c r="D41" s="4">
        <v>0</v>
      </c>
      <c r="F41" t="s">
        <v>286</v>
      </c>
      <c r="H41" s="58">
        <v>100</v>
      </c>
    </row>
    <row r="43" spans="1:8" x14ac:dyDescent="0.25">
      <c r="A43" t="str">
        <f>IF(Waterspanningsituaties!A5&lt;&gt;"",Waterspanningsituaties!A5,"")</f>
        <v>Norm 1/10.000</v>
      </c>
      <c r="B43" s="53" t="s">
        <v>251</v>
      </c>
      <c r="C43" s="53" t="s">
        <v>249</v>
      </c>
      <c r="D43" s="59">
        <v>0</v>
      </c>
      <c r="F43" t="s">
        <v>249</v>
      </c>
      <c r="G43" s="4">
        <v>0</v>
      </c>
    </row>
    <row r="44" spans="1:8" x14ac:dyDescent="0.25">
      <c r="B44" s="53" t="s">
        <v>252</v>
      </c>
    </row>
    <row r="45" spans="1:8" x14ac:dyDescent="0.25">
      <c r="B45" s="53" t="s">
        <v>253</v>
      </c>
    </row>
    <row r="46" spans="1:8" x14ac:dyDescent="0.25">
      <c r="B46" s="53" t="s">
        <v>254</v>
      </c>
      <c r="C46" t="s">
        <v>249</v>
      </c>
      <c r="D46" s="4">
        <v>0</v>
      </c>
      <c r="F46" t="s">
        <v>249</v>
      </c>
      <c r="G46" s="4">
        <v>-1</v>
      </c>
    </row>
    <row r="47" spans="1:8" x14ac:dyDescent="0.25">
      <c r="B47" s="53" t="s">
        <v>255</v>
      </c>
    </row>
    <row r="48" spans="1:8" x14ac:dyDescent="0.25">
      <c r="B48" s="53" t="s">
        <v>256</v>
      </c>
    </row>
    <row r="49" spans="1:8" x14ac:dyDescent="0.25">
      <c r="B49" s="53" t="s">
        <v>257</v>
      </c>
      <c r="C49" t="s">
        <v>250</v>
      </c>
      <c r="D49" s="4">
        <v>0</v>
      </c>
    </row>
    <row r="50" spans="1:8" x14ac:dyDescent="0.25">
      <c r="B50" s="53" t="s">
        <v>258</v>
      </c>
    </row>
    <row r="51" spans="1:8" x14ac:dyDescent="0.25">
      <c r="B51" s="53" t="s">
        <v>259</v>
      </c>
    </row>
    <row r="52" spans="1:8" x14ac:dyDescent="0.25">
      <c r="B52" s="53" t="s">
        <v>260</v>
      </c>
      <c r="C52" t="s">
        <v>250</v>
      </c>
      <c r="D52" s="4">
        <v>0</v>
      </c>
    </row>
    <row r="53" spans="1:8" x14ac:dyDescent="0.25">
      <c r="B53" s="53" t="s">
        <v>261</v>
      </c>
      <c r="C53" t="s">
        <v>250</v>
      </c>
      <c r="D53" s="4">
        <v>0</v>
      </c>
    </row>
    <row r="54" spans="1:8" x14ac:dyDescent="0.25">
      <c r="B54" s="53" t="s">
        <v>262</v>
      </c>
      <c r="C54" t="s">
        <v>250</v>
      </c>
      <c r="D54" s="4">
        <v>0</v>
      </c>
    </row>
    <row r="55" spans="1:8" x14ac:dyDescent="0.25">
      <c r="B55" s="53" t="s">
        <v>263</v>
      </c>
      <c r="C55" t="s">
        <v>248</v>
      </c>
      <c r="D55" s="4">
        <v>0</v>
      </c>
      <c r="F55" t="s">
        <v>286</v>
      </c>
      <c r="H55" s="58">
        <v>150</v>
      </c>
    </row>
    <row r="56" spans="1:8" x14ac:dyDescent="0.25">
      <c r="B56" s="53" t="s">
        <v>264</v>
      </c>
      <c r="C56" t="s">
        <v>248</v>
      </c>
      <c r="D56" s="4">
        <v>0</v>
      </c>
    </row>
    <row r="57" spans="1:8" x14ac:dyDescent="0.25">
      <c r="B57" s="53" t="s">
        <v>265</v>
      </c>
    </row>
    <row r="58" spans="1:8" x14ac:dyDescent="0.25">
      <c r="B58" s="53" t="s">
        <v>266</v>
      </c>
    </row>
    <row r="59" spans="1:8" x14ac:dyDescent="0.25">
      <c r="B59" s="53" t="s">
        <v>267</v>
      </c>
      <c r="C59" t="s">
        <v>248</v>
      </c>
      <c r="D59" s="4">
        <v>0</v>
      </c>
    </row>
    <row r="60" spans="1:8" x14ac:dyDescent="0.25">
      <c r="B60" s="53" t="s">
        <v>268</v>
      </c>
      <c r="C60" t="s">
        <v>248</v>
      </c>
      <c r="D60" s="4">
        <v>0</v>
      </c>
      <c r="F60" t="s">
        <v>286</v>
      </c>
      <c r="H60" s="58">
        <v>100</v>
      </c>
    </row>
    <row r="62" spans="1:8" x14ac:dyDescent="0.25">
      <c r="A62" t="str">
        <f>IF(Waterspanningsituaties!A6&lt;&gt;"",Waterspanningsituaties!A6,"")</f>
        <v/>
      </c>
      <c r="B62" s="53" t="s">
        <v>251</v>
      </c>
    </row>
    <row r="63" spans="1:8" x14ac:dyDescent="0.25">
      <c r="B63" s="53" t="s">
        <v>252</v>
      </c>
    </row>
    <row r="64" spans="1:8" x14ac:dyDescent="0.25">
      <c r="B64" s="53" t="s">
        <v>253</v>
      </c>
    </row>
    <row r="65" spans="2:2" x14ac:dyDescent="0.25">
      <c r="B65" s="53" t="s">
        <v>254</v>
      </c>
    </row>
    <row r="66" spans="2:2" x14ac:dyDescent="0.25">
      <c r="B66" s="53" t="s">
        <v>255</v>
      </c>
    </row>
    <row r="67" spans="2:2" x14ac:dyDescent="0.25">
      <c r="B67" s="53" t="s">
        <v>256</v>
      </c>
    </row>
    <row r="68" spans="2:2" x14ac:dyDescent="0.25">
      <c r="B68" s="53" t="s">
        <v>257</v>
      </c>
    </row>
    <row r="69" spans="2:2" x14ac:dyDescent="0.25">
      <c r="B69" s="53" t="s">
        <v>258</v>
      </c>
    </row>
    <row r="70" spans="2:2" x14ac:dyDescent="0.25">
      <c r="B70" s="53" t="s">
        <v>259</v>
      </c>
    </row>
    <row r="71" spans="2:2" x14ac:dyDescent="0.25">
      <c r="B71" s="53" t="s">
        <v>260</v>
      </c>
    </row>
    <row r="72" spans="2:2" x14ac:dyDescent="0.25">
      <c r="B72" s="53" t="s">
        <v>261</v>
      </c>
    </row>
    <row r="73" spans="2:2" x14ac:dyDescent="0.25">
      <c r="B73" s="53" t="s">
        <v>262</v>
      </c>
    </row>
    <row r="74" spans="2:2" x14ac:dyDescent="0.25">
      <c r="B74" s="53" t="s">
        <v>263</v>
      </c>
    </row>
    <row r="75" spans="2:2" x14ac:dyDescent="0.25">
      <c r="B75" s="53" t="s">
        <v>264</v>
      </c>
    </row>
    <row r="76" spans="2:2" x14ac:dyDescent="0.25">
      <c r="B76" s="53" t="s">
        <v>265</v>
      </c>
    </row>
    <row r="77" spans="2:2" x14ac:dyDescent="0.25">
      <c r="B77" s="53" t="s">
        <v>266</v>
      </c>
    </row>
    <row r="78" spans="2:2" x14ac:dyDescent="0.25">
      <c r="B78" s="53" t="s">
        <v>267</v>
      </c>
    </row>
    <row r="79" spans="2:2" x14ac:dyDescent="0.25">
      <c r="B79" s="53" t="s">
        <v>268</v>
      </c>
    </row>
    <row r="81" spans="1:2" x14ac:dyDescent="0.25">
      <c r="A81" t="str">
        <f>IF(Waterspanningsituaties!A7&lt;&gt;"",Waterspanningsituaties!A7,"")</f>
        <v/>
      </c>
      <c r="B81" s="53" t="s">
        <v>251</v>
      </c>
    </row>
    <row r="82" spans="1:2" x14ac:dyDescent="0.25">
      <c r="B82" s="53" t="s">
        <v>252</v>
      </c>
    </row>
    <row r="83" spans="1:2" x14ac:dyDescent="0.25">
      <c r="B83" s="53" t="s">
        <v>253</v>
      </c>
    </row>
    <row r="84" spans="1:2" x14ac:dyDescent="0.25">
      <c r="B84" s="53" t="s">
        <v>254</v>
      </c>
    </row>
    <row r="85" spans="1:2" x14ac:dyDescent="0.25">
      <c r="B85" s="53" t="s">
        <v>255</v>
      </c>
    </row>
    <row r="86" spans="1:2" x14ac:dyDescent="0.25">
      <c r="B86" s="53" t="s">
        <v>256</v>
      </c>
    </row>
    <row r="87" spans="1:2" x14ac:dyDescent="0.25">
      <c r="B87" s="53" t="s">
        <v>257</v>
      </c>
    </row>
    <row r="88" spans="1:2" x14ac:dyDescent="0.25">
      <c r="B88" s="53" t="s">
        <v>258</v>
      </c>
    </row>
    <row r="89" spans="1:2" x14ac:dyDescent="0.25">
      <c r="B89" s="53" t="s">
        <v>259</v>
      </c>
    </row>
    <row r="90" spans="1:2" x14ac:dyDescent="0.25">
      <c r="B90" s="53" t="s">
        <v>260</v>
      </c>
    </row>
    <row r="91" spans="1:2" x14ac:dyDescent="0.25">
      <c r="B91" s="53" t="s">
        <v>261</v>
      </c>
    </row>
    <row r="92" spans="1:2" x14ac:dyDescent="0.25">
      <c r="B92" s="53" t="s">
        <v>262</v>
      </c>
    </row>
    <row r="93" spans="1:2" x14ac:dyDescent="0.25">
      <c r="B93" s="53" t="s">
        <v>263</v>
      </c>
    </row>
    <row r="94" spans="1:2" x14ac:dyDescent="0.25">
      <c r="B94" s="53" t="s">
        <v>264</v>
      </c>
    </row>
    <row r="95" spans="1:2" x14ac:dyDescent="0.25">
      <c r="B95" s="53" t="s">
        <v>265</v>
      </c>
    </row>
    <row r="96" spans="1:2" x14ac:dyDescent="0.25">
      <c r="B96" s="53" t="s">
        <v>266</v>
      </c>
    </row>
    <row r="97" spans="1:2" x14ac:dyDescent="0.25">
      <c r="B97" s="53" t="s">
        <v>267</v>
      </c>
    </row>
    <row r="98" spans="1:2" x14ac:dyDescent="0.25">
      <c r="B98" s="53" t="s">
        <v>268</v>
      </c>
    </row>
    <row r="100" spans="1:2" x14ac:dyDescent="0.25">
      <c r="A100" t="str">
        <f>IF(Waterspanningsituaties!A8&lt;&gt;"",Waterspanningsituaties!A8,"")</f>
        <v/>
      </c>
      <c r="B100" s="53" t="s">
        <v>251</v>
      </c>
    </row>
    <row r="101" spans="1:2" x14ac:dyDescent="0.25">
      <c r="B101" s="53" t="s">
        <v>252</v>
      </c>
    </row>
    <row r="102" spans="1:2" x14ac:dyDescent="0.25">
      <c r="B102" s="53" t="s">
        <v>253</v>
      </c>
    </row>
    <row r="103" spans="1:2" x14ac:dyDescent="0.25">
      <c r="B103" s="53" t="s">
        <v>254</v>
      </c>
    </row>
    <row r="104" spans="1:2" x14ac:dyDescent="0.25">
      <c r="B104" s="53" t="s">
        <v>255</v>
      </c>
    </row>
    <row r="105" spans="1:2" x14ac:dyDescent="0.25">
      <c r="B105" s="53" t="s">
        <v>256</v>
      </c>
    </row>
    <row r="106" spans="1:2" x14ac:dyDescent="0.25">
      <c r="B106" s="53" t="s">
        <v>257</v>
      </c>
    </row>
    <row r="107" spans="1:2" x14ac:dyDescent="0.25">
      <c r="B107" s="53" t="s">
        <v>258</v>
      </c>
    </row>
    <row r="108" spans="1:2" x14ac:dyDescent="0.25">
      <c r="B108" s="53" t="s">
        <v>259</v>
      </c>
    </row>
    <row r="109" spans="1:2" x14ac:dyDescent="0.25">
      <c r="B109" s="53" t="s">
        <v>260</v>
      </c>
    </row>
    <row r="110" spans="1:2" x14ac:dyDescent="0.25">
      <c r="B110" s="53" t="s">
        <v>261</v>
      </c>
    </row>
    <row r="111" spans="1:2" x14ac:dyDescent="0.25">
      <c r="B111" s="53" t="s">
        <v>262</v>
      </c>
    </row>
    <row r="112" spans="1:2" x14ac:dyDescent="0.25">
      <c r="B112" s="53" t="s">
        <v>263</v>
      </c>
    </row>
    <row r="113" spans="2:2" x14ac:dyDescent="0.25">
      <c r="B113" s="53" t="s">
        <v>264</v>
      </c>
    </row>
    <row r="114" spans="2:2" x14ac:dyDescent="0.25">
      <c r="B114" s="53" t="s">
        <v>265</v>
      </c>
    </row>
    <row r="115" spans="2:2" x14ac:dyDescent="0.25">
      <c r="B115" s="53" t="s">
        <v>266</v>
      </c>
    </row>
    <row r="116" spans="2:2" x14ac:dyDescent="0.25">
      <c r="B116" s="53" t="s">
        <v>267</v>
      </c>
    </row>
    <row r="117" spans="2:2" x14ac:dyDescent="0.25">
      <c r="B117" s="53" t="s">
        <v>268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F9"/>
  <sheetViews>
    <sheetView zoomScaleNormal="100" workbookViewId="0">
      <selection activeCell="F6" sqref="F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46" t="s">
        <v>308</v>
      </c>
      <c r="B1" s="46" t="s">
        <v>294</v>
      </c>
      <c r="C1" s="46" t="s">
        <v>295</v>
      </c>
    </row>
    <row r="2" spans="1:6" x14ac:dyDescent="0.25">
      <c r="A2" s="46" t="s">
        <v>16</v>
      </c>
      <c r="B2" s="46" t="s">
        <v>16</v>
      </c>
      <c r="C2" s="46" t="s">
        <v>16</v>
      </c>
      <c r="F2" s="51" t="s">
        <v>322</v>
      </c>
    </row>
    <row r="3" spans="1:6" s="62" customFormat="1" x14ac:dyDescent="0.25">
      <c r="A3" s="63"/>
      <c r="B3" s="63"/>
      <c r="C3" s="63"/>
      <c r="F3" t="s">
        <v>323</v>
      </c>
    </row>
    <row r="4" spans="1:6" x14ac:dyDescent="0.25">
      <c r="A4" t="s">
        <v>246</v>
      </c>
      <c r="B4" t="s">
        <v>242</v>
      </c>
      <c r="C4" t="s">
        <v>288</v>
      </c>
      <c r="F4" t="s">
        <v>324</v>
      </c>
    </row>
    <row r="5" spans="1:6" x14ac:dyDescent="0.25">
      <c r="A5" t="s">
        <v>246</v>
      </c>
      <c r="B5" t="s">
        <v>243</v>
      </c>
      <c r="C5" t="s">
        <v>288</v>
      </c>
      <c r="F5" t="s">
        <v>325</v>
      </c>
    </row>
    <row r="6" spans="1:6" x14ac:dyDescent="0.25">
      <c r="A6" t="s">
        <v>247</v>
      </c>
      <c r="B6" t="s">
        <v>242</v>
      </c>
      <c r="C6" t="s">
        <v>288</v>
      </c>
    </row>
    <row r="7" spans="1:6" x14ac:dyDescent="0.25">
      <c r="A7" t="s">
        <v>247</v>
      </c>
      <c r="B7" t="s">
        <v>243</v>
      </c>
      <c r="C7" t="s">
        <v>288</v>
      </c>
    </row>
    <row r="8" spans="1:6" x14ac:dyDescent="0.25">
      <c r="A8" t="s">
        <v>247</v>
      </c>
      <c r="B8" t="s">
        <v>244</v>
      </c>
      <c r="C8" t="s">
        <v>246</v>
      </c>
    </row>
    <row r="9" spans="1:6" x14ac:dyDescent="0.25">
      <c r="A9" t="s">
        <v>247</v>
      </c>
      <c r="B9" t="s">
        <v>245</v>
      </c>
      <c r="C9" t="s">
        <v>246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EC80FEDF64A4C86329FE790F75320" ma:contentTypeVersion="4" ma:contentTypeDescription="Een nieuw document maken." ma:contentTypeScope="" ma:versionID="b2a6e5c1570ab88aec3b52f9c1799aa0">
  <xsd:schema xmlns:xsd="http://www.w3.org/2001/XMLSchema" xmlns:xs="http://www.w3.org/2001/XMLSchema" xmlns:p="http://schemas.microsoft.com/office/2006/metadata/properties" xmlns:ns2="83f32c99-9a3a-4b60-8b80-39f2b40421c1" targetNamespace="http://schemas.microsoft.com/office/2006/metadata/properties" ma:root="true" ma:fieldsID="05a64e63513ad120bf4355a3108740ff" ns2:_="">
    <xsd:import namespace="83f32c99-9a3a-4b60-8b80-39f2b40421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32c99-9a3a-4b60-8b80-39f2b4042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EB5BDA-54DB-447F-800C-9C81A2B45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32c99-9a3a-4b60-8b80-39f2b40421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15</vt:i4>
      </vt:variant>
    </vt:vector>
  </HeadingPairs>
  <TitlesOfParts>
    <vt:vector size="15" baseType="lpstr">
      <vt:lpstr>Dwarsprofielen</vt:lpstr>
      <vt:lpstr>Kar. punten</vt:lpstr>
      <vt:lpstr>Sterkteparameters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Berekeningen</vt:lpstr>
      <vt:lpstr>Belasting</vt:lpstr>
      <vt:lpstr>Belastingcombinaties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2024-12-09T11:07:21Z</dcterms:modified>
</cp:coreProperties>
</file>