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430" documentId="13_ncr:1_{3F95E19D-2266-4586-8A1B-C707D1DCB9C5}" xr6:coauthVersionLast="47" xr6:coauthVersionMax="47" xr10:uidLastSave="{6C1882D0-5D5D-4ED8-B731-A2AAE3A5B90F}"/>
  <bookViews>
    <workbookView xWindow="-120" yWindow="16080" windowWidth="29040" windowHeight="15720" tabRatio="876" activeTab="3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Waterstanden" sheetId="16" r:id="rId5"/>
    <sheet name="Waterspanningsituaties" sheetId="20" r:id="rId6"/>
    <sheet name="Waterspanningsinstellingen" sheetId="17" r:id="rId7"/>
    <sheet name="Waterspanningsmethodes" sheetId="19" r:id="rId8"/>
    <sheet name="Stijghoogtes" sheetId="23" r:id="rId9"/>
    <sheet name="Referentielijnen" sheetId="24" r:id="rId10"/>
    <sheet name="Waterspanningsschematisatie" sheetId="18" r:id="rId11"/>
    <sheet name="Berekeningen" sheetId="3" r:id="rId12"/>
    <sheet name="Hulpblad" sheetId="22" r:id="rId1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<sst xmlns="http://schemas.openxmlformats.org/spreadsheetml/2006/main" count="582" uniqueCount="216">
  <si>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</si>
  <si>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</si>
  <si>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</si>
  <si>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</si>
  <si>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</si>
  <si>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</si>
  <si>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</si>
  <si>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</si>
  <si>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</si>
  <si>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</si>
  <si>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</si>
  <si>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</si>
  <si>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</si>
  <si>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</si>
  <si>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</si>
  <si>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</si>
  <si>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</si>
  <si>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</si>
  <si>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</si>
  <si>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</si>
  <si>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</si>
  <si>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</si>
  <si>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</si>
  <si>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</si>
  <si>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</si>
  <si>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</si>
  <si>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</si>
  <si>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</si>
  <si>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</si>
  <si>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</si>
  <si>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</si>
  <si>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</si>
  <si>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</si>
  <si>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</si>
  <si>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</si>
  <si>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</si>
  <si>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</si>
  <si>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</si>
  <si>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</si>
  <si>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</si>
  <si>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</si>
  <si>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</si>
  <si>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</si>
  <si>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</si>
  <si>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</si>
  <si>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</si>
  <si>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</si>
  <si>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</si>
  <si>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</si>
  <si>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</si>
  <si>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</si>
  <si>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</si>
  <si>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</si>
  <si>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</si>
  <si>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</si>
  <si>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</si>
  <si>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</si>
  <si>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</si>
  <si>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</si>
  <si>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</si>
  <si>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</si>
  <si>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</si>
  <si>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</si>
  <si>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</si>
  <si>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</si>
  <si>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</si>
  <si>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</si>
  <si>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</si>
  <si>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</si>
  <si>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</si>
  <si>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</si>
  <si>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</si>
  <si>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</si>
  <si>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</si>
  <si>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</si>
  <si>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</si>
  <si>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</si>
  <si>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</si>
  <si>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</si>
  <si>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</si>
  <si>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</si>
  <si>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</si>
  <si>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</si>
  <si>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</si>
  <si>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</si>
  <si>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</si>
  <si>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</si>
  <si>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</si>
  <si>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</si>
  <si>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</si>
  <si>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</si>
  <si>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</si>
  <si>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</si>
  <si>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</si>
  <si>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</si>
  <si>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</si>
  <si>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</si>
  <si>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</si>
  <si>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</si>
  <si>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</si>
  <si>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</si>
  <si>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</si>
  <si>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</si>
  <si>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</si>
  <si>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</si>
  <si>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</si>
  <si>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</si>
  <si>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</si>
  <si>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</si>
  <si>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</si>
  <si>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</si>
  <si>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</si>
  <si>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</si>
  <si>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</si>
  <si>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</si>
  <si>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</si>
  <si>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</si>
  <si>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</si>
  <si>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</si>
  <si>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</si>
  <si>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</si>
  <si>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</si>
  <si>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</si>
  <si>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</si>
  <si>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</si>
  <si>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</si>
  <si>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</si>
  <si>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</si>
  <si>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</si>
  <si>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</si>
  <si>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</si>
  <si>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</si>
  <si>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</si>
  <si>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</si>
  <si>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</si>
  <si>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</si>
  <si>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</si>
  <si>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</si>
  <si>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</si>
  <si>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</si>
  <si>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</si>
  <si>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</si>
  <si>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</si>
  <si>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</si>
  <si>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</si>
  <si>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</si>
  <si>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</si>
  <si>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</si>
  <si>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</si>
  <si>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</si>
  <si>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</si>
  <si>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</si>
  <si>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</si>
  <si>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</si>
  <si>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</si>
  <si>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</si>
  <si>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</si>
  <si>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</si>
  <si>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</si>
  <si>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</si>
  <si>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</si>
  <si>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</si>
  <si>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</si>
  <si>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</si>
  <si>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</si>
  <si>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</si>
  <si>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</si>
  <si>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</si>
  <si>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</si>
  <si>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</si>
  <si>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</si>
  <si>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</si>
  <si>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</si>
  <si>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</si>
  <si>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</si>
  <si>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</si>
  <si>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</si>
  <si>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</si>
  <si>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</si>
  <si>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</si>
  <si>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</si>
  <si>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</si>
  <si>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</si>
  <si>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</si>
  <si>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</si>
  <si>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</si>
  <si>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</si>
  <si>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</si>
  <si>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</si>
  <si>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</si>
  <si>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</si>
  <si>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</si>
  <si>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</si>
  <si>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</si>
  <si>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</si>
  <si>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Verkeersbelasting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</si>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</sst>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0"/>
  <sheetViews>
    <sheetView topLeftCell="H1" zoomScaleNormal="100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1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40</v>
      </c>
      <c r="B3">
        <v>-95</v>
      </c>
      <c r="C3">
        <v>0</v>
      </c>
      <c r="D3" s="4">
        <v>1.02</v>
      </c>
      <c r="E3" s="6">
        <v>-94.5</v>
      </c>
      <c r="F3">
        <v>0</v>
      </c>
      <c r="G3">
        <v>0.99</v>
      </c>
      <c r="H3">
        <v>-94</v>
      </c>
      <c r="I3">
        <v>0</v>
      </c>
      <c r="J3">
        <v>1.03</v>
      </c>
      <c r="K3">
        <v>-93</v>
      </c>
      <c r="L3">
        <v>0</v>
      </c>
      <c r="M3">
        <v>1.02</v>
      </c>
      <c r="N3">
        <v>-92.5</v>
      </c>
      <c r="O3">
        <v>0</v>
      </c>
      <c r="P3">
        <v>0.62</v>
      </c>
      <c r="Q3">
        <v>-91.5</v>
      </c>
      <c r="R3">
        <v>0</v>
      </c>
      <c r="S3">
        <v>0.56000000000000005</v>
      </c>
      <c r="T3">
        <v>-91</v>
      </c>
      <c r="U3">
        <v>0</v>
      </c>
      <c r="V3">
        <v>0.51</v>
      </c>
      <c r="W3">
        <v>-90</v>
      </c>
      <c r="X3">
        <v>0</v>
      </c>
      <c r="Y3">
        <v>0.46</v>
      </c>
      <c r="Z3">
        <v>-87</v>
      </c>
      <c r="AA3">
        <v>0</v>
      </c>
      <c r="AB3">
        <v>0.4</v>
      </c>
      <c r="AC3">
        <v>-84.5</v>
      </c>
      <c r="AD3">
        <v>0</v>
      </c>
      <c r="AE3">
        <v>0.44</v>
      </c>
      <c r="AF3">
        <v>-84</v>
      </c>
      <c r="AG3">
        <v>0</v>
      </c>
      <c r="AH3">
        <v>1</v>
      </c>
      <c r="AI3">
        <v>-83.5</v>
      </c>
      <c r="AJ3">
        <v>0</v>
      </c>
      <c r="AK3">
        <v>0.44</v>
      </c>
      <c r="AL3">
        <v>-83</v>
      </c>
      <c r="AM3">
        <v>0</v>
      </c>
      <c r="AN3">
        <v>0.46</v>
      </c>
      <c r="AO3">
        <v>-82.5</v>
      </c>
      <c r="AP3">
        <v>0</v>
      </c>
      <c r="AQ3">
        <v>1</v>
      </c>
      <c r="AR3">
        <v>-81.5</v>
      </c>
      <c r="AS3">
        <v>0</v>
      </c>
      <c r="AT3">
        <v>1.02</v>
      </c>
      <c r="AU3">
        <v>-81</v>
      </c>
      <c r="AV3">
        <v>0</v>
      </c>
      <c r="AW3">
        <v>0.48</v>
      </c>
      <c r="AX3">
        <v>-80.5</v>
      </c>
      <c r="AY3">
        <v>0</v>
      </c>
      <c r="AZ3">
        <v>1.01</v>
      </c>
      <c r="BA3">
        <v>-78</v>
      </c>
      <c r="BB3">
        <v>0</v>
      </c>
      <c r="BC3">
        <v>1.06</v>
      </c>
      <c r="BD3">
        <v>-77.5</v>
      </c>
      <c r="BE3">
        <v>0</v>
      </c>
      <c r="BF3">
        <v>0.43</v>
      </c>
      <c r="BG3">
        <v>-77</v>
      </c>
      <c r="BH3">
        <v>0</v>
      </c>
      <c r="BI3">
        <v>0.42</v>
      </c>
      <c r="BJ3">
        <v>-76.5</v>
      </c>
      <c r="BK3">
        <v>0</v>
      </c>
      <c r="BL3">
        <v>1.02</v>
      </c>
      <c r="BM3">
        <v>-76</v>
      </c>
      <c r="BN3">
        <v>0</v>
      </c>
      <c r="BO3">
        <v>1.1000000000000001</v>
      </c>
      <c r="BP3">
        <v>-75.5</v>
      </c>
      <c r="BQ3">
        <v>0</v>
      </c>
      <c r="BR3">
        <v>0.34</v>
      </c>
      <c r="BS3">
        <v>-75</v>
      </c>
      <c r="BT3">
        <v>0</v>
      </c>
      <c r="BU3">
        <v>1.07</v>
      </c>
      <c r="BV3">
        <v>-74.5</v>
      </c>
      <c r="BW3">
        <v>0</v>
      </c>
      <c r="BX3">
        <v>1.07</v>
      </c>
      <c r="BY3">
        <v>-74.040000000000006</v>
      </c>
      <c r="BZ3">
        <v>0</v>
      </c>
      <c r="CA3">
        <v>0.3</v>
      </c>
      <c r="CB3">
        <v>-73.5</v>
      </c>
      <c r="CC3">
        <v>0</v>
      </c>
      <c r="CD3">
        <v>0.23</v>
      </c>
      <c r="CE3">
        <v>-73.45</v>
      </c>
      <c r="CF3">
        <v>0</v>
      </c>
      <c r="CG3">
        <v>0.3</v>
      </c>
      <c r="CH3">
        <v>-72.5</v>
      </c>
      <c r="CI3">
        <v>0</v>
      </c>
      <c r="CJ3">
        <v>1</v>
      </c>
      <c r="CK3">
        <v>-72</v>
      </c>
      <c r="CL3">
        <v>0</v>
      </c>
      <c r="CM3">
        <v>1.1000000000000001</v>
      </c>
      <c r="CN3">
        <v>-71</v>
      </c>
      <c r="CO3">
        <v>0</v>
      </c>
      <c r="CP3">
        <v>1.0900000000000001</v>
      </c>
      <c r="CQ3">
        <v>-70.5</v>
      </c>
      <c r="CR3">
        <v>0</v>
      </c>
      <c r="CS3">
        <v>1.03</v>
      </c>
      <c r="CT3">
        <v>-70</v>
      </c>
      <c r="CU3">
        <v>0</v>
      </c>
      <c r="CV3">
        <v>1.0900000000000001</v>
      </c>
      <c r="CW3">
        <v>-69</v>
      </c>
      <c r="CX3">
        <v>0</v>
      </c>
      <c r="CY3">
        <v>1.05</v>
      </c>
      <c r="CZ3">
        <v>-67</v>
      </c>
      <c r="DA3">
        <v>0</v>
      </c>
      <c r="DB3">
        <v>1.05</v>
      </c>
      <c r="DC3">
        <v>-66.5</v>
      </c>
      <c r="DD3">
        <v>0</v>
      </c>
      <c r="DE3">
        <v>1</v>
      </c>
      <c r="DF3">
        <v>-65.5</v>
      </c>
      <c r="DG3">
        <v>0</v>
      </c>
      <c r="DH3">
        <v>1.02</v>
      </c>
      <c r="DI3">
        <v>-65</v>
      </c>
      <c r="DJ3">
        <v>0</v>
      </c>
      <c r="DK3">
        <v>1.08</v>
      </c>
      <c r="DL3">
        <v>-64.5</v>
      </c>
      <c r="DM3">
        <v>0</v>
      </c>
      <c r="DN3">
        <v>1.18</v>
      </c>
      <c r="DO3">
        <v>-63</v>
      </c>
      <c r="DP3">
        <v>0</v>
      </c>
      <c r="DQ3">
        <v>1.1599999999999999</v>
      </c>
      <c r="DR3">
        <v>-62.5</v>
      </c>
      <c r="DS3">
        <v>0</v>
      </c>
      <c r="DT3">
        <v>1.04</v>
      </c>
      <c r="DU3">
        <v>-62</v>
      </c>
      <c r="DV3">
        <v>0</v>
      </c>
      <c r="DW3">
        <v>1.1000000000000001</v>
      </c>
      <c r="DX3">
        <v>-61.5</v>
      </c>
      <c r="DY3">
        <v>0</v>
      </c>
      <c r="DZ3">
        <v>1.26</v>
      </c>
      <c r="EA3">
        <v>-61</v>
      </c>
      <c r="EB3">
        <v>0</v>
      </c>
      <c r="EC3">
        <v>1.25</v>
      </c>
      <c r="ED3">
        <v>-60.5</v>
      </c>
      <c r="EE3">
        <v>0</v>
      </c>
      <c r="EF3">
        <v>1.35</v>
      </c>
      <c r="EG3">
        <v>-60</v>
      </c>
      <c r="EH3">
        <v>0</v>
      </c>
      <c r="EI3">
        <v>1.22</v>
      </c>
      <c r="EJ3">
        <v>-59.5</v>
      </c>
      <c r="EK3">
        <v>0</v>
      </c>
      <c r="EL3">
        <v>1.27</v>
      </c>
      <c r="EM3">
        <v>-58.5</v>
      </c>
      <c r="EN3">
        <v>0</v>
      </c>
      <c r="EO3">
        <v>1.28</v>
      </c>
      <c r="EP3">
        <v>-58</v>
      </c>
      <c r="EQ3">
        <v>0</v>
      </c>
      <c r="ER3">
        <v>1.37</v>
      </c>
      <c r="ES3">
        <v>-57.5</v>
      </c>
      <c r="ET3">
        <v>0</v>
      </c>
      <c r="EU3">
        <v>1.2</v>
      </c>
      <c r="EV3">
        <v>-57</v>
      </c>
      <c r="EW3">
        <v>0</v>
      </c>
      <c r="EX3">
        <v>1.1299999999999999</v>
      </c>
      <c r="EY3">
        <v>-56.5</v>
      </c>
      <c r="EZ3">
        <v>0</v>
      </c>
      <c r="FA3">
        <v>1.18</v>
      </c>
      <c r="FB3">
        <v>-56</v>
      </c>
      <c r="FC3">
        <v>0</v>
      </c>
      <c r="FD3">
        <v>1.07</v>
      </c>
      <c r="FE3">
        <v>-55.5</v>
      </c>
      <c r="FF3">
        <v>0</v>
      </c>
      <c r="FG3">
        <v>1.26</v>
      </c>
    </row>
    <row r="4" spans="1:163" x14ac:dyDescent="0.25">
      <c r="A4" t="s">
        <v>102</v>
      </c>
      <c r="B4">
        <v>-49.191000000000003</v>
      </c>
      <c r="C4">
        <v>0</v>
      </c>
      <c r="D4" s="4">
        <v>1.0329999999999999</v>
      </c>
      <c r="E4" s="6">
        <v>-47.691000000000003</v>
      </c>
      <c r="F4">
        <v>0</v>
      </c>
      <c r="G4">
        <v>1.097</v>
      </c>
      <c r="H4">
        <v>-46.191000000000003</v>
      </c>
      <c r="I4">
        <v>0</v>
      </c>
      <c r="J4">
        <v>1.179</v>
      </c>
      <c r="K4">
        <v>-44.691000000000003</v>
      </c>
      <c r="L4">
        <v>0</v>
      </c>
      <c r="M4">
        <v>1.1890000000000001</v>
      </c>
      <c r="N4">
        <v>-43.191000000000003</v>
      </c>
      <c r="O4">
        <v>0</v>
      </c>
      <c r="P4">
        <v>1.177</v>
      </c>
      <c r="Q4">
        <v>-41.691000000000003</v>
      </c>
      <c r="R4">
        <v>0</v>
      </c>
      <c r="S4">
        <v>1.248</v>
      </c>
      <c r="T4">
        <v>-40.191000000000003</v>
      </c>
      <c r="U4">
        <v>0</v>
      </c>
      <c r="V4">
        <v>1.3120000000000001</v>
      </c>
      <c r="W4">
        <v>-38.691000000000003</v>
      </c>
      <c r="X4">
        <v>0</v>
      </c>
      <c r="Y4">
        <v>1.3080000000000001</v>
      </c>
      <c r="Z4">
        <v>-37.191000000000003</v>
      </c>
      <c r="AA4">
        <v>0</v>
      </c>
      <c r="AB4">
        <v>1.369</v>
      </c>
      <c r="AC4">
        <v>-35.691000000000003</v>
      </c>
      <c r="AD4">
        <v>0</v>
      </c>
      <c r="AE4">
        <v>1.4119999999999999</v>
      </c>
      <c r="AF4">
        <v>-34.191000000000003</v>
      </c>
      <c r="AG4">
        <v>0</v>
      </c>
      <c r="AH4">
        <v>1.4370000000000001</v>
      </c>
      <c r="AI4">
        <v>-32.691000000000003</v>
      </c>
      <c r="AJ4">
        <v>0</v>
      </c>
      <c r="AK4">
        <v>1.476</v>
      </c>
      <c r="AL4">
        <v>-31.190999999999999</v>
      </c>
      <c r="AM4">
        <v>0</v>
      </c>
      <c r="AN4">
        <v>1.587</v>
      </c>
      <c r="AO4">
        <v>-29.690999999999999</v>
      </c>
      <c r="AP4">
        <v>0</v>
      </c>
      <c r="AQ4">
        <v>1.5409999999999999</v>
      </c>
      <c r="AR4">
        <v>-28.190999999999999</v>
      </c>
      <c r="AS4">
        <v>0</v>
      </c>
      <c r="AT4">
        <v>1.5309999999999999</v>
      </c>
      <c r="AU4">
        <v>-26.690999999999999</v>
      </c>
      <c r="AV4">
        <v>0</v>
      </c>
      <c r="AW4">
        <v>1.655</v>
      </c>
      <c r="AX4">
        <v>-25.190999999999999</v>
      </c>
      <c r="AY4">
        <v>0</v>
      </c>
      <c r="AZ4">
        <v>1.8029999999999999</v>
      </c>
      <c r="BA4">
        <v>-23.690999999999999</v>
      </c>
      <c r="BB4">
        <v>0</v>
      </c>
      <c r="BC4">
        <v>1.9019999999999999</v>
      </c>
      <c r="BD4">
        <v>-22.63</v>
      </c>
      <c r="BE4">
        <v>0</v>
      </c>
      <c r="BF4">
        <v>2</v>
      </c>
      <c r="BG4">
        <v>-22.190999999999999</v>
      </c>
      <c r="BH4">
        <v>0</v>
      </c>
      <c r="BI4">
        <v>2.0409999999999999</v>
      </c>
      <c r="BJ4">
        <v>-20.690999999999999</v>
      </c>
      <c r="BK4">
        <v>0</v>
      </c>
      <c r="BL4">
        <v>2.089</v>
      </c>
      <c r="BM4">
        <v>-19.190999999999999</v>
      </c>
      <c r="BN4">
        <v>0</v>
      </c>
      <c r="BO4">
        <v>2.1179999999999999</v>
      </c>
      <c r="BP4">
        <v>-17.690999999999999</v>
      </c>
      <c r="BQ4">
        <v>0</v>
      </c>
      <c r="BR4">
        <v>2.157</v>
      </c>
      <c r="BS4">
        <v>-16.190999999999999</v>
      </c>
      <c r="BT4">
        <v>0</v>
      </c>
      <c r="BU4">
        <v>2.2240000000000002</v>
      </c>
      <c r="BV4">
        <v>-14.691000000000001</v>
      </c>
      <c r="BW4">
        <v>0</v>
      </c>
      <c r="BX4">
        <v>2.2639999999999998</v>
      </c>
      <c r="BY4">
        <v>-13.191000000000001</v>
      </c>
      <c r="BZ4">
        <v>0</v>
      </c>
      <c r="CA4">
        <v>2.415</v>
      </c>
      <c r="CB4">
        <v>-11.691000000000001</v>
      </c>
      <c r="CC4">
        <v>0</v>
      </c>
      <c r="CD4">
        <v>2.794</v>
      </c>
      <c r="CE4">
        <v>-10.191000000000001</v>
      </c>
      <c r="CF4">
        <v>0</v>
      </c>
      <c r="CG4">
        <v>3.2570000000000001</v>
      </c>
      <c r="CH4">
        <v>-8.6910000000000007</v>
      </c>
      <c r="CI4">
        <v>0</v>
      </c>
      <c r="CJ4">
        <v>3.8540000000000001</v>
      </c>
      <c r="CK4">
        <v>-7.1909999999999998</v>
      </c>
      <c r="CL4">
        <v>0</v>
      </c>
      <c r="CM4">
        <v>4.4160000000000004</v>
      </c>
      <c r="CN4">
        <v>-5.6909999999999998</v>
      </c>
      <c r="CO4">
        <v>0</v>
      </c>
      <c r="CP4">
        <v>5.1050000000000004</v>
      </c>
      <c r="CQ4">
        <v>-4.1909999999999998</v>
      </c>
      <c r="CR4">
        <v>0</v>
      </c>
      <c r="CS4">
        <v>5.8639999999999999</v>
      </c>
      <c r="CT4">
        <v>-2.6909999999999998</v>
      </c>
      <c r="CU4">
        <v>0</v>
      </c>
      <c r="CV4">
        <v>6.3440000000000003</v>
      </c>
      <c r="CW4">
        <v>-1.1910000000000001</v>
      </c>
      <c r="CX4">
        <v>0</v>
      </c>
      <c r="CY4">
        <v>6.4749999999999996</v>
      </c>
      <c r="CZ4">
        <v>-0.69099999999999995</v>
      </c>
      <c r="DA4">
        <v>0</v>
      </c>
      <c r="DB4">
        <v>6.4870000000000001</v>
      </c>
      <c r="DC4">
        <v>0.309</v>
      </c>
      <c r="DD4">
        <v>0</v>
      </c>
      <c r="DE4">
        <v>6.51</v>
      </c>
      <c r="DF4">
        <v>1.8089999999999999</v>
      </c>
      <c r="DG4">
        <v>0</v>
      </c>
      <c r="DH4">
        <v>6.52</v>
      </c>
      <c r="DI4">
        <v>3.3090000000000002</v>
      </c>
      <c r="DJ4">
        <v>0</v>
      </c>
      <c r="DK4">
        <v>6.1980000000000004</v>
      </c>
      <c r="DL4">
        <v>4.8090000000000002</v>
      </c>
      <c r="DM4">
        <v>0</v>
      </c>
      <c r="DN4">
        <v>5.7869999999999999</v>
      </c>
      <c r="DO4">
        <v>6.3090000000000002</v>
      </c>
      <c r="DP4">
        <v>0</v>
      </c>
      <c r="DQ4">
        <v>5.1289999999999996</v>
      </c>
      <c r="DR4">
        <v>7.8090000000000002</v>
      </c>
      <c r="DS4">
        <v>0</v>
      </c>
      <c r="DT4">
        <v>4.7009999999999996</v>
      </c>
      <c r="DU4">
        <v>9.3089999999999993</v>
      </c>
      <c r="DV4">
        <v>0</v>
      </c>
      <c r="DW4">
        <v>4.024</v>
      </c>
      <c r="DX4">
        <v>10.808999999999999</v>
      </c>
      <c r="DY4">
        <v>0</v>
      </c>
      <c r="DZ4">
        <v>3.7029999999999998</v>
      </c>
      <c r="EA4">
        <v>12.308999999999999</v>
      </c>
      <c r="EB4">
        <v>0</v>
      </c>
      <c r="EC4">
        <v>3.2069999999999999</v>
      </c>
      <c r="ED4">
        <v>13.808999999999999</v>
      </c>
      <c r="EE4">
        <v>0</v>
      </c>
      <c r="EF4">
        <v>2.8809999999999998</v>
      </c>
      <c r="EG4">
        <v>15.308999999999999</v>
      </c>
      <c r="EH4">
        <v>0</v>
      </c>
      <c r="EI4">
        <v>2.5939999999999999</v>
      </c>
      <c r="EJ4">
        <v>16.809000000000001</v>
      </c>
      <c r="EK4">
        <v>0</v>
      </c>
      <c r="EL4">
        <v>2.31</v>
      </c>
      <c r="EM4">
        <v>18.309000000000001</v>
      </c>
      <c r="EN4">
        <v>0</v>
      </c>
      <c r="EO4">
        <v>2.0539999999999998</v>
      </c>
      <c r="EP4">
        <v>18.622</v>
      </c>
      <c r="EQ4">
        <v>0</v>
      </c>
      <c r="ER4">
        <v>2</v>
      </c>
      <c r="ES4">
        <v>19.809000000000001</v>
      </c>
      <c r="ET4">
        <v>0</v>
      </c>
      <c r="EU4">
        <v>1.794</v>
      </c>
      <c r="EV4">
        <v>21.309000000000001</v>
      </c>
      <c r="EW4">
        <v>0</v>
      </c>
      <c r="EX4">
        <v>1.5049999999999999</v>
      </c>
      <c r="EY4">
        <v>22.809000000000001</v>
      </c>
      <c r="EZ4">
        <v>0</v>
      </c>
      <c r="FA4">
        <v>1.369</v>
      </c>
      <c r="FB4">
        <v>24.309000000000001</v>
      </c>
      <c r="FC4">
        <v>0</v>
      </c>
      <c r="FD4">
        <v>1.1299999999999999</v>
      </c>
      <c r="FE4">
        <v>26.02</v>
      </c>
      <c r="FF4">
        <v>0</v>
      </c>
      <c r="FG4">
        <v>1</v>
      </c>
    </row>
    <row r="10" spans="1:163" x14ac:dyDescent="0.25">
      <c r="H10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D9"/>
  <sheetViews>
    <sheetView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182</v>
      </c>
      <c r="B1" s="22" t="s">
        <v>181</v>
      </c>
      <c r="C1" s="22" t="s">
        <v>190</v>
      </c>
      <c r="D1" s="22" t="s">
        <v>191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8" customFormat="1" x14ac:dyDescent="0.25">
      <c r="A3" s="39"/>
      <c r="B3" s="39"/>
      <c r="C3" s="39"/>
      <c r="D3" s="39" t="s">
        <v>188</v>
      </c>
    </row>
    <row r="4" spans="1:4" x14ac:dyDescent="0.25">
      <c r="A4" t="s">
        <v>131</v>
      </c>
      <c r="B4" t="s">
        <v>185</v>
      </c>
      <c r="C4" t="s">
        <v>127</v>
      </c>
    </row>
    <row r="5" spans="1:4" x14ac:dyDescent="0.25">
      <c r="A5" t="s">
        <v>131</v>
      </c>
      <c r="B5" t="s">
        <v>187</v>
      </c>
      <c r="C5" t="s">
        <v>128</v>
      </c>
    </row>
    <row r="6" spans="1:4" x14ac:dyDescent="0.25">
      <c r="A6" t="s">
        <v>132</v>
      </c>
      <c r="B6" t="s">
        <v>185</v>
      </c>
      <c r="C6" t="s">
        <v>127</v>
      </c>
    </row>
    <row r="7" spans="1:4" x14ac:dyDescent="0.25">
      <c r="A7" t="s">
        <v>132</v>
      </c>
      <c r="B7" t="s">
        <v>201</v>
      </c>
      <c r="C7" t="s">
        <v>129</v>
      </c>
    </row>
    <row r="8" spans="1:4" x14ac:dyDescent="0.25">
      <c r="A8" t="s">
        <v>132</v>
      </c>
      <c r="B8" t="s">
        <v>202</v>
      </c>
      <c r="C8" t="s">
        <v>130</v>
      </c>
    </row>
    <row r="9" spans="1:4" x14ac:dyDescent="0.25">
      <c r="A9" t="s">
        <v>132</v>
      </c>
      <c r="B9" t="s">
        <v>187</v>
      </c>
      <c r="C9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H20"/>
  <sheetViews>
    <sheetView workbookViewId="0">
      <selection activeCell="D25" sqref="D25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22" customFormat="1" x14ac:dyDescent="0.25">
      <c r="A1" s="22" t="s">
        <v>1</v>
      </c>
      <c r="B1" s="22" t="s">
        <v>126</v>
      </c>
      <c r="C1" s="22" t="s">
        <v>124</v>
      </c>
      <c r="D1" s="22" t="s">
        <v>45</v>
      </c>
      <c r="E1" s="22" t="s">
        <v>47</v>
      </c>
      <c r="F1" s="22" t="s">
        <v>125</v>
      </c>
      <c r="G1" s="22" t="s">
        <v>42</v>
      </c>
      <c r="H1" s="22" t="s">
        <v>44</v>
      </c>
    </row>
    <row r="2" spans="1:8" s="22" customFormat="1" x14ac:dyDescent="0.25">
      <c r="A2" s="22" t="s">
        <v>15</v>
      </c>
      <c r="B2" s="22" t="s">
        <v>15</v>
      </c>
      <c r="C2" s="22" t="s">
        <v>15</v>
      </c>
      <c r="D2" s="22" t="s">
        <v>14</v>
      </c>
      <c r="E2" s="22" t="s">
        <v>17</v>
      </c>
    </row>
    <row r="3" spans="1:8" x14ac:dyDescent="0.25">
      <c r="A3" t="s">
        <v>39</v>
      </c>
      <c r="B3" t="s">
        <v>131</v>
      </c>
      <c r="C3" t="s">
        <v>127</v>
      </c>
      <c r="D3" s="36" t="s">
        <v>172</v>
      </c>
      <c r="E3" s="36"/>
      <c r="F3" s="36"/>
      <c r="G3" s="36"/>
    </row>
    <row r="4" spans="1:8" x14ac:dyDescent="0.25">
      <c r="A4" t="s">
        <v>39</v>
      </c>
      <c r="B4" t="s">
        <v>131</v>
      </c>
      <c r="C4" t="s">
        <v>128</v>
      </c>
    </row>
    <row r="5" spans="1:8" x14ac:dyDescent="0.25">
      <c r="A5" t="s">
        <v>39</v>
      </c>
      <c r="B5" t="s">
        <v>132</v>
      </c>
      <c r="C5" t="s">
        <v>127</v>
      </c>
    </row>
    <row r="6" spans="1:8" x14ac:dyDescent="0.25">
      <c r="A6" t="s">
        <v>39</v>
      </c>
      <c r="B6" t="s">
        <v>132</v>
      </c>
      <c r="C6" t="s">
        <v>128</v>
      </c>
    </row>
    <row r="7" spans="1:8" x14ac:dyDescent="0.25">
      <c r="A7" t="s">
        <v>39</v>
      </c>
      <c r="B7" t="s">
        <v>132</v>
      </c>
      <c r="C7" t="s">
        <v>129</v>
      </c>
    </row>
    <row r="8" spans="1:8" x14ac:dyDescent="0.25">
      <c r="A8" t="s">
        <v>39</v>
      </c>
      <c r="B8" t="s">
        <v>132</v>
      </c>
      <c r="C8" t="s">
        <v>130</v>
      </c>
    </row>
    <row r="9" spans="1:8" x14ac:dyDescent="0.25">
      <c r="A9" t="s">
        <v>40</v>
      </c>
      <c r="B9" t="s">
        <v>131</v>
      </c>
      <c r="C9" t="s">
        <v>127</v>
      </c>
    </row>
    <row r="10" spans="1:8" x14ac:dyDescent="0.25">
      <c r="A10" t="s">
        <v>40</v>
      </c>
      <c r="B10" t="s">
        <v>131</v>
      </c>
      <c r="C10" t="s">
        <v>128</v>
      </c>
    </row>
    <row r="11" spans="1:8" x14ac:dyDescent="0.25">
      <c r="A11" t="s">
        <v>40</v>
      </c>
      <c r="B11" t="s">
        <v>132</v>
      </c>
      <c r="C11" t="s">
        <v>127</v>
      </c>
    </row>
    <row r="12" spans="1:8" x14ac:dyDescent="0.25">
      <c r="A12" t="s">
        <v>40</v>
      </c>
      <c r="B12" t="s">
        <v>132</v>
      </c>
      <c r="C12" t="s">
        <v>128</v>
      </c>
    </row>
    <row r="13" spans="1:8" x14ac:dyDescent="0.25">
      <c r="A13" t="s">
        <v>40</v>
      </c>
      <c r="B13" t="s">
        <v>132</v>
      </c>
      <c r="C13" t="s">
        <v>129</v>
      </c>
    </row>
    <row r="14" spans="1:8" x14ac:dyDescent="0.25">
      <c r="A14" t="s">
        <v>40</v>
      </c>
      <c r="B14" t="s">
        <v>132</v>
      </c>
      <c r="C14" t="s">
        <v>130</v>
      </c>
    </row>
    <row r="15" spans="1:8" x14ac:dyDescent="0.25">
      <c r="A15" t="s">
        <v>102</v>
      </c>
      <c r="B15" t="s">
        <v>131</v>
      </c>
      <c r="C15" t="s">
        <v>127</v>
      </c>
    </row>
    <row r="16" spans="1:8" x14ac:dyDescent="0.25">
      <c r="A16" t="s">
        <v>102</v>
      </c>
      <c r="B16" t="s">
        <v>131</v>
      </c>
      <c r="C16" t="s">
        <v>128</v>
      </c>
    </row>
    <row r="17" spans="1:3" x14ac:dyDescent="0.25">
      <c r="A17" t="s">
        <v>102</v>
      </c>
      <c r="B17" t="s">
        <v>132</v>
      </c>
      <c r="C17" t="s">
        <v>127</v>
      </c>
    </row>
    <row r="18" spans="1:3" x14ac:dyDescent="0.25">
      <c r="A18" t="s">
        <v>102</v>
      </c>
      <c r="B18" t="s">
        <v>132</v>
      </c>
      <c r="C18" t="s">
        <v>128</v>
      </c>
    </row>
    <row r="19" spans="1:3" x14ac:dyDescent="0.25">
      <c r="A19" t="s">
        <v>102</v>
      </c>
      <c r="B19" t="s">
        <v>132</v>
      </c>
      <c r="C19" t="s">
        <v>129</v>
      </c>
    </row>
    <row r="20" spans="1:3" x14ac:dyDescent="0.25">
      <c r="A20" t="s">
        <v>102</v>
      </c>
      <c r="B20" t="s">
        <v>132</v>
      </c>
      <c r="C20" t="s">
        <v>130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I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26" sqref="B26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7" customWidth="1"/>
    <col min="10" max="10" width="29.85546875" style="7" customWidth="1"/>
    <col min="11" max="11" width="29.28515625" style="7" customWidth="1"/>
    <col min="12" max="12" width="40" style="7" customWidth="1"/>
    <col min="13" max="13" width="20.28515625" style="7" bestFit="1" customWidth="1"/>
    <col min="14" max="14" width="24.28515625" style="7" customWidth="1"/>
    <col min="15" max="15" width="23.42578125" style="7" customWidth="1"/>
    <col min="16" max="16" width="21.140625" style="7" customWidth="1"/>
    <col min="17" max="17" width="8.85546875" style="7" bestFit="1" customWidth="1"/>
    <col min="18" max="18" width="23.42578125" style="7" customWidth="1"/>
    <col min="19" max="19" width="19.42578125" style="7" customWidth="1"/>
    <col min="20" max="20" width="41" style="7" bestFit="1" customWidth="1"/>
    <col min="21" max="21" width="14.28515625" style="7" customWidth="1"/>
    <col min="22" max="22" width="21" style="7" customWidth="1"/>
    <col min="23" max="23" width="13.28515625" style="7" customWidth="1"/>
    <col min="24" max="24" width="21.140625" style="7" customWidth="1"/>
    <col min="25" max="25" width="25.28515625" style="7" customWidth="1"/>
    <col min="26" max="26" width="23.85546875" style="7" customWidth="1"/>
    <col min="27" max="27" width="28.7109375" style="7" customWidth="1"/>
    <col min="28" max="30" width="25.28515625" style="7" customWidth="1"/>
    <col min="31" max="31" width="28.5703125" style="7" customWidth="1"/>
    <col min="32" max="32" width="38.140625" style="7" customWidth="1"/>
    <col min="33" max="34" width="28.28515625" style="7" bestFit="1" customWidth="1"/>
    <col min="35" max="35" width="22.85546875" style="7" bestFit="1" customWidth="1"/>
    <col min="36" max="87" width="9.140625" style="7"/>
  </cols>
  <sheetData>
    <row r="1" spans="1:35" s="40" customFormat="1" x14ac:dyDescent="0.25">
      <c r="A1" s="75" t="s">
        <v>192</v>
      </c>
      <c r="B1" s="75"/>
      <c r="C1" s="76"/>
      <c r="D1" s="56" t="s">
        <v>26</v>
      </c>
      <c r="E1" s="77" t="s">
        <v>27</v>
      </c>
      <c r="F1" s="78"/>
      <c r="G1" s="79"/>
      <c r="H1" s="59" t="s">
        <v>28</v>
      </c>
      <c r="I1" s="77" t="s">
        <v>29</v>
      </c>
      <c r="J1" s="78"/>
      <c r="K1" s="79"/>
      <c r="L1" s="80" t="s">
        <v>196</v>
      </c>
      <c r="M1" s="81"/>
      <c r="N1" s="82"/>
      <c r="O1" s="77"/>
      <c r="P1" s="78"/>
      <c r="Q1" s="75"/>
      <c r="R1" s="75"/>
      <c r="S1" s="75"/>
      <c r="T1" s="75"/>
      <c r="U1" s="75"/>
      <c r="V1" s="75"/>
      <c r="W1" s="76"/>
      <c r="X1" s="77"/>
      <c r="Y1" s="78"/>
      <c r="Z1" s="78"/>
      <c r="AA1" s="78"/>
      <c r="AB1" s="78"/>
      <c r="AC1" s="78"/>
      <c r="AD1" s="78"/>
      <c r="AE1" s="79"/>
      <c r="AF1" s="77"/>
      <c r="AG1" s="78"/>
      <c r="AH1" s="79"/>
      <c r="AI1" s="41"/>
    </row>
    <row r="2" spans="1:35" s="22" customFormat="1" x14ac:dyDescent="0.25">
      <c r="A2" s="22" t="s">
        <v>1</v>
      </c>
      <c r="B2" s="22" t="s">
        <v>175</v>
      </c>
      <c r="C2" s="22" t="s">
        <v>4</v>
      </c>
      <c r="D2" s="57" t="s">
        <v>6</v>
      </c>
      <c r="E2" s="43" t="s">
        <v>111</v>
      </c>
      <c r="F2" s="22" t="s">
        <v>112</v>
      </c>
      <c r="G2" s="44" t="s">
        <v>194</v>
      </c>
      <c r="H2" s="60" t="s">
        <v>193</v>
      </c>
      <c r="I2" s="43"/>
      <c r="J2" s="45"/>
      <c r="K2" s="46"/>
      <c r="L2" s="60" t="s">
        <v>197</v>
      </c>
      <c r="M2" s="62" t="s">
        <v>198</v>
      </c>
      <c r="N2" s="63"/>
      <c r="O2" s="43"/>
      <c r="P2" s="44"/>
      <c r="Q2" s="43"/>
      <c r="U2" s="45"/>
      <c r="V2" s="45"/>
      <c r="W2" s="46"/>
      <c r="X2" s="45"/>
      <c r="Y2" s="45"/>
      <c r="Z2" s="45"/>
      <c r="AA2" s="45"/>
      <c r="AB2" s="45"/>
      <c r="AC2" s="45"/>
      <c r="AD2" s="45"/>
      <c r="AE2" s="46"/>
      <c r="AH2" s="44"/>
      <c r="AI2" s="42"/>
    </row>
    <row r="3" spans="1:35" s="22" customFormat="1" x14ac:dyDescent="0.25">
      <c r="A3" s="22" t="s">
        <v>15</v>
      </c>
      <c r="B3" s="22" t="s">
        <v>15</v>
      </c>
      <c r="C3" s="22" t="s">
        <v>15</v>
      </c>
      <c r="D3" s="57" t="s">
        <v>15</v>
      </c>
      <c r="E3" s="43" t="s">
        <v>15</v>
      </c>
      <c r="F3" s="22" t="s">
        <v>15</v>
      </c>
      <c r="G3" s="44"/>
      <c r="H3" s="60" t="s">
        <v>15</v>
      </c>
      <c r="I3" s="43"/>
      <c r="K3" s="44"/>
      <c r="L3" s="60"/>
      <c r="M3" s="62"/>
      <c r="N3" s="63"/>
      <c r="O3" s="43"/>
      <c r="P3" s="44"/>
      <c r="Q3" s="43"/>
      <c r="W3" s="44"/>
      <c r="AE3" s="44"/>
      <c r="AF3" s="47"/>
      <c r="AG3" s="47"/>
      <c r="AH3" s="48"/>
      <c r="AI3" s="42"/>
    </row>
    <row r="4" spans="1:35" s="50" customFormat="1" ht="29.25" customHeight="1" x14ac:dyDescent="0.25">
      <c r="A4" s="49" t="s">
        <v>35</v>
      </c>
      <c r="B4" s="49"/>
      <c r="D4" s="58"/>
      <c r="E4" s="52"/>
      <c r="G4" s="53"/>
      <c r="H4" s="61"/>
      <c r="I4" s="52"/>
      <c r="K4" s="54"/>
      <c r="L4" s="64"/>
      <c r="M4" s="65"/>
      <c r="N4" s="66"/>
      <c r="O4" s="52"/>
      <c r="P4" s="54"/>
      <c r="Q4" s="52"/>
      <c r="S4" s="39"/>
      <c r="T4" s="39"/>
      <c r="U4" s="39"/>
      <c r="V4" s="39"/>
      <c r="W4" s="55"/>
      <c r="AE4" s="54"/>
      <c r="AF4" s="49"/>
      <c r="AG4" s="49"/>
      <c r="AH4" s="54"/>
      <c r="AI4" s="51"/>
    </row>
    <row r="5" spans="1:35" x14ac:dyDescent="0.25">
      <c r="A5" s="7" t="s">
        <v>174</v>
      </c>
      <c r="B5" s="7" t="s">
        <v>178</v>
      </c>
      <c r="C5" t="s">
        <v>131</v>
      </c>
      <c r="D5" s="15" t="s">
        <v>39</v>
      </c>
      <c r="E5" s="16" t="s">
        <v>111</v>
      </c>
      <c r="F5" t="s">
        <v>112</v>
      </c>
      <c r="H5" s="16" t="s">
        <v>131</v>
      </c>
      <c r="I5" s="7" t="s">
        <v>195</v>
      </c>
      <c r="L5" s="7" t="s">
        <v>9</v>
      </c>
    </row>
    <row r="6" spans="1:35" x14ac:dyDescent="0.25">
      <c r="A6" s="7" t="s">
        <v>174</v>
      </c>
      <c r="B6" s="7" t="s">
        <v>178</v>
      </c>
      <c r="C6" t="s">
        <v>132</v>
      </c>
      <c r="D6" s="15" t="s">
        <v>39</v>
      </c>
      <c r="H6" s="16" t="s">
        <v>132</v>
      </c>
      <c r="L6" s="7" t="s">
        <v>8</v>
      </c>
      <c r="M6" s="7" t="s">
        <v>199</v>
      </c>
    </row>
    <row r="7" spans="1:35" x14ac:dyDescent="0.25">
      <c r="A7" s="7" t="s">
        <v>176</v>
      </c>
      <c r="B7" s="7" t="s">
        <v>178</v>
      </c>
      <c r="C7" t="s">
        <v>131</v>
      </c>
      <c r="D7" s="15" t="s">
        <v>40</v>
      </c>
      <c r="H7" s="16" t="s">
        <v>131</v>
      </c>
      <c r="L7" s="7" t="s">
        <v>9</v>
      </c>
    </row>
    <row r="8" spans="1:35" x14ac:dyDescent="0.25">
      <c r="A8" s="7" t="s">
        <v>176</v>
      </c>
      <c r="B8" s="7" t="s">
        <v>178</v>
      </c>
      <c r="C8" t="s">
        <v>132</v>
      </c>
      <c r="D8" s="15" t="s">
        <v>40</v>
      </c>
      <c r="H8" s="16" t="s">
        <v>132</v>
      </c>
      <c r="L8" s="7" t="s">
        <v>8</v>
      </c>
      <c r="M8" s="7" t="s">
        <v>199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8">
    <mergeCell ref="A1:C1"/>
    <mergeCell ref="AF1:AH1"/>
    <mergeCell ref="E1:G1"/>
    <mergeCell ref="L1:N1"/>
    <mergeCell ref="O1:P1"/>
    <mergeCell ref="I1:K1"/>
    <mergeCell ref="X1:AE1"/>
    <mergeCell ref="Q1:W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157</v>
      </c>
      <c r="B1" s="22" t="s">
        <v>183</v>
      </c>
    </row>
    <row r="2" spans="1:2" x14ac:dyDescent="0.25">
      <c r="A2" s="27" t="s">
        <v>154</v>
      </c>
      <c r="B2" s="27" t="s">
        <v>184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171</v>
      </c>
      <c r="B4" t="s">
        <v>185</v>
      </c>
    </row>
    <row r="5" spans="1:2" x14ac:dyDescent="0.25">
      <c r="A5" t="s">
        <v>156</v>
      </c>
      <c r="B5" t="s">
        <v>186</v>
      </c>
    </row>
    <row r="6" spans="1:2" x14ac:dyDescent="0.25">
      <c r="A6" t="str">
        <f>IF(Waterspanningsituaties!B$2&lt;&gt;"",Waterspanningsituaties!B$2,"")</f>
        <v>Buitenwaterstand</v>
      </c>
      <c r="B6" t="s">
        <v>187</v>
      </c>
    </row>
    <row r="7" spans="1:2" x14ac:dyDescent="0.25">
      <c r="A7" t="str">
        <f>IF(Waterspanningsituaties!C$2&lt;&gt;"",Waterspanningsituaties!C$2,"")</f>
        <v>Binnenwaterstand</v>
      </c>
      <c r="B7" t="s">
        <v>201</v>
      </c>
    </row>
    <row r="8" spans="1:2" x14ac:dyDescent="0.25">
      <c r="A8" t="str">
        <f>IF(Waterspanningsituaties!D$2&lt;&gt;"",Waterspanningsituaties!D$2,"")</f>
        <v>Freatisch kruin</v>
      </c>
      <c r="B8" t="s">
        <v>202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4"/>
  <sheetViews>
    <sheetView workbookViewId="0">
      <selection activeCell="C7" sqref="C7"/>
    </sheetView>
  </sheetViews>
  <sheetFormatPr defaultRowHeight="15" x14ac:dyDescent="0.25"/>
  <cols>
    <col min="1" max="1" width="22.140625" customWidth="1"/>
    <col min="2" max="2" width="12" customWidth="1"/>
    <col min="3" max="3" width="39.28515625" customWidth="1"/>
  </cols>
  <sheetData>
    <row r="1" spans="1:55" s="22" customFormat="1" x14ac:dyDescent="0.25">
      <c r="A1" s="22" t="s">
        <v>1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40</v>
      </c>
      <c r="B3">
        <v>-95</v>
      </c>
      <c r="C3">
        <v>0</v>
      </c>
      <c r="D3">
        <v>1.02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-23</v>
      </c>
      <c r="L3">
        <v>0</v>
      </c>
      <c r="M3">
        <v>1.43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-5.5</v>
      </c>
      <c r="U3">
        <v>0</v>
      </c>
      <c r="V3">
        <v>6.4</v>
      </c>
      <c r="W3">
        <v>-2.5</v>
      </c>
      <c r="X3">
        <v>0</v>
      </c>
      <c r="Y3">
        <v>6.49</v>
      </c>
      <c r="Z3">
        <v>0</v>
      </c>
      <c r="AA3">
        <v>0</v>
      </c>
      <c r="AB3">
        <v>6.38</v>
      </c>
      <c r="AC3">
        <v>0</v>
      </c>
      <c r="AD3">
        <v>0</v>
      </c>
      <c r="AE3">
        <v>6.38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13.5</v>
      </c>
      <c r="AM3">
        <v>0</v>
      </c>
      <c r="AN3">
        <v>3.19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-0.08</v>
      </c>
    </row>
    <row r="4" spans="1:55" x14ac:dyDescent="0.25">
      <c r="A4" t="s">
        <v>102</v>
      </c>
      <c r="B4">
        <v>-49.191000000000003</v>
      </c>
      <c r="C4">
        <v>0</v>
      </c>
      <c r="D4">
        <v>1.0329999999999999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-13.191000000000001</v>
      </c>
      <c r="L4">
        <v>0</v>
      </c>
      <c r="M4">
        <v>2.415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-2.6909999999999998</v>
      </c>
      <c r="U4">
        <v>0</v>
      </c>
      <c r="V4">
        <v>6.3440000000000003</v>
      </c>
      <c r="W4">
        <v>-0.69099999999999995</v>
      </c>
      <c r="X4">
        <v>0</v>
      </c>
      <c r="Y4">
        <v>6.4870000000000001</v>
      </c>
      <c r="Z4">
        <v>1.8089999999999999</v>
      </c>
      <c r="AA4">
        <v>0</v>
      </c>
      <c r="AB4">
        <v>6.52</v>
      </c>
      <c r="AC4">
        <v>3.3090000000000002</v>
      </c>
      <c r="AD4">
        <v>0</v>
      </c>
      <c r="AE4">
        <v>6.1980000000000004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13.808999999999999</v>
      </c>
      <c r="AM4">
        <v>0</v>
      </c>
      <c r="AN4">
        <v>2.8809999999999998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49.808999999999997</v>
      </c>
      <c r="BB4">
        <v>0</v>
      </c>
      <c r="BC4">
        <v>0</v>
      </c>
    </row>
  </sheetData>
  <dataValidations count="1">
    <dataValidation type="textLength" operator="lessThanOrEqual" allowBlank="1" showInputMessage="1" showErrorMessage="1" sqref="A2:A4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P14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19.7109375" style="7" bestFit="1" customWidth="1"/>
    <col min="16" max="16" width="16.85546875" bestFit="1" customWidth="1"/>
  </cols>
  <sheetData>
    <row r="1" spans="1:16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10</v>
      </c>
    </row>
    <row r="2" spans="1:16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15</v>
      </c>
    </row>
    <row r="3" spans="1:16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 s="18" t="s">
        <v>213</v>
      </c>
      <c r="P3" t="s">
        <v>25</v>
      </c>
    </row>
    <row r="4" spans="1:16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 s="71" t="s">
        <v>214</v>
      </c>
      <c r="P4" s="9" t="s">
        <v>20</v>
      </c>
    </row>
    <row r="5" spans="1:16" x14ac:dyDescent="0.25">
      <c r="A5" t="s">
        <v>38</v>
      </c>
      <c r="B5">
        <v>17</v>
      </c>
      <c r="C5">
        <v>19</v>
      </c>
      <c r="D5" t="s">
        <v>212</v>
      </c>
      <c r="E5" t="s">
        <v>212</v>
      </c>
      <c r="F5">
        <v>0</v>
      </c>
      <c r="G5">
        <v>30</v>
      </c>
      <c r="K5" s="19" t="s">
        <v>215</v>
      </c>
      <c r="P5" s="2" t="s">
        <v>11</v>
      </c>
    </row>
    <row r="6" spans="1:16" x14ac:dyDescent="0.25">
      <c r="D6" t="s">
        <v>211</v>
      </c>
      <c r="P6" s="3" t="s">
        <v>13</v>
      </c>
    </row>
    <row r="7" spans="1:16" x14ac:dyDescent="0.25">
      <c r="P7" s="8" t="s">
        <v>19</v>
      </c>
    </row>
    <row r="8" spans="1:16" x14ac:dyDescent="0.25">
      <c r="P8" s="14">
        <v>548235</v>
      </c>
    </row>
    <row r="9" spans="1:16" x14ac:dyDescent="0.25">
      <c r="P9" s="10" t="s">
        <v>21</v>
      </c>
    </row>
    <row r="10" spans="1:16" x14ac:dyDescent="0.25">
      <c r="P10" s="11" t="s">
        <v>22</v>
      </c>
    </row>
    <row r="11" spans="1:16" x14ac:dyDescent="0.25">
      <c r="P11" s="1" t="s">
        <v>12</v>
      </c>
    </row>
    <row r="12" spans="1:16" x14ac:dyDescent="0.25">
      <c r="P12" s="12" t="s">
        <v>23</v>
      </c>
    </row>
    <row r="13" spans="1:16" x14ac:dyDescent="0.25">
      <c r="P13" s="13" t="s">
        <v>24</v>
      </c>
    </row>
    <row r="14" spans="1:16" x14ac:dyDescent="0.25">
      <c r="P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J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8" customFormat="1" x14ac:dyDescent="0.25">
      <c r="A2" s="20" t="s">
        <v>1</v>
      </c>
      <c r="B2" s="67" t="s">
        <v>119</v>
      </c>
      <c r="C2" s="67" t="s">
        <v>120</v>
      </c>
      <c r="D2" s="67" t="s">
        <v>122</v>
      </c>
      <c r="E2" s="67" t="s">
        <v>117</v>
      </c>
      <c r="F2" s="67" t="s">
        <v>118</v>
      </c>
      <c r="G2" s="67" t="s">
        <v>121</v>
      </c>
      <c r="H2" s="67" t="s">
        <v>200</v>
      </c>
      <c r="I2" s="67" t="s">
        <v>203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</row>
    <row r="3" spans="1:49" x14ac:dyDescent="0.25">
      <c r="A3" t="s">
        <v>174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176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177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D5"/>
  <sheetViews>
    <sheetView zoomScaleNormal="100" workbookViewId="0">
      <selection activeCell="B10" sqref="B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9" customFormat="1" x14ac:dyDescent="0.25">
      <c r="A2" s="20" t="s">
        <v>189</v>
      </c>
      <c r="B2" s="69" t="s">
        <v>134</v>
      </c>
      <c r="C2" s="69" t="s">
        <v>133</v>
      </c>
      <c r="D2" s="69" t="s">
        <v>135</v>
      </c>
    </row>
    <row r="3" spans="1:4" x14ac:dyDescent="0.25">
      <c r="A3" t="s">
        <v>131</v>
      </c>
      <c r="B3" t="s">
        <v>119</v>
      </c>
      <c r="C3" t="s">
        <v>120</v>
      </c>
      <c r="D3" t="s">
        <v>122</v>
      </c>
    </row>
    <row r="4" spans="1:4" x14ac:dyDescent="0.25">
      <c r="A4" t="s">
        <v>132</v>
      </c>
      <c r="B4" t="s">
        <v>117</v>
      </c>
      <c r="C4" t="s">
        <v>118</v>
      </c>
      <c r="D4" t="s">
        <v>121</v>
      </c>
    </row>
    <row r="5" spans="1:4" x14ac:dyDescent="0.25">
      <c r="A5" t="s">
        <v>204</v>
      </c>
      <c r="B5" t="s">
        <v>203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163</v>
      </c>
      <c r="C1" s="22" t="s">
        <v>165</v>
      </c>
    </row>
    <row r="2" spans="1:3" x14ac:dyDescent="0.25">
      <c r="A2" t="s">
        <v>164</v>
      </c>
      <c r="B2" s="4">
        <v>0</v>
      </c>
    </row>
    <row r="3" spans="1:3" x14ac:dyDescent="0.25">
      <c r="A3" t="s">
        <v>166</v>
      </c>
      <c r="B3" s="4">
        <v>1</v>
      </c>
    </row>
    <row r="4" spans="1:3" x14ac:dyDescent="0.25">
      <c r="A4" t="s">
        <v>167</v>
      </c>
      <c r="B4" s="4">
        <v>2</v>
      </c>
    </row>
    <row r="5" spans="1:3" x14ac:dyDescent="0.25">
      <c r="A5" t="s">
        <v>205</v>
      </c>
      <c r="B5" s="37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T117"/>
  <sheetViews>
    <sheetView zoomScaleNormal="100" workbookViewId="0">
      <selection activeCell="F29" sqref="F29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2" t="s">
        <v>127</v>
      </c>
      <c r="D2" s="72"/>
      <c r="E2" s="73"/>
      <c r="F2" s="74" t="s">
        <v>128</v>
      </c>
      <c r="G2" s="72"/>
      <c r="H2" s="73"/>
      <c r="I2" s="72" t="s">
        <v>129</v>
      </c>
      <c r="J2" s="72"/>
      <c r="K2" s="73"/>
      <c r="L2" s="72" t="s">
        <v>130</v>
      </c>
      <c r="M2" s="72"/>
      <c r="N2" s="73"/>
      <c r="O2" s="72" t="s">
        <v>169</v>
      </c>
      <c r="P2" s="72"/>
      <c r="Q2" s="73"/>
      <c r="R2" s="72" t="s">
        <v>170</v>
      </c>
      <c r="S2" s="72"/>
      <c r="T2" s="73"/>
    </row>
    <row r="3" spans="1:20" s="22" customFormat="1" x14ac:dyDescent="0.25">
      <c r="A3" s="22" t="s">
        <v>168</v>
      </c>
      <c r="B3" s="22" t="s">
        <v>160</v>
      </c>
      <c r="C3" s="30" t="s">
        <v>158</v>
      </c>
      <c r="D3" s="30" t="s">
        <v>159</v>
      </c>
      <c r="E3" s="32" t="s">
        <v>161</v>
      </c>
      <c r="F3" s="30" t="s">
        <v>158</v>
      </c>
      <c r="G3" s="30" t="s">
        <v>159</v>
      </c>
      <c r="H3" s="32" t="s">
        <v>161</v>
      </c>
      <c r="I3" s="30" t="s">
        <v>158</v>
      </c>
      <c r="J3" s="30" t="s">
        <v>159</v>
      </c>
      <c r="K3" s="32" t="s">
        <v>161</v>
      </c>
      <c r="L3" s="30" t="s">
        <v>158</v>
      </c>
      <c r="M3" s="30" t="s">
        <v>159</v>
      </c>
      <c r="N3" s="32" t="s">
        <v>161</v>
      </c>
      <c r="O3" s="30" t="s">
        <v>158</v>
      </c>
      <c r="P3" s="30" t="s">
        <v>159</v>
      </c>
      <c r="Q3" s="32" t="s">
        <v>161</v>
      </c>
      <c r="R3" s="30" t="s">
        <v>158</v>
      </c>
      <c r="S3" s="30" t="s">
        <v>159</v>
      </c>
      <c r="T3" s="32" t="s">
        <v>161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162</v>
      </c>
      <c r="F4" s="30" t="s">
        <v>15</v>
      </c>
      <c r="G4" s="30" t="s">
        <v>14</v>
      </c>
      <c r="H4" s="32" t="s">
        <v>162</v>
      </c>
      <c r="I4" s="30" t="s">
        <v>15</v>
      </c>
      <c r="J4" s="30" t="s">
        <v>14</v>
      </c>
      <c r="K4" s="32" t="s">
        <v>162</v>
      </c>
      <c r="L4" s="30" t="s">
        <v>15</v>
      </c>
      <c r="M4" s="30" t="s">
        <v>14</v>
      </c>
      <c r="N4" s="32" t="s">
        <v>162</v>
      </c>
      <c r="O4" s="30" t="s">
        <v>15</v>
      </c>
      <c r="P4" s="30" t="s">
        <v>14</v>
      </c>
      <c r="Q4" s="32" t="s">
        <v>162</v>
      </c>
      <c r="R4" s="30" t="s">
        <v>15</v>
      </c>
      <c r="S4" s="30" t="s">
        <v>14</v>
      </c>
      <c r="T4" s="32" t="s">
        <v>162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136</v>
      </c>
      <c r="C5" s="29" t="s">
        <v>134</v>
      </c>
      <c r="D5" s="35">
        <v>0</v>
      </c>
      <c r="E5" s="33"/>
      <c r="F5" s="29" t="s">
        <v>134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137</v>
      </c>
    </row>
    <row r="7" spans="1:20" x14ac:dyDescent="0.25">
      <c r="B7" s="29" t="s">
        <v>138</v>
      </c>
    </row>
    <row r="8" spans="1:20" x14ac:dyDescent="0.25">
      <c r="B8" s="29" t="s">
        <v>139</v>
      </c>
      <c r="C8" t="s">
        <v>134</v>
      </c>
      <c r="D8" s="4">
        <v>0</v>
      </c>
    </row>
    <row r="9" spans="1:20" x14ac:dyDescent="0.25">
      <c r="B9" s="29" t="s">
        <v>140</v>
      </c>
    </row>
    <row r="10" spans="1:20" x14ac:dyDescent="0.25">
      <c r="B10" s="29" t="s">
        <v>141</v>
      </c>
    </row>
    <row r="11" spans="1:20" x14ac:dyDescent="0.25">
      <c r="B11" s="29" t="s">
        <v>142</v>
      </c>
      <c r="C11" t="s">
        <v>135</v>
      </c>
      <c r="D11" s="4">
        <v>0</v>
      </c>
    </row>
    <row r="12" spans="1:20" x14ac:dyDescent="0.25">
      <c r="B12" s="29" t="s">
        <v>143</v>
      </c>
    </row>
    <row r="13" spans="1:20" x14ac:dyDescent="0.25">
      <c r="B13" s="29" t="s">
        <v>144</v>
      </c>
    </row>
    <row r="14" spans="1:20" x14ac:dyDescent="0.25">
      <c r="B14" s="29" t="s">
        <v>145</v>
      </c>
      <c r="C14" t="s">
        <v>135</v>
      </c>
      <c r="D14" s="4">
        <v>0</v>
      </c>
    </row>
    <row r="15" spans="1:20" x14ac:dyDescent="0.25">
      <c r="B15" s="29" t="s">
        <v>146</v>
      </c>
      <c r="C15" t="s">
        <v>135</v>
      </c>
      <c r="D15" s="4">
        <v>0</v>
      </c>
    </row>
    <row r="16" spans="1:20" x14ac:dyDescent="0.25">
      <c r="B16" s="29" t="s">
        <v>147</v>
      </c>
      <c r="C16" t="s">
        <v>135</v>
      </c>
      <c r="D16" s="4">
        <v>0</v>
      </c>
    </row>
    <row r="17" spans="1:7" x14ac:dyDescent="0.25">
      <c r="B17" s="29" t="s">
        <v>148</v>
      </c>
      <c r="C17" t="s">
        <v>133</v>
      </c>
      <c r="D17" s="4">
        <v>0</v>
      </c>
    </row>
    <row r="18" spans="1:7" x14ac:dyDescent="0.25">
      <c r="B18" s="29" t="s">
        <v>149</v>
      </c>
      <c r="C18" t="s">
        <v>133</v>
      </c>
      <c r="D18" s="4">
        <v>0</v>
      </c>
    </row>
    <row r="19" spans="1:7" x14ac:dyDescent="0.25">
      <c r="B19" s="29" t="s">
        <v>150</v>
      </c>
    </row>
    <row r="20" spans="1:7" x14ac:dyDescent="0.25">
      <c r="B20" s="29" t="s">
        <v>151</v>
      </c>
    </row>
    <row r="21" spans="1:7" x14ac:dyDescent="0.25">
      <c r="B21" s="29" t="s">
        <v>152</v>
      </c>
      <c r="C21" t="s">
        <v>133</v>
      </c>
      <c r="D21" s="4">
        <v>0</v>
      </c>
    </row>
    <row r="22" spans="1:7" x14ac:dyDescent="0.25">
      <c r="B22" s="29" t="s">
        <v>153</v>
      </c>
      <c r="C22" t="s">
        <v>133</v>
      </c>
      <c r="D22" s="4">
        <v>0</v>
      </c>
      <c r="F22" t="s">
        <v>134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136</v>
      </c>
      <c r="C24" s="29" t="s">
        <v>134</v>
      </c>
      <c r="D24" s="35">
        <v>0</v>
      </c>
      <c r="F24" t="s">
        <v>134</v>
      </c>
      <c r="G24" s="4">
        <v>0</v>
      </c>
    </row>
    <row r="25" spans="1:7" x14ac:dyDescent="0.25">
      <c r="B25" s="29" t="s">
        <v>137</v>
      </c>
    </row>
    <row r="26" spans="1:7" x14ac:dyDescent="0.25">
      <c r="B26" s="29" t="s">
        <v>138</v>
      </c>
    </row>
    <row r="27" spans="1:7" x14ac:dyDescent="0.25">
      <c r="B27" s="29" t="s">
        <v>139</v>
      </c>
      <c r="C27" t="s">
        <v>134</v>
      </c>
      <c r="D27" s="4">
        <v>0</v>
      </c>
      <c r="F27" t="s">
        <v>134</v>
      </c>
      <c r="G27" s="4">
        <v>-1</v>
      </c>
    </row>
    <row r="28" spans="1:7" x14ac:dyDescent="0.25">
      <c r="B28" s="29" t="s">
        <v>140</v>
      </c>
    </row>
    <row r="29" spans="1:7" x14ac:dyDescent="0.25">
      <c r="B29" s="29" t="s">
        <v>141</v>
      </c>
    </row>
    <row r="30" spans="1:7" x14ac:dyDescent="0.25">
      <c r="B30" s="29" t="s">
        <v>142</v>
      </c>
      <c r="C30" t="s">
        <v>135</v>
      </c>
      <c r="D30" s="4">
        <v>0</v>
      </c>
    </row>
    <row r="31" spans="1:7" x14ac:dyDescent="0.25">
      <c r="B31" s="29" t="s">
        <v>143</v>
      </c>
    </row>
    <row r="32" spans="1:7" x14ac:dyDescent="0.25">
      <c r="B32" s="29" t="s">
        <v>144</v>
      </c>
    </row>
    <row r="33" spans="1:8" x14ac:dyDescent="0.25">
      <c r="B33" s="29" t="s">
        <v>145</v>
      </c>
      <c r="C33" t="s">
        <v>135</v>
      </c>
      <c r="D33" s="4">
        <v>0</v>
      </c>
    </row>
    <row r="34" spans="1:8" x14ac:dyDescent="0.25">
      <c r="B34" s="29" t="s">
        <v>146</v>
      </c>
      <c r="C34" t="s">
        <v>135</v>
      </c>
      <c r="D34" s="4">
        <v>0</v>
      </c>
    </row>
    <row r="35" spans="1:8" x14ac:dyDescent="0.25">
      <c r="B35" s="29" t="s">
        <v>147</v>
      </c>
      <c r="C35" t="s">
        <v>135</v>
      </c>
      <c r="D35" s="4">
        <v>0</v>
      </c>
    </row>
    <row r="36" spans="1:8" x14ac:dyDescent="0.25">
      <c r="B36" s="29" t="s">
        <v>148</v>
      </c>
      <c r="C36" t="s">
        <v>133</v>
      </c>
      <c r="D36" s="4">
        <v>0</v>
      </c>
      <c r="F36" t="s">
        <v>171</v>
      </c>
      <c r="G36" s="70" t="s">
        <v>206</v>
      </c>
      <c r="H36" s="34">
        <v>150</v>
      </c>
    </row>
    <row r="37" spans="1:8" x14ac:dyDescent="0.25">
      <c r="B37" s="29" t="s">
        <v>149</v>
      </c>
      <c r="C37" t="s">
        <v>133</v>
      </c>
      <c r="D37" s="4">
        <v>0</v>
      </c>
    </row>
    <row r="38" spans="1:8" x14ac:dyDescent="0.25">
      <c r="B38" s="29" t="s">
        <v>150</v>
      </c>
    </row>
    <row r="39" spans="1:8" x14ac:dyDescent="0.25">
      <c r="B39" s="29" t="s">
        <v>151</v>
      </c>
    </row>
    <row r="40" spans="1:8" x14ac:dyDescent="0.25">
      <c r="B40" s="29" t="s">
        <v>152</v>
      </c>
      <c r="C40" t="s">
        <v>133</v>
      </c>
      <c r="D40" s="4">
        <v>0</v>
      </c>
    </row>
    <row r="41" spans="1:8" x14ac:dyDescent="0.25">
      <c r="B41" s="29" t="s">
        <v>153</v>
      </c>
      <c r="C41" t="s">
        <v>133</v>
      </c>
      <c r="D41" s="4">
        <v>0</v>
      </c>
      <c r="F41" t="s">
        <v>171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136</v>
      </c>
      <c r="C43" s="29" t="s">
        <v>134</v>
      </c>
      <c r="D43" s="35">
        <v>0</v>
      </c>
      <c r="F43" t="s">
        <v>134</v>
      </c>
      <c r="G43" s="4">
        <v>0</v>
      </c>
    </row>
    <row r="44" spans="1:8" x14ac:dyDescent="0.25">
      <c r="B44" s="29" t="s">
        <v>137</v>
      </c>
    </row>
    <row r="45" spans="1:8" x14ac:dyDescent="0.25">
      <c r="B45" s="29" t="s">
        <v>138</v>
      </c>
    </row>
    <row r="46" spans="1:8" x14ac:dyDescent="0.25">
      <c r="B46" s="29" t="s">
        <v>139</v>
      </c>
      <c r="C46" t="s">
        <v>134</v>
      </c>
      <c r="D46" s="4">
        <v>0</v>
      </c>
      <c r="F46" t="s">
        <v>134</v>
      </c>
      <c r="G46" s="4">
        <v>-1</v>
      </c>
    </row>
    <row r="47" spans="1:8" x14ac:dyDescent="0.25">
      <c r="B47" s="29" t="s">
        <v>140</v>
      </c>
    </row>
    <row r="48" spans="1:8" x14ac:dyDescent="0.25">
      <c r="B48" s="29" t="s">
        <v>141</v>
      </c>
    </row>
    <row r="49" spans="1:8" x14ac:dyDescent="0.25">
      <c r="B49" s="29" t="s">
        <v>142</v>
      </c>
      <c r="C49" t="s">
        <v>135</v>
      </c>
      <c r="D49" s="4">
        <v>0</v>
      </c>
    </row>
    <row r="50" spans="1:8" x14ac:dyDescent="0.25">
      <c r="B50" s="29" t="s">
        <v>143</v>
      </c>
    </row>
    <row r="51" spans="1:8" x14ac:dyDescent="0.25">
      <c r="B51" s="29" t="s">
        <v>144</v>
      </c>
    </row>
    <row r="52" spans="1:8" x14ac:dyDescent="0.25">
      <c r="B52" s="29" t="s">
        <v>145</v>
      </c>
      <c r="C52" t="s">
        <v>135</v>
      </c>
      <c r="D52" s="4">
        <v>0</v>
      </c>
    </row>
    <row r="53" spans="1:8" x14ac:dyDescent="0.25">
      <c r="B53" s="29" t="s">
        <v>146</v>
      </c>
      <c r="C53" t="s">
        <v>135</v>
      </c>
      <c r="D53" s="4">
        <v>0</v>
      </c>
    </row>
    <row r="54" spans="1:8" x14ac:dyDescent="0.25">
      <c r="B54" s="29" t="s">
        <v>147</v>
      </c>
      <c r="C54" t="s">
        <v>135</v>
      </c>
      <c r="D54" s="4">
        <v>0</v>
      </c>
    </row>
    <row r="55" spans="1:8" x14ac:dyDescent="0.25">
      <c r="B55" s="29" t="s">
        <v>148</v>
      </c>
      <c r="C55" t="s">
        <v>133</v>
      </c>
      <c r="D55" s="4">
        <v>0</v>
      </c>
      <c r="F55" t="s">
        <v>171</v>
      </c>
      <c r="H55" s="34">
        <v>150</v>
      </c>
    </row>
    <row r="56" spans="1:8" x14ac:dyDescent="0.25">
      <c r="B56" s="29" t="s">
        <v>149</v>
      </c>
      <c r="C56" t="s">
        <v>133</v>
      </c>
      <c r="D56" s="4">
        <v>0</v>
      </c>
    </row>
    <row r="57" spans="1:8" x14ac:dyDescent="0.25">
      <c r="B57" s="29" t="s">
        <v>150</v>
      </c>
    </row>
    <row r="58" spans="1:8" x14ac:dyDescent="0.25">
      <c r="B58" s="29" t="s">
        <v>151</v>
      </c>
    </row>
    <row r="59" spans="1:8" x14ac:dyDescent="0.25">
      <c r="B59" s="29" t="s">
        <v>152</v>
      </c>
      <c r="C59" t="s">
        <v>133</v>
      </c>
      <c r="D59" s="4">
        <v>0</v>
      </c>
    </row>
    <row r="60" spans="1:8" x14ac:dyDescent="0.25">
      <c r="B60" s="29" t="s">
        <v>153</v>
      </c>
      <c r="C60" t="s">
        <v>133</v>
      </c>
      <c r="D60" s="4">
        <v>0</v>
      </c>
      <c r="F60" t="s">
        <v>171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136</v>
      </c>
    </row>
    <row r="63" spans="1:8" x14ac:dyDescent="0.25">
      <c r="B63" s="29" t="s">
        <v>137</v>
      </c>
    </row>
    <row r="64" spans="1:8" x14ac:dyDescent="0.25">
      <c r="B64" s="29" t="s">
        <v>138</v>
      </c>
    </row>
    <row r="65" spans="2:2" x14ac:dyDescent="0.25">
      <c r="B65" s="29" t="s">
        <v>139</v>
      </c>
    </row>
    <row r="66" spans="2:2" x14ac:dyDescent="0.25">
      <c r="B66" s="29" t="s">
        <v>140</v>
      </c>
    </row>
    <row r="67" spans="2:2" x14ac:dyDescent="0.25">
      <c r="B67" s="29" t="s">
        <v>141</v>
      </c>
    </row>
    <row r="68" spans="2:2" x14ac:dyDescent="0.25">
      <c r="B68" s="29" t="s">
        <v>142</v>
      </c>
    </row>
    <row r="69" spans="2:2" x14ac:dyDescent="0.25">
      <c r="B69" s="29" t="s">
        <v>143</v>
      </c>
    </row>
    <row r="70" spans="2:2" x14ac:dyDescent="0.25">
      <c r="B70" s="29" t="s">
        <v>144</v>
      </c>
    </row>
    <row r="71" spans="2:2" x14ac:dyDescent="0.25">
      <c r="B71" s="29" t="s">
        <v>145</v>
      </c>
    </row>
    <row r="72" spans="2:2" x14ac:dyDescent="0.25">
      <c r="B72" s="29" t="s">
        <v>146</v>
      </c>
    </row>
    <row r="73" spans="2:2" x14ac:dyDescent="0.25">
      <c r="B73" s="29" t="s">
        <v>147</v>
      </c>
    </row>
    <row r="74" spans="2:2" x14ac:dyDescent="0.25">
      <c r="B74" s="29" t="s">
        <v>148</v>
      </c>
    </row>
    <row r="75" spans="2:2" x14ac:dyDescent="0.25">
      <c r="B75" s="29" t="s">
        <v>149</v>
      </c>
    </row>
    <row r="76" spans="2:2" x14ac:dyDescent="0.25">
      <c r="B76" s="29" t="s">
        <v>150</v>
      </c>
    </row>
    <row r="77" spans="2:2" x14ac:dyDescent="0.25">
      <c r="B77" s="29" t="s">
        <v>151</v>
      </c>
    </row>
    <row r="78" spans="2:2" x14ac:dyDescent="0.25">
      <c r="B78" s="29" t="s">
        <v>152</v>
      </c>
    </row>
    <row r="79" spans="2:2" x14ac:dyDescent="0.25">
      <c r="B79" s="29" t="s">
        <v>153</v>
      </c>
    </row>
    <row r="81" spans="1:2" x14ac:dyDescent="0.25">
      <c r="A81" t="str">
        <f>IF(Waterspanningsituaties!A7&lt;&gt;"",Waterspanningsituaties!A7,"")</f>
        <v/>
      </c>
      <c r="B81" s="29" t="s">
        <v>136</v>
      </c>
    </row>
    <row r="82" spans="1:2" x14ac:dyDescent="0.25">
      <c r="B82" s="29" t="s">
        <v>137</v>
      </c>
    </row>
    <row r="83" spans="1:2" x14ac:dyDescent="0.25">
      <c r="B83" s="29" t="s">
        <v>138</v>
      </c>
    </row>
    <row r="84" spans="1:2" x14ac:dyDescent="0.25">
      <c r="B84" s="29" t="s">
        <v>139</v>
      </c>
    </row>
    <row r="85" spans="1:2" x14ac:dyDescent="0.25">
      <c r="B85" s="29" t="s">
        <v>140</v>
      </c>
    </row>
    <row r="86" spans="1:2" x14ac:dyDescent="0.25">
      <c r="B86" s="29" t="s">
        <v>141</v>
      </c>
    </row>
    <row r="87" spans="1:2" x14ac:dyDescent="0.25">
      <c r="B87" s="29" t="s">
        <v>142</v>
      </c>
    </row>
    <row r="88" spans="1:2" x14ac:dyDescent="0.25">
      <c r="B88" s="29" t="s">
        <v>143</v>
      </c>
    </row>
    <row r="89" spans="1:2" x14ac:dyDescent="0.25">
      <c r="B89" s="29" t="s">
        <v>144</v>
      </c>
    </row>
    <row r="90" spans="1:2" x14ac:dyDescent="0.25">
      <c r="B90" s="29" t="s">
        <v>145</v>
      </c>
    </row>
    <row r="91" spans="1:2" x14ac:dyDescent="0.25">
      <c r="B91" s="29" t="s">
        <v>146</v>
      </c>
    </row>
    <row r="92" spans="1:2" x14ac:dyDescent="0.25">
      <c r="B92" s="29" t="s">
        <v>147</v>
      </c>
    </row>
    <row r="93" spans="1:2" x14ac:dyDescent="0.25">
      <c r="B93" s="29" t="s">
        <v>148</v>
      </c>
    </row>
    <row r="94" spans="1:2" x14ac:dyDescent="0.25">
      <c r="B94" s="29" t="s">
        <v>149</v>
      </c>
    </row>
    <row r="95" spans="1:2" x14ac:dyDescent="0.25">
      <c r="B95" s="29" t="s">
        <v>150</v>
      </c>
    </row>
    <row r="96" spans="1:2" x14ac:dyDescent="0.25">
      <c r="B96" s="29" t="s">
        <v>151</v>
      </c>
    </row>
    <row r="97" spans="1:2" x14ac:dyDescent="0.25">
      <c r="B97" s="29" t="s">
        <v>152</v>
      </c>
    </row>
    <row r="98" spans="1:2" x14ac:dyDescent="0.25">
      <c r="B98" s="29" t="s">
        <v>153</v>
      </c>
    </row>
    <row r="100" spans="1:2" x14ac:dyDescent="0.25">
      <c r="A100" t="str">
        <f>IF(Waterspanningsituaties!A8&lt;&gt;"",Waterspanningsituaties!A8,"")</f>
        <v/>
      </c>
      <c r="B100" s="29" t="s">
        <v>136</v>
      </c>
    </row>
    <row r="101" spans="1:2" x14ac:dyDescent="0.25">
      <c r="B101" s="29" t="s">
        <v>137</v>
      </c>
    </row>
    <row r="102" spans="1:2" x14ac:dyDescent="0.25">
      <c r="B102" s="29" t="s">
        <v>138</v>
      </c>
    </row>
    <row r="103" spans="1:2" x14ac:dyDescent="0.25">
      <c r="B103" s="29" t="s">
        <v>139</v>
      </c>
    </row>
    <row r="104" spans="1:2" x14ac:dyDescent="0.25">
      <c r="B104" s="29" t="s">
        <v>140</v>
      </c>
    </row>
    <row r="105" spans="1:2" x14ac:dyDescent="0.25">
      <c r="B105" s="29" t="s">
        <v>141</v>
      </c>
    </row>
    <row r="106" spans="1:2" x14ac:dyDescent="0.25">
      <c r="B106" s="29" t="s">
        <v>142</v>
      </c>
    </row>
    <row r="107" spans="1:2" x14ac:dyDescent="0.25">
      <c r="B107" s="29" t="s">
        <v>143</v>
      </c>
    </row>
    <row r="108" spans="1:2" x14ac:dyDescent="0.25">
      <c r="B108" s="29" t="s">
        <v>144</v>
      </c>
    </row>
    <row r="109" spans="1:2" x14ac:dyDescent="0.25">
      <c r="B109" s="29" t="s">
        <v>145</v>
      </c>
    </row>
    <row r="110" spans="1:2" x14ac:dyDescent="0.25">
      <c r="B110" s="29" t="s">
        <v>146</v>
      </c>
    </row>
    <row r="111" spans="1:2" x14ac:dyDescent="0.25">
      <c r="B111" s="29" t="s">
        <v>147</v>
      </c>
    </row>
    <row r="112" spans="1:2" x14ac:dyDescent="0.25">
      <c r="B112" s="29" t="s">
        <v>148</v>
      </c>
    </row>
    <row r="113" spans="2:2" x14ac:dyDescent="0.25">
      <c r="B113" s="29" t="s">
        <v>149</v>
      </c>
    </row>
    <row r="114" spans="2:2" x14ac:dyDescent="0.25">
      <c r="B114" s="29" t="s">
        <v>150</v>
      </c>
    </row>
    <row r="115" spans="2:2" x14ac:dyDescent="0.25">
      <c r="B115" s="29" t="s">
        <v>151</v>
      </c>
    </row>
    <row r="116" spans="2:2" x14ac:dyDescent="0.25">
      <c r="B116" s="29" t="s">
        <v>152</v>
      </c>
    </row>
    <row r="117" spans="2:2" x14ac:dyDescent="0.25">
      <c r="B117" s="29" t="s">
        <v>153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F9"/>
  <sheetViews>
    <sheetView zoomScaleNormal="100" workbookViewId="0">
      <selection activeCell="O31" sqref="O3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193</v>
      </c>
      <c r="B1" s="22" t="s">
        <v>179</v>
      </c>
      <c r="C1" s="22" t="s">
        <v>180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207</v>
      </c>
    </row>
    <row r="3" spans="1:6" s="38" customFormat="1" x14ac:dyDescent="0.25">
      <c r="A3" s="39"/>
      <c r="B3" s="39"/>
      <c r="C3" s="39"/>
      <c r="F3" t="s">
        <v>208</v>
      </c>
    </row>
    <row r="4" spans="1:6" x14ac:dyDescent="0.25">
      <c r="A4" t="s">
        <v>131</v>
      </c>
      <c r="B4" t="s">
        <v>127</v>
      </c>
      <c r="C4" t="s">
        <v>173</v>
      </c>
      <c r="F4" t="s">
        <v>209</v>
      </c>
    </row>
    <row r="5" spans="1:6" x14ac:dyDescent="0.25">
      <c r="A5" t="s">
        <v>131</v>
      </c>
      <c r="B5" t="s">
        <v>128</v>
      </c>
      <c r="C5" t="s">
        <v>173</v>
      </c>
      <c r="F5" t="s">
        <v>210</v>
      </c>
    </row>
    <row r="6" spans="1:6" x14ac:dyDescent="0.25">
      <c r="A6" t="s">
        <v>132</v>
      </c>
      <c r="B6" t="s">
        <v>127</v>
      </c>
      <c r="C6" t="s">
        <v>173</v>
      </c>
    </row>
    <row r="7" spans="1:6" x14ac:dyDescent="0.25">
      <c r="A7" t="s">
        <v>132</v>
      </c>
      <c r="B7" t="s">
        <v>128</v>
      </c>
      <c r="C7" t="s">
        <v>173</v>
      </c>
    </row>
    <row r="8" spans="1:6" x14ac:dyDescent="0.25">
      <c r="A8" t="s">
        <v>132</v>
      </c>
      <c r="B8" t="s">
        <v>129</v>
      </c>
      <c r="C8" t="s">
        <v>131</v>
      </c>
    </row>
    <row r="9" spans="1:6" x14ac:dyDescent="0.25">
      <c r="A9" t="s">
        <v>132</v>
      </c>
      <c r="B9" t="s">
        <v>130</v>
      </c>
      <c r="C9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Dwarsprofielen</vt:lpstr>
      <vt:lpstr>Kar. punten</vt:lpstr>
      <vt:lpstr>Sterkteparameters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2024-12-09T12:21:59Z</dcterms:modified>
</cp:coreProperties>
</file>