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438" documentId="8_{A522CD4C-332D-4D0A-B2D3-E6E198A81755}" xr6:coauthVersionLast="47" xr6:coauthVersionMax="47" xr10:uidLastSave="{B35C79F0-7FC3-4D33-81D2-D651209001BD}"/>
  <bookViews>
    <workbookView xWindow="-120" yWindow="-120" windowWidth="29040" windowHeight="15720" tabRatio="876" firstSheet="4" activeTab="1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<sst xmlns="http://schemas.openxmlformats.org/spreadsheetml/2006/main" count="1630" uniqueCount="427">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</sst>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C10" sqref="C1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176</v>
      </c>
      <c r="D1" s="6" t="s">
        <v>132</v>
      </c>
    </row>
    <row r="2" spans="1:4" x14ac:dyDescent="0.25">
      <c r="A2" s="92" t="s">
        <v>296</v>
      </c>
      <c r="B2" s="82" t="s">
        <v>298</v>
      </c>
      <c r="C2" t="s">
        <v>8</v>
      </c>
      <c r="D2" s="15" t="s">
        <v>297</v>
      </c>
    </row>
    <row r="3" spans="1:4" x14ac:dyDescent="0.25">
      <c r="A3" s="92" t="s">
        <v>182</v>
      </c>
      <c r="B3" s="40">
        <v>-40</v>
      </c>
      <c r="C3" t="s">
        <v>177</v>
      </c>
    </row>
    <row r="4" spans="1:4" x14ac:dyDescent="0.25">
      <c r="A4" s="92" t="s">
        <v>295</v>
      </c>
      <c r="B4" s="14" t="s">
        <v>5</v>
      </c>
      <c r="C4" t="s">
        <v>8</v>
      </c>
    </row>
    <row r="5" spans="1:4" x14ac:dyDescent="0.25">
      <c r="A5" s="92" t="s">
        <v>236</v>
      </c>
      <c r="B5" s="14" t="s">
        <v>6</v>
      </c>
      <c r="C5" t="s">
        <v>8</v>
      </c>
    </row>
    <row r="6" spans="1:4" x14ac:dyDescent="0.25">
      <c r="A6" s="92" t="s">
        <v>294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34"/>
  <sheetViews>
    <sheetView topLeftCell="A6" zoomScaleNormal="100" workbookViewId="0">
      <selection activeCell="B30" sqref="B30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9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8" customWidth="1"/>
  </cols>
  <sheetData>
    <row r="1" spans="1:12" x14ac:dyDescent="0.25">
      <c r="A1" s="112" t="s">
        <v>189</v>
      </c>
      <c r="B1" s="112"/>
      <c r="C1" s="112"/>
      <c r="D1" s="112"/>
      <c r="E1" s="105" t="s">
        <v>408</v>
      </c>
      <c r="F1" s="102" t="s">
        <v>409</v>
      </c>
      <c r="G1" s="110" t="s">
        <v>355</v>
      </c>
      <c r="H1" s="111"/>
      <c r="I1" s="111"/>
      <c r="J1" s="111"/>
    </row>
    <row r="2" spans="1:12" s="95" customFormat="1" ht="30" x14ac:dyDescent="0.25">
      <c r="A2" s="94" t="s">
        <v>350</v>
      </c>
      <c r="B2" s="94" t="s">
        <v>361</v>
      </c>
      <c r="C2" s="94" t="s">
        <v>101</v>
      </c>
      <c r="D2" s="94" t="s">
        <v>403</v>
      </c>
      <c r="E2" s="104" t="s">
        <v>345</v>
      </c>
      <c r="F2" s="94" t="s">
        <v>410</v>
      </c>
      <c r="G2" s="103" t="s">
        <v>357</v>
      </c>
      <c r="H2" s="96" t="s">
        <v>358</v>
      </c>
      <c r="I2" s="96" t="s">
        <v>426</v>
      </c>
      <c r="J2" s="97" t="s">
        <v>354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5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6" t="s">
        <v>377</v>
      </c>
      <c r="F4" s="16" t="s">
        <v>411</v>
      </c>
      <c r="G4" s="58" t="s">
        <v>356</v>
      </c>
      <c r="H4" s="46"/>
      <c r="I4" s="46"/>
      <c r="J4" s="47"/>
    </row>
    <row r="5" spans="1:12" x14ac:dyDescent="0.25">
      <c r="A5" t="s">
        <v>105</v>
      </c>
      <c r="B5" t="s">
        <v>101</v>
      </c>
      <c r="C5" t="s">
        <v>5</v>
      </c>
      <c r="D5" t="s">
        <v>345</v>
      </c>
      <c r="E5" s="89" t="s">
        <v>339</v>
      </c>
      <c r="G5" s="3" t="s">
        <v>6</v>
      </c>
    </row>
    <row r="6" spans="1:12" x14ac:dyDescent="0.25">
      <c r="A6" t="s">
        <v>105</v>
      </c>
      <c r="B6" t="s">
        <v>102</v>
      </c>
      <c r="C6" t="s">
        <v>6</v>
      </c>
      <c r="D6" t="s">
        <v>345</v>
      </c>
      <c r="E6" s="89" t="s">
        <v>340</v>
      </c>
    </row>
    <row r="8" spans="1:12" x14ac:dyDescent="0.25">
      <c r="A8" t="s">
        <v>106</v>
      </c>
      <c r="B8" t="s">
        <v>101</v>
      </c>
      <c r="C8" t="s">
        <v>5</v>
      </c>
      <c r="D8" t="s">
        <v>345</v>
      </c>
      <c r="E8" s="89" t="s">
        <v>342</v>
      </c>
      <c r="G8" s="3" t="s">
        <v>5</v>
      </c>
      <c r="H8" s="1">
        <v>0</v>
      </c>
      <c r="I8" t="s">
        <v>109</v>
      </c>
      <c r="J8" s="98" t="s">
        <v>125</v>
      </c>
    </row>
    <row r="9" spans="1:12" x14ac:dyDescent="0.25">
      <c r="A9" t="s">
        <v>106</v>
      </c>
      <c r="B9" t="s">
        <v>102</v>
      </c>
      <c r="C9" t="s">
        <v>6</v>
      </c>
      <c r="D9" t="s">
        <v>345</v>
      </c>
      <c r="E9" s="89" t="s">
        <v>341</v>
      </c>
    </row>
    <row r="10" spans="1:12" x14ac:dyDescent="0.25">
      <c r="A10" t="s">
        <v>106</v>
      </c>
      <c r="B10" t="s">
        <v>103</v>
      </c>
      <c r="C10" t="s">
        <v>6</v>
      </c>
      <c r="D10" t="s">
        <v>407</v>
      </c>
      <c r="E10" s="89" t="s">
        <v>366</v>
      </c>
      <c r="F10" t="s">
        <v>105</v>
      </c>
    </row>
    <row r="11" spans="1:12" x14ac:dyDescent="0.25">
      <c r="A11" t="s">
        <v>106</v>
      </c>
      <c r="B11" t="s">
        <v>104</v>
      </c>
      <c r="C11" t="s">
        <v>6</v>
      </c>
      <c r="D11" t="s">
        <v>407</v>
      </c>
      <c r="E11" s="89" t="s">
        <v>367</v>
      </c>
      <c r="F11" t="s">
        <v>105</v>
      </c>
    </row>
    <row r="12" spans="1:12" x14ac:dyDescent="0.25">
      <c r="A12" t="s">
        <v>106</v>
      </c>
      <c r="B12" t="s">
        <v>399</v>
      </c>
      <c r="C12" t="s">
        <v>6</v>
      </c>
      <c r="D12" t="s">
        <v>345</v>
      </c>
      <c r="E12" s="89" t="s">
        <v>400</v>
      </c>
    </row>
    <row r="14" spans="1:12" x14ac:dyDescent="0.25">
      <c r="A14" t="s">
        <v>344</v>
      </c>
      <c r="B14" t="s">
        <v>101</v>
      </c>
      <c r="C14" t="s">
        <v>5</v>
      </c>
      <c r="D14" t="s">
        <v>345</v>
      </c>
      <c r="E14" s="89" t="s">
        <v>343</v>
      </c>
      <c r="G14" s="3" t="s">
        <v>5</v>
      </c>
      <c r="H14" s="1">
        <v>0.15</v>
      </c>
      <c r="I14" t="s">
        <v>120</v>
      </c>
      <c r="J14" s="98" t="s">
        <v>114</v>
      </c>
      <c r="K14" s="90"/>
      <c r="L14" s="91"/>
    </row>
    <row r="15" spans="1:12" x14ac:dyDescent="0.25">
      <c r="A15" t="s">
        <v>344</v>
      </c>
      <c r="B15" t="s">
        <v>102</v>
      </c>
      <c r="C15" t="s">
        <v>6</v>
      </c>
      <c r="D15" t="s">
        <v>345</v>
      </c>
      <c r="E15" s="89" t="s">
        <v>341</v>
      </c>
    </row>
    <row r="16" spans="1:12" x14ac:dyDescent="0.25">
      <c r="A16" t="s">
        <v>344</v>
      </c>
      <c r="B16" t="s">
        <v>103</v>
      </c>
      <c r="C16" t="s">
        <v>6</v>
      </c>
      <c r="D16" t="s">
        <v>407</v>
      </c>
      <c r="E16" s="89" t="s">
        <v>366</v>
      </c>
      <c r="F16" t="s">
        <v>105</v>
      </c>
    </row>
    <row r="17" spans="1:10" x14ac:dyDescent="0.25">
      <c r="A17" t="s">
        <v>344</v>
      </c>
      <c r="B17" t="s">
        <v>104</v>
      </c>
      <c r="C17" t="s">
        <v>6</v>
      </c>
      <c r="D17" t="s">
        <v>407</v>
      </c>
      <c r="E17" s="89" t="s">
        <v>367</v>
      </c>
      <c r="F17" t="s">
        <v>105</v>
      </c>
    </row>
    <row r="19" spans="1:10" x14ac:dyDescent="0.25">
      <c r="A19" t="s">
        <v>388</v>
      </c>
      <c r="B19" t="s">
        <v>101</v>
      </c>
      <c r="C19" t="s">
        <v>5</v>
      </c>
      <c r="D19" t="s">
        <v>345</v>
      </c>
      <c r="E19" s="89" t="s">
        <v>342</v>
      </c>
      <c r="G19" s="3" t="s">
        <v>5</v>
      </c>
      <c r="H19" s="1">
        <v>0</v>
      </c>
      <c r="I19" t="s">
        <v>109</v>
      </c>
      <c r="J19" s="98" t="s">
        <v>125</v>
      </c>
    </row>
    <row r="20" spans="1:10" x14ac:dyDescent="0.25">
      <c r="A20" t="s">
        <v>388</v>
      </c>
      <c r="B20" t="s">
        <v>102</v>
      </c>
      <c r="C20" t="s">
        <v>6</v>
      </c>
      <c r="D20" t="s">
        <v>345</v>
      </c>
      <c r="E20" s="89" t="s">
        <v>341</v>
      </c>
    </row>
    <row r="21" spans="1:10" x14ac:dyDescent="0.25">
      <c r="A21" t="s">
        <v>388</v>
      </c>
      <c r="B21" t="s">
        <v>103</v>
      </c>
      <c r="C21" t="s">
        <v>6</v>
      </c>
      <c r="D21" t="s">
        <v>407</v>
      </c>
      <c r="E21" s="89" t="s">
        <v>366</v>
      </c>
      <c r="F21" t="s">
        <v>105</v>
      </c>
    </row>
    <row r="22" spans="1:10" x14ac:dyDescent="0.25">
      <c r="A22" t="s">
        <v>388</v>
      </c>
      <c r="B22" t="s">
        <v>104</v>
      </c>
      <c r="C22" t="s">
        <v>6</v>
      </c>
      <c r="D22" t="s">
        <v>407</v>
      </c>
      <c r="E22" s="89" t="s">
        <v>367</v>
      </c>
      <c r="F22" t="s">
        <v>105</v>
      </c>
    </row>
    <row r="24" spans="1:10" x14ac:dyDescent="0.25">
      <c r="A24" t="s">
        <v>390</v>
      </c>
      <c r="B24" t="s">
        <v>101</v>
      </c>
      <c r="C24" t="s">
        <v>5</v>
      </c>
      <c r="D24" t="s">
        <v>345</v>
      </c>
      <c r="E24" s="89" t="s">
        <v>342</v>
      </c>
      <c r="G24" s="3" t="s">
        <v>5</v>
      </c>
      <c r="H24" s="1">
        <v>0</v>
      </c>
      <c r="I24" t="s">
        <v>109</v>
      </c>
      <c r="J24" s="98" t="s">
        <v>125</v>
      </c>
    </row>
    <row r="25" spans="1:10" x14ac:dyDescent="0.25">
      <c r="A25" t="s">
        <v>390</v>
      </c>
      <c r="B25" t="s">
        <v>102</v>
      </c>
      <c r="C25" t="s">
        <v>6</v>
      </c>
      <c r="D25" t="s">
        <v>345</v>
      </c>
      <c r="E25" s="89" t="s">
        <v>341</v>
      </c>
    </row>
    <row r="27" spans="1:10" x14ac:dyDescent="0.25">
      <c r="A27" t="s">
        <v>392</v>
      </c>
      <c r="B27" t="s">
        <v>101</v>
      </c>
      <c r="C27" t="s">
        <v>5</v>
      </c>
      <c r="D27" t="s">
        <v>345</v>
      </c>
      <c r="E27" s="89" t="s">
        <v>342</v>
      </c>
      <c r="G27" s="3" t="s">
        <v>5</v>
      </c>
      <c r="H27" s="1">
        <v>0</v>
      </c>
      <c r="I27" t="s">
        <v>109</v>
      </c>
      <c r="J27" s="98" t="s">
        <v>125</v>
      </c>
    </row>
    <row r="28" spans="1:10" x14ac:dyDescent="0.25">
      <c r="A28" t="s">
        <v>392</v>
      </c>
      <c r="B28" t="s">
        <v>102</v>
      </c>
      <c r="C28" t="s">
        <v>6</v>
      </c>
      <c r="D28" t="s">
        <v>345</v>
      </c>
      <c r="E28" s="89" t="s">
        <v>341</v>
      </c>
    </row>
    <row r="29" spans="1:10" x14ac:dyDescent="0.25">
      <c r="A29" t="s">
        <v>392</v>
      </c>
      <c r="B29" t="s">
        <v>104</v>
      </c>
      <c r="C29" t="s">
        <v>6</v>
      </c>
      <c r="D29" t="s">
        <v>407</v>
      </c>
      <c r="E29" s="89" t="s">
        <v>367</v>
      </c>
      <c r="F29" t="s">
        <v>105</v>
      </c>
    </row>
    <row r="31" spans="1:10" x14ac:dyDescent="0.25">
      <c r="A31" t="s">
        <v>397</v>
      </c>
      <c r="B31" t="s">
        <v>101</v>
      </c>
      <c r="C31" t="s">
        <v>5</v>
      </c>
      <c r="D31" t="s">
        <v>345</v>
      </c>
      <c r="E31" s="89" t="s">
        <v>342</v>
      </c>
      <c r="G31" s="3" t="s">
        <v>5</v>
      </c>
      <c r="H31" s="1">
        <v>0</v>
      </c>
      <c r="I31" t="s">
        <v>109</v>
      </c>
      <c r="J31" s="98" t="s">
        <v>125</v>
      </c>
    </row>
    <row r="32" spans="1:10" x14ac:dyDescent="0.25">
      <c r="A32" t="s">
        <v>397</v>
      </c>
      <c r="B32" t="s">
        <v>102</v>
      </c>
      <c r="C32" t="s">
        <v>6</v>
      </c>
      <c r="D32" t="s">
        <v>345</v>
      </c>
      <c r="E32" s="89" t="s">
        <v>341</v>
      </c>
    </row>
    <row r="33" spans="1:6" x14ac:dyDescent="0.25">
      <c r="A33" t="s">
        <v>397</v>
      </c>
      <c r="B33" t="s">
        <v>103</v>
      </c>
      <c r="C33" t="s">
        <v>6</v>
      </c>
      <c r="D33" t="s">
        <v>407</v>
      </c>
      <c r="E33" s="89" t="s">
        <v>366</v>
      </c>
      <c r="F33" t="s">
        <v>105</v>
      </c>
    </row>
    <row r="34" spans="1:6" x14ac:dyDescent="0.25">
      <c r="A34" t="s">
        <v>397</v>
      </c>
      <c r="B34" t="s">
        <v>104</v>
      </c>
      <c r="C34" t="s">
        <v>6</v>
      </c>
      <c r="D34" t="s">
        <v>407</v>
      </c>
      <c r="E34" s="89" t="s">
        <v>367</v>
      </c>
      <c r="F34" t="s">
        <v>105</v>
      </c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5"/>
  <sheetViews>
    <sheetView zoomScaleNormal="100" workbookViewId="0">
      <pane ySplit="4" topLeftCell="A5" activePane="bottomLeft" state="frozen"/>
      <selection pane="bottomLeft" activeCell="F7" sqref="F7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1" customWidth="1"/>
  </cols>
  <sheetData>
    <row r="1" spans="1:8" x14ac:dyDescent="0.25">
      <c r="A1" s="113" t="s">
        <v>189</v>
      </c>
      <c r="B1" s="113"/>
      <c r="C1" s="113"/>
      <c r="D1" s="114"/>
      <c r="E1" s="115" t="s">
        <v>376</v>
      </c>
      <c r="F1" s="116"/>
      <c r="G1" s="116"/>
      <c r="H1" s="117"/>
    </row>
    <row r="2" spans="1:8" x14ac:dyDescent="0.25">
      <c r="A2" s="6" t="s">
        <v>350</v>
      </c>
      <c r="B2" s="6" t="s">
        <v>360</v>
      </c>
      <c r="C2" s="6" t="s">
        <v>162</v>
      </c>
      <c r="D2" s="21" t="s">
        <v>163</v>
      </c>
      <c r="E2" s="32" t="s">
        <v>373</v>
      </c>
      <c r="F2" s="32" t="s">
        <v>345</v>
      </c>
      <c r="G2" s="99" t="s">
        <v>384</v>
      </c>
      <c r="H2" s="33" t="s">
        <v>383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142</v>
      </c>
      <c r="E4" s="46"/>
      <c r="F4" s="46" t="s">
        <v>377</v>
      </c>
      <c r="G4" s="46" t="s">
        <v>385</v>
      </c>
      <c r="H4" s="100" t="s">
        <v>386</v>
      </c>
    </row>
    <row r="5" spans="1:8" x14ac:dyDescent="0.25">
      <c r="A5" t="s">
        <v>105</v>
      </c>
      <c r="B5" t="s">
        <v>363</v>
      </c>
      <c r="C5" t="s">
        <v>102</v>
      </c>
      <c r="E5" t="s">
        <v>371</v>
      </c>
    </row>
    <row r="7" spans="1:8" x14ac:dyDescent="0.25">
      <c r="A7" t="s">
        <v>106</v>
      </c>
      <c r="B7" t="s">
        <v>362</v>
      </c>
      <c r="C7" t="s">
        <v>101</v>
      </c>
      <c r="E7" t="s">
        <v>345</v>
      </c>
      <c r="F7" t="s">
        <v>374</v>
      </c>
    </row>
    <row r="8" spans="1:8" x14ac:dyDescent="0.25">
      <c r="A8" t="s">
        <v>106</v>
      </c>
      <c r="B8" t="s">
        <v>363</v>
      </c>
      <c r="C8" t="s">
        <v>102</v>
      </c>
      <c r="E8" t="s">
        <v>371</v>
      </c>
    </row>
    <row r="9" spans="1:8" x14ac:dyDescent="0.25">
      <c r="A9" t="s">
        <v>106</v>
      </c>
      <c r="B9" t="s">
        <v>364</v>
      </c>
      <c r="C9" t="s">
        <v>103</v>
      </c>
      <c r="E9" t="s">
        <v>383</v>
      </c>
      <c r="G9" t="s">
        <v>362</v>
      </c>
      <c r="H9" s="101">
        <v>-2</v>
      </c>
    </row>
    <row r="10" spans="1:8" x14ac:dyDescent="0.25">
      <c r="A10" t="s">
        <v>106</v>
      </c>
      <c r="B10" t="s">
        <v>365</v>
      </c>
      <c r="C10" t="s">
        <v>104</v>
      </c>
      <c r="E10" t="s">
        <v>383</v>
      </c>
      <c r="G10" t="s">
        <v>363</v>
      </c>
      <c r="H10" s="101">
        <v>1.2</v>
      </c>
    </row>
    <row r="11" spans="1:8" x14ac:dyDescent="0.25">
      <c r="A11" t="s">
        <v>106</v>
      </c>
      <c r="B11" t="s">
        <v>398</v>
      </c>
      <c r="C11" t="s">
        <v>399</v>
      </c>
      <c r="E11" t="s">
        <v>372</v>
      </c>
    </row>
    <row r="12" spans="1:8" x14ac:dyDescent="0.25">
      <c r="A12" t="s">
        <v>106</v>
      </c>
      <c r="B12" t="s">
        <v>401</v>
      </c>
      <c r="C12" t="s">
        <v>399</v>
      </c>
      <c r="E12" t="s">
        <v>383</v>
      </c>
      <c r="G12" t="s">
        <v>398</v>
      </c>
      <c r="H12" s="101">
        <v>1.2</v>
      </c>
    </row>
    <row r="13" spans="1:8" x14ac:dyDescent="0.25">
      <c r="A13" t="s">
        <v>106</v>
      </c>
      <c r="B13" t="s">
        <v>402</v>
      </c>
      <c r="C13" t="s">
        <v>399</v>
      </c>
      <c r="E13" t="s">
        <v>383</v>
      </c>
      <c r="G13" t="s">
        <v>398</v>
      </c>
      <c r="H13" s="101">
        <v>-1.2</v>
      </c>
    </row>
    <row r="15" spans="1:8" x14ac:dyDescent="0.25">
      <c r="A15" t="s">
        <v>344</v>
      </c>
      <c r="B15" t="s">
        <v>362</v>
      </c>
      <c r="C15" t="s">
        <v>101</v>
      </c>
      <c r="E15" t="s">
        <v>345</v>
      </c>
      <c r="F15" t="s">
        <v>374</v>
      </c>
    </row>
    <row r="16" spans="1:8" x14ac:dyDescent="0.25">
      <c r="A16" t="s">
        <v>344</v>
      </c>
      <c r="B16" t="s">
        <v>363</v>
      </c>
      <c r="C16" t="s">
        <v>102</v>
      </c>
      <c r="E16" t="s">
        <v>371</v>
      </c>
    </row>
    <row r="17" spans="1:8" x14ac:dyDescent="0.25">
      <c r="A17" t="s">
        <v>344</v>
      </c>
      <c r="B17" t="s">
        <v>364</v>
      </c>
      <c r="C17" t="s">
        <v>103</v>
      </c>
      <c r="E17" t="s">
        <v>345</v>
      </c>
      <c r="F17" t="s">
        <v>369</v>
      </c>
    </row>
    <row r="18" spans="1:8" x14ac:dyDescent="0.25">
      <c r="A18" t="s">
        <v>344</v>
      </c>
      <c r="B18" t="s">
        <v>365</v>
      </c>
      <c r="C18" t="s">
        <v>104</v>
      </c>
      <c r="E18" t="s">
        <v>345</v>
      </c>
      <c r="F18" t="s">
        <v>370</v>
      </c>
    </row>
    <row r="20" spans="1:8" x14ac:dyDescent="0.25">
      <c r="A20" t="s">
        <v>388</v>
      </c>
      <c r="B20" t="s">
        <v>362</v>
      </c>
      <c r="C20" t="s">
        <v>101</v>
      </c>
      <c r="E20" t="s">
        <v>345</v>
      </c>
      <c r="F20" t="s">
        <v>389</v>
      </c>
    </row>
    <row r="21" spans="1:8" x14ac:dyDescent="0.25">
      <c r="A21" t="s">
        <v>388</v>
      </c>
      <c r="B21" t="s">
        <v>363</v>
      </c>
      <c r="C21" t="s">
        <v>102</v>
      </c>
      <c r="E21" t="s">
        <v>371</v>
      </c>
    </row>
    <row r="22" spans="1:8" x14ac:dyDescent="0.25">
      <c r="A22" t="s">
        <v>388</v>
      </c>
      <c r="B22" t="s">
        <v>364</v>
      </c>
      <c r="C22" t="s">
        <v>103</v>
      </c>
      <c r="E22" t="s">
        <v>383</v>
      </c>
      <c r="G22" t="s">
        <v>362</v>
      </c>
      <c r="H22" s="101">
        <v>-3</v>
      </c>
    </row>
    <row r="23" spans="1:8" x14ac:dyDescent="0.25">
      <c r="A23" t="s">
        <v>388</v>
      </c>
      <c r="B23" t="s">
        <v>365</v>
      </c>
      <c r="C23" t="s">
        <v>104</v>
      </c>
      <c r="E23" t="s">
        <v>383</v>
      </c>
      <c r="G23" t="s">
        <v>363</v>
      </c>
      <c r="H23" s="101">
        <v>3</v>
      </c>
    </row>
    <row r="25" spans="1:8" x14ac:dyDescent="0.25">
      <c r="A25" t="s">
        <v>390</v>
      </c>
      <c r="B25" t="s">
        <v>362</v>
      </c>
      <c r="C25" t="s">
        <v>101</v>
      </c>
      <c r="E25" t="s">
        <v>345</v>
      </c>
      <c r="F25" t="s">
        <v>391</v>
      </c>
    </row>
    <row r="26" spans="1:8" x14ac:dyDescent="0.25">
      <c r="A26" t="s">
        <v>390</v>
      </c>
      <c r="B26" t="s">
        <v>363</v>
      </c>
      <c r="C26" t="s">
        <v>102</v>
      </c>
      <c r="E26" t="s">
        <v>371</v>
      </c>
    </row>
    <row r="28" spans="1:8" x14ac:dyDescent="0.25">
      <c r="A28" t="s">
        <v>392</v>
      </c>
      <c r="B28" t="s">
        <v>362</v>
      </c>
      <c r="C28" t="s">
        <v>101</v>
      </c>
      <c r="E28" t="s">
        <v>345</v>
      </c>
      <c r="F28" t="s">
        <v>389</v>
      </c>
    </row>
    <row r="29" spans="1:8" x14ac:dyDescent="0.25">
      <c r="A29" t="s">
        <v>392</v>
      </c>
      <c r="B29" t="s">
        <v>363</v>
      </c>
      <c r="C29" t="s">
        <v>102</v>
      </c>
      <c r="E29" t="s">
        <v>371</v>
      </c>
    </row>
    <row r="30" spans="1:8" x14ac:dyDescent="0.25">
      <c r="A30" t="s">
        <v>392</v>
      </c>
      <c r="B30" t="s">
        <v>365</v>
      </c>
      <c r="C30" t="s">
        <v>104</v>
      </c>
      <c r="E30" t="s">
        <v>383</v>
      </c>
      <c r="G30" t="s">
        <v>363</v>
      </c>
      <c r="H30" s="101">
        <v>7</v>
      </c>
    </row>
    <row r="32" spans="1:8" x14ac:dyDescent="0.25">
      <c r="A32" t="s">
        <v>397</v>
      </c>
      <c r="B32" t="s">
        <v>362</v>
      </c>
      <c r="C32" t="s">
        <v>101</v>
      </c>
      <c r="E32" t="s">
        <v>345</v>
      </c>
      <c r="F32" t="s">
        <v>391</v>
      </c>
    </row>
    <row r="33" spans="1:8" x14ac:dyDescent="0.25">
      <c r="A33" t="s">
        <v>397</v>
      </c>
      <c r="B33" t="s">
        <v>363</v>
      </c>
      <c r="C33" t="s">
        <v>102</v>
      </c>
      <c r="E33" t="s">
        <v>371</v>
      </c>
    </row>
    <row r="34" spans="1:8" x14ac:dyDescent="0.25">
      <c r="A34" t="s">
        <v>397</v>
      </c>
      <c r="B34" t="s">
        <v>364</v>
      </c>
      <c r="C34" t="s">
        <v>103</v>
      </c>
      <c r="E34" t="s">
        <v>383</v>
      </c>
      <c r="G34" t="s">
        <v>362</v>
      </c>
      <c r="H34" s="101">
        <v>-3</v>
      </c>
    </row>
    <row r="35" spans="1:8" x14ac:dyDescent="0.25">
      <c r="A35" t="s">
        <v>397</v>
      </c>
      <c r="B35" t="s">
        <v>365</v>
      </c>
      <c r="C35" t="s">
        <v>104</v>
      </c>
      <c r="E35" t="s">
        <v>383</v>
      </c>
      <c r="G35" t="s">
        <v>363</v>
      </c>
      <c r="H35" s="101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5:G11 G14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146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B9" sqref="B9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237</v>
      </c>
      <c r="B1" s="4" t="s">
        <v>425</v>
      </c>
      <c r="C1" s="4" t="s">
        <v>242</v>
      </c>
      <c r="D1" s="4" t="s">
        <v>238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241</v>
      </c>
      <c r="B3" t="s">
        <v>111</v>
      </c>
      <c r="C3" t="s">
        <v>120</v>
      </c>
      <c r="D3" s="1">
        <v>0.8</v>
      </c>
      <c r="E3" t="s">
        <v>239</v>
      </c>
    </row>
    <row r="5" spans="1:5" x14ac:dyDescent="0.25">
      <c r="A5" t="s">
        <v>243</v>
      </c>
      <c r="B5" t="s">
        <v>111</v>
      </c>
      <c r="C5" t="s">
        <v>114</v>
      </c>
      <c r="D5" s="1">
        <v>1</v>
      </c>
      <c r="E5" t="s">
        <v>239</v>
      </c>
    </row>
    <row r="6" spans="1:5" x14ac:dyDescent="0.25">
      <c r="A6" t="s">
        <v>243</v>
      </c>
      <c r="B6" t="s">
        <v>114</v>
      </c>
      <c r="C6" t="s">
        <v>117</v>
      </c>
      <c r="D6" s="1">
        <v>0.6</v>
      </c>
      <c r="E6" t="s">
        <v>240</v>
      </c>
    </row>
    <row r="7" spans="1:5" x14ac:dyDescent="0.25">
      <c r="A7" t="s">
        <v>243</v>
      </c>
      <c r="B7" t="s">
        <v>117</v>
      </c>
      <c r="C7" t="s">
        <v>120</v>
      </c>
      <c r="D7" s="1">
        <v>0.8</v>
      </c>
      <c r="E7" t="s">
        <v>239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149</v>
      </c>
      <c r="B1" s="4" t="s">
        <v>150</v>
      </c>
      <c r="C1" s="4" t="s">
        <v>152</v>
      </c>
      <c r="D1" s="4" t="s">
        <v>169</v>
      </c>
      <c r="E1" s="4" t="s">
        <v>155</v>
      </c>
      <c r="F1" s="4" t="s">
        <v>167</v>
      </c>
    </row>
    <row r="2" spans="1:6" s="4" customFormat="1" ht="15.75" x14ac:dyDescent="0.3">
      <c r="A2" s="4" t="s">
        <v>8</v>
      </c>
      <c r="B2" s="4" t="s">
        <v>151</v>
      </c>
      <c r="C2" s="4" t="s">
        <v>153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154</v>
      </c>
      <c r="B3">
        <v>13</v>
      </c>
      <c r="C3" s="38">
        <v>30</v>
      </c>
      <c r="D3" s="40">
        <v>2.5</v>
      </c>
      <c r="E3" t="s">
        <v>117</v>
      </c>
      <c r="F3" t="s">
        <v>168</v>
      </c>
    </row>
    <row r="4" spans="1:6" x14ac:dyDescent="0.25">
      <c r="A4" t="s">
        <v>180</v>
      </c>
      <c r="B4">
        <v>5</v>
      </c>
      <c r="C4" s="38">
        <v>0</v>
      </c>
      <c r="D4" s="40">
        <v>2.5</v>
      </c>
      <c r="E4" t="s">
        <v>114</v>
      </c>
      <c r="F4" t="s">
        <v>181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160</v>
      </c>
      <c r="B1" s="6" t="s">
        <v>136</v>
      </c>
      <c r="C1" s="6" t="s">
        <v>2</v>
      </c>
      <c r="D1" s="6" t="s">
        <v>161</v>
      </c>
      <c r="E1" s="6" t="s">
        <v>0</v>
      </c>
      <c r="F1" s="6" t="s">
        <v>162</v>
      </c>
      <c r="G1" s="6" t="s">
        <v>163</v>
      </c>
      <c r="H1" s="6" t="s">
        <v>164</v>
      </c>
      <c r="I1" s="6" t="s">
        <v>29</v>
      </c>
      <c r="J1" s="6" t="s">
        <v>100</v>
      </c>
      <c r="K1" s="6" t="s">
        <v>165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166</v>
      </c>
      <c r="G3" s="16" t="s">
        <v>166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333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333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333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333</v>
      </c>
      <c r="C17" t="s">
        <v>333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333</v>
      </c>
      <c r="C18" t="s">
        <v>333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333</v>
      </c>
      <c r="C19" t="s">
        <v>333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333</v>
      </c>
      <c r="C20" t="s">
        <v>333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333</v>
      </c>
      <c r="C21" t="s">
        <v>333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333</v>
      </c>
      <c r="C22" t="s">
        <v>333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333</v>
      </c>
      <c r="C23" t="s">
        <v>333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173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173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173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173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173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173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173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173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173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Normal="100" workbookViewId="0">
      <selection activeCell="E25" sqref="E25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3" t="s">
        <v>189</v>
      </c>
      <c r="B1" s="113"/>
      <c r="C1" s="114"/>
      <c r="D1" s="119" t="s">
        <v>197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21" t="s">
        <v>205</v>
      </c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3"/>
      <c r="AF1" s="118" t="s">
        <v>209</v>
      </c>
      <c r="AG1" s="119"/>
      <c r="AH1" s="119"/>
      <c r="AI1" s="119"/>
      <c r="AJ1" s="119"/>
      <c r="AK1" s="119"/>
      <c r="AL1" s="119"/>
      <c r="AM1" s="119"/>
      <c r="AN1" s="119"/>
      <c r="AO1" s="119"/>
      <c r="AP1" s="120"/>
    </row>
    <row r="2" spans="1:42" s="55" customFormat="1" ht="45" x14ac:dyDescent="0.25">
      <c r="A2" s="50" t="s">
        <v>223</v>
      </c>
      <c r="B2" s="50" t="s">
        <v>224</v>
      </c>
      <c r="C2" s="59" t="s">
        <v>183</v>
      </c>
      <c r="D2" s="51" t="s">
        <v>200</v>
      </c>
      <c r="E2" s="51" t="s">
        <v>201</v>
      </c>
      <c r="F2" s="52" t="s">
        <v>225</v>
      </c>
      <c r="G2" s="52" t="s">
        <v>202</v>
      </c>
      <c r="H2" s="52" t="s">
        <v>228</v>
      </c>
      <c r="I2" s="52" t="s">
        <v>203</v>
      </c>
      <c r="J2" s="52" t="s">
        <v>204</v>
      </c>
      <c r="K2" s="52" t="s">
        <v>300</v>
      </c>
      <c r="L2" s="52" t="s">
        <v>301</v>
      </c>
      <c r="M2" s="52" t="s">
        <v>198</v>
      </c>
      <c r="N2" s="52" t="s">
        <v>199</v>
      </c>
      <c r="O2" s="56" t="s">
        <v>191</v>
      </c>
      <c r="P2" s="53" t="s">
        <v>194</v>
      </c>
      <c r="Q2" s="53" t="s">
        <v>229</v>
      </c>
      <c r="R2" s="53" t="s">
        <v>230</v>
      </c>
      <c r="S2" s="53" t="s">
        <v>192</v>
      </c>
      <c r="T2" s="53" t="s">
        <v>188</v>
      </c>
      <c r="U2" s="53" t="s">
        <v>187</v>
      </c>
      <c r="V2" s="53" t="s">
        <v>233</v>
      </c>
      <c r="W2" s="53" t="s">
        <v>232</v>
      </c>
      <c r="X2" s="53" t="s">
        <v>231</v>
      </c>
      <c r="Y2" s="53" t="s">
        <v>193</v>
      </c>
      <c r="Z2" s="53" t="s">
        <v>207</v>
      </c>
      <c r="AA2" s="53" t="s">
        <v>206</v>
      </c>
      <c r="AB2" s="53" t="s">
        <v>304</v>
      </c>
      <c r="AC2" s="53" t="s">
        <v>303</v>
      </c>
      <c r="AD2" s="53" t="s">
        <v>208</v>
      </c>
      <c r="AE2" s="54" t="s">
        <v>196</v>
      </c>
      <c r="AF2" s="57" t="s">
        <v>212</v>
      </c>
      <c r="AG2" s="52" t="s">
        <v>210</v>
      </c>
      <c r="AH2" s="52" t="s">
        <v>211</v>
      </c>
      <c r="AI2" s="52" t="s">
        <v>213</v>
      </c>
      <c r="AJ2" s="52" t="s">
        <v>226</v>
      </c>
      <c r="AK2" s="52" t="s">
        <v>218</v>
      </c>
      <c r="AL2" s="52" t="s">
        <v>214</v>
      </c>
      <c r="AM2" s="52" t="s">
        <v>215</v>
      </c>
      <c r="AN2" s="52" t="s">
        <v>227</v>
      </c>
      <c r="AO2" s="52" t="s">
        <v>217</v>
      </c>
      <c r="AP2" s="56" t="s">
        <v>216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190</v>
      </c>
      <c r="K3" s="32" t="s">
        <v>8</v>
      </c>
      <c r="L3" s="32" t="s">
        <v>7</v>
      </c>
      <c r="M3" s="32" t="s">
        <v>8</v>
      </c>
      <c r="N3" s="32" t="s">
        <v>190</v>
      </c>
      <c r="O3" s="48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186</v>
      </c>
      <c r="E4" s="46"/>
      <c r="F4" s="61" t="s">
        <v>247</v>
      </c>
      <c r="G4" s="46" t="s">
        <v>299</v>
      </c>
      <c r="H4" s="46"/>
      <c r="I4" s="46"/>
      <c r="J4" s="46"/>
      <c r="K4" s="46" t="s">
        <v>302</v>
      </c>
      <c r="L4" s="46" t="s">
        <v>299</v>
      </c>
      <c r="M4" s="46"/>
      <c r="N4" s="46"/>
      <c r="O4" s="48"/>
      <c r="P4" s="49" t="s">
        <v>186</v>
      </c>
      <c r="Q4" s="16"/>
      <c r="R4" s="16" t="s">
        <v>222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299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195</v>
      </c>
      <c r="B5" t="s">
        <v>219</v>
      </c>
      <c r="C5" s="43" t="s">
        <v>184</v>
      </c>
      <c r="P5" t="s">
        <v>117</v>
      </c>
      <c r="Q5" t="s">
        <v>181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181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221</v>
      </c>
      <c r="AF5" s="3" t="s">
        <v>6</v>
      </c>
      <c r="AI5" t="s">
        <v>6</v>
      </c>
      <c r="AM5" t="s">
        <v>6</v>
      </c>
    </row>
    <row r="6" spans="1:42" x14ac:dyDescent="0.25">
      <c r="A6" t="s">
        <v>195</v>
      </c>
      <c r="B6" t="s">
        <v>220</v>
      </c>
      <c r="C6" s="43" t="s">
        <v>184</v>
      </c>
      <c r="P6" t="s">
        <v>117</v>
      </c>
      <c r="Q6" t="s">
        <v>181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181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221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168</v>
      </c>
      <c r="AL6">
        <v>10</v>
      </c>
      <c r="AM6" t="s">
        <v>5</v>
      </c>
      <c r="AN6" t="s">
        <v>120</v>
      </c>
      <c r="AO6" t="s">
        <v>181</v>
      </c>
      <c r="AP6" s="43">
        <v>100</v>
      </c>
    </row>
    <row r="7" spans="1:42" x14ac:dyDescent="0.25">
      <c r="A7" t="s">
        <v>195</v>
      </c>
      <c r="B7" t="s">
        <v>185</v>
      </c>
      <c r="C7" s="43" t="s">
        <v>185</v>
      </c>
      <c r="D7" t="s">
        <v>117</v>
      </c>
      <c r="E7" t="s">
        <v>181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235</v>
      </c>
      <c r="B8" t="s">
        <v>234</v>
      </c>
      <c r="C8" s="43" t="s">
        <v>185</v>
      </c>
      <c r="D8" t="s">
        <v>114</v>
      </c>
      <c r="E8" t="s">
        <v>168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8"/>
  <sheetViews>
    <sheetView tabSelected="1"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D40" sqref="D40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7.8554687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2" t="s">
        <v>143</v>
      </c>
      <c r="B1" s="122"/>
      <c r="C1" s="123"/>
      <c r="D1" s="41" t="s">
        <v>11</v>
      </c>
      <c r="E1" s="121" t="s">
        <v>12</v>
      </c>
      <c r="F1" s="123"/>
      <c r="G1" s="84" t="s">
        <v>346</v>
      </c>
      <c r="H1" s="87" t="s">
        <v>244</v>
      </c>
      <c r="I1" s="84" t="s">
        <v>174</v>
      </c>
      <c r="J1" s="18" t="s">
        <v>144</v>
      </c>
      <c r="K1" s="124"/>
      <c r="L1" s="125"/>
      <c r="M1" s="122"/>
      <c r="N1" s="122"/>
      <c r="O1" s="122"/>
      <c r="P1" s="122"/>
      <c r="Q1" s="122"/>
      <c r="R1" s="122"/>
      <c r="S1" s="123"/>
      <c r="T1" s="124"/>
      <c r="U1" s="125"/>
      <c r="V1" s="125"/>
      <c r="W1" s="125"/>
      <c r="X1" s="125"/>
      <c r="Y1" s="125"/>
      <c r="Z1" s="125"/>
      <c r="AA1" s="126"/>
      <c r="AB1" s="124"/>
      <c r="AC1" s="125"/>
      <c r="AD1" s="126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172</v>
      </c>
      <c r="F2" s="21" t="s">
        <v>178</v>
      </c>
      <c r="G2" s="85" t="s">
        <v>338</v>
      </c>
      <c r="H2" s="21" t="s">
        <v>245</v>
      </c>
      <c r="I2" s="85" t="s">
        <v>175</v>
      </c>
      <c r="J2" s="19" t="s">
        <v>328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329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241</v>
      </c>
      <c r="J5" s="63" t="s">
        <v>195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241</v>
      </c>
      <c r="I6" s="63" t="s">
        <v>154</v>
      </c>
    </row>
    <row r="7" spans="1:31" x14ac:dyDescent="0.25">
      <c r="A7" s="2" t="s">
        <v>135</v>
      </c>
      <c r="B7" s="2" t="s">
        <v>333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241</v>
      </c>
      <c r="J7" s="63" t="s">
        <v>235</v>
      </c>
    </row>
    <row r="8" spans="1:31" x14ac:dyDescent="0.25">
      <c r="A8" s="2" t="s">
        <v>135</v>
      </c>
      <c r="B8" s="2" t="s">
        <v>333</v>
      </c>
      <c r="C8" t="s">
        <v>333</v>
      </c>
      <c r="D8" s="3" t="s">
        <v>21</v>
      </c>
      <c r="E8" s="3" t="s">
        <v>135</v>
      </c>
      <c r="F8" s="43" t="s">
        <v>6</v>
      </c>
      <c r="G8" s="89" t="s">
        <v>344</v>
      </c>
      <c r="H8" t="s">
        <v>241</v>
      </c>
      <c r="I8" s="63" t="s">
        <v>154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241</v>
      </c>
      <c r="J9" s="63" t="s">
        <v>195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241</v>
      </c>
      <c r="I10" s="63" t="s">
        <v>154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243</v>
      </c>
      <c r="J11" s="63" t="s">
        <v>195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243</v>
      </c>
      <c r="I12" s="63" t="s">
        <v>154</v>
      </c>
    </row>
    <row r="13" spans="1:31" x14ac:dyDescent="0.25">
      <c r="A13" s="2" t="s">
        <v>138</v>
      </c>
      <c r="B13" s="2" t="s">
        <v>173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243</v>
      </c>
      <c r="J13" s="63" t="s">
        <v>195</v>
      </c>
    </row>
    <row r="14" spans="1:31" x14ac:dyDescent="0.25">
      <c r="A14" s="2" t="s">
        <v>138</v>
      </c>
      <c r="B14" s="2" t="s">
        <v>173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243</v>
      </c>
      <c r="I14" s="63" t="s">
        <v>180</v>
      </c>
    </row>
    <row r="15" spans="1:31" x14ac:dyDescent="0.25">
      <c r="A15" s="2" t="s">
        <v>381</v>
      </c>
      <c r="B15" s="2" t="s">
        <v>139</v>
      </c>
      <c r="C15" t="s">
        <v>105</v>
      </c>
      <c r="D15" s="3" t="s">
        <v>21</v>
      </c>
      <c r="E15" s="3" t="s">
        <v>380</v>
      </c>
      <c r="F15" s="43" t="s">
        <v>5</v>
      </c>
      <c r="G15" s="89" t="s">
        <v>105</v>
      </c>
      <c r="H15" t="s">
        <v>241</v>
      </c>
      <c r="J15" s="63" t="s">
        <v>195</v>
      </c>
    </row>
    <row r="16" spans="1:31" x14ac:dyDescent="0.25">
      <c r="A16" s="2" t="s">
        <v>381</v>
      </c>
      <c r="B16" s="2" t="s">
        <v>139</v>
      </c>
      <c r="C16" t="s">
        <v>106</v>
      </c>
      <c r="D16" s="3" t="s">
        <v>21</v>
      </c>
      <c r="E16" s="3" t="s">
        <v>380</v>
      </c>
      <c r="F16" s="43" t="s">
        <v>6</v>
      </c>
      <c r="G16" s="89" t="s">
        <v>106</v>
      </c>
      <c r="H16" t="s">
        <v>241</v>
      </c>
      <c r="I16" s="63" t="s">
        <v>154</v>
      </c>
    </row>
    <row r="17" spans="1:8" x14ac:dyDescent="0.25">
      <c r="A17" s="2"/>
    </row>
    <row r="18" spans="1:8" x14ac:dyDescent="0.25">
      <c r="A18" s="2" t="s">
        <v>394</v>
      </c>
      <c r="B18" s="2" t="s">
        <v>139</v>
      </c>
      <c r="C18" t="s">
        <v>105</v>
      </c>
      <c r="D18" s="3" t="s">
        <v>21</v>
      </c>
      <c r="E18" s="3" t="s">
        <v>135</v>
      </c>
      <c r="F18" s="43" t="s">
        <v>6</v>
      </c>
      <c r="G18" s="89" t="s">
        <v>105</v>
      </c>
      <c r="H18" t="s">
        <v>241</v>
      </c>
    </row>
    <row r="19" spans="1:8" x14ac:dyDescent="0.25">
      <c r="A19" s="2" t="s">
        <v>394</v>
      </c>
      <c r="B19" s="2" t="s">
        <v>139</v>
      </c>
      <c r="C19" t="s">
        <v>106</v>
      </c>
      <c r="D19" s="3" t="s">
        <v>21</v>
      </c>
      <c r="E19" s="3" t="s">
        <v>135</v>
      </c>
      <c r="F19" s="43" t="s">
        <v>6</v>
      </c>
      <c r="G19" s="89" t="s">
        <v>390</v>
      </c>
      <c r="H19" t="s">
        <v>241</v>
      </c>
    </row>
    <row r="20" spans="1:8" x14ac:dyDescent="0.25">
      <c r="A20" s="2" t="s">
        <v>395</v>
      </c>
      <c r="B20" s="2" t="s">
        <v>139</v>
      </c>
      <c r="C20" t="s">
        <v>105</v>
      </c>
      <c r="D20" s="3" t="s">
        <v>21</v>
      </c>
      <c r="E20" s="3" t="s">
        <v>135</v>
      </c>
      <c r="F20" s="43" t="s">
        <v>6</v>
      </c>
      <c r="G20" s="89" t="s">
        <v>105</v>
      </c>
      <c r="H20" t="s">
        <v>241</v>
      </c>
    </row>
    <row r="21" spans="1:8" x14ac:dyDescent="0.25">
      <c r="A21" s="2" t="s">
        <v>395</v>
      </c>
      <c r="B21" s="2" t="s">
        <v>139</v>
      </c>
      <c r="C21" t="s">
        <v>106</v>
      </c>
      <c r="D21" s="3" t="s">
        <v>21</v>
      </c>
      <c r="E21" s="3" t="s">
        <v>135</v>
      </c>
      <c r="F21" s="43" t="s">
        <v>6</v>
      </c>
      <c r="G21" s="89" t="s">
        <v>392</v>
      </c>
      <c r="H21" t="s">
        <v>241</v>
      </c>
    </row>
    <row r="22" spans="1:8" x14ac:dyDescent="0.25">
      <c r="A22" s="2" t="s">
        <v>393</v>
      </c>
      <c r="B22" s="2" t="s">
        <v>139</v>
      </c>
      <c r="C22" t="s">
        <v>105</v>
      </c>
      <c r="D22" s="3" t="s">
        <v>21</v>
      </c>
      <c r="E22" s="3" t="s">
        <v>135</v>
      </c>
      <c r="F22" s="43" t="s">
        <v>6</v>
      </c>
      <c r="G22" s="89" t="s">
        <v>105</v>
      </c>
      <c r="H22" t="s">
        <v>241</v>
      </c>
    </row>
    <row r="23" spans="1:8" x14ac:dyDescent="0.25">
      <c r="A23" s="2" t="s">
        <v>393</v>
      </c>
      <c r="B23" s="2" t="s">
        <v>139</v>
      </c>
      <c r="C23" t="s">
        <v>106</v>
      </c>
      <c r="D23" s="3" t="s">
        <v>21</v>
      </c>
      <c r="E23" s="3" t="s">
        <v>135</v>
      </c>
      <c r="F23" s="43" t="s">
        <v>6</v>
      </c>
      <c r="G23" s="89" t="s">
        <v>388</v>
      </c>
      <c r="H23" t="s">
        <v>241</v>
      </c>
    </row>
    <row r="24" spans="1:8" x14ac:dyDescent="0.25">
      <c r="A24" s="2" t="s">
        <v>396</v>
      </c>
      <c r="B24" s="2" t="s">
        <v>139</v>
      </c>
      <c r="C24" t="s">
        <v>105</v>
      </c>
      <c r="D24" s="3" t="s">
        <v>21</v>
      </c>
      <c r="E24" s="3" t="s">
        <v>135</v>
      </c>
      <c r="F24" s="43" t="s">
        <v>6</v>
      </c>
      <c r="G24" s="89" t="s">
        <v>105</v>
      </c>
      <c r="H24" t="s">
        <v>241</v>
      </c>
    </row>
    <row r="25" spans="1:8" x14ac:dyDescent="0.25">
      <c r="A25" s="2" t="s">
        <v>396</v>
      </c>
      <c r="B25" s="2" t="s">
        <v>139</v>
      </c>
      <c r="C25" t="s">
        <v>106</v>
      </c>
      <c r="D25" s="3" t="s">
        <v>21</v>
      </c>
      <c r="E25" s="3" t="s">
        <v>135</v>
      </c>
      <c r="F25" s="43" t="s">
        <v>6</v>
      </c>
      <c r="G25" s="89" t="s">
        <v>397</v>
      </c>
      <c r="H25" t="s">
        <v>241</v>
      </c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</row>
    <row r="58" spans="1:3" x14ac:dyDescent="0.25">
      <c r="A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G5:G17 G19 G21 G23 G25:G1048576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330</v>
      </c>
      <c r="B1" s="6" t="s">
        <v>129</v>
      </c>
      <c r="C1" s="6" t="s">
        <v>404</v>
      </c>
      <c r="D1" s="6" t="s">
        <v>405</v>
      </c>
      <c r="E1" s="6" t="s">
        <v>265</v>
      </c>
    </row>
    <row r="2" spans="1:6" x14ac:dyDescent="0.25">
      <c r="A2" s="10" t="s">
        <v>179</v>
      </c>
      <c r="B2" s="10" t="s">
        <v>126</v>
      </c>
      <c r="C2" s="10" t="s">
        <v>141</v>
      </c>
      <c r="D2" s="10" t="s">
        <v>406</v>
      </c>
      <c r="E2" s="10" t="s">
        <v>267</v>
      </c>
      <c r="F2" s="10" t="s">
        <v>293</v>
      </c>
    </row>
    <row r="3" spans="1:6" x14ac:dyDescent="0.25">
      <c r="A3" t="s">
        <v>109</v>
      </c>
      <c r="B3" t="s">
        <v>127</v>
      </c>
      <c r="C3" t="s">
        <v>371</v>
      </c>
      <c r="D3" t="s">
        <v>345</v>
      </c>
      <c r="E3" s="64" t="s">
        <v>250</v>
      </c>
      <c r="F3" s="64" t="s">
        <v>278</v>
      </c>
    </row>
    <row r="4" spans="1:6" x14ac:dyDescent="0.25">
      <c r="A4" t="s">
        <v>387</v>
      </c>
      <c r="B4" t="s">
        <v>134</v>
      </c>
      <c r="C4" t="s">
        <v>372</v>
      </c>
      <c r="D4" t="s">
        <v>407</v>
      </c>
      <c r="E4" s="65" t="s">
        <v>251</v>
      </c>
      <c r="F4" s="65" t="s">
        <v>279</v>
      </c>
    </row>
    <row r="5" spans="1:6" x14ac:dyDescent="0.25">
      <c r="A5" t="s">
        <v>110</v>
      </c>
      <c r="B5" t="s">
        <v>128</v>
      </c>
      <c r="C5" t="s">
        <v>345</v>
      </c>
      <c r="E5" s="66" t="s">
        <v>252</v>
      </c>
      <c r="F5" s="66" t="s">
        <v>280</v>
      </c>
    </row>
    <row r="6" spans="1:6" x14ac:dyDescent="0.25">
      <c r="A6" t="s">
        <v>111</v>
      </c>
      <c r="B6" t="str">
        <f>IF('Waterspanningsscenario''s'!B$2&lt;&gt;"",'Waterspanningsscenario''s'!B$2,"")</f>
        <v>Buitenwaterstand</v>
      </c>
      <c r="C6" t="s">
        <v>383</v>
      </c>
      <c r="E6" s="67" t="s">
        <v>253</v>
      </c>
      <c r="F6" s="67" t="s">
        <v>281</v>
      </c>
    </row>
    <row r="7" spans="1:6" x14ac:dyDescent="0.25">
      <c r="A7" t="s">
        <v>112</v>
      </c>
      <c r="B7" t="str">
        <f>IF('Waterspanningsscenario''s'!C$2&lt;&gt;"",'Waterspanningsscenario''s'!C$2,"")</f>
        <v>Freatisch kruin</v>
      </c>
      <c r="E7" s="68" t="s">
        <v>254</v>
      </c>
      <c r="F7" s="68" t="s">
        <v>282</v>
      </c>
    </row>
    <row r="8" spans="1:6" x14ac:dyDescent="0.25">
      <c r="A8" t="s">
        <v>113</v>
      </c>
      <c r="B8" t="str">
        <f>IF('Waterspanningsscenario''s'!D$2&lt;&gt;"",'Waterspanningsscenario''s'!D$2,"")</f>
        <v>Slootpeil</v>
      </c>
      <c r="E8" s="69" t="s">
        <v>255</v>
      </c>
      <c r="F8" s="69" t="s">
        <v>283</v>
      </c>
    </row>
    <row r="9" spans="1:6" x14ac:dyDescent="0.25">
      <c r="A9" t="s">
        <v>114</v>
      </c>
      <c r="B9" t="str">
        <f>IF('Waterspanningsscenario''s'!E$2&lt;&gt;"",'Waterspanningsscenario''s'!E$2,"")</f>
        <v>Polderpeil</v>
      </c>
      <c r="E9" s="70" t="s">
        <v>256</v>
      </c>
      <c r="F9" s="70" t="s">
        <v>284</v>
      </c>
    </row>
    <row r="10" spans="1:6" x14ac:dyDescent="0.25">
      <c r="A10" t="s">
        <v>115</v>
      </c>
      <c r="B10" t="str">
        <f>IF('Waterspanningsscenario''s'!F$2&lt;&gt;"",'Waterspanningsscenario''s'!F$2,"")</f>
        <v>Stijghoogte indringing</v>
      </c>
      <c r="E10" s="71" t="s">
        <v>257</v>
      </c>
      <c r="F10" s="71" t="s">
        <v>292</v>
      </c>
    </row>
    <row r="11" spans="1:6" x14ac:dyDescent="0.25">
      <c r="A11" t="s">
        <v>116</v>
      </c>
      <c r="B11" t="str">
        <f>IF('Waterspanningsscenario''s'!G$2&lt;&gt;"",'Waterspanningsscenario''s'!G$2,"")</f>
        <v/>
      </c>
      <c r="E11" s="72" t="s">
        <v>258</v>
      </c>
      <c r="F11" s="72" t="s">
        <v>285</v>
      </c>
    </row>
    <row r="12" spans="1:6" x14ac:dyDescent="0.25">
      <c r="A12" t="s">
        <v>117</v>
      </c>
      <c r="B12" t="str">
        <f>IF('Waterspanningsscenario''s'!H$2&lt;&gt;"",'Waterspanningsscenario''s'!H$2,"")</f>
        <v/>
      </c>
      <c r="E12" s="73" t="s">
        <v>259</v>
      </c>
      <c r="F12" s="73" t="s">
        <v>286</v>
      </c>
    </row>
    <row r="13" spans="1:6" x14ac:dyDescent="0.25">
      <c r="A13" t="s">
        <v>118</v>
      </c>
      <c r="B13" t="str">
        <f>IF('Waterspanningsscenario''s'!I$2&lt;&gt;"",'Waterspanningsscenario''s'!I$2,"")</f>
        <v/>
      </c>
      <c r="E13" s="74" t="s">
        <v>260</v>
      </c>
      <c r="F13" s="74" t="s">
        <v>287</v>
      </c>
    </row>
    <row r="14" spans="1:6" x14ac:dyDescent="0.25">
      <c r="A14" t="s">
        <v>119</v>
      </c>
      <c r="B14" t="str">
        <f>IF('Waterspanningsscenario''s'!J$2&lt;&gt;"",'Waterspanningsscenario''s'!J$2,"")</f>
        <v/>
      </c>
      <c r="E14" s="75" t="s">
        <v>261</v>
      </c>
      <c r="F14" s="75" t="s">
        <v>288</v>
      </c>
    </row>
    <row r="15" spans="1:6" x14ac:dyDescent="0.25">
      <c r="A15" t="s">
        <v>120</v>
      </c>
      <c r="B15" t="str">
        <f>IF('Waterspanningsscenario''s'!K$2&lt;&gt;"",'Waterspanningsscenario''s'!K$2,"")</f>
        <v/>
      </c>
      <c r="E15" s="76" t="s">
        <v>262</v>
      </c>
      <c r="F15" s="76" t="s">
        <v>289</v>
      </c>
    </row>
    <row r="16" spans="1:6" x14ac:dyDescent="0.25">
      <c r="A16" t="s">
        <v>121</v>
      </c>
      <c r="B16" t="str">
        <f>IF('Waterspanningsscenario''s'!L$2&lt;&gt;"",'Waterspanningsscenario''s'!L$2,"")</f>
        <v/>
      </c>
      <c r="E16" s="77" t="s">
        <v>263</v>
      </c>
      <c r="F16" s="77" t="s">
        <v>290</v>
      </c>
    </row>
    <row r="17" spans="1:6" x14ac:dyDescent="0.25">
      <c r="A17" t="s">
        <v>122</v>
      </c>
      <c r="B17" t="str">
        <f>IF('Waterspanningsscenario''s'!M$2&lt;&gt;"",'Waterspanningsscenario''s'!M$2,"")</f>
        <v/>
      </c>
      <c r="E17" s="78" t="s">
        <v>264</v>
      </c>
      <c r="F17" s="78" t="s">
        <v>291</v>
      </c>
    </row>
    <row r="18" spans="1:6" x14ac:dyDescent="0.25">
      <c r="A18" t="s">
        <v>123</v>
      </c>
      <c r="B18" t="str">
        <f>IF('Waterspanningsscenario''s'!N$2&lt;&gt;"",'Waterspanningsscenario''s'!N$2,"")</f>
        <v/>
      </c>
    </row>
    <row r="19" spans="1:6" x14ac:dyDescent="0.25">
      <c r="A19" t="s">
        <v>124</v>
      </c>
      <c r="B19" t="str">
        <f>IF('Waterspanningsscenario''s'!O$2&lt;&gt;"",'Waterspanningsscenario''s'!O$2,"")</f>
        <v/>
      </c>
      <c r="E19" s="10" t="s">
        <v>277</v>
      </c>
    </row>
    <row r="20" spans="1:6" x14ac:dyDescent="0.25">
      <c r="A20" t="s">
        <v>125</v>
      </c>
      <c r="B20" t="str">
        <f>IF('Waterspanningsscenario''s'!P$2&lt;&gt;"",'Waterspanningsscenario''s'!P$2,"")</f>
        <v/>
      </c>
      <c r="E20" t="s">
        <v>268</v>
      </c>
    </row>
    <row r="21" spans="1:6" x14ac:dyDescent="0.25">
      <c r="B21" t="str">
        <f>IF('Waterspanningsscenario''s'!Q$2&lt;&gt;"",'Waterspanningsscenario''s'!Q$2,"")</f>
        <v/>
      </c>
      <c r="E21" t="s">
        <v>375</v>
      </c>
    </row>
    <row r="22" spans="1:6" x14ac:dyDescent="0.25">
      <c r="B22" t="str">
        <f>IF('Waterspanningsscenario''s'!R$2&lt;&gt;"",'Waterspanningsscenario''s'!R$2,"")</f>
        <v/>
      </c>
      <c r="E22" t="s">
        <v>269</v>
      </c>
    </row>
    <row r="23" spans="1:6" x14ac:dyDescent="0.25">
      <c r="B23" t="str">
        <f>IF('Waterspanningsscenario''s'!S$2&lt;&gt;"",'Waterspanningsscenario''s'!S$2,"")</f>
        <v/>
      </c>
      <c r="E23" t="s">
        <v>270</v>
      </c>
    </row>
    <row r="24" spans="1:6" x14ac:dyDescent="0.25">
      <c r="B24" t="str">
        <f>IF('Waterspanningsscenario''s'!T$2&lt;&gt;"",'Waterspanningsscenario''s'!T$2,"")</f>
        <v/>
      </c>
      <c r="E24" t="s">
        <v>271</v>
      </c>
    </row>
    <row r="25" spans="1:6" x14ac:dyDescent="0.25">
      <c r="B25" t="str">
        <f>IF('Waterspanningsscenario''s'!U$2&lt;&gt;"",'Waterspanningsscenario''s'!U$2,"")</f>
        <v/>
      </c>
      <c r="E25" t="s">
        <v>272</v>
      </c>
    </row>
    <row r="26" spans="1:6" x14ac:dyDescent="0.25">
      <c r="B26" t="str">
        <f>IF('Waterspanningsscenario''s'!V$2&lt;&gt;"",'Waterspanningsscenario''s'!V$2,"")</f>
        <v/>
      </c>
      <c r="E26" t="s">
        <v>273</v>
      </c>
    </row>
    <row r="27" spans="1:6" x14ac:dyDescent="0.25">
      <c r="B27" t="str">
        <f>IF('Waterspanningsscenario''s'!W$2&lt;&gt;"",'Waterspanningsscenario''s'!W$2,"")</f>
        <v/>
      </c>
      <c r="E27" t="s">
        <v>274</v>
      </c>
    </row>
    <row r="28" spans="1:6" x14ac:dyDescent="0.25">
      <c r="B28" t="str">
        <f>IF('Waterspanningsscenario''s'!X$2&lt;&gt;"",'Waterspanningsscenario''s'!X$2,"")</f>
        <v/>
      </c>
      <c r="E28" t="s">
        <v>275</v>
      </c>
    </row>
    <row r="29" spans="1:6" x14ac:dyDescent="0.25">
      <c r="B29" t="str">
        <f>IF('Waterspanningsscenario''s'!Y$2&lt;&gt;"",'Waterspanningsscenario''s'!Y$2,"")</f>
        <v/>
      </c>
      <c r="E29" t="s">
        <v>276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2" sqref="D22:D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159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158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148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159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148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7" t="s">
        <v>189</v>
      </c>
      <c r="B1" s="108"/>
      <c r="C1" s="108"/>
      <c r="D1" s="108"/>
      <c r="E1" s="108"/>
      <c r="F1" s="109"/>
      <c r="G1" s="107" t="s">
        <v>317</v>
      </c>
      <c r="H1" s="109"/>
      <c r="I1" s="107" t="s">
        <v>318</v>
      </c>
      <c r="J1" s="109"/>
      <c r="K1" s="107" t="s">
        <v>319</v>
      </c>
      <c r="L1" s="109"/>
      <c r="M1" s="107" t="s">
        <v>320</v>
      </c>
      <c r="N1" s="109"/>
      <c r="O1" s="107" t="s">
        <v>321</v>
      </c>
      <c r="P1" s="109"/>
      <c r="Q1" s="107" t="s">
        <v>85</v>
      </c>
      <c r="R1" s="108"/>
      <c r="S1" s="109"/>
      <c r="T1" s="107" t="s">
        <v>322</v>
      </c>
      <c r="U1" s="108"/>
    </row>
    <row r="2" spans="1:26" s="7" customFormat="1" ht="30" x14ac:dyDescent="0.25">
      <c r="A2" s="4" t="s">
        <v>246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325</v>
      </c>
      <c r="G2" s="4" t="s">
        <v>305</v>
      </c>
      <c r="H2" s="4" t="s">
        <v>306</v>
      </c>
      <c r="I2" s="4" t="s">
        <v>307</v>
      </c>
      <c r="J2" s="4" t="s">
        <v>308</v>
      </c>
      <c r="K2" s="4" t="s">
        <v>309</v>
      </c>
      <c r="L2" s="4" t="s">
        <v>310</v>
      </c>
      <c r="M2" s="4" t="s">
        <v>311</v>
      </c>
      <c r="N2" s="4" t="s">
        <v>312</v>
      </c>
      <c r="O2" s="4" t="s">
        <v>313</v>
      </c>
      <c r="P2" s="4" t="s">
        <v>314</v>
      </c>
      <c r="Q2" s="83" t="s">
        <v>326</v>
      </c>
      <c r="R2" s="4" t="s">
        <v>315</v>
      </c>
      <c r="S2" s="4" t="s">
        <v>316</v>
      </c>
      <c r="T2" s="4" t="s">
        <v>323</v>
      </c>
      <c r="U2" s="4" t="s">
        <v>324</v>
      </c>
      <c r="V2" s="4" t="s">
        <v>156</v>
      </c>
      <c r="W2" s="4" t="s">
        <v>248</v>
      </c>
      <c r="X2" s="4" t="s">
        <v>249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157</v>
      </c>
      <c r="W3" s="4" t="s">
        <v>8</v>
      </c>
      <c r="X3" s="4" t="s">
        <v>8</v>
      </c>
      <c r="Z3" s="79" t="s">
        <v>266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281</v>
      </c>
      <c r="X4" t="s">
        <v>271</v>
      </c>
      <c r="Z4" s="64" t="s">
        <v>278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285</v>
      </c>
      <c r="X5" t="s">
        <v>273</v>
      </c>
      <c r="Z5" s="65" t="s">
        <v>279</v>
      </c>
    </row>
    <row r="6" spans="1:26" x14ac:dyDescent="0.25">
      <c r="A6" t="s">
        <v>20</v>
      </c>
      <c r="B6">
        <v>17</v>
      </c>
      <c r="C6">
        <v>19</v>
      </c>
      <c r="D6" t="s">
        <v>147</v>
      </c>
      <c r="E6" t="s">
        <v>147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278</v>
      </c>
      <c r="X6" t="s">
        <v>375</v>
      </c>
      <c r="Z6" s="66" t="s">
        <v>280</v>
      </c>
    </row>
    <row r="7" spans="1:26" x14ac:dyDescent="0.25">
      <c r="A7" t="s">
        <v>239</v>
      </c>
      <c r="B7">
        <v>18</v>
      </c>
      <c r="C7">
        <v>18</v>
      </c>
      <c r="D7" t="s">
        <v>147</v>
      </c>
      <c r="E7" t="s">
        <v>147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291</v>
      </c>
      <c r="X7" t="s">
        <v>275</v>
      </c>
      <c r="Z7" s="67" t="s">
        <v>281</v>
      </c>
    </row>
    <row r="8" spans="1:26" x14ac:dyDescent="0.25">
      <c r="A8" t="s">
        <v>240</v>
      </c>
      <c r="B8">
        <v>20</v>
      </c>
      <c r="C8">
        <v>20</v>
      </c>
      <c r="D8" t="s">
        <v>147</v>
      </c>
      <c r="E8" t="s">
        <v>147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280</v>
      </c>
      <c r="X8" t="s">
        <v>270</v>
      </c>
      <c r="Z8" s="68" t="s">
        <v>282</v>
      </c>
    </row>
    <row r="9" spans="1:26" x14ac:dyDescent="0.25">
      <c r="Z9" s="69" t="s">
        <v>283</v>
      </c>
    </row>
    <row r="10" spans="1:26" x14ac:dyDescent="0.25">
      <c r="Z10" s="70" t="s">
        <v>284</v>
      </c>
    </row>
    <row r="11" spans="1:26" x14ac:dyDescent="0.25">
      <c r="W11" s="81"/>
      <c r="Z11" s="71" t="s">
        <v>292</v>
      </c>
    </row>
    <row r="12" spans="1:26" x14ac:dyDescent="0.25">
      <c r="W12" s="81"/>
      <c r="Z12" s="72" t="s">
        <v>285</v>
      </c>
    </row>
    <row r="13" spans="1:26" x14ac:dyDescent="0.25">
      <c r="W13" s="81"/>
      <c r="Z13" s="73" t="s">
        <v>286</v>
      </c>
    </row>
    <row r="14" spans="1:26" x14ac:dyDescent="0.25">
      <c r="W14" s="81"/>
      <c r="Z14" s="74" t="s">
        <v>287</v>
      </c>
    </row>
    <row r="15" spans="1:26" x14ac:dyDescent="0.25">
      <c r="W15" s="81"/>
      <c r="Z15" s="75" t="s">
        <v>288</v>
      </c>
    </row>
    <row r="16" spans="1:26" x14ac:dyDescent="0.25">
      <c r="Z16" s="76" t="s">
        <v>289</v>
      </c>
    </row>
    <row r="17" spans="26:28" x14ac:dyDescent="0.25">
      <c r="Z17" s="77" t="s">
        <v>290</v>
      </c>
    </row>
    <row r="18" spans="26:28" x14ac:dyDescent="0.25">
      <c r="Z18" s="78" t="s">
        <v>291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1" sqref="E1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327</v>
      </c>
      <c r="B1" s="4" t="s">
        <v>1</v>
      </c>
      <c r="C1" s="4" t="s">
        <v>92</v>
      </c>
      <c r="D1" s="4" t="s">
        <v>359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170</v>
      </c>
      <c r="B13" t="s">
        <v>18</v>
      </c>
      <c r="C13" s="1">
        <v>10</v>
      </c>
    </row>
    <row r="14" spans="1:4" x14ac:dyDescent="0.25">
      <c r="A14" t="s">
        <v>170</v>
      </c>
      <c r="B14" t="s">
        <v>19</v>
      </c>
      <c r="C14" s="1">
        <v>-2</v>
      </c>
    </row>
    <row r="15" spans="1:4" x14ac:dyDescent="0.25">
      <c r="A15" t="s">
        <v>170</v>
      </c>
      <c r="B15" t="s">
        <v>18</v>
      </c>
      <c r="C15" s="1">
        <v>-5</v>
      </c>
    </row>
    <row r="16" spans="1:4" x14ac:dyDescent="0.25">
      <c r="A16" t="s">
        <v>170</v>
      </c>
      <c r="B16" t="s">
        <v>20</v>
      </c>
      <c r="C16" s="1">
        <v>-9.5</v>
      </c>
      <c r="D16" t="s">
        <v>5</v>
      </c>
    </row>
    <row r="17" spans="1:4" x14ac:dyDescent="0.25">
      <c r="A17" t="s">
        <v>378</v>
      </c>
      <c r="B17" t="s">
        <v>18</v>
      </c>
      <c r="C17" s="1">
        <v>10</v>
      </c>
    </row>
    <row r="18" spans="1:4" x14ac:dyDescent="0.25">
      <c r="A18" t="s">
        <v>378</v>
      </c>
      <c r="B18" t="s">
        <v>19</v>
      </c>
      <c r="C18" s="1">
        <v>-4</v>
      </c>
    </row>
    <row r="19" spans="1:4" x14ac:dyDescent="0.25">
      <c r="A19" t="s">
        <v>378</v>
      </c>
      <c r="B19" t="s">
        <v>18</v>
      </c>
      <c r="C19" s="1">
        <v>-6</v>
      </c>
    </row>
    <row r="20" spans="1:4" x14ac:dyDescent="0.25">
      <c r="A20" t="s">
        <v>378</v>
      </c>
      <c r="B20" t="s">
        <v>20</v>
      </c>
      <c r="C20" s="1">
        <v>-8</v>
      </c>
      <c r="D20" t="s">
        <v>5</v>
      </c>
    </row>
    <row r="21" spans="1:4" x14ac:dyDescent="0.25">
      <c r="A21" t="s">
        <v>378</v>
      </c>
      <c r="B21" t="s">
        <v>18</v>
      </c>
      <c r="C21" s="1">
        <v>-10</v>
      </c>
    </row>
    <row r="22" spans="1:4" x14ac:dyDescent="0.25">
      <c r="A22" t="s">
        <v>378</v>
      </c>
      <c r="B22" t="s">
        <v>20</v>
      </c>
      <c r="C22" s="1">
        <v>-13</v>
      </c>
      <c r="D22" t="s">
        <v>5</v>
      </c>
    </row>
    <row r="23" spans="1:4" x14ac:dyDescent="0.25">
      <c r="A23" t="s">
        <v>379</v>
      </c>
      <c r="B23" t="s">
        <v>18</v>
      </c>
      <c r="C23" s="1">
        <v>10</v>
      </c>
    </row>
    <row r="24" spans="1:4" x14ac:dyDescent="0.25">
      <c r="A24" t="s">
        <v>379</v>
      </c>
      <c r="B24" t="s">
        <v>19</v>
      </c>
      <c r="C24" s="1">
        <v>-4</v>
      </c>
    </row>
    <row r="25" spans="1:4" x14ac:dyDescent="0.25">
      <c r="A25" t="s">
        <v>379</v>
      </c>
      <c r="B25" t="s">
        <v>18</v>
      </c>
      <c r="C25" s="1">
        <v>-5</v>
      </c>
    </row>
    <row r="26" spans="1:4" x14ac:dyDescent="0.25">
      <c r="A26" t="s">
        <v>379</v>
      </c>
      <c r="B26" t="s">
        <v>20</v>
      </c>
      <c r="C26" s="1">
        <v>-6</v>
      </c>
      <c r="D26" t="s">
        <v>5</v>
      </c>
    </row>
    <row r="27" spans="1:4" x14ac:dyDescent="0.25">
      <c r="A27" t="s">
        <v>379</v>
      </c>
      <c r="B27" t="s">
        <v>18</v>
      </c>
      <c r="C27" s="1">
        <v>-8.5</v>
      </c>
    </row>
    <row r="28" spans="1:4" x14ac:dyDescent="0.25">
      <c r="A28" t="s">
        <v>379</v>
      </c>
      <c r="B28" t="s">
        <v>20</v>
      </c>
      <c r="C28" s="1">
        <v>-10.5</v>
      </c>
      <c r="D28" t="s">
        <v>5</v>
      </c>
    </row>
    <row r="29" spans="1:4" x14ac:dyDescent="0.25">
      <c r="A29" t="s">
        <v>382</v>
      </c>
      <c r="B29" t="s">
        <v>18</v>
      </c>
      <c r="C29" s="1">
        <v>10</v>
      </c>
    </row>
    <row r="30" spans="1:4" x14ac:dyDescent="0.25">
      <c r="A30" t="s">
        <v>382</v>
      </c>
      <c r="B30" t="s">
        <v>19</v>
      </c>
      <c r="C30" s="1">
        <v>-2</v>
      </c>
    </row>
    <row r="31" spans="1:4" x14ac:dyDescent="0.25">
      <c r="A31" t="s">
        <v>382</v>
      </c>
      <c r="B31" t="s">
        <v>20</v>
      </c>
      <c r="C31" s="1">
        <v>-5</v>
      </c>
      <c r="D31" t="s">
        <v>5</v>
      </c>
    </row>
    <row r="32" spans="1:4" x14ac:dyDescent="0.25">
      <c r="A32" t="s">
        <v>382</v>
      </c>
      <c r="B32" t="s">
        <v>18</v>
      </c>
      <c r="C32" s="1">
        <v>-7</v>
      </c>
    </row>
    <row r="33" spans="1:4" x14ac:dyDescent="0.25">
      <c r="A33" t="s">
        <v>382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E14" sqref="E14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171</v>
      </c>
      <c r="B1" s="4" t="s">
        <v>90</v>
      </c>
      <c r="C1" s="4" t="s">
        <v>91</v>
      </c>
      <c r="D1" s="4" t="s">
        <v>412</v>
      </c>
      <c r="E1" s="4" t="s">
        <v>170</v>
      </c>
      <c r="F1" s="4" t="s">
        <v>413</v>
      </c>
      <c r="G1" s="4" t="s">
        <v>378</v>
      </c>
      <c r="H1" s="4" t="s">
        <v>414</v>
      </c>
      <c r="I1" s="4" t="s">
        <v>379</v>
      </c>
      <c r="J1" s="4" t="s">
        <v>415</v>
      </c>
      <c r="K1" s="4" t="s">
        <v>382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421</v>
      </c>
      <c r="R1" s="4" t="s">
        <v>422</v>
      </c>
      <c r="S1" s="4" t="s">
        <v>423</v>
      </c>
      <c r="T1" s="4" t="s">
        <v>424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170</v>
      </c>
      <c r="F3">
        <v>95</v>
      </c>
    </row>
    <row r="4" spans="1:20" x14ac:dyDescent="0.25">
      <c r="A4" t="s">
        <v>137</v>
      </c>
      <c r="B4" t="s">
        <v>91</v>
      </c>
      <c r="C4" t="s">
        <v>170</v>
      </c>
      <c r="D4">
        <v>45</v>
      </c>
    </row>
    <row r="5" spans="1:20" x14ac:dyDescent="0.25">
      <c r="A5" t="s">
        <v>138</v>
      </c>
      <c r="B5" t="s">
        <v>90</v>
      </c>
      <c r="C5" t="s">
        <v>170</v>
      </c>
      <c r="D5">
        <v>60</v>
      </c>
    </row>
    <row r="6" spans="1:20" x14ac:dyDescent="0.25">
      <c r="A6" t="s">
        <v>380</v>
      </c>
      <c r="B6" t="s">
        <v>378</v>
      </c>
      <c r="C6" t="s">
        <v>379</v>
      </c>
      <c r="D6">
        <v>55</v>
      </c>
      <c r="E6" t="s">
        <v>382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B2" sqref="B2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348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335</v>
      </c>
      <c r="G2" s="35" t="s">
        <v>96</v>
      </c>
      <c r="H2" s="35" t="s">
        <v>145</v>
      </c>
      <c r="I2" s="35" t="s">
        <v>334</v>
      </c>
      <c r="J2" s="35" t="s">
        <v>351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Normal="100" workbookViewId="0">
      <selection activeCell="C9" sqref="C9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347</v>
      </c>
    </row>
    <row r="2" spans="1:6" s="37" customFormat="1" x14ac:dyDescent="0.25">
      <c r="A2" s="4" t="s">
        <v>350</v>
      </c>
      <c r="B2" s="37" t="s">
        <v>107</v>
      </c>
      <c r="C2" s="37" t="s">
        <v>108</v>
      </c>
      <c r="D2" s="37" t="s">
        <v>336</v>
      </c>
      <c r="E2" s="37" t="s">
        <v>337</v>
      </c>
      <c r="F2" s="37" t="s">
        <v>368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335</v>
      </c>
      <c r="F4" t="s">
        <v>94</v>
      </c>
    </row>
    <row r="5" spans="1:6" x14ac:dyDescent="0.25">
      <c r="A5" t="s">
        <v>344</v>
      </c>
      <c r="B5" t="s">
        <v>334</v>
      </c>
      <c r="D5" t="s">
        <v>351</v>
      </c>
      <c r="F5" t="s">
        <v>94</v>
      </c>
    </row>
    <row r="6" spans="1:6" x14ac:dyDescent="0.25">
      <c r="A6" t="s">
        <v>388</v>
      </c>
      <c r="B6" t="s">
        <v>93</v>
      </c>
      <c r="C6" t="s">
        <v>96</v>
      </c>
      <c r="D6" t="s">
        <v>335</v>
      </c>
      <c r="F6" t="s">
        <v>94</v>
      </c>
    </row>
    <row r="7" spans="1:6" x14ac:dyDescent="0.25">
      <c r="A7" t="s">
        <v>390</v>
      </c>
      <c r="B7" t="s">
        <v>93</v>
      </c>
      <c r="C7" t="s">
        <v>96</v>
      </c>
      <c r="D7" t="s">
        <v>335</v>
      </c>
      <c r="F7" t="s">
        <v>94</v>
      </c>
    </row>
    <row r="8" spans="1:6" x14ac:dyDescent="0.25">
      <c r="A8" t="s">
        <v>392</v>
      </c>
      <c r="B8" t="s">
        <v>93</v>
      </c>
      <c r="C8" t="s">
        <v>96</v>
      </c>
      <c r="D8" t="s">
        <v>335</v>
      </c>
      <c r="F8" t="s">
        <v>94</v>
      </c>
    </row>
    <row r="9" spans="1:6" x14ac:dyDescent="0.25">
      <c r="A9" t="s">
        <v>397</v>
      </c>
      <c r="B9" t="s">
        <v>93</v>
      </c>
      <c r="C9" t="s">
        <v>96</v>
      </c>
      <c r="D9" t="s">
        <v>335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71"/>
  <sheetViews>
    <sheetView zoomScaleNormal="100" workbookViewId="0">
      <selection activeCell="C42" sqref="C42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352</v>
      </c>
      <c r="D1" s="88" t="s">
        <v>331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332</v>
      </c>
    </row>
    <row r="3" spans="1:9" s="6" customFormat="1" x14ac:dyDescent="0.25">
      <c r="B3" s="16" t="s">
        <v>349</v>
      </c>
      <c r="C3" s="88"/>
      <c r="D3" s="88"/>
    </row>
    <row r="4" spans="1:9" s="12" customFormat="1" x14ac:dyDescent="0.25">
      <c r="A4" s="12" t="s">
        <v>339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339</v>
      </c>
      <c r="B5" s="12" t="s">
        <v>111</v>
      </c>
      <c r="C5" t="s">
        <v>107</v>
      </c>
      <c r="D5" s="1">
        <v>0</v>
      </c>
      <c r="G5" s="93" t="s">
        <v>353</v>
      </c>
      <c r="H5" s="93"/>
      <c r="I5" s="93"/>
    </row>
    <row r="6" spans="1:9" x14ac:dyDescent="0.25">
      <c r="A6" s="12" t="s">
        <v>339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339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339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339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339</v>
      </c>
      <c r="B10" s="12" t="s">
        <v>120</v>
      </c>
      <c r="C10" t="s">
        <v>337</v>
      </c>
      <c r="D10" s="1">
        <v>0</v>
      </c>
    </row>
    <row r="11" spans="1:9" x14ac:dyDescent="0.25">
      <c r="A11" s="12" t="s">
        <v>339</v>
      </c>
      <c r="B11" s="12" t="s">
        <v>121</v>
      </c>
      <c r="C11" t="s">
        <v>337</v>
      </c>
      <c r="D11" s="1">
        <v>0</v>
      </c>
    </row>
    <row r="12" spans="1:9" x14ac:dyDescent="0.25">
      <c r="A12" s="12" t="s">
        <v>339</v>
      </c>
      <c r="B12" s="12" t="s">
        <v>124</v>
      </c>
      <c r="C12" t="s">
        <v>337</v>
      </c>
      <c r="D12" s="1">
        <v>0</v>
      </c>
    </row>
    <row r="13" spans="1:9" x14ac:dyDescent="0.25">
      <c r="A13" s="12" t="s">
        <v>339</v>
      </c>
      <c r="B13" s="12" t="s">
        <v>125</v>
      </c>
      <c r="C13" t="s">
        <v>337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340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340</v>
      </c>
      <c r="B16" s="12" t="s">
        <v>125</v>
      </c>
      <c r="C16" s="12" t="s">
        <v>107</v>
      </c>
      <c r="D16" s="1">
        <v>0</v>
      </c>
    </row>
    <row r="17" spans="1:4" x14ac:dyDescent="0.25">
      <c r="A17" s="12"/>
      <c r="B17" s="12"/>
    </row>
    <row r="18" spans="1:4" x14ac:dyDescent="0.25">
      <c r="A18" t="s">
        <v>342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342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342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342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342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342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342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342</v>
      </c>
      <c r="B25" s="12" t="s">
        <v>121</v>
      </c>
      <c r="C25" t="s">
        <v>336</v>
      </c>
      <c r="D25" s="1">
        <v>0</v>
      </c>
    </row>
    <row r="26" spans="1:4" x14ac:dyDescent="0.25">
      <c r="A26" t="s">
        <v>342</v>
      </c>
      <c r="B26" s="12" t="s">
        <v>124</v>
      </c>
      <c r="C26" t="s">
        <v>336</v>
      </c>
      <c r="D26" s="1">
        <v>0</v>
      </c>
    </row>
    <row r="27" spans="1:4" x14ac:dyDescent="0.25">
      <c r="A27" t="s">
        <v>342</v>
      </c>
      <c r="B27" s="12" t="s">
        <v>125</v>
      </c>
      <c r="C27" t="s">
        <v>336</v>
      </c>
      <c r="D27" s="1">
        <v>0</v>
      </c>
    </row>
    <row r="28" spans="1:4" x14ac:dyDescent="0.25">
      <c r="B28" s="12"/>
    </row>
    <row r="29" spans="1:4" x14ac:dyDescent="0.25">
      <c r="A29" t="s">
        <v>374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374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341</v>
      </c>
      <c r="B32" t="s">
        <v>109</v>
      </c>
      <c r="C32" t="s">
        <v>107</v>
      </c>
      <c r="D32" s="1">
        <v>0</v>
      </c>
    </row>
    <row r="33" spans="1:4" x14ac:dyDescent="0.25">
      <c r="A33" t="s">
        <v>341</v>
      </c>
      <c r="B33" t="s">
        <v>111</v>
      </c>
      <c r="C33" t="s">
        <v>107</v>
      </c>
      <c r="D33" s="1">
        <v>-1</v>
      </c>
    </row>
    <row r="34" spans="1:4" x14ac:dyDescent="0.25">
      <c r="A34" t="s">
        <v>341</v>
      </c>
      <c r="B34" t="s">
        <v>120</v>
      </c>
      <c r="C34" t="s">
        <v>134</v>
      </c>
      <c r="D34" s="1">
        <v>150</v>
      </c>
    </row>
    <row r="35" spans="1:4" x14ac:dyDescent="0.25">
      <c r="A35" t="s">
        <v>341</v>
      </c>
      <c r="B35" t="s">
        <v>125</v>
      </c>
      <c r="C35" t="s">
        <v>134</v>
      </c>
      <c r="D35" s="1">
        <v>100</v>
      </c>
    </row>
    <row r="37" spans="1:4" x14ac:dyDescent="0.25">
      <c r="A37" t="s">
        <v>366</v>
      </c>
      <c r="B37" t="s">
        <v>109</v>
      </c>
      <c r="C37" t="s">
        <v>368</v>
      </c>
      <c r="D37" s="1">
        <v>0</v>
      </c>
    </row>
    <row r="38" spans="1:4" x14ac:dyDescent="0.25">
      <c r="A38" t="s">
        <v>369</v>
      </c>
      <c r="B38" t="s">
        <v>109</v>
      </c>
      <c r="C38" t="s">
        <v>127</v>
      </c>
      <c r="D38" s="1">
        <v>-3</v>
      </c>
    </row>
    <row r="40" spans="1:4" x14ac:dyDescent="0.25">
      <c r="A40" t="s">
        <v>367</v>
      </c>
      <c r="B40" t="s">
        <v>109</v>
      </c>
      <c r="C40" t="s">
        <v>368</v>
      </c>
      <c r="D40" s="1">
        <v>0</v>
      </c>
    </row>
    <row r="41" spans="1:4" x14ac:dyDescent="0.25">
      <c r="A41" t="s">
        <v>370</v>
      </c>
      <c r="B41" t="s">
        <v>109</v>
      </c>
      <c r="C41" t="s">
        <v>127</v>
      </c>
      <c r="D41" s="1">
        <v>-5</v>
      </c>
    </row>
    <row r="43" spans="1:4" x14ac:dyDescent="0.25">
      <c r="A43" t="s">
        <v>400</v>
      </c>
      <c r="B43" t="s">
        <v>109</v>
      </c>
      <c r="C43" t="s">
        <v>107</v>
      </c>
      <c r="D43" s="1">
        <v>-2</v>
      </c>
    </row>
    <row r="45" spans="1:4" x14ac:dyDescent="0.25">
      <c r="A45" t="s">
        <v>343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343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343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343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343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343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343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343</v>
      </c>
      <c r="B52" s="12" t="s">
        <v>121</v>
      </c>
      <c r="C52" t="s">
        <v>336</v>
      </c>
      <c r="D52" s="1">
        <v>0</v>
      </c>
    </row>
    <row r="53" spans="1:4" x14ac:dyDescent="0.25">
      <c r="A53" t="s">
        <v>343</v>
      </c>
      <c r="B53" s="12" t="s">
        <v>124</v>
      </c>
      <c r="C53" t="s">
        <v>336</v>
      </c>
      <c r="D53" s="1">
        <v>0</v>
      </c>
    </row>
    <row r="54" spans="1:4" x14ac:dyDescent="0.25">
      <c r="A54" t="s">
        <v>343</v>
      </c>
      <c r="B54" s="12" t="s">
        <v>125</v>
      </c>
      <c r="C54" t="s">
        <v>336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337</v>
      </c>
      <c r="D59" s="1">
        <v>0</v>
      </c>
    </row>
    <row r="60" spans="1:4" x14ac:dyDescent="0.25">
      <c r="A60" t="s">
        <v>106</v>
      </c>
      <c r="B60" t="s">
        <v>124</v>
      </c>
      <c r="C60" t="s">
        <v>337</v>
      </c>
      <c r="D60" s="1">
        <v>0</v>
      </c>
    </row>
    <row r="61" spans="1:4" x14ac:dyDescent="0.25">
      <c r="A61" t="s">
        <v>106</v>
      </c>
      <c r="B61" t="s">
        <v>125</v>
      </c>
      <c r="C61" t="s">
        <v>337</v>
      </c>
      <c r="D61" s="1">
        <v>0</v>
      </c>
    </row>
    <row r="63" spans="1:4" x14ac:dyDescent="0.25">
      <c r="A63" t="s">
        <v>389</v>
      </c>
      <c r="B63" t="s">
        <v>109</v>
      </c>
      <c r="C63" t="s">
        <v>127</v>
      </c>
      <c r="D63" s="1">
        <v>-8</v>
      </c>
    </row>
    <row r="64" spans="1:4" x14ac:dyDescent="0.25">
      <c r="A64" t="s">
        <v>389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389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389</v>
      </c>
      <c r="B66" t="s">
        <v>125</v>
      </c>
      <c r="C66" t="s">
        <v>127</v>
      </c>
      <c r="D66" s="1">
        <v>-8</v>
      </c>
    </row>
    <row r="68" spans="1:4" x14ac:dyDescent="0.25">
      <c r="A68" t="s">
        <v>391</v>
      </c>
      <c r="B68" t="s">
        <v>109</v>
      </c>
      <c r="C68" t="s">
        <v>127</v>
      </c>
      <c r="D68" s="1">
        <v>-15</v>
      </c>
    </row>
    <row r="69" spans="1:4" x14ac:dyDescent="0.25">
      <c r="A69" t="s">
        <v>391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391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391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2025-05-21T12:34:39Z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