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" documentId="8_{A522CD4C-332D-4D0A-B2D3-E6E198A81755}" xr6:coauthVersionLast="47" xr6:coauthVersionMax="47" xr10:uidLastSave="{ED6AE3A6-4D29-44DC-9B71-479CDD70F6BE}"/>
  <bookViews>
    <workbookView xWindow="28680" yWindow="-120" windowWidth="29040" windowHeight="15720" tabRatio="876" firstSheet="7" activeTab="17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<sst xmlns="http://schemas.openxmlformats.org/spreadsheetml/2006/main" count="1330" uniqueCount="393">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</sst>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300</v>
      </c>
      <c r="B2" s="82" t="s">
        <v>302</v>
      </c>
      <c r="C2" t="s">
        <v>8</v>
      </c>
      <c r="D2" s="15" t="s">
        <v>301</v>
      </c>
    </row>
    <row r="3" spans="1:4" x14ac:dyDescent="0.25">
      <c r="A3" s="92" t="s">
        <v>184</v>
      </c>
      <c r="B3" s="40">
        <v>-40</v>
      </c>
      <c r="C3" t="s">
        <v>179</v>
      </c>
    </row>
    <row r="4" spans="1:4" x14ac:dyDescent="0.25">
      <c r="A4" s="92" t="s">
        <v>299</v>
      </c>
      <c r="B4" s="14" t="s">
        <v>5</v>
      </c>
      <c r="C4" t="s">
        <v>8</v>
      </c>
    </row>
    <row r="5" spans="1:4" x14ac:dyDescent="0.25">
      <c r="A5" s="92" t="s">
        <v>238</v>
      </c>
      <c r="B5" s="14" t="s">
        <v>6</v>
      </c>
      <c r="C5" t="s">
        <v>8</v>
      </c>
    </row>
    <row r="6" spans="1:4" x14ac:dyDescent="0.25">
      <c r="A6" s="92" t="s">
        <v>298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D20" sqref="D20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191</v>
      </c>
      <c r="B1" s="106"/>
      <c r="C1" s="106"/>
      <c r="D1" s="107"/>
      <c r="E1" s="108" t="s">
        <v>360</v>
      </c>
      <c r="F1" s="108"/>
      <c r="G1" s="108"/>
      <c r="H1" s="108"/>
    </row>
    <row r="2" spans="1:10" s="95" customFormat="1" ht="30" x14ac:dyDescent="0.25">
      <c r="A2" s="94" t="s">
        <v>354</v>
      </c>
      <c r="B2" s="94" t="s">
        <v>366</v>
      </c>
      <c r="C2" s="94" t="s">
        <v>101</v>
      </c>
      <c r="D2" s="97" t="s">
        <v>349</v>
      </c>
      <c r="E2" s="96" t="s">
        <v>362</v>
      </c>
      <c r="F2" s="96" t="s">
        <v>363</v>
      </c>
      <c r="G2" s="96" t="s">
        <v>358</v>
      </c>
      <c r="H2" s="98" t="s">
        <v>359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361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343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344</v>
      </c>
    </row>
    <row r="7" spans="1:10" x14ac:dyDescent="0.25">
      <c r="A7" t="s">
        <v>106</v>
      </c>
      <c r="B7" t="s">
        <v>101</v>
      </c>
      <c r="C7" t="s">
        <v>5</v>
      </c>
      <c r="D7" s="43" t="s">
        <v>346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345</v>
      </c>
    </row>
    <row r="9" spans="1:10" x14ac:dyDescent="0.25">
      <c r="A9" t="s">
        <v>106</v>
      </c>
      <c r="B9" t="s">
        <v>103</v>
      </c>
      <c r="C9" t="s">
        <v>6</v>
      </c>
      <c r="D9" s="43" t="s">
        <v>371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372</v>
      </c>
    </row>
    <row r="11" spans="1:10" x14ac:dyDescent="0.25">
      <c r="A11" t="s">
        <v>348</v>
      </c>
      <c r="B11" t="s">
        <v>101</v>
      </c>
      <c r="C11" t="s">
        <v>5</v>
      </c>
      <c r="D11" s="43" t="s">
        <v>347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348</v>
      </c>
      <c r="B12" t="s">
        <v>102</v>
      </c>
      <c r="C12" t="s">
        <v>6</v>
      </c>
      <c r="D12" s="43" t="s">
        <v>345</v>
      </c>
    </row>
    <row r="13" spans="1:10" x14ac:dyDescent="0.25">
      <c r="A13" t="s">
        <v>348</v>
      </c>
      <c r="B13" t="s">
        <v>103</v>
      </c>
      <c r="C13" t="s">
        <v>6</v>
      </c>
      <c r="D13" s="43" t="s">
        <v>371</v>
      </c>
    </row>
    <row r="14" spans="1:10" x14ac:dyDescent="0.25">
      <c r="A14" t="s">
        <v>348</v>
      </c>
      <c r="B14" t="s">
        <v>104</v>
      </c>
      <c r="C14" t="s">
        <v>6</v>
      </c>
      <c r="D14" s="43" t="s">
        <v>372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3"/>
  <sheetViews>
    <sheetView zoomScaleNormal="100" workbookViewId="0">
      <selection activeCell="G11" sqref="G11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30" customWidth="1"/>
    <col min="7" max="7" width="28.7109375" customWidth="1"/>
    <col min="8" max="8" width="27" style="102" customWidth="1"/>
  </cols>
  <sheetData>
    <row r="1" spans="1:8" x14ac:dyDescent="0.25">
      <c r="A1" s="109" t="s">
        <v>191</v>
      </c>
      <c r="B1" s="109"/>
      <c r="C1" s="109"/>
      <c r="D1" s="110"/>
      <c r="E1" s="111" t="s">
        <v>381</v>
      </c>
      <c r="F1" s="112"/>
      <c r="G1" s="112"/>
      <c r="H1" s="113"/>
    </row>
    <row r="2" spans="1:8" x14ac:dyDescent="0.25">
      <c r="A2" s="6" t="s">
        <v>354</v>
      </c>
      <c r="B2" s="6" t="s">
        <v>365</v>
      </c>
      <c r="C2" s="6" t="s">
        <v>163</v>
      </c>
      <c r="D2" s="21" t="s">
        <v>164</v>
      </c>
      <c r="E2" s="32" t="s">
        <v>378</v>
      </c>
      <c r="F2" s="32" t="s">
        <v>349</v>
      </c>
      <c r="G2" s="100" t="s">
        <v>389</v>
      </c>
      <c r="H2" s="33" t="s">
        <v>388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382</v>
      </c>
      <c r="G4" s="46" t="s">
        <v>390</v>
      </c>
      <c r="H4" s="101" t="s">
        <v>391</v>
      </c>
    </row>
    <row r="5" spans="1:8" x14ac:dyDescent="0.25">
      <c r="A5" t="s">
        <v>105</v>
      </c>
      <c r="B5" t="s">
        <v>368</v>
      </c>
      <c r="C5" t="s">
        <v>102</v>
      </c>
      <c r="E5" t="s">
        <v>376</v>
      </c>
    </row>
    <row r="6" spans="1:8" x14ac:dyDescent="0.25">
      <c r="A6" t="s">
        <v>106</v>
      </c>
      <c r="B6" t="s">
        <v>367</v>
      </c>
      <c r="C6" t="s">
        <v>101</v>
      </c>
      <c r="E6" t="s">
        <v>349</v>
      </c>
      <c r="F6" t="s">
        <v>379</v>
      </c>
    </row>
    <row r="7" spans="1:8" x14ac:dyDescent="0.25">
      <c r="A7" t="s">
        <v>106</v>
      </c>
      <c r="B7" t="s">
        <v>368</v>
      </c>
      <c r="C7" t="s">
        <v>102</v>
      </c>
      <c r="E7" t="s">
        <v>376</v>
      </c>
    </row>
    <row r="8" spans="1:8" x14ac:dyDescent="0.25">
      <c r="A8" t="s">
        <v>106</v>
      </c>
      <c r="B8" t="s">
        <v>369</v>
      </c>
      <c r="C8" t="s">
        <v>103</v>
      </c>
      <c r="E8" t="s">
        <v>388</v>
      </c>
      <c r="G8" t="s">
        <v>367</v>
      </c>
      <c r="H8" s="102">
        <v>-2</v>
      </c>
    </row>
    <row r="9" spans="1:8" x14ac:dyDescent="0.25">
      <c r="A9" t="s">
        <v>106</v>
      </c>
      <c r="B9" t="s">
        <v>370</v>
      </c>
      <c r="C9" t="s">
        <v>104</v>
      </c>
      <c r="E9" t="s">
        <v>388</v>
      </c>
      <c r="G9" t="s">
        <v>368</v>
      </c>
      <c r="H9" s="102">
        <v>1</v>
      </c>
    </row>
    <row r="10" spans="1:8" x14ac:dyDescent="0.25">
      <c r="A10" t="s">
        <v>348</v>
      </c>
      <c r="B10" t="s">
        <v>367</v>
      </c>
      <c r="C10" t="s">
        <v>101</v>
      </c>
      <c r="E10" t="s">
        <v>349</v>
      </c>
      <c r="F10" t="s">
        <v>379</v>
      </c>
    </row>
    <row r="11" spans="1:8" x14ac:dyDescent="0.25">
      <c r="A11" t="s">
        <v>348</v>
      </c>
      <c r="B11" t="s">
        <v>368</v>
      </c>
      <c r="C11" t="s">
        <v>102</v>
      </c>
      <c r="E11" t="s">
        <v>376</v>
      </c>
    </row>
    <row r="12" spans="1:8" x14ac:dyDescent="0.25">
      <c r="A12" t="s">
        <v>348</v>
      </c>
      <c r="B12" t="s">
        <v>369</v>
      </c>
      <c r="C12" t="s">
        <v>103</v>
      </c>
      <c r="E12" t="s">
        <v>349</v>
      </c>
      <c r="F12" t="s">
        <v>374</v>
      </c>
    </row>
    <row r="13" spans="1:8" x14ac:dyDescent="0.25">
      <c r="A13" t="s">
        <v>348</v>
      </c>
      <c r="B13" t="s">
        <v>370</v>
      </c>
      <c r="C13" t="s">
        <v>104</v>
      </c>
      <c r="E13" t="s">
        <v>349</v>
      </c>
      <c r="F13" t="s">
        <v>375</v>
      </c>
    </row>
  </sheetData>
  <mergeCells count="2">
    <mergeCell ref="A1:D1"/>
    <mergeCell ref="E1:H1"/>
  </mergeCells>
  <dataValidations count="1">
    <dataValidation type="list" allowBlank="1" showInputMessage="1" showErrorMessage="1" sqref="G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239</v>
      </c>
      <c r="B1" s="4" t="s">
        <v>244</v>
      </c>
      <c r="C1" s="4" t="s">
        <v>245</v>
      </c>
      <c r="D1" s="4" t="s">
        <v>240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243</v>
      </c>
      <c r="B3" t="s">
        <v>111</v>
      </c>
      <c r="C3" t="s">
        <v>120</v>
      </c>
      <c r="D3" s="1">
        <v>0.8</v>
      </c>
      <c r="E3" t="s">
        <v>241</v>
      </c>
    </row>
    <row r="5" spans="1:5" x14ac:dyDescent="0.25">
      <c r="A5" t="s">
        <v>246</v>
      </c>
      <c r="B5" t="s">
        <v>111</v>
      </c>
      <c r="C5" t="s">
        <v>114</v>
      </c>
      <c r="D5" s="1">
        <v>1</v>
      </c>
      <c r="E5" t="s">
        <v>241</v>
      </c>
    </row>
    <row r="6" spans="1:5" x14ac:dyDescent="0.25">
      <c r="A6" t="s">
        <v>246</v>
      </c>
      <c r="B6" t="s">
        <v>114</v>
      </c>
      <c r="C6" t="s">
        <v>117</v>
      </c>
      <c r="D6" s="1">
        <v>0.6</v>
      </c>
      <c r="E6" t="s">
        <v>242</v>
      </c>
    </row>
    <row r="7" spans="1:5" x14ac:dyDescent="0.25">
      <c r="A7" t="s">
        <v>246</v>
      </c>
      <c r="B7" t="s">
        <v>117</v>
      </c>
      <c r="C7" t="s">
        <v>120</v>
      </c>
      <c r="D7" s="1">
        <v>0.8</v>
      </c>
      <c r="E7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182</v>
      </c>
      <c r="B4">
        <v>5</v>
      </c>
      <c r="C4" s="38">
        <v>0</v>
      </c>
      <c r="D4" s="40">
        <v>2.5</v>
      </c>
      <c r="E4" t="s">
        <v>114</v>
      </c>
      <c r="F4" t="s">
        <v>183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337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337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337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337</v>
      </c>
      <c r="C17" t="s">
        <v>337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337</v>
      </c>
      <c r="C18" t="s">
        <v>337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337</v>
      </c>
      <c r="C19" t="s">
        <v>337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337</v>
      </c>
      <c r="C20" t="s">
        <v>337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337</v>
      </c>
      <c r="C21" t="s">
        <v>337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337</v>
      </c>
      <c r="C22" t="s">
        <v>337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337</v>
      </c>
      <c r="C23" t="s">
        <v>337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191</v>
      </c>
      <c r="B1" s="109"/>
      <c r="C1" s="110"/>
      <c r="D1" s="115" t="s">
        <v>199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207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211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225</v>
      </c>
      <c r="B2" s="50" t="s">
        <v>226</v>
      </c>
      <c r="C2" s="59" t="s">
        <v>185</v>
      </c>
      <c r="D2" s="51" t="s">
        <v>202</v>
      </c>
      <c r="E2" s="51" t="s">
        <v>203</v>
      </c>
      <c r="F2" s="52" t="s">
        <v>227</v>
      </c>
      <c r="G2" s="52" t="s">
        <v>204</v>
      </c>
      <c r="H2" s="52" t="s">
        <v>230</v>
      </c>
      <c r="I2" s="52" t="s">
        <v>205</v>
      </c>
      <c r="J2" s="52" t="s">
        <v>206</v>
      </c>
      <c r="K2" s="52" t="s">
        <v>304</v>
      </c>
      <c r="L2" s="52" t="s">
        <v>305</v>
      </c>
      <c r="M2" s="52" t="s">
        <v>200</v>
      </c>
      <c r="N2" s="52" t="s">
        <v>201</v>
      </c>
      <c r="O2" s="56" t="s">
        <v>193</v>
      </c>
      <c r="P2" s="53" t="s">
        <v>196</v>
      </c>
      <c r="Q2" s="53" t="s">
        <v>231</v>
      </c>
      <c r="R2" s="53" t="s">
        <v>232</v>
      </c>
      <c r="S2" s="53" t="s">
        <v>194</v>
      </c>
      <c r="T2" s="53" t="s">
        <v>190</v>
      </c>
      <c r="U2" s="53" t="s">
        <v>189</v>
      </c>
      <c r="V2" s="53" t="s">
        <v>235</v>
      </c>
      <c r="W2" s="53" t="s">
        <v>234</v>
      </c>
      <c r="X2" s="53" t="s">
        <v>233</v>
      </c>
      <c r="Y2" s="53" t="s">
        <v>195</v>
      </c>
      <c r="Z2" s="53" t="s">
        <v>209</v>
      </c>
      <c r="AA2" s="53" t="s">
        <v>208</v>
      </c>
      <c r="AB2" s="53" t="s">
        <v>308</v>
      </c>
      <c r="AC2" s="53" t="s">
        <v>307</v>
      </c>
      <c r="AD2" s="53" t="s">
        <v>210</v>
      </c>
      <c r="AE2" s="54" t="s">
        <v>198</v>
      </c>
      <c r="AF2" s="57" t="s">
        <v>214</v>
      </c>
      <c r="AG2" s="52" t="s">
        <v>212</v>
      </c>
      <c r="AH2" s="52" t="s">
        <v>213</v>
      </c>
      <c r="AI2" s="52" t="s">
        <v>215</v>
      </c>
      <c r="AJ2" s="52" t="s">
        <v>228</v>
      </c>
      <c r="AK2" s="52" t="s">
        <v>220</v>
      </c>
      <c r="AL2" s="52" t="s">
        <v>216</v>
      </c>
      <c r="AM2" s="52" t="s">
        <v>217</v>
      </c>
      <c r="AN2" s="52" t="s">
        <v>229</v>
      </c>
      <c r="AO2" s="52" t="s">
        <v>219</v>
      </c>
      <c r="AP2" s="56" t="s">
        <v>218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192</v>
      </c>
      <c r="K3" s="32" t="s">
        <v>8</v>
      </c>
      <c r="L3" s="32" t="s">
        <v>7</v>
      </c>
      <c r="M3" s="32" t="s">
        <v>8</v>
      </c>
      <c r="N3" s="32" t="s">
        <v>192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188</v>
      </c>
      <c r="E4" s="46"/>
      <c r="F4" s="61" t="s">
        <v>250</v>
      </c>
      <c r="G4" s="46" t="s">
        <v>303</v>
      </c>
      <c r="H4" s="46"/>
      <c r="I4" s="46"/>
      <c r="J4" s="46"/>
      <c r="K4" s="46" t="s">
        <v>306</v>
      </c>
      <c r="L4" s="46" t="s">
        <v>303</v>
      </c>
      <c r="M4" s="46"/>
      <c r="N4" s="46"/>
      <c r="O4" s="48"/>
      <c r="P4" s="49" t="s">
        <v>188</v>
      </c>
      <c r="Q4" s="16"/>
      <c r="R4" s="16" t="s">
        <v>224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303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197</v>
      </c>
      <c r="B5" t="s">
        <v>221</v>
      </c>
      <c r="C5" s="43" t="s">
        <v>186</v>
      </c>
      <c r="P5" t="s">
        <v>117</v>
      </c>
      <c r="Q5" t="s">
        <v>183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223</v>
      </c>
      <c r="AF5" s="3" t="s">
        <v>6</v>
      </c>
      <c r="AI5" t="s">
        <v>6</v>
      </c>
      <c r="AM5" t="s">
        <v>6</v>
      </c>
    </row>
    <row r="6" spans="1:42" x14ac:dyDescent="0.25">
      <c r="A6" t="s">
        <v>197</v>
      </c>
      <c r="B6" t="s">
        <v>222</v>
      </c>
      <c r="C6" s="43" t="s">
        <v>186</v>
      </c>
      <c r="P6" t="s">
        <v>117</v>
      </c>
      <c r="Q6" t="s">
        <v>183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183</v>
      </c>
      <c r="AP6" s="43">
        <v>100</v>
      </c>
    </row>
    <row r="7" spans="1:42" x14ac:dyDescent="0.25">
      <c r="A7" t="s">
        <v>197</v>
      </c>
      <c r="B7" t="s">
        <v>187</v>
      </c>
      <c r="C7" s="43" t="s">
        <v>187</v>
      </c>
      <c r="D7" t="s">
        <v>117</v>
      </c>
      <c r="E7" t="s">
        <v>183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237</v>
      </c>
      <c r="B8" t="s">
        <v>236</v>
      </c>
      <c r="C8" s="43" t="s">
        <v>187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350</v>
      </c>
      <c r="H1" s="87" t="s">
        <v>247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342</v>
      </c>
      <c r="H2" s="21" t="s">
        <v>248</v>
      </c>
      <c r="I2" s="85" t="s">
        <v>177</v>
      </c>
      <c r="J2" s="19" t="s">
        <v>332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333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243</v>
      </c>
      <c r="J5" s="63" t="s">
        <v>197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243</v>
      </c>
      <c r="I6" s="63" t="s">
        <v>155</v>
      </c>
    </row>
    <row r="7" spans="1:31" x14ac:dyDescent="0.25">
      <c r="A7" s="2" t="s">
        <v>135</v>
      </c>
      <c r="B7" s="2" t="s">
        <v>337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243</v>
      </c>
      <c r="J7" s="63" t="s">
        <v>237</v>
      </c>
    </row>
    <row r="8" spans="1:31" x14ac:dyDescent="0.25">
      <c r="A8" s="2" t="s">
        <v>135</v>
      </c>
      <c r="B8" s="2" t="s">
        <v>337</v>
      </c>
      <c r="C8" t="s">
        <v>337</v>
      </c>
      <c r="D8" s="3" t="s">
        <v>21</v>
      </c>
      <c r="E8" s="3" t="s">
        <v>135</v>
      </c>
      <c r="F8" s="43" t="s">
        <v>6</v>
      </c>
      <c r="G8" s="89" t="s">
        <v>348</v>
      </c>
      <c r="H8" t="s">
        <v>243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243</v>
      </c>
      <c r="J9" s="63" t="s">
        <v>197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243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246</v>
      </c>
      <c r="J11" s="63" t="s">
        <v>197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246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246</v>
      </c>
      <c r="J13" s="63" t="s">
        <v>197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246</v>
      </c>
      <c r="I14" s="63" t="s">
        <v>182</v>
      </c>
    </row>
    <row r="15" spans="1:31" x14ac:dyDescent="0.25">
      <c r="A15" s="2" t="s">
        <v>386</v>
      </c>
      <c r="B15" s="2" t="s">
        <v>139</v>
      </c>
      <c r="C15" t="s">
        <v>105</v>
      </c>
      <c r="D15" s="3" t="s">
        <v>21</v>
      </c>
      <c r="E15" s="3" t="s">
        <v>385</v>
      </c>
      <c r="F15" s="43" t="s">
        <v>5</v>
      </c>
      <c r="G15" s="89" t="s">
        <v>105</v>
      </c>
      <c r="H15" t="s">
        <v>243</v>
      </c>
      <c r="J15" s="63" t="s">
        <v>197</v>
      </c>
    </row>
    <row r="16" spans="1:31" x14ac:dyDescent="0.25">
      <c r="A16" s="2" t="s">
        <v>386</v>
      </c>
      <c r="B16" s="2" t="s">
        <v>139</v>
      </c>
      <c r="C16" t="s">
        <v>106</v>
      </c>
      <c r="D16" s="3" t="s">
        <v>21</v>
      </c>
      <c r="E16" s="3" t="s">
        <v>385</v>
      </c>
      <c r="F16" s="43" t="s">
        <v>6</v>
      </c>
      <c r="G16" s="89" t="s">
        <v>106</v>
      </c>
      <c r="H16" t="s">
        <v>243</v>
      </c>
      <c r="I16" s="63" t="s">
        <v>155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tabSelected="1" workbookViewId="0">
      <selection activeCell="B16" sqref="B1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334</v>
      </c>
      <c r="B1" s="6" t="s">
        <v>129</v>
      </c>
      <c r="C1" s="6" t="s">
        <v>141</v>
      </c>
      <c r="D1" s="6" t="s">
        <v>269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271</v>
      </c>
      <c r="E2" s="10" t="s">
        <v>297</v>
      </c>
    </row>
    <row r="3" spans="1:5" x14ac:dyDescent="0.25">
      <c r="A3" t="s">
        <v>109</v>
      </c>
      <c r="B3" t="s">
        <v>127</v>
      </c>
      <c r="C3" t="s">
        <v>376</v>
      </c>
      <c r="D3" s="64" t="s">
        <v>254</v>
      </c>
      <c r="E3" s="64" t="s">
        <v>282</v>
      </c>
    </row>
    <row r="4" spans="1:5" x14ac:dyDescent="0.25">
      <c r="A4" t="s">
        <v>392</v>
      </c>
      <c r="B4" t="s">
        <v>134</v>
      </c>
      <c r="C4" t="s">
        <v>377</v>
      </c>
      <c r="D4" s="65" t="s">
        <v>255</v>
      </c>
      <c r="E4" s="65" t="s">
        <v>283</v>
      </c>
    </row>
    <row r="5" spans="1:5" x14ac:dyDescent="0.25">
      <c r="A5" t="s">
        <v>110</v>
      </c>
      <c r="B5" t="s">
        <v>128</v>
      </c>
      <c r="C5" t="s">
        <v>349</v>
      </c>
      <c r="D5" s="66" t="s">
        <v>256</v>
      </c>
      <c r="E5" s="66" t="s">
        <v>284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388</v>
      </c>
      <c r="D6" s="67" t="s">
        <v>257</v>
      </c>
      <c r="E6" s="67" t="s">
        <v>285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258</v>
      </c>
      <c r="E7" s="68" t="s">
        <v>286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259</v>
      </c>
      <c r="E8" s="69" t="s">
        <v>287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260</v>
      </c>
      <c r="E9" s="70" t="s">
        <v>288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261</v>
      </c>
      <c r="E10" s="71" t="s">
        <v>296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262</v>
      </c>
      <c r="E11" s="72" t="s">
        <v>289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263</v>
      </c>
      <c r="E12" s="73" t="s">
        <v>290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264</v>
      </c>
      <c r="E13" s="74" t="s">
        <v>291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265</v>
      </c>
      <c r="E14" s="75" t="s">
        <v>292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266</v>
      </c>
      <c r="E15" s="76" t="s">
        <v>293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267</v>
      </c>
      <c r="E16" s="77" t="s">
        <v>294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268</v>
      </c>
      <c r="E17" s="78" t="s">
        <v>295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281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272</v>
      </c>
    </row>
    <row r="21" spans="1:5" x14ac:dyDescent="0.25">
      <c r="B21" t="str">
        <f>IF('Waterspanningsscenario''s'!Q$2&lt;&gt;"",'Waterspanningsscenario''s'!Q$2,"")</f>
        <v/>
      </c>
      <c r="D21" t="s">
        <v>380</v>
      </c>
    </row>
    <row r="22" spans="1:5" x14ac:dyDescent="0.25">
      <c r="B22" t="str">
        <f>IF('Waterspanningsscenario''s'!R$2&lt;&gt;"",'Waterspanningsscenario''s'!R$2,"")</f>
        <v/>
      </c>
      <c r="D22" t="s">
        <v>273</v>
      </c>
    </row>
    <row r="23" spans="1:5" x14ac:dyDescent="0.25">
      <c r="B23" t="str">
        <f>IF('Waterspanningsscenario''s'!S$2&lt;&gt;"",'Waterspanningsscenario''s'!S$2,"")</f>
        <v/>
      </c>
      <c r="D23" t="s">
        <v>274</v>
      </c>
    </row>
    <row r="24" spans="1:5" x14ac:dyDescent="0.25">
      <c r="B24" t="str">
        <f>IF('Waterspanningsscenario''s'!T$2&lt;&gt;"",'Waterspanningsscenario''s'!T$2,"")</f>
        <v/>
      </c>
      <c r="D24" t="s">
        <v>275</v>
      </c>
    </row>
    <row r="25" spans="1:5" x14ac:dyDescent="0.25">
      <c r="B25" t="str">
        <f>IF('Waterspanningsscenario''s'!U$2&lt;&gt;"",'Waterspanningsscenario''s'!U$2,"")</f>
        <v/>
      </c>
      <c r="D25" t="s">
        <v>276</v>
      </c>
    </row>
    <row r="26" spans="1:5" x14ac:dyDescent="0.25">
      <c r="B26" t="str">
        <f>IF('Waterspanningsscenario''s'!V$2&lt;&gt;"",'Waterspanningsscenario''s'!V$2,"")</f>
        <v/>
      </c>
      <c r="D26" t="s">
        <v>277</v>
      </c>
    </row>
    <row r="27" spans="1:5" x14ac:dyDescent="0.25">
      <c r="B27" t="str">
        <f>IF('Waterspanningsscenario''s'!W$2&lt;&gt;"",'Waterspanningsscenario''s'!W$2,"")</f>
        <v/>
      </c>
      <c r="D27" t="s">
        <v>278</v>
      </c>
    </row>
    <row r="28" spans="1:5" x14ac:dyDescent="0.25">
      <c r="B28" t="str">
        <f>IF('Waterspanningsscenario''s'!X$2&lt;&gt;"",'Waterspanningsscenario''s'!X$2,"")</f>
        <v/>
      </c>
      <c r="D28" t="s">
        <v>279</v>
      </c>
    </row>
    <row r="29" spans="1:5" x14ac:dyDescent="0.25">
      <c r="B29" t="str">
        <f>IF('Waterspanningsscenario''s'!Y$2&lt;&gt;"",'Waterspanningsscenario''s'!Y$2,"")</f>
        <v/>
      </c>
      <c r="D29" t="s">
        <v>280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191</v>
      </c>
      <c r="B1" s="104"/>
      <c r="C1" s="104"/>
      <c r="D1" s="104"/>
      <c r="E1" s="104"/>
      <c r="F1" s="105"/>
      <c r="G1" s="103" t="s">
        <v>321</v>
      </c>
      <c r="H1" s="105"/>
      <c r="I1" s="103" t="s">
        <v>322</v>
      </c>
      <c r="J1" s="105"/>
      <c r="K1" s="103" t="s">
        <v>323</v>
      </c>
      <c r="L1" s="105"/>
      <c r="M1" s="103" t="s">
        <v>324</v>
      </c>
      <c r="N1" s="105"/>
      <c r="O1" s="103" t="s">
        <v>325</v>
      </c>
      <c r="P1" s="105"/>
      <c r="Q1" s="103" t="s">
        <v>85</v>
      </c>
      <c r="R1" s="104"/>
      <c r="S1" s="105"/>
      <c r="T1" s="103" t="s">
        <v>326</v>
      </c>
      <c r="U1" s="104"/>
    </row>
    <row r="2" spans="1:26" s="7" customFormat="1" ht="30" x14ac:dyDescent="0.25">
      <c r="A2" s="4" t="s">
        <v>249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329</v>
      </c>
      <c r="G2" s="4" t="s">
        <v>309</v>
      </c>
      <c r="H2" s="4" t="s">
        <v>310</v>
      </c>
      <c r="I2" s="4" t="s">
        <v>311</v>
      </c>
      <c r="J2" s="4" t="s">
        <v>312</v>
      </c>
      <c r="K2" s="4" t="s">
        <v>313</v>
      </c>
      <c r="L2" s="4" t="s">
        <v>314</v>
      </c>
      <c r="M2" s="4" t="s">
        <v>315</v>
      </c>
      <c r="N2" s="4" t="s">
        <v>316</v>
      </c>
      <c r="O2" s="4" t="s">
        <v>317</v>
      </c>
      <c r="P2" s="4" t="s">
        <v>318</v>
      </c>
      <c r="Q2" s="83" t="s">
        <v>330</v>
      </c>
      <c r="R2" s="4" t="s">
        <v>319</v>
      </c>
      <c r="S2" s="4" t="s">
        <v>320</v>
      </c>
      <c r="T2" s="4" t="s">
        <v>327</v>
      </c>
      <c r="U2" s="4" t="s">
        <v>328</v>
      </c>
      <c r="V2" s="4" t="s">
        <v>157</v>
      </c>
      <c r="W2" s="4" t="s">
        <v>252</v>
      </c>
      <c r="X2" s="4" t="s">
        <v>253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285</v>
      </c>
      <c r="X4" t="s">
        <v>275</v>
      </c>
      <c r="Z4" s="64" t="s">
        <v>282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289</v>
      </c>
      <c r="X5" t="s">
        <v>277</v>
      </c>
      <c r="Z5" s="65" t="s">
        <v>283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282</v>
      </c>
      <c r="X6" t="s">
        <v>380</v>
      </c>
      <c r="Z6" s="66" t="s">
        <v>284</v>
      </c>
    </row>
    <row r="7" spans="1:26" x14ac:dyDescent="0.25">
      <c r="A7" t="s">
        <v>241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295</v>
      </c>
      <c r="X7" t="s">
        <v>279</v>
      </c>
      <c r="Z7" s="67" t="s">
        <v>285</v>
      </c>
    </row>
    <row r="8" spans="1:26" x14ac:dyDescent="0.25">
      <c r="A8" t="s">
        <v>242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284</v>
      </c>
      <c r="X8" t="s">
        <v>274</v>
      </c>
      <c r="Z8" s="68" t="s">
        <v>286</v>
      </c>
    </row>
    <row r="9" spans="1:26" x14ac:dyDescent="0.25">
      <c r="Z9" s="69" t="s">
        <v>287</v>
      </c>
    </row>
    <row r="10" spans="1:26" x14ac:dyDescent="0.25">
      <c r="Z10" s="70" t="s">
        <v>288</v>
      </c>
    </row>
    <row r="11" spans="1:26" x14ac:dyDescent="0.25">
      <c r="W11" s="81"/>
      <c r="Z11" s="71" t="s">
        <v>296</v>
      </c>
    </row>
    <row r="12" spans="1:26" x14ac:dyDescent="0.25">
      <c r="W12" s="81"/>
      <c r="Z12" s="72" t="s">
        <v>289</v>
      </c>
    </row>
    <row r="13" spans="1:26" x14ac:dyDescent="0.25">
      <c r="W13" s="81"/>
      <c r="Z13" s="73" t="s">
        <v>290</v>
      </c>
    </row>
    <row r="14" spans="1:26" x14ac:dyDescent="0.25">
      <c r="W14" s="81"/>
      <c r="Z14" s="74" t="s">
        <v>291</v>
      </c>
    </row>
    <row r="15" spans="1:26" x14ac:dyDescent="0.25">
      <c r="W15" s="81"/>
      <c r="Z15" s="75" t="s">
        <v>292</v>
      </c>
    </row>
    <row r="16" spans="1:26" x14ac:dyDescent="0.25">
      <c r="Z16" s="76" t="s">
        <v>293</v>
      </c>
    </row>
    <row r="17" spans="26:28" x14ac:dyDescent="0.25">
      <c r="Z17" s="77" t="s">
        <v>294</v>
      </c>
    </row>
    <row r="18" spans="26:28" x14ac:dyDescent="0.25">
      <c r="Z18" s="78" t="s">
        <v>295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331</v>
      </c>
      <c r="B1" s="4" t="s">
        <v>1</v>
      </c>
      <c r="C1" s="4" t="s">
        <v>92</v>
      </c>
      <c r="D1" s="4" t="s">
        <v>364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383</v>
      </c>
      <c r="B17" t="s">
        <v>18</v>
      </c>
      <c r="C17" s="1">
        <v>10</v>
      </c>
    </row>
    <row r="18" spans="1:4" x14ac:dyDescent="0.25">
      <c r="A18" t="s">
        <v>383</v>
      </c>
      <c r="B18" t="s">
        <v>19</v>
      </c>
      <c r="C18" s="1">
        <v>-4</v>
      </c>
    </row>
    <row r="19" spans="1:4" x14ac:dyDescent="0.25">
      <c r="A19" t="s">
        <v>383</v>
      </c>
      <c r="B19" t="s">
        <v>18</v>
      </c>
      <c r="C19" s="1">
        <v>-6</v>
      </c>
    </row>
    <row r="20" spans="1:4" x14ac:dyDescent="0.25">
      <c r="A20" t="s">
        <v>383</v>
      </c>
      <c r="B20" t="s">
        <v>20</v>
      </c>
      <c r="C20" s="1">
        <v>-8</v>
      </c>
      <c r="D20" t="s">
        <v>5</v>
      </c>
    </row>
    <row r="21" spans="1:4" x14ac:dyDescent="0.25">
      <c r="A21" t="s">
        <v>383</v>
      </c>
      <c r="B21" t="s">
        <v>18</v>
      </c>
      <c r="C21" s="1">
        <v>-10</v>
      </c>
    </row>
    <row r="22" spans="1:4" x14ac:dyDescent="0.25">
      <c r="A22" t="s">
        <v>383</v>
      </c>
      <c r="B22" t="s">
        <v>20</v>
      </c>
      <c r="C22" s="1">
        <v>-13</v>
      </c>
      <c r="D22" t="s">
        <v>5</v>
      </c>
    </row>
    <row r="23" spans="1:4" x14ac:dyDescent="0.25">
      <c r="A23" t="s">
        <v>384</v>
      </c>
      <c r="B23" t="s">
        <v>18</v>
      </c>
      <c r="C23" s="1">
        <v>10</v>
      </c>
    </row>
    <row r="24" spans="1:4" x14ac:dyDescent="0.25">
      <c r="A24" t="s">
        <v>384</v>
      </c>
      <c r="B24" t="s">
        <v>19</v>
      </c>
      <c r="C24" s="1">
        <v>-4</v>
      </c>
    </row>
    <row r="25" spans="1:4" x14ac:dyDescent="0.25">
      <c r="A25" t="s">
        <v>384</v>
      </c>
      <c r="B25" t="s">
        <v>18</v>
      </c>
      <c r="C25" s="1">
        <v>-5</v>
      </c>
    </row>
    <row r="26" spans="1:4" x14ac:dyDescent="0.25">
      <c r="A26" t="s">
        <v>384</v>
      </c>
      <c r="B26" t="s">
        <v>20</v>
      </c>
      <c r="C26" s="1">
        <v>-6</v>
      </c>
      <c r="D26" t="s">
        <v>5</v>
      </c>
    </row>
    <row r="27" spans="1:4" x14ac:dyDescent="0.25">
      <c r="A27" t="s">
        <v>384</v>
      </c>
      <c r="B27" t="s">
        <v>18</v>
      </c>
      <c r="C27" s="1">
        <v>-8.5</v>
      </c>
    </row>
    <row r="28" spans="1:4" x14ac:dyDescent="0.25">
      <c r="A28" t="s">
        <v>384</v>
      </c>
      <c r="B28" t="s">
        <v>20</v>
      </c>
      <c r="C28" s="1">
        <v>-10.5</v>
      </c>
      <c r="D28" t="s">
        <v>5</v>
      </c>
    </row>
    <row r="29" spans="1:4" x14ac:dyDescent="0.25">
      <c r="A29" t="s">
        <v>387</v>
      </c>
      <c r="B29" t="s">
        <v>18</v>
      </c>
      <c r="C29" s="1">
        <v>10</v>
      </c>
    </row>
    <row r="30" spans="1:4" x14ac:dyDescent="0.25">
      <c r="A30" t="s">
        <v>387</v>
      </c>
      <c r="B30" t="s">
        <v>19</v>
      </c>
      <c r="C30" s="1">
        <v>-2</v>
      </c>
    </row>
    <row r="31" spans="1:4" x14ac:dyDescent="0.25">
      <c r="A31" t="s">
        <v>387</v>
      </c>
      <c r="B31" t="s">
        <v>20</v>
      </c>
      <c r="C31" s="1">
        <v>-5</v>
      </c>
      <c r="D31" t="s">
        <v>5</v>
      </c>
    </row>
    <row r="32" spans="1:4" x14ac:dyDescent="0.25">
      <c r="A32" t="s">
        <v>387</v>
      </c>
      <c r="B32" t="s">
        <v>18</v>
      </c>
      <c r="C32" s="1">
        <v>-7</v>
      </c>
    </row>
    <row r="33" spans="1:4" x14ac:dyDescent="0.25">
      <c r="A33" t="s">
        <v>387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251</v>
      </c>
      <c r="E1" s="4" t="s">
        <v>171</v>
      </c>
      <c r="F1" s="4" t="s">
        <v>251</v>
      </c>
      <c r="G1" s="4" t="s">
        <v>171</v>
      </c>
      <c r="H1" s="4" t="s">
        <v>251</v>
      </c>
      <c r="I1" s="4" t="s">
        <v>171</v>
      </c>
      <c r="J1" s="4" t="s">
        <v>251</v>
      </c>
      <c r="K1" s="4" t="s">
        <v>171</v>
      </c>
      <c r="L1" s="4" t="s">
        <v>251</v>
      </c>
      <c r="M1" s="4" t="s">
        <v>171</v>
      </c>
      <c r="N1" s="4" t="s">
        <v>251</v>
      </c>
      <c r="O1" s="4" t="s">
        <v>171</v>
      </c>
      <c r="P1" s="4" t="s">
        <v>251</v>
      </c>
      <c r="Q1" s="4" t="s">
        <v>171</v>
      </c>
      <c r="R1" s="4" t="s">
        <v>251</v>
      </c>
      <c r="S1" s="4" t="s">
        <v>171</v>
      </c>
      <c r="T1" s="4" t="s">
        <v>251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385</v>
      </c>
      <c r="B6" t="s">
        <v>383</v>
      </c>
      <c r="C6" t="s">
        <v>384</v>
      </c>
      <c r="D6">
        <v>55</v>
      </c>
      <c r="E6" t="s">
        <v>387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K2" sqref="K2:K5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352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339</v>
      </c>
      <c r="G2" s="35" t="s">
        <v>96</v>
      </c>
      <c r="H2" s="35" t="s">
        <v>146</v>
      </c>
      <c r="I2" s="35" t="s">
        <v>338</v>
      </c>
      <c r="J2" s="35" t="s">
        <v>355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28" sqref="F28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351</v>
      </c>
    </row>
    <row r="2" spans="1:6" s="37" customFormat="1" x14ac:dyDescent="0.25">
      <c r="A2" s="4" t="s">
        <v>354</v>
      </c>
      <c r="B2" s="37" t="s">
        <v>107</v>
      </c>
      <c r="C2" s="37" t="s">
        <v>108</v>
      </c>
      <c r="D2" s="37" t="s">
        <v>340</v>
      </c>
      <c r="E2" s="37" t="s">
        <v>341</v>
      </c>
      <c r="F2" s="37" t="s">
        <v>373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339</v>
      </c>
      <c r="F4" t="s">
        <v>94</v>
      </c>
    </row>
    <row r="5" spans="1:6" x14ac:dyDescent="0.25">
      <c r="A5" t="s">
        <v>348</v>
      </c>
      <c r="B5" t="s">
        <v>338</v>
      </c>
      <c r="D5" t="s">
        <v>355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9"/>
  <sheetViews>
    <sheetView zoomScaleNormal="100" workbookViewId="0">
      <selection activeCell="E5" sqref="E5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356</v>
      </c>
      <c r="D1" s="88" t="s">
        <v>335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336</v>
      </c>
    </row>
    <row r="3" spans="1:9" s="6" customFormat="1" x14ac:dyDescent="0.25">
      <c r="B3" s="16" t="s">
        <v>353</v>
      </c>
      <c r="C3" s="88"/>
      <c r="D3" s="88"/>
    </row>
    <row r="4" spans="1:9" s="12" customFormat="1" x14ac:dyDescent="0.25">
      <c r="A4" s="12" t="s">
        <v>343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343</v>
      </c>
      <c r="B5" s="12" t="s">
        <v>111</v>
      </c>
      <c r="C5" t="s">
        <v>107</v>
      </c>
      <c r="D5" s="1">
        <v>0</v>
      </c>
      <c r="G5" s="93" t="s">
        <v>357</v>
      </c>
      <c r="H5" s="93"/>
      <c r="I5" s="93"/>
    </row>
    <row r="6" spans="1:9" x14ac:dyDescent="0.25">
      <c r="A6" s="12" t="s">
        <v>343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343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343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343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343</v>
      </c>
      <c r="B10" s="12" t="s">
        <v>120</v>
      </c>
      <c r="C10" t="s">
        <v>341</v>
      </c>
      <c r="D10" s="1">
        <v>0</v>
      </c>
    </row>
    <row r="11" spans="1:9" x14ac:dyDescent="0.25">
      <c r="A11" s="12" t="s">
        <v>343</v>
      </c>
      <c r="B11" s="12" t="s">
        <v>121</v>
      </c>
      <c r="C11" t="s">
        <v>341</v>
      </c>
      <c r="D11" s="1">
        <v>0</v>
      </c>
    </row>
    <row r="12" spans="1:9" x14ac:dyDescent="0.25">
      <c r="A12" s="12" t="s">
        <v>343</v>
      </c>
      <c r="B12" s="12" t="s">
        <v>124</v>
      </c>
      <c r="C12" t="s">
        <v>341</v>
      </c>
      <c r="D12" s="1">
        <v>0</v>
      </c>
    </row>
    <row r="13" spans="1:9" x14ac:dyDescent="0.25">
      <c r="A13" s="12" t="s">
        <v>343</v>
      </c>
      <c r="B13" s="12" t="s">
        <v>125</v>
      </c>
      <c r="C13" t="s">
        <v>341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344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344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346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346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346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346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346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346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346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346</v>
      </c>
      <c r="B25" s="12" t="s">
        <v>121</v>
      </c>
      <c r="C25" t="s">
        <v>340</v>
      </c>
      <c r="D25" s="1">
        <v>0</v>
      </c>
    </row>
    <row r="26" spans="1:4" x14ac:dyDescent="0.25">
      <c r="A26" t="s">
        <v>346</v>
      </c>
      <c r="B26" s="12" t="s">
        <v>124</v>
      </c>
      <c r="C26" t="s">
        <v>340</v>
      </c>
      <c r="D26" s="1">
        <v>0</v>
      </c>
    </row>
    <row r="27" spans="1:4" x14ac:dyDescent="0.25">
      <c r="A27" t="s">
        <v>346</v>
      </c>
      <c r="B27" s="12" t="s">
        <v>125</v>
      </c>
      <c r="C27" t="s">
        <v>340</v>
      </c>
      <c r="D27" s="1">
        <v>0</v>
      </c>
    </row>
    <row r="28" spans="1:4" x14ac:dyDescent="0.25">
      <c r="B28" s="12"/>
    </row>
    <row r="29" spans="1:4" x14ac:dyDescent="0.25">
      <c r="A29" t="s">
        <v>379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345</v>
      </c>
      <c r="B32" t="s">
        <v>109</v>
      </c>
      <c r="C32" t="s">
        <v>107</v>
      </c>
      <c r="D32" s="1">
        <v>0</v>
      </c>
    </row>
    <row r="33" spans="1:4" x14ac:dyDescent="0.25">
      <c r="A33" t="s">
        <v>345</v>
      </c>
      <c r="B33" t="s">
        <v>111</v>
      </c>
      <c r="C33" t="s">
        <v>107</v>
      </c>
      <c r="D33" s="1">
        <v>-1</v>
      </c>
    </row>
    <row r="34" spans="1:4" x14ac:dyDescent="0.25">
      <c r="A34" t="s">
        <v>345</v>
      </c>
      <c r="B34" t="s">
        <v>120</v>
      </c>
      <c r="C34" t="s">
        <v>134</v>
      </c>
      <c r="D34" s="1">
        <v>150</v>
      </c>
    </row>
    <row r="35" spans="1:4" x14ac:dyDescent="0.25">
      <c r="A35" t="s">
        <v>345</v>
      </c>
      <c r="B35" t="s">
        <v>125</v>
      </c>
      <c r="C35" t="s">
        <v>134</v>
      </c>
      <c r="D35" s="1">
        <v>100</v>
      </c>
    </row>
    <row r="37" spans="1:4" x14ac:dyDescent="0.25">
      <c r="A37" t="s">
        <v>371</v>
      </c>
      <c r="B37" t="s">
        <v>109</v>
      </c>
      <c r="C37" t="s">
        <v>373</v>
      </c>
      <c r="D37" s="1">
        <v>0</v>
      </c>
    </row>
    <row r="38" spans="1:4" x14ac:dyDescent="0.25">
      <c r="A38" t="s">
        <v>374</v>
      </c>
      <c r="B38" t="s">
        <v>109</v>
      </c>
      <c r="C38" t="s">
        <v>127</v>
      </c>
      <c r="D38" s="1">
        <v>-3</v>
      </c>
    </row>
    <row r="40" spans="1:4" x14ac:dyDescent="0.25">
      <c r="A40" t="s">
        <v>372</v>
      </c>
      <c r="B40" t="s">
        <v>109</v>
      </c>
      <c r="C40" t="s">
        <v>373</v>
      </c>
      <c r="D40" s="1">
        <v>0</v>
      </c>
    </row>
    <row r="41" spans="1:4" x14ac:dyDescent="0.25">
      <c r="A41" t="s">
        <v>375</v>
      </c>
      <c r="B41" t="s">
        <v>109</v>
      </c>
      <c r="C41" t="s">
        <v>127</v>
      </c>
      <c r="D41" s="1">
        <v>-5</v>
      </c>
    </row>
    <row r="43" spans="1:4" x14ac:dyDescent="0.25">
      <c r="A43" t="s">
        <v>347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347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347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347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347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347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347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347</v>
      </c>
      <c r="B50" s="12" t="s">
        <v>121</v>
      </c>
      <c r="C50" t="s">
        <v>340</v>
      </c>
      <c r="D50" s="1">
        <v>0</v>
      </c>
    </row>
    <row r="51" spans="1:4" x14ac:dyDescent="0.25">
      <c r="A51" t="s">
        <v>347</v>
      </c>
      <c r="B51" s="12" t="s">
        <v>124</v>
      </c>
      <c r="C51" t="s">
        <v>340</v>
      </c>
      <c r="D51" s="1">
        <v>0</v>
      </c>
    </row>
    <row r="52" spans="1:4" x14ac:dyDescent="0.25">
      <c r="A52" t="s">
        <v>347</v>
      </c>
      <c r="B52" s="12" t="s">
        <v>125</v>
      </c>
      <c r="C52" t="s">
        <v>340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341</v>
      </c>
      <c r="D57" s="1">
        <v>0</v>
      </c>
    </row>
    <row r="58" spans="1:4" x14ac:dyDescent="0.25">
      <c r="A58" t="s">
        <v>106</v>
      </c>
      <c r="B58" t="s">
        <v>124</v>
      </c>
      <c r="C58" t="s">
        <v>341</v>
      </c>
      <c r="D58" s="1">
        <v>0</v>
      </c>
    </row>
    <row r="59" spans="1:4" x14ac:dyDescent="0.25">
      <c r="A59" t="s">
        <v>106</v>
      </c>
      <c r="B59" t="s">
        <v>125</v>
      </c>
      <c r="C59" t="s">
        <v>341</v>
      </c>
      <c r="D59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2025-04-25T06:55:35Z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