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2079" documentId="13_ncr:1_{3F95E19D-2266-4586-8A1B-C707D1DCB9C5}" xr6:coauthVersionLast="47" xr6:coauthVersionMax="47" xr10:uidLastSave="{D3A5EA32-9DD5-4B5F-8B11-A3A01F5EDB75}"/>
  <bookViews>
    <workbookView xWindow="38280" yWindow="3135" windowWidth="29040" windowHeight="15720" tabRatio="876" firstSheet="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r:id="rId8"/>
    <sheet name="Waterspanningsituaties" sheetId="20" r:id="rId9"/>
    <sheet name="Waterspanningsinstellingen" sheetId="17" r:id="rId10"/>
    <sheet name="Waterspanningsmethodes" sheetId="19" r:id="rId11"/>
    <sheet name="Stijghoogtes" sheetId="23" r:id="rId12"/>
    <sheet name="Referentielijnen" sheetId="24" r:id="rId13"/>
    <sheet name="Waterspanningsschematisatie" sheetId="18" r:id="rId14"/>
    <sheet name="Berekeningen" sheetId="3" r:id="rId15"/>
    <sheet name="Hulpblad" sheetId="22" r:id="rId16"/>
  </sheets>
  <definedNames>
    <definedName name="_xlnm._FilterDatabase" localSheetId="15" hidden="1">Hulpblad!$D$3:$E$16386</definedName>
    <definedName name="_xlnm._FilterDatabase" localSheetId="13" hidden="1">Waterspanningsschematisatie!$A$1:$U$32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<sst xmlns="http://schemas.openxmlformats.org/spreadsheetml/2006/main" count="873" uniqueCount="232">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</sst>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72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8" fillId="5" borderId="3" xfId="0" applyFont="1" applyFill="1" applyBorder="1"/>
    <xf numFmtId="0" fontId="8" fillId="5" borderId="10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A1CDF1"/>
      <color rgb="FFDBB957"/>
      <color rgb="FF75BBA7"/>
      <color rgb="FF7AE7C7"/>
      <color rgb="FF4B3F72"/>
      <color rgb="FF1F2041"/>
      <color rgb="FFEDAD6D"/>
      <color rgb="FFA6C3CF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2"/>
  <sheetViews>
    <sheetView tabSelected="1" workbookViewId="0">
      <selection activeCell="C7" sqref="C7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223</v>
      </c>
    </row>
    <row r="2" spans="1:3" x14ac:dyDescent="0.25">
      <c r="A2" t="s">
        <v>231</v>
      </c>
      <c r="B2" s="51">
        <v>-40</v>
      </c>
      <c r="C2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184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3"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60" t="s">
        <v>111</v>
      </c>
      <c r="D2" s="60"/>
      <c r="E2" s="61"/>
      <c r="F2" s="62" t="s">
        <v>112</v>
      </c>
      <c r="G2" s="60"/>
      <c r="H2" s="61"/>
      <c r="I2" s="60" t="s">
        <v>113</v>
      </c>
      <c r="J2" s="60"/>
      <c r="K2" s="61"/>
      <c r="L2" s="60" t="s">
        <v>114</v>
      </c>
      <c r="M2" s="60"/>
      <c r="N2" s="61"/>
      <c r="O2" s="60" t="s">
        <v>153</v>
      </c>
      <c r="P2" s="60"/>
      <c r="Q2" s="61"/>
      <c r="R2" s="60" t="s">
        <v>154</v>
      </c>
      <c r="S2" s="60"/>
      <c r="T2" s="61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7" t="s">
        <v>185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186</v>
      </c>
    </row>
    <row r="3" spans="1:6" s="21" customFormat="1" x14ac:dyDescent="0.25">
      <c r="A3" s="22"/>
      <c r="B3" s="22"/>
      <c r="C3" s="22"/>
      <c r="F3" t="s">
        <v>187</v>
      </c>
    </row>
    <row r="4" spans="1:6" x14ac:dyDescent="0.25">
      <c r="A4" t="s">
        <v>115</v>
      </c>
      <c r="B4" t="s">
        <v>111</v>
      </c>
      <c r="C4" t="s">
        <v>156</v>
      </c>
      <c r="F4" t="s">
        <v>188</v>
      </c>
    </row>
    <row r="5" spans="1:6" x14ac:dyDescent="0.25">
      <c r="A5" t="s">
        <v>115</v>
      </c>
      <c r="B5" t="s">
        <v>112</v>
      </c>
      <c r="C5" t="s">
        <v>156</v>
      </c>
      <c r="F5" t="s">
        <v>189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206</v>
      </c>
      <c r="D1" s="6" t="s">
        <v>207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180</v>
      </c>
      <c r="C7" t="s">
        <v>113</v>
      </c>
    </row>
    <row r="8" spans="1:4" x14ac:dyDescent="0.25">
      <c r="A8" t="s">
        <v>116</v>
      </c>
      <c r="B8" t="s">
        <v>181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1"/>
  <sheetViews>
    <sheetView workbookViewId="0">
      <selection activeCell="C15" sqref="C15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204</v>
      </c>
      <c r="B1" s="6" t="s">
        <v>158</v>
      </c>
      <c r="C1" s="6" t="s">
        <v>4</v>
      </c>
      <c r="D1" s="6" t="s">
        <v>205</v>
      </c>
      <c r="E1" s="6" t="s">
        <v>1</v>
      </c>
      <c r="F1" s="6" t="s">
        <v>206</v>
      </c>
      <c r="G1" s="6" t="s">
        <v>207</v>
      </c>
      <c r="H1" s="6" t="s">
        <v>208</v>
      </c>
      <c r="I1" s="6" t="s">
        <v>32</v>
      </c>
      <c r="J1" s="6" t="s">
        <v>110</v>
      </c>
      <c r="K1" s="6" t="s">
        <v>209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210</v>
      </c>
      <c r="G3" s="22" t="s">
        <v>210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159</v>
      </c>
      <c r="B14" t="s">
        <v>161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159</v>
      </c>
      <c r="B15" t="s">
        <v>161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159</v>
      </c>
      <c r="B16" t="s">
        <v>161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159</v>
      </c>
      <c r="B17" t="s">
        <v>161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159</v>
      </c>
      <c r="B18" t="s">
        <v>161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159</v>
      </c>
      <c r="B19" t="s">
        <v>161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159</v>
      </c>
      <c r="B20" t="s">
        <v>161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159</v>
      </c>
      <c r="B21" t="s">
        <v>161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159</v>
      </c>
      <c r="B22" t="s">
        <v>161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159</v>
      </c>
      <c r="B23" t="s">
        <v>161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160</v>
      </c>
      <c r="B24" t="s">
        <v>161</v>
      </c>
      <c r="C24" t="s">
        <v>115</v>
      </c>
      <c r="D24" t="s">
        <v>109</v>
      </c>
      <c r="E24" t="s">
        <v>111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160</v>
      </c>
      <c r="B25" t="s">
        <v>161</v>
      </c>
      <c r="C25" t="s">
        <v>115</v>
      </c>
      <c r="D25" t="s">
        <v>109</v>
      </c>
      <c r="E25" t="s">
        <v>112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160</v>
      </c>
      <c r="B26" t="s">
        <v>161</v>
      </c>
      <c r="C26" t="s">
        <v>115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160</v>
      </c>
      <c r="B27" t="s">
        <v>161</v>
      </c>
      <c r="C27" t="s">
        <v>116</v>
      </c>
      <c r="D27" t="s">
        <v>109</v>
      </c>
      <c r="E27" t="s">
        <v>111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160</v>
      </c>
      <c r="B28" t="s">
        <v>161</v>
      </c>
      <c r="C28" t="s">
        <v>116</v>
      </c>
      <c r="D28" t="s">
        <v>109</v>
      </c>
      <c r="E28" t="s">
        <v>112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160</v>
      </c>
      <c r="B29" t="s">
        <v>161</v>
      </c>
      <c r="C29" t="s">
        <v>116</v>
      </c>
      <c r="D29" t="s">
        <v>164</v>
      </c>
      <c r="E29" t="s">
        <v>112</v>
      </c>
      <c r="F29" t="s">
        <v>112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160</v>
      </c>
      <c r="B30" t="s">
        <v>161</v>
      </c>
      <c r="C30" t="s">
        <v>116</v>
      </c>
      <c r="D30" t="s">
        <v>109</v>
      </c>
      <c r="E30" t="s">
        <v>113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160</v>
      </c>
      <c r="B31" t="s">
        <v>161</v>
      </c>
      <c r="C31" t="s">
        <v>116</v>
      </c>
      <c r="D31" t="s">
        <v>164</v>
      </c>
      <c r="E31" t="s">
        <v>113</v>
      </c>
      <c r="F31" t="s">
        <v>113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160</v>
      </c>
      <c r="B32" t="s">
        <v>161</v>
      </c>
      <c r="C32" t="s">
        <v>116</v>
      </c>
      <c r="D32" t="s">
        <v>109</v>
      </c>
      <c r="E32" t="s">
        <v>114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160</v>
      </c>
      <c r="B33" t="s">
        <v>220</v>
      </c>
      <c r="C33" t="s">
        <v>115</v>
      </c>
      <c r="D33" t="s">
        <v>109</v>
      </c>
      <c r="E33" t="s">
        <v>111</v>
      </c>
      <c r="H33">
        <v>0</v>
      </c>
      <c r="I33">
        <v>-0.5</v>
      </c>
      <c r="J33">
        <v>55</v>
      </c>
      <c r="K33">
        <v>-0.5</v>
      </c>
      <c r="L33">
        <v>78</v>
      </c>
      <c r="M33">
        <v>1</v>
      </c>
      <c r="N33">
        <v>82</v>
      </c>
      <c r="O33">
        <v>1</v>
      </c>
      <c r="P33">
        <v>96</v>
      </c>
      <c r="Q33">
        <v>0.5</v>
      </c>
      <c r="R33">
        <v>175</v>
      </c>
      <c r="S33">
        <v>0.5</v>
      </c>
    </row>
    <row r="34" spans="1:21" x14ac:dyDescent="0.25">
      <c r="A34" t="s">
        <v>160</v>
      </c>
      <c r="B34" t="s">
        <v>220</v>
      </c>
      <c r="C34" t="s">
        <v>115</v>
      </c>
      <c r="D34" t="s">
        <v>109</v>
      </c>
      <c r="E34" t="s">
        <v>112</v>
      </c>
      <c r="H34">
        <v>0</v>
      </c>
      <c r="I34">
        <v>0</v>
      </c>
      <c r="J34">
        <v>175</v>
      </c>
      <c r="K34">
        <v>0</v>
      </c>
    </row>
    <row r="35" spans="1:21" x14ac:dyDescent="0.25">
      <c r="A35" t="s">
        <v>160</v>
      </c>
      <c r="B35" t="s">
        <v>220</v>
      </c>
      <c r="C35" t="s">
        <v>115</v>
      </c>
      <c r="D35" t="s">
        <v>164</v>
      </c>
      <c r="E35" t="s">
        <v>112</v>
      </c>
      <c r="F35" t="s">
        <v>112</v>
      </c>
      <c r="H35">
        <v>0</v>
      </c>
      <c r="I35">
        <v>-13</v>
      </c>
      <c r="J35">
        <v>80</v>
      </c>
      <c r="K35">
        <v>-13</v>
      </c>
      <c r="L35">
        <v>80.010000000000005</v>
      </c>
      <c r="M35">
        <v>-10.5</v>
      </c>
      <c r="N35">
        <v>175</v>
      </c>
      <c r="O35">
        <v>-10.5</v>
      </c>
    </row>
    <row r="36" spans="1:21" x14ac:dyDescent="0.25">
      <c r="A36" t="s">
        <v>160</v>
      </c>
      <c r="B36" t="s">
        <v>220</v>
      </c>
      <c r="C36" t="s">
        <v>116</v>
      </c>
      <c r="D36" t="s">
        <v>109</v>
      </c>
      <c r="E36" t="s">
        <v>111</v>
      </c>
      <c r="H36">
        <v>0</v>
      </c>
      <c r="I36">
        <v>5.5</v>
      </c>
      <c r="J36">
        <v>75.2</v>
      </c>
      <c r="K36">
        <v>5.5</v>
      </c>
      <c r="L36">
        <v>78</v>
      </c>
      <c r="M36">
        <v>5</v>
      </c>
      <c r="N36">
        <v>82</v>
      </c>
      <c r="O36">
        <v>4</v>
      </c>
      <c r="P36">
        <v>96</v>
      </c>
      <c r="Q36">
        <v>1.4</v>
      </c>
      <c r="R36">
        <v>122.55</v>
      </c>
      <c r="S36">
        <v>0.7</v>
      </c>
      <c r="T36">
        <v>175</v>
      </c>
      <c r="U36">
        <v>0.7</v>
      </c>
    </row>
    <row r="37" spans="1:21" x14ac:dyDescent="0.25">
      <c r="A37" t="s">
        <v>160</v>
      </c>
      <c r="B37" t="s">
        <v>220</v>
      </c>
      <c r="C37" t="s">
        <v>116</v>
      </c>
      <c r="D37" t="s">
        <v>109</v>
      </c>
      <c r="E37" t="s">
        <v>112</v>
      </c>
      <c r="H37">
        <v>0</v>
      </c>
      <c r="I37">
        <v>5.5</v>
      </c>
      <c r="J37">
        <v>175</v>
      </c>
      <c r="K37">
        <v>3</v>
      </c>
    </row>
    <row r="38" spans="1:21" x14ac:dyDescent="0.25">
      <c r="A38" t="s">
        <v>160</v>
      </c>
      <c r="B38" t="s">
        <v>220</v>
      </c>
      <c r="C38" t="s">
        <v>116</v>
      </c>
      <c r="D38" t="s">
        <v>164</v>
      </c>
      <c r="E38" t="s">
        <v>112</v>
      </c>
      <c r="F38" t="s">
        <v>112</v>
      </c>
      <c r="H38">
        <v>0</v>
      </c>
      <c r="I38">
        <v>-13</v>
      </c>
      <c r="J38">
        <v>80</v>
      </c>
      <c r="K38">
        <v>-13</v>
      </c>
      <c r="L38">
        <v>80.010000000000005</v>
      </c>
      <c r="M38">
        <v>-10.5</v>
      </c>
      <c r="N38">
        <v>175</v>
      </c>
      <c r="O38">
        <v>-10.5</v>
      </c>
    </row>
    <row r="39" spans="1:21" x14ac:dyDescent="0.25">
      <c r="A39" t="s">
        <v>160</v>
      </c>
      <c r="B39" t="s">
        <v>220</v>
      </c>
      <c r="C39" t="s">
        <v>116</v>
      </c>
      <c r="D39" t="s">
        <v>109</v>
      </c>
      <c r="E39" t="s">
        <v>113</v>
      </c>
      <c r="H39">
        <v>0</v>
      </c>
      <c r="I39">
        <v>-1</v>
      </c>
      <c r="J39">
        <v>175</v>
      </c>
      <c r="K39">
        <v>-1</v>
      </c>
    </row>
    <row r="40" spans="1:21" x14ac:dyDescent="0.25">
      <c r="A40" t="s">
        <v>160</v>
      </c>
      <c r="B40" t="s">
        <v>220</v>
      </c>
      <c r="C40" t="s">
        <v>116</v>
      </c>
      <c r="D40" t="s">
        <v>164</v>
      </c>
      <c r="E40" t="s">
        <v>113</v>
      </c>
      <c r="F40" t="s">
        <v>113</v>
      </c>
      <c r="H40">
        <v>0</v>
      </c>
      <c r="I40">
        <v>-4</v>
      </c>
      <c r="J40">
        <v>175</v>
      </c>
      <c r="K40">
        <v>-4</v>
      </c>
    </row>
    <row r="41" spans="1:21" x14ac:dyDescent="0.25">
      <c r="A41" t="s">
        <v>160</v>
      </c>
      <c r="B41" t="s">
        <v>220</v>
      </c>
      <c r="C41" t="s">
        <v>116</v>
      </c>
      <c r="D41" t="s">
        <v>109</v>
      </c>
      <c r="E41" t="s">
        <v>114</v>
      </c>
      <c r="H41">
        <v>0</v>
      </c>
      <c r="I41">
        <v>-2</v>
      </c>
      <c r="J41">
        <v>175</v>
      </c>
      <c r="K4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I17" sqref="I17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8" bestFit="1" customWidth="1"/>
    <col min="7" max="7" width="22.42578125" style="52" customWidth="1"/>
    <col min="8" max="8" width="21.42578125" style="50" customWidth="1"/>
    <col min="9" max="9" width="40" style="50" customWidth="1"/>
    <col min="10" max="10" width="20.28515625" style="2" bestFit="1" customWidth="1"/>
    <col min="11" max="11" width="24.28515625" style="2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23" customFormat="1" x14ac:dyDescent="0.25">
      <c r="A1" s="63" t="s">
        <v>173</v>
      </c>
      <c r="B1" s="63"/>
      <c r="C1" s="64"/>
      <c r="D1" s="54" t="s">
        <v>13</v>
      </c>
      <c r="E1" s="71" t="s">
        <v>14</v>
      </c>
      <c r="F1" s="64"/>
      <c r="G1" s="55" t="s">
        <v>219</v>
      </c>
      <c r="H1" s="48" t="s">
        <v>221</v>
      </c>
      <c r="I1" s="68" t="s">
        <v>175</v>
      </c>
      <c r="J1" s="69"/>
      <c r="K1" s="70"/>
      <c r="L1" s="65"/>
      <c r="M1" s="66"/>
      <c r="N1" s="63"/>
      <c r="O1" s="63"/>
      <c r="P1" s="63"/>
      <c r="Q1" s="63"/>
      <c r="R1" s="63"/>
      <c r="S1" s="63"/>
      <c r="T1" s="64"/>
      <c r="U1" s="65"/>
      <c r="V1" s="66"/>
      <c r="W1" s="66"/>
      <c r="X1" s="66"/>
      <c r="Y1" s="66"/>
      <c r="Z1" s="66"/>
      <c r="AA1" s="66"/>
      <c r="AB1" s="67"/>
      <c r="AC1" s="65"/>
      <c r="AD1" s="66"/>
      <c r="AE1" s="67"/>
      <c r="AF1" s="24"/>
    </row>
    <row r="2" spans="1:32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218</v>
      </c>
      <c r="F2" s="27" t="s">
        <v>225</v>
      </c>
      <c r="G2" s="39" t="s">
        <v>174</v>
      </c>
      <c r="H2" s="26" t="s">
        <v>222</v>
      </c>
      <c r="I2" s="38" t="s">
        <v>176</v>
      </c>
      <c r="J2" s="39" t="s">
        <v>177</v>
      </c>
      <c r="K2" s="40"/>
      <c r="L2" s="26"/>
      <c r="M2" s="27"/>
      <c r="N2" s="26"/>
      <c r="R2" s="28"/>
      <c r="S2" s="28"/>
      <c r="T2" s="29"/>
      <c r="U2" s="28"/>
      <c r="V2" s="28"/>
      <c r="W2" s="28"/>
      <c r="X2" s="28"/>
      <c r="Y2" s="28"/>
      <c r="Z2" s="28"/>
      <c r="AA2" s="28"/>
      <c r="AB2" s="29"/>
      <c r="AE2" s="27"/>
      <c r="AF2" s="25"/>
    </row>
    <row r="3" spans="1:32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8"/>
      <c r="J3" s="39"/>
      <c r="K3" s="40"/>
      <c r="L3" s="26"/>
      <c r="M3" s="27"/>
      <c r="N3" s="26"/>
      <c r="T3" s="27"/>
      <c r="AB3" s="27"/>
      <c r="AC3" s="30"/>
      <c r="AD3" s="30"/>
      <c r="AE3" s="31"/>
      <c r="AF3" s="25"/>
    </row>
    <row r="4" spans="1:32" s="33" customFormat="1" ht="29.25" customHeight="1" x14ac:dyDescent="0.25">
      <c r="A4" s="32" t="s">
        <v>20</v>
      </c>
      <c r="B4" s="32"/>
      <c r="D4" s="41"/>
      <c r="E4" s="57"/>
      <c r="F4" s="37"/>
      <c r="G4" s="56"/>
      <c r="H4" s="35"/>
      <c r="I4" s="41"/>
      <c r="J4" s="42"/>
      <c r="K4" s="43"/>
      <c r="L4" s="35"/>
      <c r="M4" s="36"/>
      <c r="N4" s="35"/>
      <c r="P4" s="22"/>
      <c r="Q4" s="22"/>
      <c r="R4" s="22"/>
      <c r="S4" s="22"/>
      <c r="T4" s="37"/>
      <c r="AB4" s="36"/>
      <c r="AC4" s="32"/>
      <c r="AD4" s="32"/>
      <c r="AE4" s="36"/>
      <c r="AF4" s="34"/>
    </row>
    <row r="5" spans="1:32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8" t="s">
        <v>7</v>
      </c>
      <c r="G5" s="52" t="s">
        <v>115</v>
      </c>
      <c r="I5" s="50" t="s">
        <v>8</v>
      </c>
    </row>
    <row r="6" spans="1:32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8" t="s">
        <v>8</v>
      </c>
      <c r="G6" s="52" t="s">
        <v>116</v>
      </c>
      <c r="H6" s="50" t="s">
        <v>198</v>
      </c>
      <c r="I6" s="50" t="s">
        <v>7</v>
      </c>
      <c r="J6" s="2" t="s">
        <v>178</v>
      </c>
    </row>
    <row r="7" spans="1:32" x14ac:dyDescent="0.25">
      <c r="A7" s="2" t="s">
        <v>159</v>
      </c>
      <c r="B7" s="2" t="s">
        <v>161</v>
      </c>
      <c r="C7" t="s">
        <v>115</v>
      </c>
      <c r="D7" s="3" t="s">
        <v>25</v>
      </c>
      <c r="E7" s="50" t="s">
        <v>159</v>
      </c>
      <c r="F7" s="59" t="s">
        <v>7</v>
      </c>
      <c r="G7" s="52" t="s">
        <v>115</v>
      </c>
      <c r="I7" s="50" t="s">
        <v>8</v>
      </c>
    </row>
    <row r="8" spans="1:32" x14ac:dyDescent="0.25">
      <c r="A8" s="2" t="s">
        <v>159</v>
      </c>
      <c r="B8" s="2" t="s">
        <v>161</v>
      </c>
      <c r="C8" t="s">
        <v>116</v>
      </c>
      <c r="D8" s="3" t="s">
        <v>25</v>
      </c>
      <c r="E8" s="50" t="s">
        <v>159</v>
      </c>
      <c r="F8" s="59" t="s">
        <v>8</v>
      </c>
      <c r="G8" s="52" t="s">
        <v>116</v>
      </c>
      <c r="H8" s="50" t="s">
        <v>198</v>
      </c>
      <c r="I8" s="50" t="s">
        <v>7</v>
      </c>
      <c r="J8" s="2" t="s">
        <v>178</v>
      </c>
    </row>
    <row r="9" spans="1:32" x14ac:dyDescent="0.25">
      <c r="A9" s="2" t="s">
        <v>160</v>
      </c>
      <c r="B9" s="2" t="s">
        <v>161</v>
      </c>
      <c r="C9" t="s">
        <v>115</v>
      </c>
      <c r="D9" s="3" t="s">
        <v>87</v>
      </c>
      <c r="E9" s="50" t="s">
        <v>160</v>
      </c>
      <c r="F9" s="59" t="s">
        <v>7</v>
      </c>
      <c r="G9" s="52" t="s">
        <v>115</v>
      </c>
      <c r="I9" s="50" t="s">
        <v>8</v>
      </c>
    </row>
    <row r="10" spans="1:32" x14ac:dyDescent="0.25">
      <c r="A10" s="2" t="s">
        <v>160</v>
      </c>
      <c r="B10" s="2" t="s">
        <v>161</v>
      </c>
      <c r="C10" t="s">
        <v>116</v>
      </c>
      <c r="D10" s="3" t="s">
        <v>87</v>
      </c>
      <c r="E10" s="50" t="s">
        <v>160</v>
      </c>
      <c r="F10" s="59" t="s">
        <v>8</v>
      </c>
      <c r="G10" s="52" t="s">
        <v>116</v>
      </c>
      <c r="H10" s="50" t="s">
        <v>198</v>
      </c>
      <c r="I10" s="50" t="s">
        <v>7</v>
      </c>
      <c r="J10" s="2" t="s">
        <v>178</v>
      </c>
    </row>
    <row r="11" spans="1:32" x14ac:dyDescent="0.25">
      <c r="A11" s="2" t="s">
        <v>160</v>
      </c>
      <c r="B11" s="2" t="s">
        <v>220</v>
      </c>
      <c r="C11" t="s">
        <v>115</v>
      </c>
      <c r="D11" s="3" t="s">
        <v>87</v>
      </c>
      <c r="E11" s="50" t="s">
        <v>159</v>
      </c>
      <c r="F11" s="59" t="s">
        <v>7</v>
      </c>
      <c r="G11" s="52" t="s">
        <v>115</v>
      </c>
      <c r="I11" s="50" t="s">
        <v>8</v>
      </c>
    </row>
    <row r="12" spans="1:32" x14ac:dyDescent="0.25">
      <c r="A12" s="2" t="s">
        <v>160</v>
      </c>
      <c r="B12" s="2" t="s">
        <v>220</v>
      </c>
      <c r="C12" t="s">
        <v>116</v>
      </c>
      <c r="D12" s="3" t="s">
        <v>87</v>
      </c>
      <c r="E12" s="50" t="s">
        <v>159</v>
      </c>
      <c r="F12" s="59" t="s">
        <v>8</v>
      </c>
      <c r="G12" s="52" t="s">
        <v>116</v>
      </c>
      <c r="H12" s="50" t="s">
        <v>229</v>
      </c>
      <c r="I12" s="50" t="s">
        <v>7</v>
      </c>
      <c r="J12" s="2" t="s">
        <v>178</v>
      </c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</sheetData>
  <sheetProtection insertRows="0"/>
  <mergeCells count="7">
    <mergeCell ref="A1:C1"/>
    <mergeCell ref="AC1:AE1"/>
    <mergeCell ref="I1:K1"/>
    <mergeCell ref="L1:M1"/>
    <mergeCell ref="U1:AB1"/>
    <mergeCell ref="N1:T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141</v>
      </c>
      <c r="B1" s="6" t="s">
        <v>166</v>
      </c>
      <c r="C1" s="6" t="s">
        <v>227</v>
      </c>
    </row>
    <row r="2" spans="1:3" x14ac:dyDescent="0.25">
      <c r="A2" s="11" t="s">
        <v>138</v>
      </c>
      <c r="B2" s="11" t="s">
        <v>167</v>
      </c>
      <c r="C2" s="11" t="s">
        <v>226</v>
      </c>
    </row>
    <row r="3" spans="1:3" x14ac:dyDescent="0.25">
      <c r="A3" t="s">
        <v>139</v>
      </c>
      <c r="B3" t="s">
        <v>140</v>
      </c>
      <c r="C3" t="s">
        <v>120</v>
      </c>
    </row>
    <row r="4" spans="1:3" x14ac:dyDescent="0.25">
      <c r="A4" t="s">
        <v>155</v>
      </c>
      <c r="B4" t="s">
        <v>168</v>
      </c>
      <c r="C4" t="s">
        <v>228</v>
      </c>
    </row>
    <row r="5" spans="1:3" x14ac:dyDescent="0.25">
      <c r="A5" t="s">
        <v>140</v>
      </c>
      <c r="B5" t="s">
        <v>169</v>
      </c>
      <c r="C5" t="s">
        <v>122</v>
      </c>
    </row>
    <row r="6" spans="1:3" x14ac:dyDescent="0.25">
      <c r="A6" t="str">
        <f>IF(Waterspanningsituaties!B$2&lt;&gt;"",Waterspanningsituaties!B$2,"")</f>
        <v>Buitenwaterstand</v>
      </c>
      <c r="B6" t="s">
        <v>170</v>
      </c>
      <c r="C6" t="s">
        <v>123</v>
      </c>
    </row>
    <row r="7" spans="1:3" x14ac:dyDescent="0.25">
      <c r="A7" t="str">
        <f>IF(Waterspanningsituaties!C$2&lt;&gt;"",Waterspanningsituaties!C$2,"")</f>
        <v>Binnenwaterstand</v>
      </c>
      <c r="B7" t="s">
        <v>180</v>
      </c>
      <c r="C7" t="s">
        <v>124</v>
      </c>
    </row>
    <row r="8" spans="1:3" x14ac:dyDescent="0.25">
      <c r="A8" t="str">
        <f>IF(Waterspanningsituaties!D$2&lt;&gt;"",Waterspanningsituaties!D$2,"")</f>
        <v>Freatisch kruin</v>
      </c>
      <c r="B8" t="s">
        <v>181</v>
      </c>
      <c r="C8" t="s">
        <v>125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126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127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128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129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130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131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132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133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134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135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136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137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203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202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192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V5" sqref="V5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203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192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200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201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191</v>
      </c>
      <c r="E5" t="s">
        <v>191</v>
      </c>
      <c r="F5">
        <v>0</v>
      </c>
      <c r="G5">
        <v>30</v>
      </c>
      <c r="K5">
        <v>100</v>
      </c>
    </row>
    <row r="6" spans="1:11" x14ac:dyDescent="0.25">
      <c r="D6" t="s">
        <v>190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Normal="100" workbookViewId="0">
      <selection activeCell="K31" sqref="K3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9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193</v>
      </c>
      <c r="B1" s="4" t="s">
        <v>194</v>
      </c>
      <c r="C1" s="4" t="s">
        <v>196</v>
      </c>
      <c r="D1" s="4" t="s">
        <v>213</v>
      </c>
      <c r="E1" s="4" t="s">
        <v>199</v>
      </c>
      <c r="F1" s="4" t="s">
        <v>211</v>
      </c>
    </row>
    <row r="2" spans="1:6" s="4" customFormat="1" ht="15.75" x14ac:dyDescent="0.3">
      <c r="A2" s="4" t="s">
        <v>10</v>
      </c>
      <c r="B2" s="4" t="s">
        <v>195</v>
      </c>
      <c r="C2" s="4" t="s">
        <v>197</v>
      </c>
      <c r="D2" s="4" t="s">
        <v>9</v>
      </c>
      <c r="E2" s="4" t="s">
        <v>10</v>
      </c>
      <c r="F2" s="4" t="s">
        <v>10</v>
      </c>
    </row>
    <row r="3" spans="1:6" x14ac:dyDescent="0.25">
      <c r="A3" t="s">
        <v>198</v>
      </c>
      <c r="B3">
        <v>13</v>
      </c>
      <c r="C3" s="49">
        <v>30</v>
      </c>
      <c r="D3" s="51">
        <v>2.5</v>
      </c>
      <c r="E3" t="s">
        <v>129</v>
      </c>
      <c r="F3" t="s">
        <v>212</v>
      </c>
    </row>
    <row r="4" spans="1:6" x14ac:dyDescent="0.25">
      <c r="A4" t="s">
        <v>229</v>
      </c>
      <c r="B4">
        <v>5</v>
      </c>
      <c r="C4" s="49">
        <v>0</v>
      </c>
      <c r="D4" s="51">
        <v>2.5</v>
      </c>
      <c r="E4" t="s">
        <v>126</v>
      </c>
      <c r="F4" t="s">
        <v>230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25" sqref="D25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2" customWidth="1"/>
    <col min="5" max="5" width="20.140625" style="52" bestFit="1" customWidth="1"/>
    <col min="6" max="6" width="14.140625" style="52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2" t="s">
        <v>0</v>
      </c>
      <c r="E4" s="52" t="s">
        <v>0</v>
      </c>
    </row>
    <row r="5" spans="1:6" x14ac:dyDescent="0.25">
      <c r="A5" t="s">
        <v>96</v>
      </c>
      <c r="B5" t="s">
        <v>21</v>
      </c>
      <c r="C5" s="1">
        <v>-6</v>
      </c>
      <c r="D5" s="53" t="s">
        <v>0</v>
      </c>
      <c r="E5" s="53" t="s">
        <v>0</v>
      </c>
    </row>
    <row r="6" spans="1:6" x14ac:dyDescent="0.25">
      <c r="A6" t="s">
        <v>96</v>
      </c>
      <c r="B6" t="s">
        <v>23</v>
      </c>
      <c r="C6" s="1">
        <v>-13</v>
      </c>
      <c r="D6" s="53" t="s">
        <v>0</v>
      </c>
      <c r="F6" s="52">
        <v>1</v>
      </c>
    </row>
    <row r="7" spans="1:6" x14ac:dyDescent="0.25">
      <c r="A7" t="s">
        <v>97</v>
      </c>
      <c r="B7" t="s">
        <v>21</v>
      </c>
      <c r="C7" s="1">
        <v>10</v>
      </c>
      <c r="D7" s="52" t="s">
        <v>0</v>
      </c>
      <c r="E7" s="52" t="s">
        <v>0</v>
      </c>
    </row>
    <row r="8" spans="1:6" x14ac:dyDescent="0.25">
      <c r="A8" t="s">
        <v>97</v>
      </c>
      <c r="B8" t="s">
        <v>22</v>
      </c>
      <c r="C8" s="1">
        <v>-4</v>
      </c>
      <c r="D8" s="52" t="s">
        <v>0</v>
      </c>
      <c r="E8" s="52" t="s">
        <v>0</v>
      </c>
    </row>
    <row r="9" spans="1:6" x14ac:dyDescent="0.25">
      <c r="A9" t="s">
        <v>97</v>
      </c>
      <c r="B9" t="s">
        <v>21</v>
      </c>
      <c r="C9" s="1">
        <v>-5</v>
      </c>
      <c r="D9" s="52" t="s">
        <v>0</v>
      </c>
      <c r="E9" s="52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2" t="s">
        <v>0</v>
      </c>
      <c r="F10" s="52">
        <v>1</v>
      </c>
    </row>
    <row r="11" spans="1:6" x14ac:dyDescent="0.25">
      <c r="A11" t="s">
        <v>97</v>
      </c>
      <c r="B11" t="s">
        <v>21</v>
      </c>
      <c r="C11" s="1">
        <v>-8.5</v>
      </c>
      <c r="E11" s="52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215</v>
      </c>
      <c r="B13" t="s">
        <v>21</v>
      </c>
      <c r="C13" s="1">
        <v>10</v>
      </c>
    </row>
    <row r="14" spans="1:6" x14ac:dyDescent="0.25">
      <c r="A14" t="s">
        <v>215</v>
      </c>
      <c r="B14" t="s">
        <v>22</v>
      </c>
      <c r="C14" s="1">
        <v>-2</v>
      </c>
    </row>
    <row r="15" spans="1:6" x14ac:dyDescent="0.25">
      <c r="A15" t="s">
        <v>215</v>
      </c>
      <c r="B15" t="s">
        <v>21</v>
      </c>
      <c r="C15" s="1">
        <v>-5</v>
      </c>
    </row>
    <row r="16" spans="1:6" x14ac:dyDescent="0.25">
      <c r="A16" t="s">
        <v>215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I37" sqref="I3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216</v>
      </c>
      <c r="B1" s="4" t="s">
        <v>214</v>
      </c>
      <c r="C1" s="4" t="s">
        <v>214</v>
      </c>
      <c r="D1" s="4" t="s">
        <v>217</v>
      </c>
      <c r="E1" s="4" t="s">
        <v>214</v>
      </c>
      <c r="F1" s="4" t="s">
        <v>217</v>
      </c>
      <c r="G1" s="4" t="s">
        <v>214</v>
      </c>
      <c r="H1" s="4" t="s">
        <v>217</v>
      </c>
      <c r="I1" s="4" t="s">
        <v>214</v>
      </c>
      <c r="J1" s="4" t="s">
        <v>217</v>
      </c>
      <c r="K1" s="4" t="s">
        <v>214</v>
      </c>
      <c r="L1" s="4" t="s">
        <v>217</v>
      </c>
      <c r="M1" s="4" t="s">
        <v>214</v>
      </c>
      <c r="N1" s="4" t="s">
        <v>217</v>
      </c>
      <c r="O1" s="4" t="s">
        <v>214</v>
      </c>
      <c r="P1" s="4" t="s">
        <v>217</v>
      </c>
      <c r="Q1" s="4" t="s">
        <v>214</v>
      </c>
      <c r="R1" s="4" t="s">
        <v>217</v>
      </c>
      <c r="S1" s="4" t="s">
        <v>214</v>
      </c>
      <c r="T1" s="4" t="s">
        <v>217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215</v>
      </c>
      <c r="F3">
        <v>95</v>
      </c>
    </row>
    <row r="4" spans="1:20" x14ac:dyDescent="0.25">
      <c r="A4" t="s">
        <v>159</v>
      </c>
      <c r="B4" t="s">
        <v>97</v>
      </c>
      <c r="C4" t="s">
        <v>215</v>
      </c>
      <c r="D4">
        <v>45</v>
      </c>
    </row>
    <row r="5" spans="1:20" x14ac:dyDescent="0.25">
      <c r="A5" t="s">
        <v>160</v>
      </c>
      <c r="B5" t="s">
        <v>96</v>
      </c>
      <c r="C5" t="s">
        <v>215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5" customFormat="1" x14ac:dyDescent="0.25">
      <c r="A2" s="4" t="s">
        <v>1</v>
      </c>
      <c r="B2" s="44" t="s">
        <v>104</v>
      </c>
      <c r="C2" s="44" t="s">
        <v>105</v>
      </c>
      <c r="D2" s="44" t="s">
        <v>107</v>
      </c>
      <c r="E2" s="44" t="s">
        <v>102</v>
      </c>
      <c r="F2" s="44" t="s">
        <v>103</v>
      </c>
      <c r="G2" s="44" t="s">
        <v>106</v>
      </c>
      <c r="H2" s="44" t="s">
        <v>179</v>
      </c>
      <c r="I2" s="44" t="s">
        <v>182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6" customFormat="1" x14ac:dyDescent="0.25">
      <c r="A2" s="4" t="s">
        <v>172</v>
      </c>
      <c r="B2" s="46" t="s">
        <v>118</v>
      </c>
      <c r="C2" s="46" t="s">
        <v>117</v>
      </c>
      <c r="D2" s="46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183</v>
      </c>
      <c r="B5" t="s">
        <v>182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2025-02-05T08:55:43Z</dcterms:modified>
</cp:coreProperties>
</file>