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39" documentId="8_{A522CD4C-332D-4D0A-B2D3-E6E198A81755}" xr6:coauthVersionLast="47" xr6:coauthVersionMax="47" xr10:uidLastSave="{B77028BF-F0C4-4DBB-8D05-67ECB9B6C2D0}"/>
  <bookViews>
    <workbookView xWindow="-28920" yWindow="-120" windowWidth="29040" windowHeight="15720" tabRatio="876" firstSheet="7" activeTab="10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r:id="rId12"/>
    <sheet name="Bekleding" sheetId="29" r:id="rId13"/>
    <sheet name="Belasting" sheetId="25" r:id="rId14"/>
    <sheet name="Waterspanningen" sheetId="18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<sst xmlns="http://schemas.openxmlformats.org/spreadsheetml/2006/main" count="1403" uniqueCount="396">
  <si>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</si>
  <si>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</si>
  <si>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</si>
  <si>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</si>
  <si>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</si>
  <si>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</si>
  <si>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</si>
  <si>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</si>
  <si>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</si>
  <si>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</si>
  <si>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</si>
  <si>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</si>
  <si>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</si>
  <si>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</si>
  <si>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</si>
  <si>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</si>
  <si>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</si>
  <si>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</si>
  <si>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</si>
  <si>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</si>
  <si>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</si>
  <si>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</si>
  <si>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</si>
  <si>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</si>
  <si>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</si>
  <si>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</si>
  <si>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</si>
  <si>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</si>
  <si>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</si>
  <si>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</si>
  <si>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</si>
  <si>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</si>
  <si>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</si>
  <si>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</si>
  <si>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</si>
  <si>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</si>
  <si>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</si>
  <si>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</si>
  <si>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</si>
  <si>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</si>
  <si>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</si>
  <si>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</si>
  <si>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</si>
  <si>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</si>
  <si>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</si>
  <si>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</si>
  <si>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</si>
  <si>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</si>
  <si>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</si>
  <si>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</si>
  <si>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</si>
  <si>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</si>
  <si>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</si>
  <si>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</si>
  <si>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</si>
  <si>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</si>
  <si>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</si>
  <si>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</si>
  <si>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</si>
  <si>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</si>
  <si>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</si>
  <si>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</si>
  <si>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</si>
  <si>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</si>
  <si>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</si>
  <si>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</si>
  <si>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</si>
  <si>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</si>
  <si>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</si>
  <si>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</si>
  <si>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</si>
  <si>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</si>
  <si>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</si>
  <si>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</si>
  <si>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</si>
  <si>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</si>
  <si>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</si>
  <si>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</si>
  <si>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</si>
  <si>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</si>
  <si>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</si>
  <si>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</si>
  <si>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</si>
  <si>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</si>
  <si>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</si>
  <si>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</si>
  <si>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</si>
  <si>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</si>
  <si>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</si>
  <si>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</si>
  <si>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</si>
  <si>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</si>
  <si>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</si>
  <si>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</si>
  <si>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</si>
  <si>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</si>
  <si>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</si>
  <si>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</si>
  <si>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</si>
  <si>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</si>
  <si>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</si>
  <si>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</si>
  <si>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</si>
  <si>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</si>
  <si>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</si>
  <si>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</si>
  <si>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</si>
  <si>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</si>
  <si>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</si>
  <si>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</si>
  <si>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</si>
  <si>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</si>
  <si>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</si>
  <si>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</si>
  <si>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</si>
  <si>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</si>
  <si>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</si>
  <si>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</si>
  <si>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</si>
  <si>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</si>
  <si>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</si>
  <si>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</si>
  <si>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</si>
  <si>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</si>
  <si>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</si>
  <si>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</si>
  <si>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</si>
  <si>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</si>
  <si>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</si>
  <si>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</si>
  <si>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</si>
  <si>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</si>
  <si>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</si>
  <si>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</si>
  <si>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</si>
  <si>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</si>
  <si>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</si>
  <si>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</si>
  <si>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</si>
  <si>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</si>
  <si>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</si>
  <si>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Tabblad Waterspanningstabel</t>
  </si>
  <si>
    <t>Selectievelden referentielijn voor stijghoogtelijn</t>
  </si>
  <si>
    <t>Optioneel</t>
  </si>
  <si>
    <t>BEREKENING, SCENARIO´S EN STAGES</t>
  </si>
  <si>
    <t>REKENINSTELLINGEN</t>
  </si>
  <si>
    <t>Stijghoogte BUT norm</t>
  </si>
  <si>
    <t>Stijghoogte corrigeren voor opdrijven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</si>
  <si>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</si>
  <si>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</si>
  <si>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</si>
  <si>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</si>
  <si>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</si>
  <si>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</si>
  <si>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</si>
  <si>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</si>
  <si>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</si>
  <si>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</si>
  <si>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</si>
  <si>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</si>
  <si>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</si>
  <si>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</si>
  <si>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</si>
  <si>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</si>
  <si>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</si>
  <si>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</si>
  <si>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</si>
  <si>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</si>
  <si>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</si>
  <si>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</si>
  <si>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</si>
  <si>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</si>
  <si>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</si>
  <si>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</si>
  <si>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</si>
  <si>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</si>
  <si>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</si>
  <si>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</si>
  <si>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</si>
  <si>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</si>
  <si>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</si>
  <si>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</si>
  <si>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</si>
  <si>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</si>
  <si>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</si>
  <si>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</si>
  <si>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</si>
  <si>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</si>
  <si>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</si>
  <si>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</si>
  <si>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</si>
  <si>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</si>
  <si>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</si>
  <si>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</si>
  <si>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</si>
  <si>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</si>
  <si>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</si>
  <si>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</si>
  <si>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</si>
  <si>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</si>
  <si>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</si>
  <si>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</si>
  <si>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</si>
  <si>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</si>
  <si>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</si>
  <si>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</si>
  <si>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</si>
  <si>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</si>
  <si>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</si>
  <si>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</si>
  <si>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</si>
  <si>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</si>
  <si>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</si>
  <si>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</si>
  <si>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</si>
  <si>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</si>
  <si>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</si>
  <si>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</si>
  <si>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</si>
  <si>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</si>
  <si>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</si>
  <si>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</si>
  <si>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</si>
  <si>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</si>
  <si>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</si>
  <si>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</si>
  <si>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</si>
  <si>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</si>
  <si>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</si>
  <si>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</si>
  <si>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</si>
  <si>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</si>
  <si>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</si>
  <si>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</si>
  <si>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</si>
  <si>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</si>
  <si>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</si>
  <si>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</si>
  <si>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</si>
  <si>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</si>
  <si>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</si>
  <si>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</si>
  <si>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</si>
  <si>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</si>
  <si>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</si>
  <si>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</si>
  <si>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</si>
  <si>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</si>
  <si>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</si>
  <si>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</si>
  <si>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</si>
  <si>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</si>
  <si>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</si>
  <si>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</si>
  <si>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</si>
  <si>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</si>
  <si>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</si>
  <si>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</si>
  <si>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</si>
  <si>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</si>
  <si>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</si>
  <si>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</si>
  <si>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</si>
  <si>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</si>
  <si>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</si>
  <si>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</si>
  <si>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</si>
  <si>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</si>
  <si>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</si>
  <si>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</si>
  <si>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</si>
  <si>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</si>
  <si>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</si>
  <si>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</si>
  <si>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</si>
  <si>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</si>
  <si>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</si>
  <si>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</si>
  <si>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</si>
  <si>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</si>
  <si>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</si>
  <si>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</si>
  <si>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</si>
  <si>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</si>
  <si>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</si>
  <si>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</si>
  <si>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</si>
  <si>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</si>
  <si>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</si>
  <si>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</si>
  <si>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</si>
  <si>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</si>
  <si>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</si>
  <si>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</si>
  <si>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</si>
  <si>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</si>
  <si>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</si>
  <si>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</si>
  <si>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</si>
  <si>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</si>
  <si>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</si>
  <si>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</si>
  <si>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</si>
  <si>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</si>
  <si>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</si>
  <si>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</si>
  <si>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</si>
  <si>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</si>
  <si>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</si>
  <si>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</si>
  <si>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</si>
  <si>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</si>
  <si>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</si>
  <si>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</si>
  <si>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</si>
  <si>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</si>
  <si>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</si>
  <si>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</si>
  <si>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</si>
  <si>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</si>
  <si>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</si>
  <si>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</si>
  <si>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</si>
  <si>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</si>
  <si>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</si>
  <si>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</si>
  <si>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</si>
  <si>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</si>
  <si>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</si>
  <si>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</si>
  <si>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</si>
  <si>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</si>
  <si>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</si>
  <si>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</si>
  <si>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</si>
  <si>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</si>
  <si>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</si>
  <si>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</si>
  <si>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</si>
  <si>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</si>
  <si>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</si>
  <si>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</si>
  <si>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</si>
  <si>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</si>
  <si>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</si>
  <si>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</si>
  <si>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</si>
  <si>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</si>
  <si>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</si>
  <si>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</si>
  <si>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</si>
  <si>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</si>
  <si>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</si>
  <si>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</si>
  <si>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</si>
  <si>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</si>
  <si>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</si>
  <si>
    <t>Idee: meerdere regels met zelfde kar. punt faciliteren en aangeven min/max</t>
  </si>
  <si>
    <t>Minimale offset van punt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</si>
  <si>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</si>
  <si>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</si>
  <si>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</si>
  <si>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</si>
  <si>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</si>
  <si>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</si>
  <si>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</si>
  <si>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</si>
  <si>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</si>
  <si>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</si>
  <si>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</si>
  <si>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</si>
  <si>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Norm PL3</t>
  </si>
  <si>
    <t>Norm PL4</t>
  </si>
  <si>
    <t>Stijghoogte indringing</t>
  </si>
  <si>
    <t>Ref. norm PL3</t>
  </si>
  <si>
    <t>Ref. norm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</si>
  <si>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</si>
  <si>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</si>
  <si>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</si>
  <si>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</si>
  <si>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</si>
  <si>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</si>
  <si>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</si>
  <si>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</si>
  <si>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</si>
  <si>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Berekening 4 - tzl</t>
  </si>
  <si>
    <t>Berekening 4 - TZL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</si>
  <si>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</si>
  <si>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</si>
  <si>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</si>
  <si>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</si>
  <si>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</si>
  <si>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</si>
  <si>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Berekening 5 - Deels PL3 en PL4</t>
  </si>
  <si>
    <t>Norm verhoogde indringing</t>
  </si>
  <si>
    <t>Ref. norm freatisch onderzijde verhoogde indringing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</si>
</sst>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3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3" borderId="8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top"/>
    </xf>
    <xf numFmtId="0" fontId="6" fillId="3" borderId="8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C10" sqref="C10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178</v>
      </c>
      <c r="D1" s="6" t="s">
        <v>132</v>
      </c>
    </row>
    <row r="2" spans="1:4" x14ac:dyDescent="0.25">
      <c r="A2" s="92" t="s">
        <v>300</v>
      </c>
      <c r="B2" s="82" t="s">
        <v>302</v>
      </c>
      <c r="C2" t="s">
        <v>8</v>
      </c>
      <c r="D2" s="15" t="s">
        <v>301</v>
      </c>
    </row>
    <row r="3" spans="1:4" x14ac:dyDescent="0.25">
      <c r="A3" s="92" t="s">
        <v>184</v>
      </c>
      <c r="B3" s="40">
        <v>-40</v>
      </c>
      <c r="C3" t="s">
        <v>179</v>
      </c>
    </row>
    <row r="4" spans="1:4" x14ac:dyDescent="0.25">
      <c r="A4" s="92" t="s">
        <v>299</v>
      </c>
      <c r="B4" s="14" t="s">
        <v>5</v>
      </c>
      <c r="C4" t="s">
        <v>8</v>
      </c>
    </row>
    <row r="5" spans="1:4" x14ac:dyDescent="0.25">
      <c r="A5" s="92" t="s">
        <v>238</v>
      </c>
      <c r="B5" s="14" t="s">
        <v>6</v>
      </c>
      <c r="C5" t="s">
        <v>8</v>
      </c>
    </row>
    <row r="6" spans="1:4" x14ac:dyDescent="0.25">
      <c r="A6" s="92" t="s">
        <v>298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:B5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J18"/>
  <sheetViews>
    <sheetView zoomScaleNormal="100" workbookViewId="0">
      <selection activeCell="A15" sqref="A15"/>
    </sheetView>
  </sheetViews>
  <sheetFormatPr defaultRowHeight="15" x14ac:dyDescent="0.25"/>
  <cols>
    <col min="1" max="1" width="32.28515625" customWidth="1"/>
    <col min="2" max="3" width="16.5703125" customWidth="1"/>
    <col min="4" max="4" width="29.5703125" style="43" customWidth="1"/>
    <col min="5" max="5" width="24.28515625" customWidth="1"/>
    <col min="6" max="6" width="22" style="1" customWidth="1"/>
    <col min="7" max="7" width="26.7109375" customWidth="1"/>
    <col min="8" max="8" width="25.42578125" style="99" customWidth="1"/>
  </cols>
  <sheetData>
    <row r="1" spans="1:10" x14ac:dyDescent="0.25">
      <c r="A1" s="106" t="s">
        <v>191</v>
      </c>
      <c r="B1" s="106"/>
      <c r="C1" s="106"/>
      <c r="D1" s="107"/>
      <c r="E1" s="108" t="s">
        <v>360</v>
      </c>
      <c r="F1" s="108"/>
      <c r="G1" s="108"/>
      <c r="H1" s="108"/>
    </row>
    <row r="2" spans="1:10" s="95" customFormat="1" ht="30" x14ac:dyDescent="0.25">
      <c r="A2" s="94" t="s">
        <v>354</v>
      </c>
      <c r="B2" s="94" t="s">
        <v>366</v>
      </c>
      <c r="C2" s="94" t="s">
        <v>101</v>
      </c>
      <c r="D2" s="97" t="s">
        <v>349</v>
      </c>
      <c r="E2" s="96" t="s">
        <v>362</v>
      </c>
      <c r="F2" s="96" t="s">
        <v>363</v>
      </c>
      <c r="G2" s="96" t="s">
        <v>358</v>
      </c>
      <c r="H2" s="98" t="s">
        <v>359</v>
      </c>
    </row>
    <row r="3" spans="1:10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8</v>
      </c>
    </row>
    <row r="4" spans="1:10" x14ac:dyDescent="0.25">
      <c r="A4" s="6"/>
      <c r="B4" s="6"/>
      <c r="C4" s="6"/>
      <c r="D4" s="21"/>
      <c r="E4" s="46" t="s">
        <v>361</v>
      </c>
      <c r="F4" s="46"/>
      <c r="G4" s="46"/>
      <c r="H4" s="47"/>
    </row>
    <row r="5" spans="1:10" x14ac:dyDescent="0.25">
      <c r="A5" t="s">
        <v>105</v>
      </c>
      <c r="B5" t="s">
        <v>101</v>
      </c>
      <c r="C5" t="s">
        <v>5</v>
      </c>
      <c r="D5" s="43" t="s">
        <v>343</v>
      </c>
      <c r="E5" t="s">
        <v>6</v>
      </c>
    </row>
    <row r="6" spans="1:10" x14ac:dyDescent="0.25">
      <c r="A6" t="s">
        <v>105</v>
      </c>
      <c r="B6" t="s">
        <v>102</v>
      </c>
      <c r="C6" t="s">
        <v>6</v>
      </c>
      <c r="D6" s="43" t="s">
        <v>344</v>
      </c>
    </row>
    <row r="7" spans="1:10" x14ac:dyDescent="0.25">
      <c r="A7" t="s">
        <v>106</v>
      </c>
      <c r="B7" t="s">
        <v>101</v>
      </c>
      <c r="C7" t="s">
        <v>5</v>
      </c>
      <c r="D7" s="43" t="s">
        <v>346</v>
      </c>
      <c r="E7" t="s">
        <v>5</v>
      </c>
      <c r="F7" s="1">
        <v>0</v>
      </c>
      <c r="G7" t="s">
        <v>109</v>
      </c>
      <c r="H7" s="99" t="s">
        <v>125</v>
      </c>
    </row>
    <row r="8" spans="1:10" x14ac:dyDescent="0.25">
      <c r="A8" t="s">
        <v>106</v>
      </c>
      <c r="B8" t="s">
        <v>102</v>
      </c>
      <c r="C8" t="s">
        <v>6</v>
      </c>
      <c r="D8" s="43" t="s">
        <v>345</v>
      </c>
    </row>
    <row r="9" spans="1:10" x14ac:dyDescent="0.25">
      <c r="A9" t="s">
        <v>106</v>
      </c>
      <c r="B9" t="s">
        <v>103</v>
      </c>
      <c r="C9" t="s">
        <v>6</v>
      </c>
      <c r="D9" s="43" t="s">
        <v>371</v>
      </c>
    </row>
    <row r="10" spans="1:10" x14ac:dyDescent="0.25">
      <c r="A10" t="s">
        <v>106</v>
      </c>
      <c r="B10" t="s">
        <v>104</v>
      </c>
      <c r="C10" t="s">
        <v>6</v>
      </c>
      <c r="D10" s="43" t="s">
        <v>372</v>
      </c>
    </row>
    <row r="11" spans="1:10" x14ac:dyDescent="0.25">
      <c r="A11" t="s">
        <v>348</v>
      </c>
      <c r="B11" t="s">
        <v>101</v>
      </c>
      <c r="C11" t="s">
        <v>5</v>
      </c>
      <c r="D11" s="43" t="s">
        <v>347</v>
      </c>
      <c r="E11" t="s">
        <v>5</v>
      </c>
      <c r="F11" s="1">
        <v>0.15</v>
      </c>
      <c r="G11" t="s">
        <v>120</v>
      </c>
      <c r="H11" s="99" t="s">
        <v>114</v>
      </c>
      <c r="I11" s="90"/>
      <c r="J11" s="91"/>
    </row>
    <row r="12" spans="1:10" x14ac:dyDescent="0.25">
      <c r="A12" t="s">
        <v>348</v>
      </c>
      <c r="B12" t="s">
        <v>102</v>
      </c>
      <c r="C12" t="s">
        <v>6</v>
      </c>
      <c r="D12" s="43" t="s">
        <v>345</v>
      </c>
    </row>
    <row r="13" spans="1:10" x14ac:dyDescent="0.25">
      <c r="A13" t="s">
        <v>348</v>
      </c>
      <c r="B13" t="s">
        <v>103</v>
      </c>
      <c r="C13" t="s">
        <v>6</v>
      </c>
      <c r="D13" s="43" t="s">
        <v>371</v>
      </c>
    </row>
    <row r="14" spans="1:10" x14ac:dyDescent="0.25">
      <c r="A14" t="s">
        <v>348</v>
      </c>
      <c r="B14" t="s">
        <v>104</v>
      </c>
      <c r="C14" t="s">
        <v>6</v>
      </c>
      <c r="D14" s="43" t="s">
        <v>372</v>
      </c>
    </row>
    <row r="15" spans="1:10" x14ac:dyDescent="0.25">
      <c r="A15" t="s">
        <v>394</v>
      </c>
      <c r="B15" t="s">
        <v>101</v>
      </c>
      <c r="C15" t="s">
        <v>5</v>
      </c>
      <c r="D15" s="43" t="s">
        <v>346</v>
      </c>
      <c r="E15" t="s">
        <v>5</v>
      </c>
      <c r="F15" s="1">
        <v>0</v>
      </c>
      <c r="G15" t="s">
        <v>109</v>
      </c>
      <c r="H15" s="99" t="s">
        <v>125</v>
      </c>
    </row>
    <row r="16" spans="1:10" x14ac:dyDescent="0.25">
      <c r="A16" t="s">
        <v>394</v>
      </c>
      <c r="B16" t="s">
        <v>102</v>
      </c>
      <c r="C16" t="s">
        <v>6</v>
      </c>
      <c r="D16" s="43" t="s">
        <v>345</v>
      </c>
    </row>
    <row r="17" spans="1:4" x14ac:dyDescent="0.25">
      <c r="A17" t="s">
        <v>394</v>
      </c>
      <c r="B17" t="s">
        <v>103</v>
      </c>
      <c r="C17" t="s">
        <v>6</v>
      </c>
      <c r="D17" s="43" t="s">
        <v>371</v>
      </c>
    </row>
    <row r="18" spans="1:4" x14ac:dyDescent="0.25">
      <c r="A18" t="s">
        <v>394</v>
      </c>
      <c r="B18" t="s">
        <v>104</v>
      </c>
      <c r="C18" t="s">
        <v>6</v>
      </c>
      <c r="D18" s="43" t="s">
        <v>372</v>
      </c>
    </row>
  </sheetData>
  <mergeCells count="2">
    <mergeCell ref="A1:D1"/>
    <mergeCell ref="E1:H1"/>
  </mergeCells>
  <dataValidations count="1">
    <dataValidation type="list" allowBlank="1" showInputMessage="1" showErrorMessage="1" sqref="E5:E1048576 C5:C1048576" xr:uid="{C56F350D-D74D-4FE9-A31B-8B0A56E5D65A}">
      <formula1>"Ja,Nee"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A5:A14 A19:A1048576</xm:sqref>
        </x14:dataValidation>
        <x14:dataValidation type="list" allowBlank="1" showInputMessage="1" showErrorMessage="1" xr:uid="{9AE43D33-9754-412E-82D9-8AF452EA8D9E}">
          <x14:formula1>
            <xm:f>Hulpblad!$A$3:$A$20</xm:f>
          </x14:formula1>
          <xm:sqref>G5:H1048576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D5:D1048576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17"/>
  <sheetViews>
    <sheetView tabSelected="1" zoomScaleNormal="100" workbookViewId="0">
      <selection activeCell="E15" sqref="E15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3" customWidth="1"/>
    <col min="5" max="5" width="27.42578125" customWidth="1"/>
    <col min="6" max="6" width="48.5703125" bestFit="1" customWidth="1"/>
    <col min="7" max="7" width="28.7109375" customWidth="1"/>
    <col min="8" max="8" width="27" style="102" customWidth="1"/>
  </cols>
  <sheetData>
    <row r="1" spans="1:8" x14ac:dyDescent="0.25">
      <c r="A1" s="109" t="s">
        <v>191</v>
      </c>
      <c r="B1" s="109"/>
      <c r="C1" s="109"/>
      <c r="D1" s="110"/>
      <c r="E1" s="111" t="s">
        <v>381</v>
      </c>
      <c r="F1" s="112"/>
      <c r="G1" s="112"/>
      <c r="H1" s="113"/>
    </row>
    <row r="2" spans="1:8" x14ac:dyDescent="0.25">
      <c r="A2" s="6" t="s">
        <v>354</v>
      </c>
      <c r="B2" s="6" t="s">
        <v>365</v>
      </c>
      <c r="C2" s="6" t="s">
        <v>163</v>
      </c>
      <c r="D2" s="21" t="s">
        <v>164</v>
      </c>
      <c r="E2" s="32" t="s">
        <v>378</v>
      </c>
      <c r="F2" s="32" t="s">
        <v>349</v>
      </c>
      <c r="G2" s="100" t="s">
        <v>389</v>
      </c>
      <c r="H2" s="33" t="s">
        <v>388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143</v>
      </c>
      <c r="E4" s="46"/>
      <c r="F4" s="46" t="s">
        <v>382</v>
      </c>
      <c r="G4" s="46" t="s">
        <v>390</v>
      </c>
      <c r="H4" s="101" t="s">
        <v>391</v>
      </c>
    </row>
    <row r="5" spans="1:8" x14ac:dyDescent="0.25">
      <c r="A5" t="s">
        <v>105</v>
      </c>
      <c r="B5" t="s">
        <v>368</v>
      </c>
      <c r="C5" t="s">
        <v>102</v>
      </c>
      <c r="E5" t="s">
        <v>376</v>
      </c>
    </row>
    <row r="6" spans="1:8" x14ac:dyDescent="0.25">
      <c r="A6" t="s">
        <v>106</v>
      </c>
      <c r="B6" t="s">
        <v>367</v>
      </c>
      <c r="C6" t="s">
        <v>101</v>
      </c>
      <c r="E6" t="s">
        <v>349</v>
      </c>
      <c r="F6" t="s">
        <v>379</v>
      </c>
    </row>
    <row r="7" spans="1:8" x14ac:dyDescent="0.25">
      <c r="A7" t="s">
        <v>106</v>
      </c>
      <c r="B7" t="s">
        <v>368</v>
      </c>
      <c r="C7" t="s">
        <v>102</v>
      </c>
      <c r="E7" t="s">
        <v>376</v>
      </c>
    </row>
    <row r="8" spans="1:8" x14ac:dyDescent="0.25">
      <c r="A8" t="s">
        <v>106</v>
      </c>
      <c r="B8" t="s">
        <v>369</v>
      </c>
      <c r="C8" t="s">
        <v>103</v>
      </c>
      <c r="E8" t="s">
        <v>388</v>
      </c>
      <c r="G8" t="s">
        <v>367</v>
      </c>
      <c r="H8" s="102">
        <v>-2</v>
      </c>
    </row>
    <row r="9" spans="1:8" x14ac:dyDescent="0.25">
      <c r="A9" t="s">
        <v>106</v>
      </c>
      <c r="B9" t="s">
        <v>370</v>
      </c>
      <c r="C9" t="s">
        <v>104</v>
      </c>
      <c r="E9" t="s">
        <v>388</v>
      </c>
      <c r="G9" t="s">
        <v>368</v>
      </c>
      <c r="H9" s="102">
        <v>1</v>
      </c>
    </row>
    <row r="10" spans="1:8" x14ac:dyDescent="0.25">
      <c r="A10" t="s">
        <v>348</v>
      </c>
      <c r="B10" t="s">
        <v>367</v>
      </c>
      <c r="C10" t="s">
        <v>101</v>
      </c>
      <c r="E10" t="s">
        <v>349</v>
      </c>
      <c r="F10" t="s">
        <v>379</v>
      </c>
    </row>
    <row r="11" spans="1:8" x14ac:dyDescent="0.25">
      <c r="A11" t="s">
        <v>348</v>
      </c>
      <c r="B11" t="s">
        <v>368</v>
      </c>
      <c r="C11" t="s">
        <v>102</v>
      </c>
      <c r="E11" t="s">
        <v>376</v>
      </c>
    </row>
    <row r="12" spans="1:8" x14ac:dyDescent="0.25">
      <c r="A12" t="s">
        <v>348</v>
      </c>
      <c r="B12" t="s">
        <v>369</v>
      </c>
      <c r="C12" t="s">
        <v>103</v>
      </c>
      <c r="E12" t="s">
        <v>349</v>
      </c>
      <c r="F12" t="s">
        <v>374</v>
      </c>
    </row>
    <row r="13" spans="1:8" x14ac:dyDescent="0.25">
      <c r="A13" t="s">
        <v>348</v>
      </c>
      <c r="B13" t="s">
        <v>370</v>
      </c>
      <c r="C13" t="s">
        <v>104</v>
      </c>
      <c r="E13" t="s">
        <v>349</v>
      </c>
      <c r="F13" t="s">
        <v>375</v>
      </c>
    </row>
    <row r="14" spans="1:8" x14ac:dyDescent="0.25">
      <c r="A14" t="s">
        <v>394</v>
      </c>
      <c r="B14" t="s">
        <v>367</v>
      </c>
      <c r="C14" t="s">
        <v>101</v>
      </c>
      <c r="E14" t="s">
        <v>349</v>
      </c>
      <c r="F14" t="s">
        <v>395</v>
      </c>
    </row>
    <row r="15" spans="1:8" x14ac:dyDescent="0.25">
      <c r="A15" t="s">
        <v>394</v>
      </c>
      <c r="B15" t="s">
        <v>368</v>
      </c>
      <c r="C15" t="s">
        <v>102</v>
      </c>
      <c r="E15" t="s">
        <v>376</v>
      </c>
    </row>
    <row r="16" spans="1:8" x14ac:dyDescent="0.25">
      <c r="A16" t="s">
        <v>394</v>
      </c>
      <c r="B16" t="s">
        <v>369</v>
      </c>
      <c r="C16" t="s">
        <v>103</v>
      </c>
      <c r="E16" t="s">
        <v>388</v>
      </c>
      <c r="G16" t="s">
        <v>367</v>
      </c>
      <c r="H16" s="102">
        <v>-3</v>
      </c>
    </row>
    <row r="17" spans="1:8" x14ac:dyDescent="0.25">
      <c r="A17" t="s">
        <v>394</v>
      </c>
      <c r="B17" t="s">
        <v>370</v>
      </c>
      <c r="C17" t="s">
        <v>104</v>
      </c>
      <c r="E17" t="s">
        <v>388</v>
      </c>
      <c r="G17" t="s">
        <v>368</v>
      </c>
      <c r="H17" s="102">
        <v>3</v>
      </c>
    </row>
  </sheetData>
  <mergeCells count="2">
    <mergeCell ref="A1:D1"/>
    <mergeCell ref="E1:H1"/>
  </mergeCells>
  <dataValidations count="1">
    <dataValidation type="list" allowBlank="1" showInputMessage="1" showErrorMessage="1" sqref="G5:G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A5:A13 A18:A1048576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131</v>
      </c>
      <c r="C1" s="6" t="s">
        <v>132</v>
      </c>
    </row>
    <row r="2" spans="1:3" x14ac:dyDescent="0.25">
      <c r="A2" t="s">
        <v>147</v>
      </c>
      <c r="B2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7"/>
  <sheetViews>
    <sheetView zoomScale="115" zoomScaleNormal="115" workbookViewId="0">
      <selection activeCell="C10" sqref="C10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239</v>
      </c>
      <c r="B1" s="4" t="s">
        <v>244</v>
      </c>
      <c r="C1" s="4" t="s">
        <v>245</v>
      </c>
      <c r="D1" s="4" t="s">
        <v>240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243</v>
      </c>
      <c r="B3" t="s">
        <v>111</v>
      </c>
      <c r="C3" t="s">
        <v>120</v>
      </c>
      <c r="D3" s="1">
        <v>0.8</v>
      </c>
      <c r="E3" t="s">
        <v>241</v>
      </c>
    </row>
    <row r="5" spans="1:5" x14ac:dyDescent="0.25">
      <c r="A5" t="s">
        <v>246</v>
      </c>
      <c r="B5" t="s">
        <v>111</v>
      </c>
      <c r="C5" t="s">
        <v>114</v>
      </c>
      <c r="D5" s="1">
        <v>1</v>
      </c>
      <c r="E5" t="s">
        <v>241</v>
      </c>
    </row>
    <row r="6" spans="1:5" x14ac:dyDescent="0.25">
      <c r="A6" t="s">
        <v>246</v>
      </c>
      <c r="B6" t="s">
        <v>114</v>
      </c>
      <c r="C6" t="s">
        <v>117</v>
      </c>
      <c r="D6" s="1">
        <v>0.6</v>
      </c>
      <c r="E6" t="s">
        <v>242</v>
      </c>
    </row>
    <row r="7" spans="1:5" x14ac:dyDescent="0.25">
      <c r="A7" t="s">
        <v>246</v>
      </c>
      <c r="B7" t="s">
        <v>117</v>
      </c>
      <c r="C7" t="s">
        <v>120</v>
      </c>
      <c r="D7" s="1">
        <v>0.8</v>
      </c>
      <c r="E7" t="s">
        <v>241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J11" sqref="J11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150</v>
      </c>
      <c r="B1" s="4" t="s">
        <v>151</v>
      </c>
      <c r="C1" s="4" t="s">
        <v>153</v>
      </c>
      <c r="D1" s="4" t="s">
        <v>170</v>
      </c>
      <c r="E1" s="4" t="s">
        <v>156</v>
      </c>
      <c r="F1" s="4" t="s">
        <v>168</v>
      </c>
    </row>
    <row r="2" spans="1:6" s="4" customFormat="1" ht="15.75" x14ac:dyDescent="0.3">
      <c r="A2" s="4" t="s">
        <v>8</v>
      </c>
      <c r="B2" s="4" t="s">
        <v>152</v>
      </c>
      <c r="C2" s="4" t="s">
        <v>154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155</v>
      </c>
      <c r="B3">
        <v>13</v>
      </c>
      <c r="C3" s="38">
        <v>30</v>
      </c>
      <c r="D3" s="40">
        <v>2.5</v>
      </c>
      <c r="E3" t="s">
        <v>117</v>
      </c>
      <c r="F3" t="s">
        <v>169</v>
      </c>
    </row>
    <row r="4" spans="1:6" x14ac:dyDescent="0.25">
      <c r="A4" t="s">
        <v>182</v>
      </c>
      <c r="B4">
        <v>5</v>
      </c>
      <c r="C4" s="38">
        <v>0</v>
      </c>
      <c r="D4" s="40">
        <v>2.5</v>
      </c>
      <c r="E4" t="s">
        <v>114</v>
      </c>
      <c r="F4" t="s">
        <v>183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161</v>
      </c>
      <c r="B1" s="6" t="s">
        <v>136</v>
      </c>
      <c r="C1" s="6" t="s">
        <v>2</v>
      </c>
      <c r="D1" s="6" t="s">
        <v>162</v>
      </c>
      <c r="E1" s="6" t="s">
        <v>0</v>
      </c>
      <c r="F1" s="6" t="s">
        <v>163</v>
      </c>
      <c r="G1" s="6" t="s">
        <v>164</v>
      </c>
      <c r="H1" s="6" t="s">
        <v>165</v>
      </c>
      <c r="I1" s="6" t="s">
        <v>29</v>
      </c>
      <c r="J1" s="6" t="s">
        <v>100</v>
      </c>
      <c r="K1" s="6" t="s">
        <v>166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167</v>
      </c>
      <c r="G3" s="16" t="s">
        <v>167</v>
      </c>
    </row>
    <row r="4" spans="1:21" x14ac:dyDescent="0.25">
      <c r="A4" t="s">
        <v>135</v>
      </c>
      <c r="B4" t="s">
        <v>139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135</v>
      </c>
      <c r="B5" t="s">
        <v>139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135</v>
      </c>
      <c r="B6" t="s">
        <v>139</v>
      </c>
      <c r="C6" t="s">
        <v>105</v>
      </c>
      <c r="D6" t="s">
        <v>140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135</v>
      </c>
      <c r="B7" t="s">
        <v>139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135</v>
      </c>
      <c r="B8" t="s">
        <v>139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135</v>
      </c>
      <c r="B9" t="s">
        <v>139</v>
      </c>
      <c r="C9" t="s">
        <v>106</v>
      </c>
      <c r="D9" t="s">
        <v>140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135</v>
      </c>
      <c r="B10" t="s">
        <v>139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135</v>
      </c>
      <c r="B11" t="s">
        <v>139</v>
      </c>
      <c r="C11" t="s">
        <v>106</v>
      </c>
      <c r="D11" t="s">
        <v>140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135</v>
      </c>
      <c r="B12" t="s">
        <v>139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135</v>
      </c>
      <c r="B13" t="s">
        <v>139</v>
      </c>
      <c r="C13" t="s">
        <v>106</v>
      </c>
      <c r="D13" t="s">
        <v>140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135</v>
      </c>
      <c r="B14" t="s">
        <v>337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135</v>
      </c>
      <c r="B15" t="s">
        <v>337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135</v>
      </c>
      <c r="B16" t="s">
        <v>337</v>
      </c>
      <c r="C16" t="s">
        <v>105</v>
      </c>
      <c r="D16" t="s">
        <v>140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135</v>
      </c>
      <c r="B17" t="s">
        <v>337</v>
      </c>
      <c r="C17" t="s">
        <v>337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135</v>
      </c>
      <c r="B18" t="s">
        <v>337</v>
      </c>
      <c r="C18" t="s">
        <v>337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135</v>
      </c>
      <c r="B19" t="s">
        <v>337</v>
      </c>
      <c r="C19" t="s">
        <v>337</v>
      </c>
      <c r="D19" t="s">
        <v>140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135</v>
      </c>
      <c r="B20" t="s">
        <v>337</v>
      </c>
      <c r="C20" t="s">
        <v>337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135</v>
      </c>
      <c r="B21" t="s">
        <v>337</v>
      </c>
      <c r="C21" t="s">
        <v>337</v>
      </c>
      <c r="D21" t="s">
        <v>140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135</v>
      </c>
      <c r="B22" t="s">
        <v>337</v>
      </c>
      <c r="C22" t="s">
        <v>337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135</v>
      </c>
      <c r="B23" t="s">
        <v>337</v>
      </c>
      <c r="C23" t="s">
        <v>337</v>
      </c>
      <c r="D23" t="s">
        <v>140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137</v>
      </c>
      <c r="B24" t="s">
        <v>139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137</v>
      </c>
      <c r="B25" t="s">
        <v>139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137</v>
      </c>
      <c r="B26" t="s">
        <v>139</v>
      </c>
      <c r="C26" t="s">
        <v>105</v>
      </c>
      <c r="D26" t="s">
        <v>140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137</v>
      </c>
      <c r="B27" t="s">
        <v>139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137</v>
      </c>
      <c r="B28" t="s">
        <v>139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137</v>
      </c>
      <c r="B29" t="s">
        <v>139</v>
      </c>
      <c r="C29" t="s">
        <v>106</v>
      </c>
      <c r="D29" t="s">
        <v>140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137</v>
      </c>
      <c r="B30" t="s">
        <v>139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137</v>
      </c>
      <c r="B31" t="s">
        <v>139</v>
      </c>
      <c r="C31" t="s">
        <v>106</v>
      </c>
      <c r="D31" t="s">
        <v>140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137</v>
      </c>
      <c r="B32" t="s">
        <v>139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137</v>
      </c>
      <c r="B33" t="s">
        <v>139</v>
      </c>
      <c r="C33" t="s">
        <v>106</v>
      </c>
      <c r="D33" t="s">
        <v>140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138</v>
      </c>
      <c r="B34" t="s">
        <v>139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138</v>
      </c>
      <c r="B35" t="s">
        <v>139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138</v>
      </c>
      <c r="B36" t="s">
        <v>139</v>
      </c>
      <c r="C36" t="s">
        <v>105</v>
      </c>
      <c r="D36" t="s">
        <v>140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138</v>
      </c>
      <c r="B37" t="s">
        <v>139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138</v>
      </c>
      <c r="B38" t="s">
        <v>139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138</v>
      </c>
      <c r="B39" t="s">
        <v>139</v>
      </c>
      <c r="C39" t="s">
        <v>106</v>
      </c>
      <c r="D39" t="s">
        <v>140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138</v>
      </c>
      <c r="B40" t="s">
        <v>139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138</v>
      </c>
      <c r="B41" t="s">
        <v>139</v>
      </c>
      <c r="C41" t="s">
        <v>106</v>
      </c>
      <c r="D41" t="s">
        <v>140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138</v>
      </c>
      <c r="B42" t="s">
        <v>139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138</v>
      </c>
      <c r="B43" t="s">
        <v>175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138</v>
      </c>
      <c r="B44" t="s">
        <v>175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138</v>
      </c>
      <c r="B45" t="s">
        <v>175</v>
      </c>
      <c r="C45" t="s">
        <v>105</v>
      </c>
      <c r="D45" t="s">
        <v>140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138</v>
      </c>
      <c r="B46" t="s">
        <v>175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138</v>
      </c>
      <c r="B47" t="s">
        <v>175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138</v>
      </c>
      <c r="B48" t="s">
        <v>175</v>
      </c>
      <c r="C48" t="s">
        <v>106</v>
      </c>
      <c r="D48" t="s">
        <v>140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138</v>
      </c>
      <c r="B49" t="s">
        <v>175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138</v>
      </c>
      <c r="B50" t="s">
        <v>175</v>
      </c>
      <c r="C50" t="s">
        <v>106</v>
      </c>
      <c r="D50" t="s">
        <v>140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138</v>
      </c>
      <c r="B51" t="s">
        <v>175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zoomScale="115" zoomScaleNormal="115" workbookViewId="0">
      <selection activeCell="E7" sqref="E7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09" t="s">
        <v>191</v>
      </c>
      <c r="B1" s="109"/>
      <c r="C1" s="110"/>
      <c r="D1" s="115" t="s">
        <v>199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6"/>
      <c r="P1" s="117" t="s">
        <v>207</v>
      </c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9"/>
      <c r="AF1" s="114" t="s">
        <v>211</v>
      </c>
      <c r="AG1" s="115"/>
      <c r="AH1" s="115"/>
      <c r="AI1" s="115"/>
      <c r="AJ1" s="115"/>
      <c r="AK1" s="115"/>
      <c r="AL1" s="115"/>
      <c r="AM1" s="115"/>
      <c r="AN1" s="115"/>
      <c r="AO1" s="115"/>
      <c r="AP1" s="116"/>
    </row>
    <row r="2" spans="1:42" s="55" customFormat="1" ht="45" x14ac:dyDescent="0.25">
      <c r="A2" s="50" t="s">
        <v>225</v>
      </c>
      <c r="B2" s="50" t="s">
        <v>226</v>
      </c>
      <c r="C2" s="59" t="s">
        <v>185</v>
      </c>
      <c r="D2" s="51" t="s">
        <v>202</v>
      </c>
      <c r="E2" s="51" t="s">
        <v>203</v>
      </c>
      <c r="F2" s="52" t="s">
        <v>227</v>
      </c>
      <c r="G2" s="52" t="s">
        <v>204</v>
      </c>
      <c r="H2" s="52" t="s">
        <v>230</v>
      </c>
      <c r="I2" s="52" t="s">
        <v>205</v>
      </c>
      <c r="J2" s="52" t="s">
        <v>206</v>
      </c>
      <c r="K2" s="52" t="s">
        <v>304</v>
      </c>
      <c r="L2" s="52" t="s">
        <v>305</v>
      </c>
      <c r="M2" s="52" t="s">
        <v>200</v>
      </c>
      <c r="N2" s="52" t="s">
        <v>201</v>
      </c>
      <c r="O2" s="56" t="s">
        <v>193</v>
      </c>
      <c r="P2" s="53" t="s">
        <v>196</v>
      </c>
      <c r="Q2" s="53" t="s">
        <v>231</v>
      </c>
      <c r="R2" s="53" t="s">
        <v>232</v>
      </c>
      <c r="S2" s="53" t="s">
        <v>194</v>
      </c>
      <c r="T2" s="53" t="s">
        <v>190</v>
      </c>
      <c r="U2" s="53" t="s">
        <v>189</v>
      </c>
      <c r="V2" s="53" t="s">
        <v>235</v>
      </c>
      <c r="W2" s="53" t="s">
        <v>234</v>
      </c>
      <c r="X2" s="53" t="s">
        <v>233</v>
      </c>
      <c r="Y2" s="53" t="s">
        <v>195</v>
      </c>
      <c r="Z2" s="53" t="s">
        <v>209</v>
      </c>
      <c r="AA2" s="53" t="s">
        <v>208</v>
      </c>
      <c r="AB2" s="53" t="s">
        <v>308</v>
      </c>
      <c r="AC2" s="53" t="s">
        <v>307</v>
      </c>
      <c r="AD2" s="53" t="s">
        <v>210</v>
      </c>
      <c r="AE2" s="54" t="s">
        <v>198</v>
      </c>
      <c r="AF2" s="57" t="s">
        <v>214</v>
      </c>
      <c r="AG2" s="52" t="s">
        <v>212</v>
      </c>
      <c r="AH2" s="52" t="s">
        <v>213</v>
      </c>
      <c r="AI2" s="52" t="s">
        <v>215</v>
      </c>
      <c r="AJ2" s="52" t="s">
        <v>228</v>
      </c>
      <c r="AK2" s="52" t="s">
        <v>220</v>
      </c>
      <c r="AL2" s="52" t="s">
        <v>216</v>
      </c>
      <c r="AM2" s="52" t="s">
        <v>217</v>
      </c>
      <c r="AN2" s="52" t="s">
        <v>229</v>
      </c>
      <c r="AO2" s="52" t="s">
        <v>219</v>
      </c>
      <c r="AP2" s="56" t="s">
        <v>218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10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192</v>
      </c>
      <c r="K3" s="32" t="s">
        <v>8</v>
      </c>
      <c r="L3" s="32" t="s">
        <v>7</v>
      </c>
      <c r="M3" s="32" t="s">
        <v>8</v>
      </c>
      <c r="N3" s="32" t="s">
        <v>192</v>
      </c>
      <c r="O3" s="48" t="s">
        <v>8</v>
      </c>
      <c r="P3" s="6" t="s">
        <v>10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10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188</v>
      </c>
      <c r="E4" s="46"/>
      <c r="F4" s="61" t="s">
        <v>250</v>
      </c>
      <c r="G4" s="46" t="s">
        <v>303</v>
      </c>
      <c r="H4" s="46"/>
      <c r="I4" s="46"/>
      <c r="J4" s="46"/>
      <c r="K4" s="46" t="s">
        <v>306</v>
      </c>
      <c r="L4" s="46" t="s">
        <v>303</v>
      </c>
      <c r="M4" s="46"/>
      <c r="N4" s="46"/>
      <c r="O4" s="48"/>
      <c r="P4" s="49" t="s">
        <v>188</v>
      </c>
      <c r="Q4" s="16"/>
      <c r="R4" s="16" t="s">
        <v>224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303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197</v>
      </c>
      <c r="B5" t="s">
        <v>221</v>
      </c>
      <c r="C5" s="43" t="s">
        <v>186</v>
      </c>
      <c r="P5" t="s">
        <v>117</v>
      </c>
      <c r="Q5" t="s">
        <v>183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183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223</v>
      </c>
      <c r="AF5" s="3" t="s">
        <v>6</v>
      </c>
      <c r="AI5" t="s">
        <v>6</v>
      </c>
      <c r="AM5" t="s">
        <v>6</v>
      </c>
    </row>
    <row r="6" spans="1:42" x14ac:dyDescent="0.25">
      <c r="A6" t="s">
        <v>197</v>
      </c>
      <c r="B6" t="s">
        <v>222</v>
      </c>
      <c r="C6" s="43" t="s">
        <v>186</v>
      </c>
      <c r="P6" t="s">
        <v>117</v>
      </c>
      <c r="Q6" t="s">
        <v>183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183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223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169</v>
      </c>
      <c r="AL6">
        <v>10</v>
      </c>
      <c r="AM6" t="s">
        <v>5</v>
      </c>
      <c r="AN6" t="s">
        <v>120</v>
      </c>
      <c r="AO6" t="s">
        <v>183</v>
      </c>
      <c r="AP6" s="43">
        <v>100</v>
      </c>
    </row>
    <row r="7" spans="1:42" x14ac:dyDescent="0.25">
      <c r="A7" t="s">
        <v>197</v>
      </c>
      <c r="B7" t="s">
        <v>187</v>
      </c>
      <c r="C7" s="43" t="s">
        <v>187</v>
      </c>
      <c r="D7" t="s">
        <v>117</v>
      </c>
      <c r="E7" t="s">
        <v>183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237</v>
      </c>
      <c r="B8" t="s">
        <v>236</v>
      </c>
      <c r="C8" s="43" t="s">
        <v>187</v>
      </c>
      <c r="D8" t="s">
        <v>114</v>
      </c>
      <c r="E8" t="s">
        <v>169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2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G18" sqref="G18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6.4257812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18" t="s">
        <v>144</v>
      </c>
      <c r="B1" s="118"/>
      <c r="C1" s="119"/>
      <c r="D1" s="41" t="s">
        <v>11</v>
      </c>
      <c r="E1" s="117" t="s">
        <v>12</v>
      </c>
      <c r="F1" s="119"/>
      <c r="G1" s="84" t="s">
        <v>350</v>
      </c>
      <c r="H1" s="87" t="s">
        <v>247</v>
      </c>
      <c r="I1" s="84" t="s">
        <v>176</v>
      </c>
      <c r="J1" s="18" t="s">
        <v>145</v>
      </c>
      <c r="K1" s="120"/>
      <c r="L1" s="121"/>
      <c r="M1" s="118"/>
      <c r="N1" s="118"/>
      <c r="O1" s="118"/>
      <c r="P1" s="118"/>
      <c r="Q1" s="118"/>
      <c r="R1" s="118"/>
      <c r="S1" s="119"/>
      <c r="T1" s="120"/>
      <c r="U1" s="121"/>
      <c r="V1" s="121"/>
      <c r="W1" s="121"/>
      <c r="X1" s="121"/>
      <c r="Y1" s="121"/>
      <c r="Z1" s="121"/>
      <c r="AA1" s="122"/>
      <c r="AB1" s="120"/>
      <c r="AC1" s="121"/>
      <c r="AD1" s="122"/>
      <c r="AE1" s="18"/>
    </row>
    <row r="2" spans="1:31" s="6" customFormat="1" x14ac:dyDescent="0.25">
      <c r="A2" s="6" t="s">
        <v>0</v>
      </c>
      <c r="B2" s="6" t="s">
        <v>136</v>
      </c>
      <c r="C2" s="6" t="s">
        <v>2</v>
      </c>
      <c r="D2" s="31" t="s">
        <v>3</v>
      </c>
      <c r="E2" s="20" t="s">
        <v>174</v>
      </c>
      <c r="F2" s="21" t="s">
        <v>180</v>
      </c>
      <c r="G2" s="85" t="s">
        <v>342</v>
      </c>
      <c r="H2" s="21" t="s">
        <v>248</v>
      </c>
      <c r="I2" s="85" t="s">
        <v>177</v>
      </c>
      <c r="J2" s="19" t="s">
        <v>332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333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135</v>
      </c>
      <c r="B5" s="2" t="s">
        <v>139</v>
      </c>
      <c r="C5" t="s">
        <v>105</v>
      </c>
      <c r="D5" s="3" t="s">
        <v>21</v>
      </c>
      <c r="E5" s="3" t="s">
        <v>135</v>
      </c>
      <c r="F5" s="43" t="s">
        <v>5</v>
      </c>
      <c r="G5" s="89" t="s">
        <v>105</v>
      </c>
      <c r="H5" t="s">
        <v>243</v>
      </c>
      <c r="J5" s="63" t="s">
        <v>197</v>
      </c>
    </row>
    <row r="6" spans="1:31" x14ac:dyDescent="0.25">
      <c r="A6" s="2" t="s">
        <v>135</v>
      </c>
      <c r="B6" s="2" t="s">
        <v>139</v>
      </c>
      <c r="C6" t="s">
        <v>106</v>
      </c>
      <c r="D6" s="3" t="s">
        <v>21</v>
      </c>
      <c r="E6" s="3" t="s">
        <v>135</v>
      </c>
      <c r="F6" s="43" t="s">
        <v>6</v>
      </c>
      <c r="G6" s="89" t="s">
        <v>106</v>
      </c>
      <c r="H6" t="s">
        <v>243</v>
      </c>
      <c r="I6" s="63" t="s">
        <v>155</v>
      </c>
    </row>
    <row r="7" spans="1:31" x14ac:dyDescent="0.25">
      <c r="A7" s="2" t="s">
        <v>135</v>
      </c>
      <c r="B7" s="2" t="s">
        <v>337</v>
      </c>
      <c r="C7" t="s">
        <v>105</v>
      </c>
      <c r="D7" s="3" t="s">
        <v>21</v>
      </c>
      <c r="E7" s="3" t="s">
        <v>135</v>
      </c>
      <c r="F7" s="43" t="s">
        <v>5</v>
      </c>
      <c r="G7" s="89" t="s">
        <v>105</v>
      </c>
      <c r="H7" t="s">
        <v>243</v>
      </c>
      <c r="J7" s="63" t="s">
        <v>237</v>
      </c>
    </row>
    <row r="8" spans="1:31" x14ac:dyDescent="0.25">
      <c r="A8" s="2" t="s">
        <v>135</v>
      </c>
      <c r="B8" s="2" t="s">
        <v>337</v>
      </c>
      <c r="C8" t="s">
        <v>337</v>
      </c>
      <c r="D8" s="3" t="s">
        <v>21</v>
      </c>
      <c r="E8" s="3" t="s">
        <v>135</v>
      </c>
      <c r="F8" s="43" t="s">
        <v>6</v>
      </c>
      <c r="G8" s="89" t="s">
        <v>348</v>
      </c>
      <c r="H8" t="s">
        <v>243</v>
      </c>
      <c r="I8" s="63" t="s">
        <v>155</v>
      </c>
    </row>
    <row r="9" spans="1:31" x14ac:dyDescent="0.25">
      <c r="A9" s="2" t="s">
        <v>137</v>
      </c>
      <c r="B9" s="2" t="s">
        <v>139</v>
      </c>
      <c r="C9" t="s">
        <v>105</v>
      </c>
      <c r="D9" s="3" t="s">
        <v>22</v>
      </c>
      <c r="E9" s="39" t="s">
        <v>137</v>
      </c>
      <c r="F9" s="44" t="s">
        <v>5</v>
      </c>
      <c r="G9" s="63" t="s">
        <v>105</v>
      </c>
      <c r="H9" t="s">
        <v>243</v>
      </c>
      <c r="J9" s="63" t="s">
        <v>197</v>
      </c>
    </row>
    <row r="10" spans="1:31" x14ac:dyDescent="0.25">
      <c r="A10" s="2" t="s">
        <v>137</v>
      </c>
      <c r="B10" s="2" t="s">
        <v>139</v>
      </c>
      <c r="C10" t="s">
        <v>106</v>
      </c>
      <c r="D10" s="3" t="s">
        <v>22</v>
      </c>
      <c r="E10" s="39" t="s">
        <v>137</v>
      </c>
      <c r="F10" s="44" t="s">
        <v>6</v>
      </c>
      <c r="G10" s="63" t="s">
        <v>106</v>
      </c>
      <c r="H10" t="s">
        <v>243</v>
      </c>
      <c r="I10" s="63" t="s">
        <v>155</v>
      </c>
    </row>
    <row r="11" spans="1:31" x14ac:dyDescent="0.25">
      <c r="A11" s="2" t="s">
        <v>138</v>
      </c>
      <c r="B11" s="2" t="s">
        <v>139</v>
      </c>
      <c r="C11" t="s">
        <v>105</v>
      </c>
      <c r="D11" s="3" t="s">
        <v>84</v>
      </c>
      <c r="E11" s="39" t="s">
        <v>138</v>
      </c>
      <c r="F11" s="44" t="s">
        <v>5</v>
      </c>
      <c r="G11" s="63" t="s">
        <v>105</v>
      </c>
      <c r="H11" s="2" t="s">
        <v>246</v>
      </c>
      <c r="J11" s="63" t="s">
        <v>197</v>
      </c>
    </row>
    <row r="12" spans="1:31" x14ac:dyDescent="0.25">
      <c r="A12" s="2" t="s">
        <v>138</v>
      </c>
      <c r="B12" s="2" t="s">
        <v>139</v>
      </c>
      <c r="C12" t="s">
        <v>106</v>
      </c>
      <c r="D12" s="3" t="s">
        <v>84</v>
      </c>
      <c r="E12" s="39" t="s">
        <v>138</v>
      </c>
      <c r="F12" s="44" t="s">
        <v>6</v>
      </c>
      <c r="G12" s="63" t="s">
        <v>106</v>
      </c>
      <c r="H12" s="2" t="s">
        <v>246</v>
      </c>
      <c r="I12" s="63" t="s">
        <v>155</v>
      </c>
    </row>
    <row r="13" spans="1:31" x14ac:dyDescent="0.25">
      <c r="A13" s="2" t="s">
        <v>138</v>
      </c>
      <c r="B13" s="2" t="s">
        <v>175</v>
      </c>
      <c r="C13" t="s">
        <v>105</v>
      </c>
      <c r="D13" s="3" t="s">
        <v>84</v>
      </c>
      <c r="E13" s="39" t="s">
        <v>138</v>
      </c>
      <c r="F13" s="44" t="s">
        <v>5</v>
      </c>
      <c r="G13" s="63" t="s">
        <v>105</v>
      </c>
      <c r="H13" s="2" t="s">
        <v>246</v>
      </c>
      <c r="J13" s="63" t="s">
        <v>197</v>
      </c>
    </row>
    <row r="14" spans="1:31" x14ac:dyDescent="0.25">
      <c r="A14" s="2" t="s">
        <v>138</v>
      </c>
      <c r="B14" s="2" t="s">
        <v>175</v>
      </c>
      <c r="C14" t="s">
        <v>106</v>
      </c>
      <c r="D14" s="3" t="s">
        <v>84</v>
      </c>
      <c r="E14" s="39" t="s">
        <v>138</v>
      </c>
      <c r="F14" s="44" t="s">
        <v>6</v>
      </c>
      <c r="G14" s="63" t="s">
        <v>106</v>
      </c>
      <c r="H14" s="2" t="s">
        <v>246</v>
      </c>
      <c r="I14" s="63" t="s">
        <v>182</v>
      </c>
    </row>
    <row r="15" spans="1:31" x14ac:dyDescent="0.25">
      <c r="A15" s="2" t="s">
        <v>386</v>
      </c>
      <c r="B15" s="2" t="s">
        <v>139</v>
      </c>
      <c r="C15" t="s">
        <v>105</v>
      </c>
      <c r="D15" s="3" t="s">
        <v>21</v>
      </c>
      <c r="E15" s="3" t="s">
        <v>385</v>
      </c>
      <c r="F15" s="43" t="s">
        <v>5</v>
      </c>
      <c r="G15" s="89" t="s">
        <v>105</v>
      </c>
      <c r="H15" t="s">
        <v>243</v>
      </c>
      <c r="J15" s="63" t="s">
        <v>197</v>
      </c>
    </row>
    <row r="16" spans="1:31" x14ac:dyDescent="0.25">
      <c r="A16" s="2" t="s">
        <v>386</v>
      </c>
      <c r="B16" s="2" t="s">
        <v>139</v>
      </c>
      <c r="C16" t="s">
        <v>106</v>
      </c>
      <c r="D16" s="3" t="s">
        <v>21</v>
      </c>
      <c r="E16" s="3" t="s">
        <v>385</v>
      </c>
      <c r="F16" s="43" t="s">
        <v>6</v>
      </c>
      <c r="G16" s="89" t="s">
        <v>106</v>
      </c>
      <c r="H16" t="s">
        <v>243</v>
      </c>
      <c r="I16" s="63" t="s">
        <v>155</v>
      </c>
    </row>
    <row r="17" spans="1:10" x14ac:dyDescent="0.25">
      <c r="A17" s="2" t="s">
        <v>393</v>
      </c>
      <c r="B17" s="2" t="s">
        <v>139</v>
      </c>
      <c r="C17" t="s">
        <v>105</v>
      </c>
      <c r="D17" s="3" t="s">
        <v>21</v>
      </c>
      <c r="E17" s="3" t="s">
        <v>135</v>
      </c>
      <c r="F17" s="43" t="s">
        <v>5</v>
      </c>
      <c r="G17" s="89" t="s">
        <v>105</v>
      </c>
      <c r="H17" t="s">
        <v>243</v>
      </c>
      <c r="J17" s="63" t="s">
        <v>197</v>
      </c>
    </row>
    <row r="18" spans="1:10" x14ac:dyDescent="0.25">
      <c r="A18" s="2" t="s">
        <v>393</v>
      </c>
      <c r="B18" s="2" t="s">
        <v>139</v>
      </c>
      <c r="C18" t="s">
        <v>106</v>
      </c>
      <c r="D18" s="3" t="s">
        <v>21</v>
      </c>
      <c r="E18" s="3" t="s">
        <v>135</v>
      </c>
      <c r="F18" s="43" t="s">
        <v>6</v>
      </c>
      <c r="G18" s="89" t="s">
        <v>394</v>
      </c>
      <c r="H18" t="s">
        <v>243</v>
      </c>
      <c r="I18" s="63" t="s">
        <v>155</v>
      </c>
    </row>
    <row r="19" spans="1:10" x14ac:dyDescent="0.25">
      <c r="A19" s="2"/>
    </row>
    <row r="20" spans="1:10" x14ac:dyDescent="0.25">
      <c r="A20" s="2"/>
    </row>
    <row r="21" spans="1:10" x14ac:dyDescent="0.25">
      <c r="A21" s="2"/>
    </row>
    <row r="22" spans="1:10" x14ac:dyDescent="0.25">
      <c r="A22" s="2"/>
    </row>
    <row r="23" spans="1:10" x14ac:dyDescent="0.25">
      <c r="A23" s="2"/>
    </row>
    <row r="24" spans="1:10" x14ac:dyDescent="0.25">
      <c r="A24" s="2"/>
    </row>
    <row r="25" spans="1:10" x14ac:dyDescent="0.25">
      <c r="A25" s="2"/>
    </row>
    <row r="26" spans="1:10" x14ac:dyDescent="0.25">
      <c r="A26" s="2"/>
    </row>
    <row r="27" spans="1:10" x14ac:dyDescent="0.25">
      <c r="A27" s="2"/>
    </row>
    <row r="28" spans="1:10" x14ac:dyDescent="0.25">
      <c r="A28" s="2"/>
    </row>
    <row r="29" spans="1:10" x14ac:dyDescent="0.25">
      <c r="A29" s="2"/>
    </row>
    <row r="30" spans="1:10" x14ac:dyDescent="0.25">
      <c r="A30" s="2"/>
    </row>
    <row r="31" spans="1:10" x14ac:dyDescent="0.25">
      <c r="A31" s="2"/>
    </row>
    <row r="32" spans="1:10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  <c r="C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7"/>
  <sheetViews>
    <sheetView workbookViewId="0">
      <selection activeCell="B6" sqref="B6"/>
    </sheetView>
  </sheetViews>
  <sheetFormatPr defaultRowHeight="15" x14ac:dyDescent="0.25"/>
  <cols>
    <col min="1" max="1" width="46.5703125" customWidth="1"/>
    <col min="2" max="2" width="54.85546875" bestFit="1" customWidth="1"/>
    <col min="3" max="3" width="49.42578125" customWidth="1"/>
    <col min="4" max="4" width="26.42578125" customWidth="1"/>
    <col min="5" max="5" width="22.7109375" customWidth="1"/>
    <col min="6" max="6" width="21.140625" customWidth="1"/>
  </cols>
  <sheetData>
    <row r="1" spans="1:5" x14ac:dyDescent="0.25">
      <c r="A1" s="6" t="s">
        <v>334</v>
      </c>
      <c r="B1" s="6" t="s">
        <v>129</v>
      </c>
      <c r="C1" s="6" t="s">
        <v>141</v>
      </c>
      <c r="D1" s="6" t="s">
        <v>269</v>
      </c>
    </row>
    <row r="2" spans="1:5" x14ac:dyDescent="0.25">
      <c r="A2" s="10" t="s">
        <v>181</v>
      </c>
      <c r="B2" s="10" t="s">
        <v>126</v>
      </c>
      <c r="C2" s="10" t="s">
        <v>142</v>
      </c>
      <c r="D2" s="10" t="s">
        <v>271</v>
      </c>
      <c r="E2" s="10" t="s">
        <v>297</v>
      </c>
    </row>
    <row r="3" spans="1:5" x14ac:dyDescent="0.25">
      <c r="A3" t="s">
        <v>109</v>
      </c>
      <c r="B3" t="s">
        <v>127</v>
      </c>
      <c r="C3" t="s">
        <v>376</v>
      </c>
      <c r="D3" s="64" t="s">
        <v>254</v>
      </c>
      <c r="E3" s="64" t="s">
        <v>282</v>
      </c>
    </row>
    <row r="4" spans="1:5" x14ac:dyDescent="0.25">
      <c r="A4" t="s">
        <v>392</v>
      </c>
      <c r="B4" t="s">
        <v>134</v>
      </c>
      <c r="C4" t="s">
        <v>377</v>
      </c>
      <c r="D4" s="65" t="s">
        <v>255</v>
      </c>
      <c r="E4" s="65" t="s">
        <v>283</v>
      </c>
    </row>
    <row r="5" spans="1:5" x14ac:dyDescent="0.25">
      <c r="A5" t="s">
        <v>110</v>
      </c>
      <c r="B5" t="s">
        <v>128</v>
      </c>
      <c r="C5" t="s">
        <v>349</v>
      </c>
      <c r="D5" s="66" t="s">
        <v>256</v>
      </c>
      <c r="E5" s="66" t="s">
        <v>284</v>
      </c>
    </row>
    <row r="6" spans="1:5" x14ac:dyDescent="0.25">
      <c r="A6" t="s">
        <v>111</v>
      </c>
      <c r="B6" t="str">
        <f>IF('Waterspanningsscenario''s'!B$2&lt;&gt;"",'Waterspanningsscenario''s'!B$2,"")</f>
        <v>Buitenwaterstand</v>
      </c>
      <c r="C6" t="s">
        <v>388</v>
      </c>
      <c r="D6" s="67" t="s">
        <v>257</v>
      </c>
      <c r="E6" s="67" t="s">
        <v>285</v>
      </c>
    </row>
    <row r="7" spans="1:5" x14ac:dyDescent="0.25">
      <c r="A7" t="s">
        <v>112</v>
      </c>
      <c r="B7" t="str">
        <f>IF('Waterspanningsscenario''s'!C$2&lt;&gt;"",'Waterspanningsscenario''s'!C$2,"")</f>
        <v>Freatisch kruin</v>
      </c>
      <c r="D7" s="68" t="s">
        <v>258</v>
      </c>
      <c r="E7" s="68" t="s">
        <v>286</v>
      </c>
    </row>
    <row r="8" spans="1:5" x14ac:dyDescent="0.25">
      <c r="A8" t="s">
        <v>113</v>
      </c>
      <c r="B8" t="str">
        <f>IF('Waterspanningsscenario''s'!D$2&lt;&gt;"",'Waterspanningsscenario''s'!D$2,"")</f>
        <v>Slootpeil</v>
      </c>
      <c r="D8" s="69" t="s">
        <v>259</v>
      </c>
      <c r="E8" s="69" t="s">
        <v>287</v>
      </c>
    </row>
    <row r="9" spans="1:5" x14ac:dyDescent="0.25">
      <c r="A9" t="s">
        <v>114</v>
      </c>
      <c r="B9" t="str">
        <f>IF('Waterspanningsscenario''s'!E$2&lt;&gt;"",'Waterspanningsscenario''s'!E$2,"")</f>
        <v>Polderpeil</v>
      </c>
      <c r="D9" s="70" t="s">
        <v>260</v>
      </c>
      <c r="E9" s="70" t="s">
        <v>288</v>
      </c>
    </row>
    <row r="10" spans="1:5" x14ac:dyDescent="0.25">
      <c r="A10" t="s">
        <v>115</v>
      </c>
      <c r="B10" t="str">
        <f>IF('Waterspanningsscenario''s'!F$2&lt;&gt;"",'Waterspanningsscenario''s'!F$2,"")</f>
        <v>Stijghoogte indringing</v>
      </c>
      <c r="D10" s="71" t="s">
        <v>261</v>
      </c>
      <c r="E10" s="71" t="s">
        <v>296</v>
      </c>
    </row>
    <row r="11" spans="1:5" x14ac:dyDescent="0.25">
      <c r="A11" t="s">
        <v>116</v>
      </c>
      <c r="B11" t="str">
        <f>IF('Waterspanningsscenario''s'!G$2&lt;&gt;"",'Waterspanningsscenario''s'!G$2,"")</f>
        <v/>
      </c>
      <c r="D11" s="72" t="s">
        <v>262</v>
      </c>
      <c r="E11" s="72" t="s">
        <v>289</v>
      </c>
    </row>
    <row r="12" spans="1:5" x14ac:dyDescent="0.25">
      <c r="A12" t="s">
        <v>117</v>
      </c>
      <c r="B12" t="str">
        <f>IF('Waterspanningsscenario''s'!H$2&lt;&gt;"",'Waterspanningsscenario''s'!H$2,"")</f>
        <v/>
      </c>
      <c r="D12" s="73" t="s">
        <v>263</v>
      </c>
      <c r="E12" s="73" t="s">
        <v>290</v>
      </c>
    </row>
    <row r="13" spans="1:5" x14ac:dyDescent="0.25">
      <c r="A13" t="s">
        <v>118</v>
      </c>
      <c r="B13" t="str">
        <f>IF('Waterspanningsscenario''s'!I$2&lt;&gt;"",'Waterspanningsscenario''s'!I$2,"")</f>
        <v/>
      </c>
      <c r="D13" s="74" t="s">
        <v>264</v>
      </c>
      <c r="E13" s="74" t="s">
        <v>291</v>
      </c>
    </row>
    <row r="14" spans="1:5" x14ac:dyDescent="0.25">
      <c r="A14" t="s">
        <v>119</v>
      </c>
      <c r="B14" t="str">
        <f>IF('Waterspanningsscenario''s'!J$2&lt;&gt;"",'Waterspanningsscenario''s'!J$2,"")</f>
        <v/>
      </c>
      <c r="D14" s="75" t="s">
        <v>265</v>
      </c>
      <c r="E14" s="75" t="s">
        <v>292</v>
      </c>
    </row>
    <row r="15" spans="1:5" x14ac:dyDescent="0.25">
      <c r="A15" t="s">
        <v>120</v>
      </c>
      <c r="B15" t="str">
        <f>IF('Waterspanningsscenario''s'!K$2&lt;&gt;"",'Waterspanningsscenario''s'!K$2,"")</f>
        <v/>
      </c>
      <c r="D15" s="76" t="s">
        <v>266</v>
      </c>
      <c r="E15" s="76" t="s">
        <v>293</v>
      </c>
    </row>
    <row r="16" spans="1:5" x14ac:dyDescent="0.25">
      <c r="A16" t="s">
        <v>121</v>
      </c>
      <c r="B16" t="str">
        <f>IF('Waterspanningsscenario''s'!L$2&lt;&gt;"",'Waterspanningsscenario''s'!L$2,"")</f>
        <v/>
      </c>
      <c r="D16" s="77" t="s">
        <v>267</v>
      </c>
      <c r="E16" s="77" t="s">
        <v>294</v>
      </c>
    </row>
    <row r="17" spans="1:5" x14ac:dyDescent="0.25">
      <c r="A17" t="s">
        <v>122</v>
      </c>
      <c r="B17" t="str">
        <f>IF('Waterspanningsscenario''s'!M$2&lt;&gt;"",'Waterspanningsscenario''s'!M$2,"")</f>
        <v/>
      </c>
      <c r="D17" s="78" t="s">
        <v>268</v>
      </c>
      <c r="E17" s="78" t="s">
        <v>295</v>
      </c>
    </row>
    <row r="18" spans="1:5" x14ac:dyDescent="0.25">
      <c r="A18" t="s">
        <v>123</v>
      </c>
      <c r="B18" t="str">
        <f>IF('Waterspanningsscenario''s'!N$2&lt;&gt;"",'Waterspanningsscenario''s'!N$2,"")</f>
        <v/>
      </c>
    </row>
    <row r="19" spans="1:5" x14ac:dyDescent="0.25">
      <c r="A19" t="s">
        <v>124</v>
      </c>
      <c r="B19" t="str">
        <f>IF('Waterspanningsscenario''s'!O$2&lt;&gt;"",'Waterspanningsscenario''s'!O$2,"")</f>
        <v/>
      </c>
      <c r="D19" s="10" t="s">
        <v>281</v>
      </c>
    </row>
    <row r="20" spans="1:5" x14ac:dyDescent="0.25">
      <c r="A20" t="s">
        <v>125</v>
      </c>
      <c r="B20" t="str">
        <f>IF('Waterspanningsscenario''s'!P$2&lt;&gt;"",'Waterspanningsscenario''s'!P$2,"")</f>
        <v/>
      </c>
      <c r="D20" t="s">
        <v>272</v>
      </c>
    </row>
    <row r="21" spans="1:5" x14ac:dyDescent="0.25">
      <c r="B21" t="str">
        <f>IF('Waterspanningsscenario''s'!Q$2&lt;&gt;"",'Waterspanningsscenario''s'!Q$2,"")</f>
        <v/>
      </c>
      <c r="D21" t="s">
        <v>380</v>
      </c>
    </row>
    <row r="22" spans="1:5" x14ac:dyDescent="0.25">
      <c r="B22" t="str">
        <f>IF('Waterspanningsscenario''s'!R$2&lt;&gt;"",'Waterspanningsscenario''s'!R$2,"")</f>
        <v/>
      </c>
      <c r="D22" t="s">
        <v>273</v>
      </c>
    </row>
    <row r="23" spans="1:5" x14ac:dyDescent="0.25">
      <c r="B23" t="str">
        <f>IF('Waterspanningsscenario''s'!S$2&lt;&gt;"",'Waterspanningsscenario''s'!S$2,"")</f>
        <v/>
      </c>
      <c r="D23" t="s">
        <v>274</v>
      </c>
    </row>
    <row r="24" spans="1:5" x14ac:dyDescent="0.25">
      <c r="B24" t="str">
        <f>IF('Waterspanningsscenario''s'!T$2&lt;&gt;"",'Waterspanningsscenario''s'!T$2,"")</f>
        <v/>
      </c>
      <c r="D24" t="s">
        <v>275</v>
      </c>
    </row>
    <row r="25" spans="1:5" x14ac:dyDescent="0.25">
      <c r="B25" t="str">
        <f>IF('Waterspanningsscenario''s'!U$2&lt;&gt;"",'Waterspanningsscenario''s'!U$2,"")</f>
        <v/>
      </c>
      <c r="D25" t="s">
        <v>276</v>
      </c>
    </row>
    <row r="26" spans="1:5" x14ac:dyDescent="0.25">
      <c r="B26" t="str">
        <f>IF('Waterspanningsscenario''s'!V$2&lt;&gt;"",'Waterspanningsscenario''s'!V$2,"")</f>
        <v/>
      </c>
      <c r="D26" t="s">
        <v>277</v>
      </c>
    </row>
    <row r="27" spans="1:5" x14ac:dyDescent="0.25">
      <c r="B27" t="str">
        <f>IF('Waterspanningsscenario''s'!W$2&lt;&gt;"",'Waterspanningsscenario''s'!W$2,"")</f>
        <v/>
      </c>
      <c r="D27" t="s">
        <v>278</v>
      </c>
    </row>
    <row r="28" spans="1:5" x14ac:dyDescent="0.25">
      <c r="B28" t="str">
        <f>IF('Waterspanningsscenario''s'!X$2&lt;&gt;"",'Waterspanningsscenario''s'!X$2,"")</f>
        <v/>
      </c>
      <c r="D28" t="s">
        <v>279</v>
      </c>
    </row>
    <row r="29" spans="1:5" x14ac:dyDescent="0.25">
      <c r="B29" t="str">
        <f>IF('Waterspanningsscenario''s'!Y$2&lt;&gt;"",'Waterspanningsscenario''s'!Y$2,"")</f>
        <v/>
      </c>
      <c r="D29" t="s">
        <v>280</v>
      </c>
    </row>
    <row r="30" spans="1:5" x14ac:dyDescent="0.25">
      <c r="B30" t="str">
        <f>IF('Waterspanningsscenario''s'!Z$2&lt;&gt;"",'Waterspanningsscenario''s'!Z$2,"")</f>
        <v/>
      </c>
    </row>
    <row r="31" spans="1:5" x14ac:dyDescent="0.25">
      <c r="B31" t="str">
        <f>IF('Waterspanningsscenario''s'!AA$2&lt;&gt;"",'Waterspanningsscenario''s'!AA$2,"")</f>
        <v/>
      </c>
    </row>
    <row r="32" spans="1:5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tr">
        <f>IF('Waterspanningsscenario''s'!AN$2&lt;&gt;"",'Waterspanningsscenario''s'!AN$2,"")</f>
        <v/>
      </c>
    </row>
    <row r="45" spans="2:2" x14ac:dyDescent="0.25">
      <c r="B45" t="str">
        <f>IF('Waterspanningsscenario''s'!AO$2&lt;&gt;"",'Waterspanningsscenario''s'!AO$2,"")</f>
        <v/>
      </c>
    </row>
    <row r="46" spans="2:2" x14ac:dyDescent="0.25">
      <c r="B46" t="str">
        <f>IF('Waterspanningsscenario''s'!AP$2&lt;&gt;"",'Waterspanningsscenario''s'!AP$2,"")</f>
        <v/>
      </c>
    </row>
    <row r="47" spans="2:2" x14ac:dyDescent="0.25">
      <c r="B47" t="str">
        <f>IF('Waterspanningsscenario''s'!AQ$2&lt;&gt;"",'Waterspanningsscenario''s'!AQ$2,"")</f>
        <v/>
      </c>
    </row>
    <row r="48" spans="2:2" x14ac:dyDescent="0.25">
      <c r="B48" t="str">
        <f>IF('Waterspanningsscenario''s'!AR$2&lt;&gt;"",'Waterspanningsscenario''s'!AR$2,"")</f>
        <v/>
      </c>
    </row>
    <row r="49" spans="2:2" x14ac:dyDescent="0.25">
      <c r="B49" t="str">
        <f>IF('Waterspanningsscenario''s'!AS$2&lt;&gt;"",'Waterspanningsscenario''s'!AS$2,"")</f>
        <v/>
      </c>
    </row>
    <row r="50" spans="2:2" x14ac:dyDescent="0.25">
      <c r="B50" t="str">
        <f>IF('Waterspanningsscenario''s'!AT$2&lt;&gt;"",'Waterspanningsscenario''s'!AT$2,"")</f>
        <v/>
      </c>
    </row>
    <row r="51" spans="2:2" x14ac:dyDescent="0.25">
      <c r="B51" t="str">
        <f>IF('Waterspanningsscenario''s'!AU$2&lt;&gt;"",'Waterspanningsscenario''s'!AU$2,"")</f>
        <v/>
      </c>
    </row>
    <row r="52" spans="2:2" x14ac:dyDescent="0.25">
      <c r="B52" t="str">
        <f>IF('Waterspanningsscenario''s'!AV$2&lt;&gt;"",'Waterspanningsscenario''s'!AV$2,"")</f>
        <v/>
      </c>
    </row>
    <row r="53" spans="2:2" x14ac:dyDescent="0.25">
      <c r="B53" t="str">
        <f>IF('Waterspanningsscenario''s'!AW$2&lt;&gt;"",'Waterspanningsscenario''s'!AW$2,"")</f>
        <v/>
      </c>
    </row>
    <row r="54" spans="2:2" x14ac:dyDescent="0.25">
      <c r="B54" t="str">
        <f>IF('Waterspanningsscenario''s'!AX$2&lt;&gt;"",'Waterspanningsscenario''s'!AX$2,"")</f>
        <v/>
      </c>
    </row>
    <row r="55" spans="2:2" x14ac:dyDescent="0.25">
      <c r="B55" t="str">
        <f>IF('Waterspanningsscenario''s'!AY$2&lt;&gt;"",'Waterspanningsscenario''s'!AY$2,"")</f>
        <v/>
      </c>
    </row>
    <row r="56" spans="2:2" x14ac:dyDescent="0.25">
      <c r="B56" t="str">
        <f>IF('Waterspanningsscenario''s'!AZ$2&lt;&gt;"",'Waterspanningsscenario''s'!AZ$2,"")</f>
        <v/>
      </c>
    </row>
    <row r="57" spans="2:2" x14ac:dyDescent="0.25">
      <c r="B57" t="str">
        <f>IF('Waterspanningsscenario''s'!BA$2&lt;&gt;"",'Waterspanningsscenario''s'!BA$2,"")</f>
        <v/>
      </c>
    </row>
    <row r="58" spans="2:2" x14ac:dyDescent="0.25">
      <c r="B58" t="str">
        <f>IF('Waterspanningsscenario''s'!BB$2&lt;&gt;"",'Waterspanningsscenario''s'!BB$2,"")</f>
        <v/>
      </c>
    </row>
    <row r="59" spans="2:2" x14ac:dyDescent="0.25">
      <c r="B59" t="str">
        <f>IF('Waterspanningsscenario''s'!BC$2&lt;&gt;"",'Waterspanningsscenario''s'!BC$2,"")</f>
        <v/>
      </c>
    </row>
    <row r="60" spans="2:2" x14ac:dyDescent="0.25">
      <c r="B60" t="str">
        <f>IF('Waterspanningsscenario''s'!BD$2&lt;&gt;"",'Waterspanningsscenario''s'!BD$2,"")</f>
        <v/>
      </c>
    </row>
    <row r="61" spans="2:2" x14ac:dyDescent="0.25">
      <c r="B61" t="str">
        <f>IF('Waterspanningsscenario''s'!BE$2&lt;&gt;"",'Waterspanningsscenario''s'!BE$2,"")</f>
        <v/>
      </c>
    </row>
    <row r="62" spans="2:2" x14ac:dyDescent="0.25">
      <c r="B62" t="str">
        <f>IF('Waterspanningsscenario''s'!BF$2&lt;&gt;"",'Waterspanningsscenario''s'!BF$2,"")</f>
        <v/>
      </c>
    </row>
    <row r="63" spans="2:2" x14ac:dyDescent="0.25">
      <c r="B63" t="str">
        <f>IF('Waterspanningsscenario''s'!BG$2&lt;&gt;"",'Waterspanningsscenario''s'!BG$2,"")</f>
        <v/>
      </c>
    </row>
    <row r="64" spans="2:2" x14ac:dyDescent="0.25">
      <c r="B64" t="str">
        <f>IF('Waterspanningsscenario''s'!BH$2&lt;&gt;"",'Waterspanningsscenario''s'!BH$2,"")</f>
        <v/>
      </c>
    </row>
    <row r="65" spans="2:2" x14ac:dyDescent="0.25">
      <c r="B65" t="str">
        <f>IF('Waterspanningsscenario''s'!BI$2&lt;&gt;"",'Waterspanningsscenario''s'!BI$2,"")</f>
        <v/>
      </c>
    </row>
    <row r="66" spans="2:2" x14ac:dyDescent="0.25">
      <c r="B66" t="str">
        <f>IF('Waterspanningsscenario''s'!BJ$2&lt;&gt;"",'Waterspanningsscenario''s'!BJ$2,"")</f>
        <v/>
      </c>
    </row>
    <row r="67" spans="2:2" x14ac:dyDescent="0.25">
      <c r="B67" t="str">
        <f>IF('Waterspanningsscenario''s'!BK$2&lt;&gt;"",'Waterspanningsscenario''s'!BK$2,"")</f>
        <v/>
      </c>
    </row>
    <row r="68" spans="2:2" x14ac:dyDescent="0.25">
      <c r="B68" t="str">
        <f>IF('Waterspanningsscenario''s'!BL$2&lt;&gt;"",'Waterspanningsscenario''s'!BL$2,"")</f>
        <v/>
      </c>
    </row>
    <row r="69" spans="2:2" x14ac:dyDescent="0.25">
      <c r="B69" t="str">
        <f>IF('Waterspanningsscenario''s'!BM$2&lt;&gt;"",'Waterspanningsscenario''s'!BM$2,"")</f>
        <v/>
      </c>
    </row>
    <row r="70" spans="2:2" x14ac:dyDescent="0.25">
      <c r="B70" t="str">
        <f>IF('Waterspanningsscenario''s'!BN$2&lt;&gt;"",'Waterspanningsscenario''s'!BN$2,"")</f>
        <v/>
      </c>
    </row>
    <row r="71" spans="2:2" x14ac:dyDescent="0.25">
      <c r="B71" t="str">
        <f>IF('Waterspanningsscenario''s'!BO$2&lt;&gt;"",'Waterspanningsscenario''s'!BO$2,"")</f>
        <v/>
      </c>
    </row>
    <row r="72" spans="2:2" x14ac:dyDescent="0.25">
      <c r="B72" t="str">
        <f>IF('Waterspanningsscenario''s'!BP$2&lt;&gt;"",'Waterspanningsscenario''s'!BP$2,"")</f>
        <v/>
      </c>
    </row>
    <row r="73" spans="2:2" x14ac:dyDescent="0.25">
      <c r="B73" t="str">
        <f>IF('Waterspanningsscenario''s'!BQ$2&lt;&gt;"",'Waterspanningsscenario''s'!BQ$2,"")</f>
        <v/>
      </c>
    </row>
    <row r="74" spans="2:2" x14ac:dyDescent="0.25">
      <c r="B74" t="str">
        <f>IF('Waterspanningsscenario''s'!BR$2&lt;&gt;"",'Waterspanningsscenario''s'!BR$2,"")</f>
        <v/>
      </c>
    </row>
    <row r="75" spans="2:2" x14ac:dyDescent="0.25">
      <c r="B75" t="str">
        <f>IF('Waterspanningsscenario''s'!BS$2&lt;&gt;"",'Waterspanningsscenario''s'!BS$2,"")</f>
        <v/>
      </c>
    </row>
    <row r="76" spans="2:2" x14ac:dyDescent="0.25">
      <c r="B76" t="str">
        <f>IF('Waterspanningsscenario''s'!BT$2&lt;&gt;"",'Waterspanningsscenario''s'!BT$2,"")</f>
        <v/>
      </c>
    </row>
    <row r="77" spans="2:2" x14ac:dyDescent="0.25">
      <c r="B77" t="str">
        <f>IF('Waterspanningsscenario''s'!BU$2&lt;&gt;"",'Waterspanningsscenario''s'!BU$2,"")</f>
        <v/>
      </c>
    </row>
    <row r="78" spans="2:2" x14ac:dyDescent="0.25">
      <c r="B78" t="str">
        <f>IF('Waterspanningsscenario''s'!BV$2&lt;&gt;"",'Waterspanningsscenario''s'!BV$2,"")</f>
        <v/>
      </c>
    </row>
    <row r="79" spans="2:2" x14ac:dyDescent="0.25">
      <c r="B79" t="str">
        <f>IF('Waterspanningsscenario''s'!BW$2&lt;&gt;"",'Waterspanningsscenario''s'!BW$2,"")</f>
        <v/>
      </c>
    </row>
    <row r="80" spans="2:2" x14ac:dyDescent="0.25">
      <c r="B80" t="str">
        <f>IF('Waterspanningsscenario''s'!BX$2&lt;&gt;"",'Waterspanningsscenario''s'!BX$2,"")</f>
        <v/>
      </c>
    </row>
    <row r="81" spans="2:2" x14ac:dyDescent="0.25">
      <c r="B81" t="str">
        <f>IF('Waterspanningsscenario''s'!BY$2&lt;&gt;"",'Waterspanningsscenario''s'!BY$2,"")</f>
        <v/>
      </c>
    </row>
    <row r="82" spans="2:2" x14ac:dyDescent="0.25">
      <c r="B82" t="str">
        <f>IF('Waterspanningsscenario''s'!BZ$2&lt;&gt;"",'Waterspanningsscenario''s'!BZ$2,"")</f>
        <v/>
      </c>
    </row>
    <row r="83" spans="2:2" x14ac:dyDescent="0.25">
      <c r="B83" t="str">
        <f>IF('Waterspanningsscenario''s'!CA$2&lt;&gt;"",'Waterspanningsscenario''s'!CA$2,"")</f>
        <v/>
      </c>
    </row>
    <row r="84" spans="2:2" x14ac:dyDescent="0.25">
      <c r="B84" t="str">
        <f>IF('Waterspanningsscenario''s'!CB$2&lt;&gt;"",'Waterspanningsscenario''s'!CB$2,"")</f>
        <v/>
      </c>
    </row>
    <row r="85" spans="2:2" x14ac:dyDescent="0.25">
      <c r="B85" t="str">
        <f>IF('Waterspanningsscenario''s'!CC$2&lt;&gt;"",'Waterspanningsscenario''s'!CC$2,"")</f>
        <v/>
      </c>
    </row>
    <row r="86" spans="2:2" x14ac:dyDescent="0.25">
      <c r="B86" t="str">
        <f>IF('Waterspanningsscenario''s'!CD$2&lt;&gt;"",'Waterspanningsscenario''s'!CD$2,"")</f>
        <v/>
      </c>
    </row>
    <row r="87" spans="2:2" x14ac:dyDescent="0.25">
      <c r="B87" t="str">
        <f>IF('Waterspanningsscenario''s'!CE$2&lt;&gt;"",'Waterspanningsscenario''s'!CE$2,"")</f>
        <v/>
      </c>
    </row>
    <row r="88" spans="2:2" x14ac:dyDescent="0.25">
      <c r="B88" t="str">
        <f>IF('Waterspanningsscenario''s'!CF$2&lt;&gt;"",'Waterspanningsscenario''s'!CF$2,"")</f>
        <v/>
      </c>
    </row>
    <row r="89" spans="2:2" x14ac:dyDescent="0.25">
      <c r="B89" t="str">
        <f>IF('Waterspanningsscenario''s'!CG$2&lt;&gt;"",'Waterspanningsscenario''s'!CG$2,"")</f>
        <v/>
      </c>
    </row>
    <row r="90" spans="2:2" x14ac:dyDescent="0.25">
      <c r="B90" t="str">
        <f>IF('Waterspanningsscenario''s'!CH$2&lt;&gt;"",'Waterspanningsscenario''s'!CH$2,"")</f>
        <v/>
      </c>
    </row>
    <row r="91" spans="2:2" x14ac:dyDescent="0.25">
      <c r="B91" t="str">
        <f>IF('Waterspanningsscenario''s'!CI$2&lt;&gt;"",'Waterspanningsscenario''s'!CI$2,"")</f>
        <v/>
      </c>
    </row>
    <row r="92" spans="2:2" x14ac:dyDescent="0.25">
      <c r="B92" t="str">
        <f>IF('Waterspanningsscenario''s'!CJ$2&lt;&gt;"",'Waterspanningsscenario''s'!CJ$2,"")</f>
        <v/>
      </c>
    </row>
    <row r="93" spans="2:2" x14ac:dyDescent="0.25">
      <c r="B93" t="str">
        <f>IF('Waterspanningsscenario''s'!CK$2&lt;&gt;"",'Waterspanningsscenario''s'!CK$2,"")</f>
        <v/>
      </c>
    </row>
    <row r="94" spans="2:2" x14ac:dyDescent="0.25">
      <c r="B94" t="str">
        <f>IF('Waterspanningsscenario''s'!CL$2&lt;&gt;"",'Waterspanningsscenario''s'!CL$2,"")</f>
        <v/>
      </c>
    </row>
    <row r="95" spans="2:2" x14ac:dyDescent="0.25">
      <c r="B95" t="str">
        <f>IF('Waterspanningsscenario''s'!CM$2&lt;&gt;"",'Waterspanningsscenario''s'!CM$2,"")</f>
        <v/>
      </c>
    </row>
    <row r="96" spans="2:2" x14ac:dyDescent="0.25">
      <c r="B96" t="str">
        <f>IF('Waterspanningsscenario''s'!CN$2&lt;&gt;"",'Waterspanningsscenario''s'!CN$2,"")</f>
        <v/>
      </c>
    </row>
    <row r="97" spans="2:2" x14ac:dyDescent="0.25">
      <c r="B97" t="str">
        <f>IF('Waterspanningsscenario''s'!CO$2&lt;&gt;"",'Waterspanningsscenario''s'!CO$2,"")</f>
        <v/>
      </c>
    </row>
    <row r="98" spans="2:2" x14ac:dyDescent="0.25">
      <c r="B98" t="str">
        <f>IF('Waterspanningsscenario''s'!CP$2&lt;&gt;"",'Waterspanningsscenario''s'!CP$2,"")</f>
        <v/>
      </c>
    </row>
    <row r="99" spans="2:2" x14ac:dyDescent="0.25">
      <c r="B99" t="str">
        <f>IF('Waterspanningsscenario''s'!CQ$2&lt;&gt;"",'Waterspanningsscenario''s'!CQ$2,"")</f>
        <v/>
      </c>
    </row>
    <row r="100" spans="2:2" x14ac:dyDescent="0.25">
      <c r="B100" t="str">
        <f>IF('Waterspanningsscenario''s'!CR$2&lt;&gt;"",'Waterspanningsscenario''s'!CR$2,"")</f>
        <v/>
      </c>
    </row>
    <row r="101" spans="2:2" x14ac:dyDescent="0.25">
      <c r="B101" t="str">
        <f>IF('Waterspanningsscenario''s'!CS$2&lt;&gt;"",'Waterspanningsscenario''s'!CS$2,"")</f>
        <v/>
      </c>
    </row>
    <row r="102" spans="2:2" x14ac:dyDescent="0.25">
      <c r="B102" t="str">
        <f>IF('Waterspanningsscenario''s'!CT$2&lt;&gt;"",'Waterspanningsscenario''s'!CT$2,"")</f>
        <v/>
      </c>
    </row>
    <row r="103" spans="2:2" x14ac:dyDescent="0.25">
      <c r="B103" t="str">
        <f>IF('Waterspanningsscenario''s'!CU$2&lt;&gt;"",'Waterspanningsscenario''s'!CU$2,"")</f>
        <v/>
      </c>
    </row>
    <row r="104" spans="2:2" x14ac:dyDescent="0.25">
      <c r="B104" t="str">
        <f>IF('Waterspanningsscenario''s'!CV$2&lt;&gt;"",'Waterspanningsscenario''s'!CV$2,"")</f>
        <v/>
      </c>
    </row>
    <row r="105" spans="2:2" x14ac:dyDescent="0.25">
      <c r="B105" t="str">
        <f>IF('Waterspanningsscenario''s'!CW$2&lt;&gt;"",'Waterspanningsscenario''s'!CW$2,"")</f>
        <v/>
      </c>
    </row>
    <row r="106" spans="2:2" x14ac:dyDescent="0.25">
      <c r="B106" t="str">
        <f>IF('Waterspanningsscenario''s'!CX$2&lt;&gt;"",'Waterspanningsscenario''s'!CX$2,"")</f>
        <v/>
      </c>
    </row>
    <row r="107" spans="2:2" x14ac:dyDescent="0.25">
      <c r="B107" t="str">
        <f>IF('Waterspanningsscenario''s'!CY$2&lt;&gt;"",'Waterspanningsscenario''s'!CY$2,"")</f>
        <v/>
      </c>
    </row>
    <row r="108" spans="2:2" x14ac:dyDescent="0.25">
      <c r="B108" t="str">
        <f>IF('Waterspanningsscenario''s'!CZ$2&lt;&gt;"",'Waterspanningsscenario''s'!CZ$2,"")</f>
        <v/>
      </c>
    </row>
    <row r="109" spans="2:2" x14ac:dyDescent="0.25">
      <c r="B109" t="str">
        <f>IF('Waterspanningsscenario''s'!DA$2&lt;&gt;"",'Waterspanningsscenario''s'!DA$2,"")</f>
        <v/>
      </c>
    </row>
    <row r="110" spans="2:2" x14ac:dyDescent="0.25">
      <c r="B110" t="str">
        <f>IF('Waterspanningsscenario''s'!DB$2&lt;&gt;"",'Waterspanningsscenario''s'!DB$2,"")</f>
        <v/>
      </c>
    </row>
    <row r="111" spans="2:2" x14ac:dyDescent="0.25">
      <c r="B111" t="str">
        <f>IF('Waterspanningsscenario''s'!DC$2&lt;&gt;"",'Waterspanningsscenario''s'!DC$2,"")</f>
        <v/>
      </c>
    </row>
    <row r="112" spans="2:2" x14ac:dyDescent="0.25">
      <c r="B112" t="str">
        <f>IF('Waterspanningsscenario''s'!DD$2&lt;&gt;"",'Waterspanningsscenario''s'!DD$2,"")</f>
        <v/>
      </c>
    </row>
    <row r="113" spans="2:2" x14ac:dyDescent="0.25">
      <c r="B113" t="str">
        <f>IF('Waterspanningsscenario''s'!DE$2&lt;&gt;"",'Waterspanningsscenario''s'!DE$2,"")</f>
        <v/>
      </c>
    </row>
    <row r="114" spans="2:2" x14ac:dyDescent="0.25">
      <c r="B114" t="str">
        <f>IF('Waterspanningsscenario''s'!DF$2&lt;&gt;"",'Waterspanningsscenario''s'!DF$2,"")</f>
        <v/>
      </c>
    </row>
    <row r="115" spans="2:2" x14ac:dyDescent="0.25">
      <c r="B115" t="str">
        <f>IF('Waterspanningsscenario''s'!DG$2&lt;&gt;"",'Waterspanningsscenario''s'!DG$2,"")</f>
        <v/>
      </c>
    </row>
    <row r="116" spans="2:2" x14ac:dyDescent="0.25">
      <c r="B116" t="str">
        <f>IF('Waterspanningsscenario''s'!DH$2&lt;&gt;"",'Waterspanningsscenario''s'!DH$2,"")</f>
        <v/>
      </c>
    </row>
    <row r="117" spans="2:2" x14ac:dyDescent="0.25">
      <c r="B117" t="str">
        <f>IF('Waterspanningsscenario''s'!DI$2&lt;&gt;"",'Waterspanningsscenario''s'!DI$2,"")</f>
        <v/>
      </c>
    </row>
    <row r="118" spans="2:2" x14ac:dyDescent="0.25">
      <c r="B118" t="str">
        <f>IF('Waterspanningsscenario''s'!DJ$2&lt;&gt;"",'Waterspanningsscenario''s'!DJ$2,"")</f>
        <v/>
      </c>
    </row>
    <row r="119" spans="2:2" x14ac:dyDescent="0.25">
      <c r="B119" t="str">
        <f>IF('Waterspanningsscenario''s'!DK$2&lt;&gt;"",'Waterspanningsscenario''s'!DK$2,"")</f>
        <v/>
      </c>
    </row>
    <row r="120" spans="2:2" x14ac:dyDescent="0.25">
      <c r="B120" t="str">
        <f>IF('Waterspanningsscenario''s'!DL$2&lt;&gt;"",'Waterspanningsscenario''s'!DL$2,"")</f>
        <v/>
      </c>
    </row>
    <row r="121" spans="2:2" x14ac:dyDescent="0.25">
      <c r="B121" t="str">
        <f>IF('Waterspanningsscenario''s'!DM$2&lt;&gt;"",'Waterspanningsscenario''s'!DM$2,"")</f>
        <v/>
      </c>
    </row>
    <row r="122" spans="2:2" x14ac:dyDescent="0.25">
      <c r="B122" t="str">
        <f>IF('Waterspanningsscenario''s'!DN$2&lt;&gt;"",'Waterspanningsscenario''s'!DN$2,"")</f>
        <v/>
      </c>
    </row>
    <row r="123" spans="2:2" x14ac:dyDescent="0.25">
      <c r="B123" t="str">
        <f>IF('Waterspanningsscenario''s'!DO$2&lt;&gt;"",'Waterspanningsscenario''s'!DO$2,"")</f>
        <v/>
      </c>
    </row>
    <row r="124" spans="2:2" x14ac:dyDescent="0.25">
      <c r="B124" t="str">
        <f>IF('Waterspanningsscenario''s'!DP$2&lt;&gt;"",'Waterspanningsscenario''s'!DP$2,"")</f>
        <v/>
      </c>
    </row>
    <row r="125" spans="2:2" x14ac:dyDescent="0.25">
      <c r="B125" t="str">
        <f>IF('Waterspanningsscenario''s'!DQ$2&lt;&gt;"",'Waterspanningsscenario''s'!DQ$2,"")</f>
        <v/>
      </c>
    </row>
    <row r="126" spans="2:2" x14ac:dyDescent="0.25">
      <c r="B126" t="str">
        <f>IF('Waterspanningsscenario''s'!DR$2&lt;&gt;"",'Waterspanningsscenario''s'!DR$2,"")</f>
        <v/>
      </c>
    </row>
    <row r="127" spans="2:2" x14ac:dyDescent="0.25">
      <c r="B127" t="str">
        <f>IF('Waterspanningsscenario''s'!DS$2&lt;&gt;"",'Waterspanningsscenario''s'!DS$2,"")</f>
        <v/>
      </c>
    </row>
    <row r="128" spans="2:2" x14ac:dyDescent="0.25">
      <c r="B128" t="str">
        <f>IF('Waterspanningsscenario''s'!DT$2&lt;&gt;"",'Waterspanningsscenario''s'!DT$2,"")</f>
        <v/>
      </c>
    </row>
    <row r="129" spans="2:2" x14ac:dyDescent="0.25">
      <c r="B129" t="str">
        <f>IF('Waterspanningsscenario''s'!DU$2&lt;&gt;"",'Waterspanningsscenario''s'!DU$2,"")</f>
        <v/>
      </c>
    </row>
    <row r="130" spans="2:2" x14ac:dyDescent="0.25">
      <c r="B130" t="str">
        <f>IF('Waterspanningsscenario''s'!DV$2&lt;&gt;"",'Waterspanningsscenario''s'!DV$2,"")</f>
        <v/>
      </c>
    </row>
    <row r="131" spans="2:2" x14ac:dyDescent="0.25">
      <c r="B131" t="str">
        <f>IF('Waterspanningsscenario''s'!DW$2&lt;&gt;"",'Waterspanningsscenario''s'!DW$2,"")</f>
        <v/>
      </c>
    </row>
    <row r="132" spans="2:2" x14ac:dyDescent="0.25">
      <c r="B132" t="str">
        <f>IF('Waterspanningsscenario''s'!DX$2&lt;&gt;"",'Waterspanningsscenario''s'!DX$2,"")</f>
        <v/>
      </c>
    </row>
    <row r="133" spans="2:2" x14ac:dyDescent="0.25">
      <c r="B133" t="str">
        <f>IF('Waterspanningsscenario''s'!DY$2&lt;&gt;"",'Waterspanningsscenario''s'!DY$2,"")</f>
        <v/>
      </c>
    </row>
    <row r="134" spans="2:2" x14ac:dyDescent="0.25">
      <c r="B134" t="str">
        <f>IF('Waterspanningsscenario''s'!DZ$2&lt;&gt;"",'Waterspanningsscenario''s'!DZ$2,"")</f>
        <v/>
      </c>
    </row>
    <row r="135" spans="2:2" x14ac:dyDescent="0.25">
      <c r="B135" t="str">
        <f>IF('Waterspanningsscenario''s'!EA$2&lt;&gt;"",'Waterspanningsscenario''s'!EA$2,"")</f>
        <v/>
      </c>
    </row>
    <row r="136" spans="2:2" x14ac:dyDescent="0.25">
      <c r="B136" t="str">
        <f>IF('Waterspanningsscenario''s'!EB$2&lt;&gt;"",'Waterspanningsscenario''s'!EB$2,"")</f>
        <v/>
      </c>
    </row>
    <row r="137" spans="2:2" x14ac:dyDescent="0.25">
      <c r="B137" t="str">
        <f>IF('Waterspanningsscenario''s'!EC$2&lt;&gt;"",'Waterspanningsscenario''s'!EC$2,"")</f>
        <v/>
      </c>
    </row>
    <row r="138" spans="2:2" x14ac:dyDescent="0.25">
      <c r="B138" t="str">
        <f>IF('Waterspanningsscenario''s'!ED$2&lt;&gt;"",'Waterspanningsscenario''s'!ED$2,"")</f>
        <v/>
      </c>
    </row>
    <row r="139" spans="2:2" x14ac:dyDescent="0.25">
      <c r="B139" t="str">
        <f>IF('Waterspanningsscenario''s'!EE$2&lt;&gt;"",'Waterspanningsscenario''s'!EE$2,"")</f>
        <v/>
      </c>
    </row>
    <row r="140" spans="2:2" x14ac:dyDescent="0.25">
      <c r="B140" t="str">
        <f>IF('Waterspanningsscenario''s'!EF$2&lt;&gt;"",'Waterspanningsscenario''s'!EF$2,"")</f>
        <v/>
      </c>
    </row>
    <row r="141" spans="2:2" x14ac:dyDescent="0.25">
      <c r="B141" t="str">
        <f>IF('Waterspanningsscenario''s'!EG$2&lt;&gt;"",'Waterspanningsscenario''s'!EG$2,"")</f>
        <v/>
      </c>
    </row>
    <row r="142" spans="2:2" x14ac:dyDescent="0.25">
      <c r="B142" t="str">
        <f>IF('Waterspanningsscenario''s'!EH$2&lt;&gt;"",'Waterspanningsscenario''s'!EH$2,"")</f>
        <v/>
      </c>
    </row>
    <row r="143" spans="2:2" x14ac:dyDescent="0.25">
      <c r="B143" t="str">
        <f>IF('Waterspanningsscenario''s'!EI$2&lt;&gt;"",'Waterspanningsscenario''s'!EI$2,"")</f>
        <v/>
      </c>
    </row>
    <row r="144" spans="2:2" x14ac:dyDescent="0.25">
      <c r="B144" t="str">
        <f>IF('Waterspanningsscenario''s'!EJ$2&lt;&gt;"",'Waterspanningsscenario''s'!EJ$2,"")</f>
        <v/>
      </c>
    </row>
    <row r="145" spans="2:2" x14ac:dyDescent="0.25">
      <c r="B145" t="str">
        <f>IF('Waterspanningsscenario''s'!EK$2&lt;&gt;"",'Waterspanningsscenario''s'!EK$2,"")</f>
        <v/>
      </c>
    </row>
    <row r="146" spans="2:2" x14ac:dyDescent="0.25">
      <c r="B146" t="str">
        <f>IF('Waterspanningsscenario''s'!EL$2&lt;&gt;"",'Waterspanningsscenario''s'!EL$2,"")</f>
        <v/>
      </c>
    </row>
    <row r="147" spans="2:2" x14ac:dyDescent="0.25">
      <c r="B147" t="str">
        <f>IF('Waterspanningsscenario''s'!EM$2&lt;&gt;"",'Waterspanningsscenario''s'!EM$2,"")</f>
        <v/>
      </c>
    </row>
    <row r="148" spans="2:2" x14ac:dyDescent="0.25">
      <c r="B148" t="str">
        <f>IF('Waterspanningsscenario''s'!EN$2&lt;&gt;"",'Waterspanningsscenario''s'!EN$2,"")</f>
        <v/>
      </c>
    </row>
    <row r="149" spans="2:2" x14ac:dyDescent="0.25">
      <c r="B149" t="str">
        <f>IF('Waterspanningsscenario''s'!EO$2&lt;&gt;"",'Waterspanningsscenario''s'!EO$2,"")</f>
        <v/>
      </c>
    </row>
    <row r="150" spans="2:2" x14ac:dyDescent="0.25">
      <c r="B150" t="str">
        <f>IF('Waterspanningsscenario''s'!EP$2&lt;&gt;"",'Waterspanningsscenario''s'!EP$2,"")</f>
        <v/>
      </c>
    </row>
    <row r="151" spans="2:2" x14ac:dyDescent="0.25">
      <c r="B151" t="str">
        <f>IF('Waterspanningsscenario''s'!EQ$2&lt;&gt;"",'Waterspanningsscenario''s'!EQ$2,"")</f>
        <v/>
      </c>
    </row>
    <row r="152" spans="2:2" x14ac:dyDescent="0.25">
      <c r="B152" t="str">
        <f>IF('Waterspanningsscenario''s'!ER$2&lt;&gt;"",'Waterspanningsscenario''s'!ER$2,"")</f>
        <v/>
      </c>
    </row>
    <row r="153" spans="2:2" x14ac:dyDescent="0.25">
      <c r="B153" t="str">
        <f>IF('Waterspanningsscenario''s'!ES$2&lt;&gt;"",'Waterspanningsscenario''s'!ES$2,"")</f>
        <v/>
      </c>
    </row>
    <row r="154" spans="2:2" x14ac:dyDescent="0.25">
      <c r="B154" t="str">
        <f>IF('Waterspanningsscenario''s'!ET$2&lt;&gt;"",'Waterspanningsscenario''s'!ET$2,"")</f>
        <v/>
      </c>
    </row>
    <row r="155" spans="2:2" x14ac:dyDescent="0.25">
      <c r="B155" t="str">
        <f>IF('Waterspanningsscenario''s'!EU$2&lt;&gt;"",'Waterspanningsscenario''s'!EU$2,"")</f>
        <v/>
      </c>
    </row>
    <row r="156" spans="2:2" x14ac:dyDescent="0.25">
      <c r="B156" t="str">
        <f>IF('Waterspanningsscenario''s'!EV$2&lt;&gt;"",'Waterspanningsscenario''s'!EV$2,"")</f>
        <v/>
      </c>
    </row>
    <row r="157" spans="2:2" x14ac:dyDescent="0.25">
      <c r="B157" t="str">
        <f>IF('Waterspanningsscenario''s'!EW$2&lt;&gt;"",'Waterspanningsscenario''s'!EW$2,"")</f>
        <v/>
      </c>
    </row>
    <row r="158" spans="2:2" x14ac:dyDescent="0.25">
      <c r="B158" t="str">
        <f>IF('Waterspanningsscenario''s'!EX$2&lt;&gt;"",'Waterspanningsscenario''s'!EX$2,"")</f>
        <v/>
      </c>
    </row>
    <row r="159" spans="2:2" x14ac:dyDescent="0.25">
      <c r="B159" t="str">
        <f>IF('Waterspanningsscenario''s'!EY$2&lt;&gt;"",'Waterspanningsscenario''s'!EY$2,"")</f>
        <v/>
      </c>
    </row>
    <row r="160" spans="2:2" x14ac:dyDescent="0.25">
      <c r="B160" t="str">
        <f>IF('Waterspanningsscenario''s'!EZ$2&lt;&gt;"",'Waterspanningsscenario''s'!EZ$2,"")</f>
        <v/>
      </c>
    </row>
    <row r="161" spans="2:2" x14ac:dyDescent="0.25">
      <c r="B161" t="str">
        <f>IF('Waterspanningsscenario''s'!FA$2&lt;&gt;"",'Waterspanningsscenario''s'!FA$2,"")</f>
        <v/>
      </c>
    </row>
    <row r="162" spans="2:2" x14ac:dyDescent="0.25">
      <c r="B162" t="str">
        <f>IF('Waterspanningsscenario''s'!FB$2&lt;&gt;"",'Waterspanningsscenario''s'!FB$2,"")</f>
        <v/>
      </c>
    </row>
    <row r="163" spans="2:2" x14ac:dyDescent="0.25">
      <c r="B163" t="str">
        <f>IF('Waterspanningsscenario''s'!FC$2&lt;&gt;"",'Waterspanningsscenario''s'!FC$2,"")</f>
        <v/>
      </c>
    </row>
    <row r="164" spans="2:2" x14ac:dyDescent="0.25">
      <c r="B164" t="str">
        <f>IF('Waterspanningsscenario''s'!FD$2&lt;&gt;"",'Waterspanningsscenario''s'!FD$2,"")</f>
        <v/>
      </c>
    </row>
    <row r="165" spans="2:2" x14ac:dyDescent="0.25">
      <c r="B165" t="str">
        <f>IF('Waterspanningsscenario''s'!FE$2&lt;&gt;"",'Waterspanningsscenario''s'!FE$2,"")</f>
        <v/>
      </c>
    </row>
    <row r="166" spans="2:2" x14ac:dyDescent="0.25">
      <c r="B166" t="str">
        <f>IF('Waterspanningsscenario''s'!FF$2&lt;&gt;"",'Waterspanningsscenario''s'!FF$2,"")</f>
        <v/>
      </c>
    </row>
    <row r="167" spans="2:2" x14ac:dyDescent="0.25">
      <c r="B167" t="str">
        <f>IF('Waterspanningsscenario''s'!FG$2&lt;&gt;"",'Waterspanningsscenario''s'!FG$2,"")</f>
        <v/>
      </c>
    </row>
    <row r="168" spans="2:2" x14ac:dyDescent="0.25">
      <c r="B168" t="str">
        <f>IF('Waterspanningsscenario''s'!FH$2&lt;&gt;"",'Waterspanningsscenario''s'!FH$2,"")</f>
        <v/>
      </c>
    </row>
    <row r="169" spans="2:2" x14ac:dyDescent="0.25">
      <c r="B169" t="str">
        <f>IF('Waterspanningsscenario''s'!FI$2&lt;&gt;"",'Waterspanningsscenario''s'!FI$2,"")</f>
        <v/>
      </c>
    </row>
    <row r="170" spans="2:2" x14ac:dyDescent="0.25">
      <c r="B170" t="str">
        <f>IF('Waterspanningsscenario''s'!FJ$2&lt;&gt;"",'Waterspanningsscenario''s'!FJ$2,"")</f>
        <v/>
      </c>
    </row>
    <row r="171" spans="2:2" x14ac:dyDescent="0.25">
      <c r="B171" t="str">
        <f>IF('Waterspanningsscenario''s'!FK$2&lt;&gt;"",'Waterspanningsscenario''s'!FK$2,"")</f>
        <v/>
      </c>
    </row>
    <row r="172" spans="2:2" x14ac:dyDescent="0.25">
      <c r="B172" t="str">
        <f>IF('Waterspanningsscenario''s'!FL$2&lt;&gt;"",'Waterspanningsscenario''s'!FL$2,"")</f>
        <v/>
      </c>
    </row>
    <row r="173" spans="2:2" x14ac:dyDescent="0.25">
      <c r="B173" t="str">
        <f>IF('Waterspanningsscenario''s'!FM$2&lt;&gt;"",'Waterspanningsscenario''s'!FM$2,"")</f>
        <v/>
      </c>
    </row>
    <row r="174" spans="2:2" x14ac:dyDescent="0.25">
      <c r="B174" t="str">
        <f>IF('Waterspanningsscenario''s'!FN$2&lt;&gt;"",'Waterspanningsscenario''s'!FN$2,"")</f>
        <v/>
      </c>
    </row>
    <row r="175" spans="2:2" x14ac:dyDescent="0.25">
      <c r="B175" t="str">
        <f>IF('Waterspanningsscenario''s'!FO$2&lt;&gt;"",'Waterspanningsscenario''s'!FO$2,"")</f>
        <v/>
      </c>
    </row>
    <row r="176" spans="2:2" x14ac:dyDescent="0.25">
      <c r="B176" t="str">
        <f>IF('Waterspanningsscenario''s'!FP$2&lt;&gt;"",'Waterspanningsscenario''s'!FP$2,"")</f>
        <v/>
      </c>
    </row>
    <row r="177" spans="2:2" x14ac:dyDescent="0.25">
      <c r="B177" t="str">
        <f>IF('Waterspanningsscenario''s'!FQ$2&lt;&gt;"",'Waterspanningsscenario''s'!FQ$2,"")</f>
        <v/>
      </c>
    </row>
    <row r="178" spans="2:2" x14ac:dyDescent="0.25">
      <c r="B178" t="str">
        <f>IF('Waterspanningsscenario''s'!FR$2&lt;&gt;"",'Waterspanningsscenario''s'!FR$2,"")</f>
        <v/>
      </c>
    </row>
    <row r="179" spans="2:2" x14ac:dyDescent="0.25">
      <c r="B179" t="str">
        <f>IF('Waterspanningsscenario''s'!FS$2&lt;&gt;"",'Waterspanningsscenario''s'!FS$2,"")</f>
        <v/>
      </c>
    </row>
    <row r="180" spans="2:2" x14ac:dyDescent="0.25">
      <c r="B180" t="str">
        <f>IF('Waterspanningsscenario''s'!FT$2&lt;&gt;"",'Waterspanningsscenario''s'!FT$2,"")</f>
        <v/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D22" sqref="D22:D23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160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159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149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15" zoomScaleNormal="115" workbookViewId="0">
      <selection activeCell="D13" sqref="D13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160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149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3" t="s">
        <v>191</v>
      </c>
      <c r="B1" s="104"/>
      <c r="C1" s="104"/>
      <c r="D1" s="104"/>
      <c r="E1" s="104"/>
      <c r="F1" s="105"/>
      <c r="G1" s="103" t="s">
        <v>321</v>
      </c>
      <c r="H1" s="105"/>
      <c r="I1" s="103" t="s">
        <v>322</v>
      </c>
      <c r="J1" s="105"/>
      <c r="K1" s="103" t="s">
        <v>323</v>
      </c>
      <c r="L1" s="105"/>
      <c r="M1" s="103" t="s">
        <v>324</v>
      </c>
      <c r="N1" s="105"/>
      <c r="O1" s="103" t="s">
        <v>325</v>
      </c>
      <c r="P1" s="105"/>
      <c r="Q1" s="103" t="s">
        <v>85</v>
      </c>
      <c r="R1" s="104"/>
      <c r="S1" s="105"/>
      <c r="T1" s="103" t="s">
        <v>326</v>
      </c>
      <c r="U1" s="104"/>
    </row>
    <row r="2" spans="1:26" s="7" customFormat="1" ht="30" x14ac:dyDescent="0.25">
      <c r="A2" s="4" t="s">
        <v>249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329</v>
      </c>
      <c r="G2" s="4" t="s">
        <v>309</v>
      </c>
      <c r="H2" s="4" t="s">
        <v>310</v>
      </c>
      <c r="I2" s="4" t="s">
        <v>311</v>
      </c>
      <c r="J2" s="4" t="s">
        <v>312</v>
      </c>
      <c r="K2" s="4" t="s">
        <v>313</v>
      </c>
      <c r="L2" s="4" t="s">
        <v>314</v>
      </c>
      <c r="M2" s="4" t="s">
        <v>315</v>
      </c>
      <c r="N2" s="4" t="s">
        <v>316</v>
      </c>
      <c r="O2" s="4" t="s">
        <v>317</v>
      </c>
      <c r="P2" s="4" t="s">
        <v>318</v>
      </c>
      <c r="Q2" s="83" t="s">
        <v>330</v>
      </c>
      <c r="R2" s="4" t="s">
        <v>319</v>
      </c>
      <c r="S2" s="4" t="s">
        <v>320</v>
      </c>
      <c r="T2" s="4" t="s">
        <v>327</v>
      </c>
      <c r="U2" s="4" t="s">
        <v>328</v>
      </c>
      <c r="V2" s="4" t="s">
        <v>157</v>
      </c>
      <c r="W2" s="4" t="s">
        <v>252</v>
      </c>
      <c r="X2" s="4" t="s">
        <v>253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158</v>
      </c>
      <c r="W3" s="4" t="s">
        <v>8</v>
      </c>
      <c r="X3" s="4" t="s">
        <v>8</v>
      </c>
      <c r="Z3" s="79" t="s">
        <v>270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285</v>
      </c>
      <c r="X4" t="s">
        <v>275</v>
      </c>
      <c r="Z4" s="64" t="s">
        <v>282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289</v>
      </c>
      <c r="X5" t="s">
        <v>277</v>
      </c>
      <c r="Z5" s="65" t="s">
        <v>283</v>
      </c>
    </row>
    <row r="6" spans="1:26" x14ac:dyDescent="0.25">
      <c r="A6" t="s">
        <v>20</v>
      </c>
      <c r="B6">
        <v>17</v>
      </c>
      <c r="C6">
        <v>19</v>
      </c>
      <c r="D6" t="s">
        <v>148</v>
      </c>
      <c r="E6" t="s">
        <v>148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282</v>
      </c>
      <c r="X6" t="s">
        <v>380</v>
      </c>
      <c r="Z6" s="66" t="s">
        <v>284</v>
      </c>
    </row>
    <row r="7" spans="1:26" x14ac:dyDescent="0.25">
      <c r="A7" t="s">
        <v>241</v>
      </c>
      <c r="B7">
        <v>18</v>
      </c>
      <c r="C7">
        <v>18</v>
      </c>
      <c r="D7" t="s">
        <v>148</v>
      </c>
      <c r="E7" t="s">
        <v>148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295</v>
      </c>
      <c r="X7" t="s">
        <v>279</v>
      </c>
      <c r="Z7" s="67" t="s">
        <v>285</v>
      </c>
    </row>
    <row r="8" spans="1:26" x14ac:dyDescent="0.25">
      <c r="A8" t="s">
        <v>242</v>
      </c>
      <c r="B8">
        <v>20</v>
      </c>
      <c r="C8">
        <v>20</v>
      </c>
      <c r="D8" t="s">
        <v>148</v>
      </c>
      <c r="E8" t="s">
        <v>148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284</v>
      </c>
      <c r="X8" t="s">
        <v>274</v>
      </c>
      <c r="Z8" s="68" t="s">
        <v>286</v>
      </c>
    </row>
    <row r="9" spans="1:26" x14ac:dyDescent="0.25">
      <c r="Z9" s="69" t="s">
        <v>287</v>
      </c>
    </row>
    <row r="10" spans="1:26" x14ac:dyDescent="0.25">
      <c r="Z10" s="70" t="s">
        <v>288</v>
      </c>
    </row>
    <row r="11" spans="1:26" x14ac:dyDescent="0.25">
      <c r="W11" s="81"/>
      <c r="Z11" s="71" t="s">
        <v>296</v>
      </c>
    </row>
    <row r="12" spans="1:26" x14ac:dyDescent="0.25">
      <c r="W12" s="81"/>
      <c r="Z12" s="72" t="s">
        <v>289</v>
      </c>
    </row>
    <row r="13" spans="1:26" x14ac:dyDescent="0.25">
      <c r="W13" s="81"/>
      <c r="Z13" s="73" t="s">
        <v>290</v>
      </c>
    </row>
    <row r="14" spans="1:26" x14ac:dyDescent="0.25">
      <c r="W14" s="81"/>
      <c r="Z14" s="74" t="s">
        <v>291</v>
      </c>
    </row>
    <row r="15" spans="1:26" x14ac:dyDescent="0.25">
      <c r="W15" s="81"/>
      <c r="Z15" s="75" t="s">
        <v>292</v>
      </c>
    </row>
    <row r="16" spans="1:26" x14ac:dyDescent="0.25">
      <c r="Z16" s="76" t="s">
        <v>293</v>
      </c>
    </row>
    <row r="17" spans="26:28" x14ac:dyDescent="0.25">
      <c r="Z17" s="77" t="s">
        <v>294</v>
      </c>
    </row>
    <row r="18" spans="26:28" x14ac:dyDescent="0.25">
      <c r="Z18" s="78" t="s">
        <v>295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D33"/>
  <sheetViews>
    <sheetView zoomScale="115" zoomScaleNormal="115" workbookViewId="0">
      <pane xSplit="2" ySplit="2" topLeftCell="C15" activePane="bottomRight" state="frozen"/>
      <selection pane="topRight" activeCell="C1" sqref="C1"/>
      <selection pane="bottomLeft" activeCell="A4" sqref="A4"/>
      <selection pane="bottomRight" activeCell="M36" sqref="M36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4" s="4" customFormat="1" x14ac:dyDescent="0.25">
      <c r="A1" s="4" t="s">
        <v>331</v>
      </c>
      <c r="B1" s="4" t="s">
        <v>1</v>
      </c>
      <c r="C1" s="4" t="s">
        <v>92</v>
      </c>
      <c r="D1" s="4" t="s">
        <v>364</v>
      </c>
    </row>
    <row r="2" spans="1:4" s="4" customFormat="1" x14ac:dyDescent="0.25">
      <c r="A2" s="4" t="s">
        <v>8</v>
      </c>
      <c r="B2" s="4" t="s">
        <v>8</v>
      </c>
      <c r="C2" s="4" t="s">
        <v>10</v>
      </c>
    </row>
    <row r="3" spans="1:4" x14ac:dyDescent="0.25">
      <c r="A3" t="s">
        <v>90</v>
      </c>
      <c r="B3" t="s">
        <v>18</v>
      </c>
      <c r="C3" s="1">
        <v>10</v>
      </c>
    </row>
    <row r="4" spans="1:4" x14ac:dyDescent="0.25">
      <c r="A4" t="s">
        <v>90</v>
      </c>
      <c r="B4" t="s">
        <v>19</v>
      </c>
      <c r="C4" s="1">
        <v>-4</v>
      </c>
    </row>
    <row r="5" spans="1:4" x14ac:dyDescent="0.25">
      <c r="A5" t="s">
        <v>90</v>
      </c>
      <c r="B5" t="s">
        <v>18</v>
      </c>
      <c r="C5" s="1">
        <v>-6</v>
      </c>
    </row>
    <row r="6" spans="1:4" x14ac:dyDescent="0.25">
      <c r="A6" t="s">
        <v>90</v>
      </c>
      <c r="B6" t="s">
        <v>20</v>
      </c>
      <c r="C6" s="1">
        <v>-13</v>
      </c>
      <c r="D6" t="s">
        <v>5</v>
      </c>
    </row>
    <row r="7" spans="1:4" x14ac:dyDescent="0.25">
      <c r="A7" t="s">
        <v>91</v>
      </c>
      <c r="B7" t="s">
        <v>18</v>
      </c>
      <c r="C7" s="1">
        <v>10</v>
      </c>
    </row>
    <row r="8" spans="1:4" x14ac:dyDescent="0.25">
      <c r="A8" t="s">
        <v>91</v>
      </c>
      <c r="B8" t="s">
        <v>19</v>
      </c>
      <c r="C8" s="1">
        <v>-4</v>
      </c>
    </row>
    <row r="9" spans="1:4" x14ac:dyDescent="0.25">
      <c r="A9" t="s">
        <v>91</v>
      </c>
      <c r="B9" t="s">
        <v>18</v>
      </c>
      <c r="C9" s="1">
        <v>-5</v>
      </c>
    </row>
    <row r="10" spans="1:4" x14ac:dyDescent="0.25">
      <c r="A10" t="s">
        <v>91</v>
      </c>
      <c r="B10" t="s">
        <v>20</v>
      </c>
      <c r="C10" s="1">
        <v>-6</v>
      </c>
    </row>
    <row r="11" spans="1:4" x14ac:dyDescent="0.25">
      <c r="A11" t="s">
        <v>91</v>
      </c>
      <c r="B11" t="s">
        <v>18</v>
      </c>
      <c r="C11" s="1">
        <v>-8.5</v>
      </c>
    </row>
    <row r="12" spans="1:4" x14ac:dyDescent="0.25">
      <c r="A12" t="s">
        <v>91</v>
      </c>
      <c r="B12" t="s">
        <v>20</v>
      </c>
      <c r="C12" s="1">
        <v>-10.5</v>
      </c>
      <c r="D12" t="s">
        <v>5</v>
      </c>
    </row>
    <row r="13" spans="1:4" x14ac:dyDescent="0.25">
      <c r="A13" t="s">
        <v>172</v>
      </c>
      <c r="B13" t="s">
        <v>18</v>
      </c>
      <c r="C13" s="1">
        <v>10</v>
      </c>
    </row>
    <row r="14" spans="1:4" x14ac:dyDescent="0.25">
      <c r="A14" t="s">
        <v>172</v>
      </c>
      <c r="B14" t="s">
        <v>19</v>
      </c>
      <c r="C14" s="1">
        <v>-2</v>
      </c>
    </row>
    <row r="15" spans="1:4" x14ac:dyDescent="0.25">
      <c r="A15" t="s">
        <v>172</v>
      </c>
      <c r="B15" t="s">
        <v>18</v>
      </c>
      <c r="C15" s="1">
        <v>-5</v>
      </c>
    </row>
    <row r="16" spans="1:4" x14ac:dyDescent="0.25">
      <c r="A16" t="s">
        <v>172</v>
      </c>
      <c r="B16" t="s">
        <v>20</v>
      </c>
      <c r="C16" s="1">
        <v>-9.5</v>
      </c>
      <c r="D16" t="s">
        <v>5</v>
      </c>
    </row>
    <row r="17" spans="1:4" x14ac:dyDescent="0.25">
      <c r="A17" t="s">
        <v>383</v>
      </c>
      <c r="B17" t="s">
        <v>18</v>
      </c>
      <c r="C17" s="1">
        <v>10</v>
      </c>
    </row>
    <row r="18" spans="1:4" x14ac:dyDescent="0.25">
      <c r="A18" t="s">
        <v>383</v>
      </c>
      <c r="B18" t="s">
        <v>19</v>
      </c>
      <c r="C18" s="1">
        <v>-4</v>
      </c>
    </row>
    <row r="19" spans="1:4" x14ac:dyDescent="0.25">
      <c r="A19" t="s">
        <v>383</v>
      </c>
      <c r="B19" t="s">
        <v>18</v>
      </c>
      <c r="C19" s="1">
        <v>-6</v>
      </c>
    </row>
    <row r="20" spans="1:4" x14ac:dyDescent="0.25">
      <c r="A20" t="s">
        <v>383</v>
      </c>
      <c r="B20" t="s">
        <v>20</v>
      </c>
      <c r="C20" s="1">
        <v>-8</v>
      </c>
      <c r="D20" t="s">
        <v>5</v>
      </c>
    </row>
    <row r="21" spans="1:4" x14ac:dyDescent="0.25">
      <c r="A21" t="s">
        <v>383</v>
      </c>
      <c r="B21" t="s">
        <v>18</v>
      </c>
      <c r="C21" s="1">
        <v>-10</v>
      </c>
    </row>
    <row r="22" spans="1:4" x14ac:dyDescent="0.25">
      <c r="A22" t="s">
        <v>383</v>
      </c>
      <c r="B22" t="s">
        <v>20</v>
      </c>
      <c r="C22" s="1">
        <v>-13</v>
      </c>
      <c r="D22" t="s">
        <v>5</v>
      </c>
    </row>
    <row r="23" spans="1:4" x14ac:dyDescent="0.25">
      <c r="A23" t="s">
        <v>384</v>
      </c>
      <c r="B23" t="s">
        <v>18</v>
      </c>
      <c r="C23" s="1">
        <v>10</v>
      </c>
    </row>
    <row r="24" spans="1:4" x14ac:dyDescent="0.25">
      <c r="A24" t="s">
        <v>384</v>
      </c>
      <c r="B24" t="s">
        <v>19</v>
      </c>
      <c r="C24" s="1">
        <v>-4</v>
      </c>
    </row>
    <row r="25" spans="1:4" x14ac:dyDescent="0.25">
      <c r="A25" t="s">
        <v>384</v>
      </c>
      <c r="B25" t="s">
        <v>18</v>
      </c>
      <c r="C25" s="1">
        <v>-5</v>
      </c>
    </row>
    <row r="26" spans="1:4" x14ac:dyDescent="0.25">
      <c r="A26" t="s">
        <v>384</v>
      </c>
      <c r="B26" t="s">
        <v>20</v>
      </c>
      <c r="C26" s="1">
        <v>-6</v>
      </c>
      <c r="D26" t="s">
        <v>5</v>
      </c>
    </row>
    <row r="27" spans="1:4" x14ac:dyDescent="0.25">
      <c r="A27" t="s">
        <v>384</v>
      </c>
      <c r="B27" t="s">
        <v>18</v>
      </c>
      <c r="C27" s="1">
        <v>-8.5</v>
      </c>
    </row>
    <row r="28" spans="1:4" x14ac:dyDescent="0.25">
      <c r="A28" t="s">
        <v>384</v>
      </c>
      <c r="B28" t="s">
        <v>20</v>
      </c>
      <c r="C28" s="1">
        <v>-10.5</v>
      </c>
      <c r="D28" t="s">
        <v>5</v>
      </c>
    </row>
    <row r="29" spans="1:4" x14ac:dyDescent="0.25">
      <c r="A29" t="s">
        <v>387</v>
      </c>
      <c r="B29" t="s">
        <v>18</v>
      </c>
      <c r="C29" s="1">
        <v>10</v>
      </c>
    </row>
    <row r="30" spans="1:4" x14ac:dyDescent="0.25">
      <c r="A30" t="s">
        <v>387</v>
      </c>
      <c r="B30" t="s">
        <v>19</v>
      </c>
      <c r="C30" s="1">
        <v>-2</v>
      </c>
    </row>
    <row r="31" spans="1:4" x14ac:dyDescent="0.25">
      <c r="A31" t="s">
        <v>387</v>
      </c>
      <c r="B31" t="s">
        <v>20</v>
      </c>
      <c r="C31" s="1">
        <v>-5</v>
      </c>
      <c r="D31" t="s">
        <v>5</v>
      </c>
    </row>
    <row r="32" spans="1:4" x14ac:dyDescent="0.25">
      <c r="A32" t="s">
        <v>387</v>
      </c>
      <c r="B32" t="s">
        <v>18</v>
      </c>
      <c r="C32" s="1">
        <v>-7</v>
      </c>
    </row>
    <row r="33" spans="1:4" x14ac:dyDescent="0.25">
      <c r="A33" t="s">
        <v>387</v>
      </c>
      <c r="B33" t="s">
        <v>20</v>
      </c>
      <c r="C33" s="1">
        <v>-9.5</v>
      </c>
      <c r="D33" t="s">
        <v>5</v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6"/>
  <sheetViews>
    <sheetView zoomScale="115" zoomScaleNormal="115" workbookViewId="0">
      <selection activeCell="G11" sqref="G11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173</v>
      </c>
      <c r="B1" s="4" t="s">
        <v>171</v>
      </c>
      <c r="C1" s="4" t="s">
        <v>171</v>
      </c>
      <c r="D1" s="4" t="s">
        <v>251</v>
      </c>
      <c r="E1" s="4" t="s">
        <v>171</v>
      </c>
      <c r="F1" s="4" t="s">
        <v>251</v>
      </c>
      <c r="G1" s="4" t="s">
        <v>171</v>
      </c>
      <c r="H1" s="4" t="s">
        <v>251</v>
      </c>
      <c r="I1" s="4" t="s">
        <v>171</v>
      </c>
      <c r="J1" s="4" t="s">
        <v>251</v>
      </c>
      <c r="K1" s="4" t="s">
        <v>171</v>
      </c>
      <c r="L1" s="4" t="s">
        <v>251</v>
      </c>
      <c r="M1" s="4" t="s">
        <v>171</v>
      </c>
      <c r="N1" s="4" t="s">
        <v>251</v>
      </c>
      <c r="O1" s="4" t="s">
        <v>171</v>
      </c>
      <c r="P1" s="4" t="s">
        <v>251</v>
      </c>
      <c r="Q1" s="4" t="s">
        <v>171</v>
      </c>
      <c r="R1" s="4" t="s">
        <v>251</v>
      </c>
      <c r="S1" s="4" t="s">
        <v>171</v>
      </c>
      <c r="T1" s="4" t="s">
        <v>251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135</v>
      </c>
      <c r="B3" t="s">
        <v>90</v>
      </c>
      <c r="C3" t="s">
        <v>91</v>
      </c>
      <c r="D3">
        <v>55</v>
      </c>
      <c r="E3" t="s">
        <v>172</v>
      </c>
      <c r="F3">
        <v>95</v>
      </c>
    </row>
    <row r="4" spans="1:20" x14ac:dyDescent="0.25">
      <c r="A4" t="s">
        <v>137</v>
      </c>
      <c r="B4" t="s">
        <v>91</v>
      </c>
      <c r="C4" t="s">
        <v>172</v>
      </c>
      <c r="D4">
        <v>45</v>
      </c>
    </row>
    <row r="5" spans="1:20" x14ac:dyDescent="0.25">
      <c r="A5" t="s">
        <v>138</v>
      </c>
      <c r="B5" t="s">
        <v>90</v>
      </c>
      <c r="C5" t="s">
        <v>172</v>
      </c>
      <c r="D5">
        <v>60</v>
      </c>
    </row>
    <row r="6" spans="1:20" x14ac:dyDescent="0.25">
      <c r="A6" t="s">
        <v>385</v>
      </c>
      <c r="B6" t="s">
        <v>383</v>
      </c>
      <c r="C6" t="s">
        <v>384</v>
      </c>
      <c r="D6">
        <v>55</v>
      </c>
      <c r="E6" t="s">
        <v>387</v>
      </c>
      <c r="F6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="115" zoomScaleNormal="115" workbookViewId="0">
      <selection activeCell="E19" sqref="E19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1" width="17.7109375" style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352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339</v>
      </c>
      <c r="G2" s="35" t="s">
        <v>96</v>
      </c>
      <c r="H2" s="35" t="s">
        <v>146</v>
      </c>
      <c r="I2" s="35" t="s">
        <v>338</v>
      </c>
      <c r="J2" s="35" t="s">
        <v>355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6.1</v>
      </c>
      <c r="F3" s="1">
        <v>1</v>
      </c>
      <c r="G3" s="1">
        <v>2.5</v>
      </c>
      <c r="H3" s="1">
        <v>4</v>
      </c>
      <c r="I3" s="1">
        <v>5.5</v>
      </c>
      <c r="J3" s="1">
        <v>1.1000000000000001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5.9</v>
      </c>
      <c r="F4" s="1">
        <v>0.5</v>
      </c>
      <c r="G4" s="1">
        <v>2.5</v>
      </c>
      <c r="H4" s="1">
        <v>4.2</v>
      </c>
      <c r="I4" s="1">
        <v>5.6</v>
      </c>
      <c r="J4" s="1">
        <v>0.8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5.8</v>
      </c>
      <c r="F5" s="1">
        <v>0.7</v>
      </c>
      <c r="G5" s="1">
        <v>2.5</v>
      </c>
      <c r="H5" s="1">
        <v>4.4000000000000004</v>
      </c>
      <c r="I5" s="1">
        <v>5.4</v>
      </c>
      <c r="J5" s="1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F6"/>
  <sheetViews>
    <sheetView zoomScale="115" zoomScaleNormal="115" workbookViewId="0">
      <selection activeCell="A6" sqref="A6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  <col min="6" max="6" width="24.85546875" customWidth="1"/>
  </cols>
  <sheetData>
    <row r="1" spans="1:6" s="11" customFormat="1" x14ac:dyDescent="0.25">
      <c r="A1" s="7"/>
      <c r="B1" s="5" t="s">
        <v>351</v>
      </c>
    </row>
    <row r="2" spans="1:6" s="37" customFormat="1" x14ac:dyDescent="0.25">
      <c r="A2" s="4" t="s">
        <v>354</v>
      </c>
      <c r="B2" s="37" t="s">
        <v>107</v>
      </c>
      <c r="C2" s="37" t="s">
        <v>108</v>
      </c>
      <c r="D2" s="37" t="s">
        <v>340</v>
      </c>
      <c r="E2" s="37" t="s">
        <v>341</v>
      </c>
      <c r="F2" s="37" t="s">
        <v>373</v>
      </c>
    </row>
    <row r="3" spans="1:6" x14ac:dyDescent="0.25">
      <c r="A3" t="s">
        <v>105</v>
      </c>
      <c r="B3" t="s">
        <v>94</v>
      </c>
      <c r="C3" t="s">
        <v>97</v>
      </c>
      <c r="E3" t="s">
        <v>95</v>
      </c>
    </row>
    <row r="4" spans="1:6" x14ac:dyDescent="0.25">
      <c r="A4" t="s">
        <v>106</v>
      </c>
      <c r="B4" t="s">
        <v>93</v>
      </c>
      <c r="C4" t="s">
        <v>96</v>
      </c>
      <c r="D4" t="s">
        <v>339</v>
      </c>
      <c r="F4" t="s">
        <v>94</v>
      </c>
    </row>
    <row r="5" spans="1:6" x14ac:dyDescent="0.25">
      <c r="A5" t="s">
        <v>348</v>
      </c>
      <c r="B5" t="s">
        <v>338</v>
      </c>
      <c r="D5" t="s">
        <v>355</v>
      </c>
      <c r="F5" t="s">
        <v>94</v>
      </c>
    </row>
    <row r="6" spans="1:6" x14ac:dyDescent="0.25">
      <c r="A6" t="s">
        <v>394</v>
      </c>
      <c r="B6" t="s">
        <v>93</v>
      </c>
      <c r="C6" t="s">
        <v>96</v>
      </c>
      <c r="D6" t="s">
        <v>339</v>
      </c>
      <c r="F6" t="s">
        <v>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64"/>
  <sheetViews>
    <sheetView topLeftCell="A40" zoomScaleNormal="100" workbookViewId="0">
      <selection activeCell="D65" sqref="D65"/>
    </sheetView>
  </sheetViews>
  <sheetFormatPr defaultRowHeight="15" x14ac:dyDescent="0.25"/>
  <cols>
    <col min="1" max="1" width="48.5703125" bestFit="1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133</v>
      </c>
      <c r="B1" s="6" t="s">
        <v>130</v>
      </c>
      <c r="C1" s="88" t="s">
        <v>356</v>
      </c>
      <c r="D1" s="88" t="s">
        <v>335</v>
      </c>
    </row>
    <row r="2" spans="1:9" s="6" customFormat="1" x14ac:dyDescent="0.25">
      <c r="A2" s="6" t="s">
        <v>8</v>
      </c>
      <c r="B2" s="6" t="s">
        <v>8</v>
      </c>
      <c r="C2" s="88" t="s">
        <v>8</v>
      </c>
      <c r="D2" s="88" t="s">
        <v>336</v>
      </c>
    </row>
    <row r="3" spans="1:9" s="6" customFormat="1" x14ac:dyDescent="0.25">
      <c r="B3" s="16" t="s">
        <v>353</v>
      </c>
      <c r="C3" s="88"/>
      <c r="D3" s="88"/>
    </row>
    <row r="4" spans="1:9" s="12" customFormat="1" x14ac:dyDescent="0.25">
      <c r="A4" s="12" t="s">
        <v>343</v>
      </c>
      <c r="B4" s="12" t="s">
        <v>109</v>
      </c>
      <c r="C4" s="12" t="s">
        <v>107</v>
      </c>
      <c r="D4" s="13">
        <v>0</v>
      </c>
    </row>
    <row r="5" spans="1:9" x14ac:dyDescent="0.25">
      <c r="A5" s="12" t="s">
        <v>343</v>
      </c>
      <c r="B5" s="12" t="s">
        <v>111</v>
      </c>
      <c r="C5" t="s">
        <v>107</v>
      </c>
      <c r="D5" s="1">
        <v>0</v>
      </c>
      <c r="G5" s="93" t="s">
        <v>357</v>
      </c>
      <c r="H5" s="93"/>
      <c r="I5" s="93"/>
    </row>
    <row r="6" spans="1:9" x14ac:dyDescent="0.25">
      <c r="A6" s="12" t="s">
        <v>343</v>
      </c>
      <c r="B6" s="12" t="s">
        <v>114</v>
      </c>
      <c r="C6" t="s">
        <v>108</v>
      </c>
      <c r="D6" s="1">
        <v>0</v>
      </c>
    </row>
    <row r="7" spans="1:9" x14ac:dyDescent="0.25">
      <c r="A7" s="12" t="s">
        <v>343</v>
      </c>
      <c r="B7" s="12" t="s">
        <v>117</v>
      </c>
      <c r="C7" t="s">
        <v>108</v>
      </c>
      <c r="D7" s="1">
        <v>0</v>
      </c>
    </row>
    <row r="8" spans="1:9" x14ac:dyDescent="0.25">
      <c r="A8" s="12" t="s">
        <v>343</v>
      </c>
      <c r="B8" s="12" t="s">
        <v>118</v>
      </c>
      <c r="C8" t="s">
        <v>108</v>
      </c>
      <c r="D8" s="1">
        <v>0</v>
      </c>
    </row>
    <row r="9" spans="1:9" x14ac:dyDescent="0.25">
      <c r="A9" s="12" t="s">
        <v>343</v>
      </c>
      <c r="B9" s="12" t="s">
        <v>119</v>
      </c>
      <c r="C9" t="s">
        <v>108</v>
      </c>
      <c r="D9" s="1">
        <v>0</v>
      </c>
    </row>
    <row r="10" spans="1:9" x14ac:dyDescent="0.25">
      <c r="A10" s="12" t="s">
        <v>343</v>
      </c>
      <c r="B10" s="12" t="s">
        <v>120</v>
      </c>
      <c r="C10" t="s">
        <v>341</v>
      </c>
      <c r="D10" s="1">
        <v>0</v>
      </c>
    </row>
    <row r="11" spans="1:9" x14ac:dyDescent="0.25">
      <c r="A11" s="12" t="s">
        <v>343</v>
      </c>
      <c r="B11" s="12" t="s">
        <v>121</v>
      </c>
      <c r="C11" t="s">
        <v>341</v>
      </c>
      <c r="D11" s="1">
        <v>0</v>
      </c>
    </row>
    <row r="12" spans="1:9" x14ac:dyDescent="0.25">
      <c r="A12" s="12" t="s">
        <v>343</v>
      </c>
      <c r="B12" s="12" t="s">
        <v>124</v>
      </c>
      <c r="C12" t="s">
        <v>341</v>
      </c>
      <c r="D12" s="1">
        <v>0</v>
      </c>
    </row>
    <row r="13" spans="1:9" x14ac:dyDescent="0.25">
      <c r="A13" s="12" t="s">
        <v>343</v>
      </c>
      <c r="B13" s="12" t="s">
        <v>125</v>
      </c>
      <c r="C13" t="s">
        <v>341</v>
      </c>
      <c r="D13" s="1">
        <v>0</v>
      </c>
    </row>
    <row r="14" spans="1:9" x14ac:dyDescent="0.25">
      <c r="A14" s="12"/>
      <c r="B14" s="12"/>
    </row>
    <row r="15" spans="1:9" x14ac:dyDescent="0.25">
      <c r="A15" s="12" t="s">
        <v>344</v>
      </c>
      <c r="B15" s="12" t="s">
        <v>109</v>
      </c>
      <c r="C15" s="12" t="s">
        <v>107</v>
      </c>
      <c r="D15" s="13">
        <v>0</v>
      </c>
    </row>
    <row r="16" spans="1:9" x14ac:dyDescent="0.25">
      <c r="A16" s="12" t="s">
        <v>344</v>
      </c>
      <c r="B16" s="12" t="s">
        <v>125</v>
      </c>
      <c r="C16" s="12" t="s">
        <v>107</v>
      </c>
      <c r="D16" s="1">
        <v>-1</v>
      </c>
    </row>
    <row r="17" spans="1:4" x14ac:dyDescent="0.25">
      <c r="A17" s="12"/>
      <c r="B17" s="12"/>
    </row>
    <row r="18" spans="1:4" x14ac:dyDescent="0.25">
      <c r="A18" t="s">
        <v>346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346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346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346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346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346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346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346</v>
      </c>
      <c r="B25" s="12" t="s">
        <v>121</v>
      </c>
      <c r="C25" t="s">
        <v>340</v>
      </c>
      <c r="D25" s="1">
        <v>0</v>
      </c>
    </row>
    <row r="26" spans="1:4" x14ac:dyDescent="0.25">
      <c r="A26" t="s">
        <v>346</v>
      </c>
      <c r="B26" s="12" t="s">
        <v>124</v>
      </c>
      <c r="C26" t="s">
        <v>340</v>
      </c>
      <c r="D26" s="1">
        <v>0</v>
      </c>
    </row>
    <row r="27" spans="1:4" x14ac:dyDescent="0.25">
      <c r="A27" t="s">
        <v>346</v>
      </c>
      <c r="B27" s="12" t="s">
        <v>125</v>
      </c>
      <c r="C27" t="s">
        <v>340</v>
      </c>
      <c r="D27" s="1">
        <v>0</v>
      </c>
    </row>
    <row r="28" spans="1:4" x14ac:dyDescent="0.25">
      <c r="B28" s="12"/>
    </row>
    <row r="29" spans="1:4" x14ac:dyDescent="0.25">
      <c r="A29" t="s">
        <v>379</v>
      </c>
      <c r="B29" s="12" t="s">
        <v>111</v>
      </c>
      <c r="C29" t="s">
        <v>128</v>
      </c>
      <c r="D29" s="1">
        <v>-1</v>
      </c>
    </row>
    <row r="30" spans="1:4" x14ac:dyDescent="0.25">
      <c r="A30" t="s">
        <v>379</v>
      </c>
      <c r="B30" s="12" t="s">
        <v>120</v>
      </c>
      <c r="C30" t="s">
        <v>128</v>
      </c>
      <c r="D30" s="1">
        <v>-1</v>
      </c>
    </row>
    <row r="31" spans="1:4" x14ac:dyDescent="0.25">
      <c r="B31" s="12"/>
    </row>
    <row r="32" spans="1:4" x14ac:dyDescent="0.25">
      <c r="A32" t="s">
        <v>345</v>
      </c>
      <c r="B32" t="s">
        <v>109</v>
      </c>
      <c r="C32" t="s">
        <v>107</v>
      </c>
      <c r="D32" s="1">
        <v>0</v>
      </c>
    </row>
    <row r="33" spans="1:4" x14ac:dyDescent="0.25">
      <c r="A33" t="s">
        <v>345</v>
      </c>
      <c r="B33" t="s">
        <v>111</v>
      </c>
      <c r="C33" t="s">
        <v>107</v>
      </c>
      <c r="D33" s="1">
        <v>-1</v>
      </c>
    </row>
    <row r="34" spans="1:4" x14ac:dyDescent="0.25">
      <c r="A34" t="s">
        <v>345</v>
      </c>
      <c r="B34" t="s">
        <v>120</v>
      </c>
      <c r="C34" t="s">
        <v>134</v>
      </c>
      <c r="D34" s="1">
        <v>150</v>
      </c>
    </row>
    <row r="35" spans="1:4" x14ac:dyDescent="0.25">
      <c r="A35" t="s">
        <v>345</v>
      </c>
      <c r="B35" t="s">
        <v>125</v>
      </c>
      <c r="C35" t="s">
        <v>134</v>
      </c>
      <c r="D35" s="1">
        <v>100</v>
      </c>
    </row>
    <row r="37" spans="1:4" x14ac:dyDescent="0.25">
      <c r="A37" t="s">
        <v>371</v>
      </c>
      <c r="B37" t="s">
        <v>109</v>
      </c>
      <c r="C37" t="s">
        <v>373</v>
      </c>
      <c r="D37" s="1">
        <v>0</v>
      </c>
    </row>
    <row r="38" spans="1:4" x14ac:dyDescent="0.25">
      <c r="A38" t="s">
        <v>374</v>
      </c>
      <c r="B38" t="s">
        <v>109</v>
      </c>
      <c r="C38" t="s">
        <v>127</v>
      </c>
      <c r="D38" s="1">
        <v>-3</v>
      </c>
    </row>
    <row r="40" spans="1:4" x14ac:dyDescent="0.25">
      <c r="A40" t="s">
        <v>372</v>
      </c>
      <c r="B40" t="s">
        <v>109</v>
      </c>
      <c r="C40" t="s">
        <v>373</v>
      </c>
      <c r="D40" s="1">
        <v>0</v>
      </c>
    </row>
    <row r="41" spans="1:4" x14ac:dyDescent="0.25">
      <c r="A41" t="s">
        <v>375</v>
      </c>
      <c r="B41" t="s">
        <v>109</v>
      </c>
      <c r="C41" t="s">
        <v>127</v>
      </c>
      <c r="D41" s="1">
        <v>-5</v>
      </c>
    </row>
    <row r="43" spans="1:4" x14ac:dyDescent="0.25">
      <c r="A43" t="s">
        <v>347</v>
      </c>
      <c r="B43" s="12" t="s">
        <v>109</v>
      </c>
      <c r="C43" s="12" t="s">
        <v>107</v>
      </c>
      <c r="D43" s="13">
        <v>0</v>
      </c>
    </row>
    <row r="44" spans="1:4" x14ac:dyDescent="0.25">
      <c r="A44" t="s">
        <v>347</v>
      </c>
      <c r="B44" s="12" t="s">
        <v>111</v>
      </c>
      <c r="C44" t="s">
        <v>107</v>
      </c>
      <c r="D44" s="1">
        <v>0</v>
      </c>
    </row>
    <row r="45" spans="1:4" x14ac:dyDescent="0.25">
      <c r="A45" t="s">
        <v>347</v>
      </c>
      <c r="B45" s="12" t="s">
        <v>114</v>
      </c>
      <c r="C45" t="s">
        <v>128</v>
      </c>
      <c r="D45" s="1">
        <v>-0.15</v>
      </c>
    </row>
    <row r="46" spans="1:4" x14ac:dyDescent="0.25">
      <c r="A46" t="s">
        <v>347</v>
      </c>
      <c r="B46" s="12" t="s">
        <v>117</v>
      </c>
      <c r="C46" t="s">
        <v>128</v>
      </c>
      <c r="D46" s="1">
        <v>1</v>
      </c>
    </row>
    <row r="47" spans="1:4" x14ac:dyDescent="0.25">
      <c r="A47" t="s">
        <v>347</v>
      </c>
      <c r="B47" s="12" t="s">
        <v>118</v>
      </c>
      <c r="C47" t="s">
        <v>128</v>
      </c>
      <c r="D47" s="1">
        <v>1</v>
      </c>
    </row>
    <row r="48" spans="1:4" x14ac:dyDescent="0.25">
      <c r="A48" t="s">
        <v>347</v>
      </c>
      <c r="B48" s="12" t="s">
        <v>119</v>
      </c>
      <c r="C48" t="s">
        <v>128</v>
      </c>
      <c r="D48" s="1">
        <v>1</v>
      </c>
    </row>
    <row r="49" spans="1:4" x14ac:dyDescent="0.25">
      <c r="A49" t="s">
        <v>347</v>
      </c>
      <c r="B49" s="12" t="s">
        <v>120</v>
      </c>
      <c r="C49" t="s">
        <v>128</v>
      </c>
      <c r="D49" s="1">
        <v>-0.15</v>
      </c>
    </row>
    <row r="50" spans="1:4" x14ac:dyDescent="0.25">
      <c r="A50" t="s">
        <v>347</v>
      </c>
      <c r="B50" s="12" t="s">
        <v>121</v>
      </c>
      <c r="C50" t="s">
        <v>340</v>
      </c>
      <c r="D50" s="1">
        <v>0</v>
      </c>
    </row>
    <row r="51" spans="1:4" x14ac:dyDescent="0.25">
      <c r="A51" t="s">
        <v>347</v>
      </c>
      <c r="B51" s="12" t="s">
        <v>124</v>
      </c>
      <c r="C51" t="s">
        <v>340</v>
      </c>
      <c r="D51" s="1">
        <v>0</v>
      </c>
    </row>
    <row r="52" spans="1:4" x14ac:dyDescent="0.25">
      <c r="A52" t="s">
        <v>347</v>
      </c>
      <c r="B52" s="12" t="s">
        <v>125</v>
      </c>
      <c r="C52" t="s">
        <v>340</v>
      </c>
      <c r="D52" s="1">
        <v>0</v>
      </c>
    </row>
    <row r="54" spans="1:4" x14ac:dyDescent="0.25">
      <c r="A54" t="s">
        <v>106</v>
      </c>
      <c r="B54" s="12" t="s">
        <v>109</v>
      </c>
      <c r="C54" s="12" t="s">
        <v>107</v>
      </c>
      <c r="D54" s="1">
        <v>0</v>
      </c>
    </row>
    <row r="55" spans="1:4" x14ac:dyDescent="0.25">
      <c r="A55" t="s">
        <v>106</v>
      </c>
      <c r="B55" t="s">
        <v>117</v>
      </c>
      <c r="C55" t="s">
        <v>107</v>
      </c>
      <c r="D55" s="1">
        <v>-0.2</v>
      </c>
    </row>
    <row r="56" spans="1:4" x14ac:dyDescent="0.25">
      <c r="A56" t="s">
        <v>106</v>
      </c>
      <c r="B56" t="s">
        <v>120</v>
      </c>
      <c r="C56" t="s">
        <v>128</v>
      </c>
      <c r="D56" s="1">
        <v>-0.1</v>
      </c>
    </row>
    <row r="57" spans="1:4" x14ac:dyDescent="0.25">
      <c r="A57" t="s">
        <v>106</v>
      </c>
      <c r="B57" t="s">
        <v>121</v>
      </c>
      <c r="C57" t="s">
        <v>341</v>
      </c>
      <c r="D57" s="1">
        <v>0</v>
      </c>
    </row>
    <row r="58" spans="1:4" x14ac:dyDescent="0.25">
      <c r="A58" t="s">
        <v>106</v>
      </c>
      <c r="B58" t="s">
        <v>124</v>
      </c>
      <c r="C58" t="s">
        <v>341</v>
      </c>
      <c r="D58" s="1">
        <v>0</v>
      </c>
    </row>
    <row r="59" spans="1:4" x14ac:dyDescent="0.25">
      <c r="A59" t="s">
        <v>106</v>
      </c>
      <c r="B59" t="s">
        <v>125</v>
      </c>
      <c r="C59" t="s">
        <v>341</v>
      </c>
      <c r="D59" s="1">
        <v>0</v>
      </c>
    </row>
    <row r="61" spans="1:4" x14ac:dyDescent="0.25">
      <c r="A61" t="s">
        <v>395</v>
      </c>
      <c r="B61" t="s">
        <v>109</v>
      </c>
      <c r="C61" t="s">
        <v>127</v>
      </c>
      <c r="D61" s="1">
        <v>-8</v>
      </c>
    </row>
    <row r="62" spans="1:4" x14ac:dyDescent="0.25">
      <c r="A62" t="s">
        <v>395</v>
      </c>
      <c r="B62" s="12" t="s">
        <v>111</v>
      </c>
      <c r="C62" t="s">
        <v>128</v>
      </c>
      <c r="D62" s="1">
        <v>-3</v>
      </c>
    </row>
    <row r="63" spans="1:4" x14ac:dyDescent="0.25">
      <c r="A63" t="s">
        <v>395</v>
      </c>
      <c r="B63" s="12" t="s">
        <v>120</v>
      </c>
      <c r="C63" t="s">
        <v>128</v>
      </c>
      <c r="D63" s="1">
        <v>-3</v>
      </c>
    </row>
    <row r="64" spans="1:4" x14ac:dyDescent="0.25">
      <c r="A64" t="s">
        <v>395</v>
      </c>
      <c r="B64" t="s">
        <v>125</v>
      </c>
      <c r="C64" t="s">
        <v>127</v>
      </c>
      <c r="D64" s="1">
        <v>-8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2025-04-28T14:36:24Z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