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r\Dropbox\PC (2)\Desktop\just_for_fun\FH Dashboard\"/>
    </mc:Choice>
  </mc:AlternateContent>
  <xr:revisionPtr revIDLastSave="0" documentId="13_ncr:1_{F9B6BE5C-B309-403B-963C-773ECF3C8B0A}" xr6:coauthVersionLast="47" xr6:coauthVersionMax="47" xr10:uidLastSave="{00000000-0000-0000-0000-000000000000}"/>
  <bookViews>
    <workbookView xWindow="-90" yWindow="0" windowWidth="25780" windowHeight="20970" tabRatio="212" activeTab="1" xr2:uid="{00000000-000D-0000-FFFF-FFFF00000000}"/>
  </bookViews>
  <sheets>
    <sheet name="Sheet1" sheetId="2" r:id="rId1"/>
    <sheet name="Sheet3" sheetId="4" r:id="rId2"/>
    <sheet name="occ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D55" i="4"/>
  <c r="AH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D39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2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2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</calcChain>
</file>

<file path=xl/sharedStrings.xml><?xml version="1.0" encoding="utf-8"?>
<sst xmlns="http://schemas.openxmlformats.org/spreadsheetml/2006/main" count="550" uniqueCount="423">
  <si>
    <t>Date</t>
  </si>
  <si>
    <t>Rooms Occupied Year 2023 (%)</t>
  </si>
  <si>
    <t>ACCOMMODATIONS BOOKED 2023</t>
  </si>
  <si>
    <t>Revenue 2023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</si>
  <si>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</si>
  <si>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</si>
  <si>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</si>
  <si>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</si>
  <si>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</si>
  <si>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</si>
  <si>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</si>
  <si>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</si>
  <si>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</si>
  <si>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</si>
  <si>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</si>
  <si>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</si>
  <si>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</si>
  <si>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</si>
  <si>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</si>
  <si>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</si>
  <si>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</si>
  <si>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</si>
  <si>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</si>
  <si>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</si>
  <si>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</si>
  <si>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</si>
  <si>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</si>
  <si>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</si>
  <si>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</si>
  <si>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</si>
  <si>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</si>
  <si>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</si>
  <si>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</si>
  <si>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</si>
  <si>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</si>
  <si>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</si>
  <si>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</si>
  <si>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</si>
  <si>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</si>
  <si>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</si>
  <si>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</si>
  <si>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</si>
  <si>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</si>
  <si>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</si>
  <si>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</si>
  <si>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</si>
  <si>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</si>
  <si>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</si>
  <si>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</si>
  <si>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</si>
  <si>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</si>
  <si>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</si>
  <si>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</si>
  <si>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</si>
  <si>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</si>
  <si>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</si>
  <si>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</si>
  <si>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</si>
  <si>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</si>
  <si>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</si>
  <si>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</si>
  <si>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</si>
  <si>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</si>
  <si>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</si>
  <si>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</si>
  <si>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</si>
  <si>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</si>
  <si>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</si>
  <si>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</si>
  <si>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</si>
  <si>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</si>
  <si>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</si>
  <si>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</si>
  <si>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</si>
  <si>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</si>
  <si>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</si>
  <si>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</si>
  <si>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</si>
  <si>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</si>
  <si>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</si>
  <si>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</si>
  <si>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</si>
  <si>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</si>
  <si>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</si>
  <si>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</si>
  <si>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</si>
  <si>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</si>
  <si>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</si>
  <si>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</si>
  <si>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</si>
  <si>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</si>
  <si>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</si>
  <si>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</si>
  <si>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</si>
  <si>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</si>
  <si>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</si>
  <si>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</si>
  <si>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</si>
  <si>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</si>
  <si>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</si>
  <si>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</si>
  <si>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</si>
  <si>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</si>
  <si>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</si>
  <si>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</si>
  <si>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</si>
  <si>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</si>
  <si>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</si>
  <si>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</si>
  <si>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</si>
  <si>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</si>
  <si>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</si>
  <si>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</si>
  <si>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</si>
  <si>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</si>
  <si>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</si>
  <si>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</si>
  <si>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</si>
  <si>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</si>
  <si>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</si>
  <si>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</si>
  <si>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</si>
  <si>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</si>
  <si>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</si>
  <si>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</si>
  <si>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</si>
  <si>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</si>
  <si>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</si>
  <si>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</si>
  <si>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</si>
  <si>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</si>
  <si>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</si>
  <si>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</si>
  <si>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</si>
  <si>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</si>
  <si>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</si>
  <si>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</si>
  <si>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</si>
  <si>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</si>
  <si>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</si>
  <si>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</si>
  <si>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</si>
  <si>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</si>
  <si>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</si>
  <si>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</si>
  <si>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</si>
  <si>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</si>
  <si>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</si>
  <si>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</si>
  <si>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</si>
  <si>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</si>
  <si>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</si>
  <si>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</si>
  <si>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</si>
  <si>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</si>
  <si>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</si>
  <si>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</si>
  <si>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</si>
  <si>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</si>
  <si>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</si>
  <si>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</si>
  <si>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</si>
  <si>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</si>
  <si>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</si>
  <si>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</si>
  <si>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11/01</t>
  </si>
  <si>
    <t>11/02</t>
  </si>
  <si>
    <t>11/03</t>
  </si>
  <si>
    <t>11/04</t>
  </si>
  <si>
    <t>11/05</t>
  </si>
  <si>
    <t>11/06</t>
  </si>
  <si>
    <t>11/07</t>
  </si>
  <si>
    <t>11/08</t>
  </si>
  <si>
    <t>11/09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</si>
  <si>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</si>
  <si>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</si>
  <si>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</si>
  <si>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</si>
  <si>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</si>
  <si>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</si>
  <si>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</si>
  <si>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</si>
  <si>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</si>
  <si>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</si>
  <si>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</si>
  <si>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</si>
  <si>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</si>
  <si>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</si>
  <si>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</si>
  <si>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</si>
  <si>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</si>
  <si>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</si>
  <si>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</si>
  <si>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</si>
  <si>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</si>
  <si>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</si>
  <si>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</si>
  <si>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</si>
  <si>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</si>
  <si>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</si>
  <si>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</si>
  <si>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</si>
  <si>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</si>
  <si>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</si>
  <si>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</si>
  <si>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</si>
  <si>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</si>
  <si>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</si>
  <si>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</si>
  <si>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</si>
  <si>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</si>
  <si>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</si>
  <si>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</si>
  <si>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</si>
  <si>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</si>
  <si>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</si>
  <si>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</si>
  <si>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</si>
  <si>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</si>
  <si>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</si>
  <si>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</si>
  <si>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</si>
  <si>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</si>
  <si>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</si>
  <si>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</si>
  <si>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</si>
  <si>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</si>
  <si>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</si>
  <si>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</si>
  <si>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</si>
  <si>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</si>
  <si>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</si>
  <si>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</si>
  <si>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</si>
  <si>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</si>
  <si>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</si>
  <si>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</si>
  <si>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</si>
  <si>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</si>
  <si>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</si>
  <si>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</si>
  <si>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</si>
  <si>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</si>
  <si>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</si>
  <si>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</si>
  <si>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</si>
  <si>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</si>
  <si>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</si>
  <si>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</si>
  <si>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</si>
  <si>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</si>
  <si>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</si>
  <si>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</si>
  <si>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</si>
  <si>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</si>
  <si>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</si>
  <si>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</si>
  <si>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</si>
  <si>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</si>
  <si>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</si>
  <si>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</si>
  <si>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</si>
  <si>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</si>
  <si>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</si>
  <si>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</si>
  <si>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</si>
  <si>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</si>
  <si>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</si>
  <si>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</si>
  <si>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</si>
  <si>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</si>
  <si>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</si>
  <si>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</si>
  <si>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</si>
  <si>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</si>
  <si>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</si>
  <si>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</si>
  <si>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</si>
  <si>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</si>
  <si>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</si>
  <si>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</si>
  <si>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</si>
  <si>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</si>
  <si>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</si>
  <si>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</si>
  <si>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02/29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</si>
  <si>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</si>
  <si>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</si>
  <si>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</si>
  <si>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</si>
  <si>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</si>
  <si>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</si>
  <si>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</si>
  <si>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</si>
  <si>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</si>
  <si>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</si>
  <si>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</si>
  <si>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</si>
  <si>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</si>
  <si>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</si>
  <si>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</si>
  <si>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</si>
  <si>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</si>
  <si>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</si>
  <si>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</si>
  <si>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</si>
  <si>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</si>
  <si>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</si>
  <si>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</si>
  <si>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</si>
  <si>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</si>
  <si>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</si>
  <si>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</si>
  <si>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</si>
  <si>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</si>
  <si>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</si>
  <si>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</si>
  <si>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</si>
  <si>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</si>
  <si>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</si>
  <si>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</si>
  <si>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</si>
  <si>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</si>
  <si>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</si>
  <si>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</si>
  <si>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</si>
  <si>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</si>
  <si>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</si>
  <si>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</si>
  <si>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</si>
  <si>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</si>
  <si>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</si>
  <si>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</si>
  <si>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</si>
  <si>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</si>
  <si>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</si>
  <si>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</si>
  <si>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</si>
  <si>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</si>
  <si>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</si>
  <si>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</si>
  <si>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</si>
  <si>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</si>
  <si>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</si>
  <si>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</si>
  <si>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</si>
  <si>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</si>
  <si>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</si>
  <si>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</si>
  <si>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</si>
  <si>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</si>
  <si>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</si>
  <si>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</si>
  <si>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</si>
  <si>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</si>
  <si>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</si>
  <si>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</si>
  <si>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</si>
  <si>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</si>
  <si>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</si>
  <si>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</si>
  <si>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</si>
  <si>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</si>
  <si>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</si>
  <si>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</si>
  <si>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</si>
  <si>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</si>
  <si>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</si>
  <si>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</si>
  <si>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</si>
  <si>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2023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</si>
  <si>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</si>
  <si>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</si>
  <si>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</si>
  <si>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</si>
  <si>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</si>
  <si>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</si>
  <si>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</si>
  <si>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</si>
  <si>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</si>
  <si>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Jan</t>
  </si>
  <si>
    <t>Feb</t>
  </si>
  <si>
    <t>Mar</t>
  </si>
  <si>
    <t>Apr</t>
  </si>
  <si>
    <t>Years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</si>
  <si>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</si>
  <si>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</si>
  <si>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</si>
  <si>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</si>
  <si>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</si>
  <si>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</si>
  <si>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</si>
  <si>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</si>
  <si>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</si>
  <si>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</si>
  <si>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</si>
  <si>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</si>
  <si>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</si>
  <si>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</si>
  <si>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</si>
  <si>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</si>
  <si>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</si>
  <si>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</si>
  <si>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</si>
  <si>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</si>
  <si>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</si>
  <si>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</si>
  <si>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</si>
  <si>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</si>
  <si>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</si>
  <si>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</si>
  <si>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</si>
  <si>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</si>
  <si>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</si>
  <si>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</si>
  <si>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</si>
  <si>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</si>
  <si>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Sum of Revenue 2023</t>
  </si>
  <si>
    <t>One Year Ahead - Revenue</t>
  </si>
  <si>
    <t>One Year Ahead - OCC</t>
  </si>
  <si>
    <t>One Year Ahead - RevPAB</t>
  </si>
  <si>
    <t>One Year Ahead - ADR</t>
  </si>
  <si>
    <t>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</si>
</sst>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1" fillId="0" borderId="0" xfId="1" applyNumberFormat="1"/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1" fillId="0" borderId="1" xfId="1" applyNumberFormat="1" applyBorder="1"/>
    <xf numFmtId="164" fontId="0" fillId="0" borderId="0" xfId="0" applyNumberFormat="1"/>
    <xf numFmtId="164" fontId="0" fillId="0" borderId="0" xfId="0" pivotButton="1" applyNumberFormat="1"/>
    <xf numFmtId="0" fontId="2" fillId="0" borderId="0" xfId="0" applyFont="1"/>
    <xf numFmtId="164" fontId="1" fillId="0" borderId="0" xfId="1" applyNumberForma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4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t Roth" refreshedDate="45070.487238425929" createdVersion="8" refreshedVersion="8" minRefreshableVersion="3" recordCount="367" xr:uid="{FC4BF67D-39BA-4C9F-AF1D-BDF17989F988}">
  <cacheSource type="worksheet">
    <worksheetSource ref="A1:F368" sheet="occ"/>
  </cacheSource>
  <cacheFields count="7">
    <cacheField name="Date" numFmtId="14">
      <sharedItems containsSemiMixedTypes="0" containsNonDate="0" containsDate="1" containsString="0" minDate="2023-05-24T00:00:00" maxDate="2024-05-25T00:00:00" count="367"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</sharedItems>
      <fieldGroup par="6" base="0">
        <rangePr groupBy="months" startDate="2023-05-24T00:00:00" endDate="2024-05-25T00:00:00"/>
        <groupItems count="14">
          <s v="&lt;5/2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5/2024"/>
        </groupItems>
      </fieldGroup>
    </cacheField>
    <cacheField name="Date2" numFmtId="49">
      <sharedItems/>
    </cacheField>
    <cacheField name="Rooms Occupied Year 2023 (%)" numFmtId="2">
      <sharedItems containsSemiMixedTypes="0" containsString="0" containsNumber="1" minValue="0" maxValue="96.3"/>
    </cacheField>
    <cacheField name="ACCOMMODATIONS BOOKED 2023" numFmtId="1">
      <sharedItems containsSemiMixedTypes="0" containsString="0" containsNumber="1" containsInteger="1" minValue="0" maxValue="52"/>
    </cacheField>
    <cacheField name="Revenue 2023" numFmtId="2">
      <sharedItems containsSemiMixedTypes="0" containsString="0" containsNumber="1" minValue="0" maxValue="2945.82"/>
    </cacheField>
    <cacheField name="Day" numFmtId="0">
      <sharedItems count="31">
        <s v="24"/>
        <s v="25"/>
        <s v="26"/>
        <s v="27"/>
        <s v="28"/>
        <s v="29"/>
        <s v="30"/>
        <s v="31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Years" numFmtId="0" databaseField="0">
      <fieldGroup base="0">
        <rangePr groupBy="years" startDate="2023-05-24T00:00:00" endDate="2024-05-25T00:00:00"/>
        <groupItems count="4">
          <s v="&lt;5/24/2023"/>
          <s v="2023"/>
          <s v="2024"/>
          <s v="&gt;5/2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s v="05/24"/>
    <n v="61.11"/>
    <n v="33"/>
    <n v="1547.97"/>
    <x v="0"/>
  </r>
  <r>
    <x v="1"/>
    <s v="05/25"/>
    <n v="77.78"/>
    <n v="42"/>
    <n v="1815.53"/>
    <x v="1"/>
  </r>
  <r>
    <x v="2"/>
    <s v="05/26"/>
    <n v="81.48"/>
    <n v="44"/>
    <n v="2549.1"/>
    <x v="2"/>
  </r>
  <r>
    <x v="3"/>
    <s v="05/27"/>
    <n v="96.3"/>
    <n v="52"/>
    <n v="2945.82"/>
    <x v="3"/>
  </r>
  <r>
    <x v="4"/>
    <s v="05/28"/>
    <n v="88.89"/>
    <n v="48"/>
    <n v="2300.92"/>
    <x v="4"/>
  </r>
  <r>
    <x v="5"/>
    <s v="05/29"/>
    <n v="62.96"/>
    <n v="34"/>
    <n v="1552.31"/>
    <x v="5"/>
  </r>
  <r>
    <x v="6"/>
    <s v="05/30"/>
    <n v="51.85"/>
    <n v="28"/>
    <n v="1303.75"/>
    <x v="6"/>
  </r>
  <r>
    <x v="7"/>
    <s v="05/31"/>
    <n v="75.930000000000007"/>
    <n v="41"/>
    <n v="1813.5"/>
    <x v="7"/>
  </r>
  <r>
    <x v="8"/>
    <s v="06/01"/>
    <n v="83.33"/>
    <n v="45"/>
    <n v="2053.9"/>
    <x v="8"/>
  </r>
  <r>
    <x v="9"/>
    <s v="06/02"/>
    <n v="88.89"/>
    <n v="48"/>
    <n v="2587.7399999999998"/>
    <x v="9"/>
  </r>
  <r>
    <x v="10"/>
    <s v="06/03"/>
    <n v="83.33"/>
    <n v="45"/>
    <n v="2631.63"/>
    <x v="10"/>
  </r>
  <r>
    <x v="11"/>
    <s v="06/04"/>
    <n v="61.11"/>
    <n v="33"/>
    <n v="1531.61"/>
    <x v="11"/>
  </r>
  <r>
    <x v="12"/>
    <s v="06/05"/>
    <n v="48.15"/>
    <n v="26"/>
    <n v="1080.5"/>
    <x v="12"/>
  </r>
  <r>
    <x v="13"/>
    <s v="06/06"/>
    <n v="33.33"/>
    <n v="18"/>
    <n v="672.29"/>
    <x v="13"/>
  </r>
  <r>
    <x v="14"/>
    <s v="06/07"/>
    <n v="40.74"/>
    <n v="22"/>
    <n v="966.95"/>
    <x v="14"/>
  </r>
  <r>
    <x v="15"/>
    <s v="06/08"/>
    <n v="48.15"/>
    <n v="26"/>
    <n v="1140.3599999999999"/>
    <x v="15"/>
  </r>
  <r>
    <x v="16"/>
    <s v="06/09"/>
    <n v="85.19"/>
    <n v="46"/>
    <n v="2790.22"/>
    <x v="16"/>
  </r>
  <r>
    <x v="17"/>
    <s v="06/10"/>
    <n v="70.37"/>
    <n v="38"/>
    <n v="2298.0100000000002"/>
    <x v="17"/>
  </r>
  <r>
    <x v="18"/>
    <s v="06/11"/>
    <n v="42.59"/>
    <n v="23"/>
    <n v="1136.94"/>
    <x v="18"/>
  </r>
  <r>
    <x v="19"/>
    <s v="06/12"/>
    <n v="40.74"/>
    <n v="22"/>
    <n v="1019.62"/>
    <x v="19"/>
  </r>
  <r>
    <x v="20"/>
    <s v="06/13"/>
    <n v="29.63"/>
    <n v="16"/>
    <n v="812.45"/>
    <x v="20"/>
  </r>
  <r>
    <x v="21"/>
    <s v="06/14"/>
    <n v="44.44"/>
    <n v="24"/>
    <n v="1142.3699999999999"/>
    <x v="21"/>
  </r>
  <r>
    <x v="22"/>
    <s v="06/15"/>
    <n v="77.78"/>
    <n v="42"/>
    <n v="1918.41"/>
    <x v="22"/>
  </r>
  <r>
    <x v="23"/>
    <s v="06/16"/>
    <n v="87.04"/>
    <n v="47"/>
    <n v="2747.34"/>
    <x v="23"/>
  </r>
  <r>
    <x v="24"/>
    <s v="06/17"/>
    <n v="88.89"/>
    <n v="48"/>
    <n v="2883.88"/>
    <x v="24"/>
  </r>
  <r>
    <x v="25"/>
    <s v="06/18"/>
    <n v="66.67"/>
    <n v="36"/>
    <n v="1546.68"/>
    <x v="25"/>
  </r>
  <r>
    <x v="26"/>
    <s v="06/19"/>
    <n v="42.59"/>
    <n v="23"/>
    <n v="1132.53"/>
    <x v="26"/>
  </r>
  <r>
    <x v="27"/>
    <s v="06/20"/>
    <n v="29.63"/>
    <n v="16"/>
    <n v="785.98"/>
    <x v="27"/>
  </r>
  <r>
    <x v="28"/>
    <s v="06/21"/>
    <n v="33.33"/>
    <n v="18"/>
    <n v="1062.2"/>
    <x v="28"/>
  </r>
  <r>
    <x v="29"/>
    <s v="06/22"/>
    <n v="31.48"/>
    <n v="17"/>
    <n v="788.4"/>
    <x v="29"/>
  </r>
  <r>
    <x v="30"/>
    <s v="06/23"/>
    <n v="29.63"/>
    <n v="16"/>
    <n v="765.45"/>
    <x v="30"/>
  </r>
  <r>
    <x v="31"/>
    <s v="06/24"/>
    <n v="25.93"/>
    <n v="14"/>
    <n v="677.3"/>
    <x v="0"/>
  </r>
  <r>
    <x v="32"/>
    <s v="06/25"/>
    <n v="16.670000000000002"/>
    <n v="9"/>
    <n v="468.44"/>
    <x v="1"/>
  </r>
  <r>
    <x v="33"/>
    <s v="06/26"/>
    <n v="14.81"/>
    <n v="8"/>
    <n v="298.7"/>
    <x v="2"/>
  </r>
  <r>
    <x v="34"/>
    <s v="06/27"/>
    <n v="14.81"/>
    <n v="8"/>
    <n v="378.7"/>
    <x v="3"/>
  </r>
  <r>
    <x v="35"/>
    <s v="06/28"/>
    <n v="12.96"/>
    <n v="7"/>
    <n v="332.9"/>
    <x v="4"/>
  </r>
  <r>
    <x v="36"/>
    <s v="06/29"/>
    <n v="14.81"/>
    <n v="8"/>
    <n v="398"/>
    <x v="5"/>
  </r>
  <r>
    <x v="37"/>
    <s v="06/30"/>
    <n v="22.22"/>
    <n v="12"/>
    <n v="676.74"/>
    <x v="6"/>
  </r>
  <r>
    <x v="38"/>
    <s v="07/01"/>
    <n v="20.37"/>
    <n v="11"/>
    <n v="483.49"/>
    <x v="8"/>
  </r>
  <r>
    <x v="39"/>
    <s v="07/02"/>
    <n v="18.52"/>
    <n v="10"/>
    <n v="387.76"/>
    <x v="9"/>
  </r>
  <r>
    <x v="40"/>
    <s v="07/03"/>
    <n v="18.52"/>
    <n v="10"/>
    <n v="460.66"/>
    <x v="10"/>
  </r>
  <r>
    <x v="41"/>
    <s v="07/04"/>
    <n v="20.37"/>
    <n v="11"/>
    <n v="587.54999999999995"/>
    <x v="11"/>
  </r>
  <r>
    <x v="42"/>
    <s v="07/05"/>
    <n v="29.63"/>
    <n v="16"/>
    <n v="791.77"/>
    <x v="12"/>
  </r>
  <r>
    <x v="43"/>
    <s v="07/06"/>
    <n v="50"/>
    <n v="27"/>
    <n v="1487.86"/>
    <x v="13"/>
  </r>
  <r>
    <x v="44"/>
    <s v="07/07"/>
    <n v="57.41"/>
    <n v="31"/>
    <n v="2054.5"/>
    <x v="14"/>
  </r>
  <r>
    <x v="45"/>
    <s v="07/08"/>
    <n v="61.11"/>
    <n v="33"/>
    <n v="2160.52"/>
    <x v="15"/>
  </r>
  <r>
    <x v="46"/>
    <s v="07/09"/>
    <n v="42.59"/>
    <n v="23"/>
    <n v="1312.93"/>
    <x v="16"/>
  </r>
  <r>
    <x v="47"/>
    <s v="07/10"/>
    <n v="12.96"/>
    <n v="7"/>
    <n v="267.62"/>
    <x v="17"/>
  </r>
  <r>
    <x v="48"/>
    <s v="07/11"/>
    <n v="7.41"/>
    <n v="4"/>
    <n v="151.75"/>
    <x v="18"/>
  </r>
  <r>
    <x v="49"/>
    <s v="07/12"/>
    <n v="1.85"/>
    <n v="1"/>
    <n v="39"/>
    <x v="19"/>
  </r>
  <r>
    <x v="50"/>
    <s v="07/13"/>
    <n v="1.85"/>
    <n v="1"/>
    <n v="34"/>
    <x v="20"/>
  </r>
  <r>
    <x v="51"/>
    <s v="07/14"/>
    <n v="3.7"/>
    <n v="2"/>
    <n v="206.4"/>
    <x v="21"/>
  </r>
  <r>
    <x v="52"/>
    <s v="07/15"/>
    <n v="3.7"/>
    <n v="2"/>
    <n v="206.4"/>
    <x v="22"/>
  </r>
  <r>
    <x v="53"/>
    <s v="07/16"/>
    <n v="1.85"/>
    <n v="1"/>
    <n v="34"/>
    <x v="23"/>
  </r>
  <r>
    <x v="54"/>
    <s v="07/17"/>
    <n v="0"/>
    <n v="0"/>
    <n v="0"/>
    <x v="24"/>
  </r>
  <r>
    <x v="55"/>
    <s v="07/18"/>
    <n v="3.7"/>
    <n v="2"/>
    <n v="79.55"/>
    <x v="25"/>
  </r>
  <r>
    <x v="56"/>
    <s v="07/19"/>
    <n v="11.11"/>
    <n v="6"/>
    <n v="347.19"/>
    <x v="26"/>
  </r>
  <r>
    <x v="57"/>
    <s v="07/20"/>
    <n v="9.26"/>
    <n v="5"/>
    <n v="208.19"/>
    <x v="27"/>
  </r>
  <r>
    <x v="58"/>
    <s v="07/21"/>
    <n v="3.7"/>
    <n v="2"/>
    <n v="93.4"/>
    <x v="28"/>
  </r>
  <r>
    <x v="59"/>
    <s v="07/22"/>
    <n v="5.56"/>
    <n v="3"/>
    <n v="130.9"/>
    <x v="29"/>
  </r>
  <r>
    <x v="60"/>
    <s v="07/23"/>
    <n v="9.26"/>
    <n v="5"/>
    <n v="202.8"/>
    <x v="30"/>
  </r>
  <r>
    <x v="61"/>
    <s v="07/24"/>
    <n v="3.7"/>
    <n v="2"/>
    <n v="71.400000000000006"/>
    <x v="0"/>
  </r>
  <r>
    <x v="62"/>
    <s v="07/25"/>
    <n v="3.7"/>
    <n v="2"/>
    <n v="71.400000000000006"/>
    <x v="1"/>
  </r>
  <r>
    <x v="63"/>
    <s v="07/26"/>
    <n v="12.96"/>
    <n v="7"/>
    <n v="400.18"/>
    <x v="2"/>
  </r>
  <r>
    <x v="64"/>
    <s v="07/27"/>
    <n v="29.63"/>
    <n v="16"/>
    <n v="1145.24"/>
    <x v="3"/>
  </r>
  <r>
    <x v="65"/>
    <s v="07/28"/>
    <n v="27.78"/>
    <n v="15"/>
    <n v="1280.43"/>
    <x v="4"/>
  </r>
  <r>
    <x v="66"/>
    <s v="07/29"/>
    <n v="31.48"/>
    <n v="17"/>
    <n v="1355.21"/>
    <x v="5"/>
  </r>
  <r>
    <x v="67"/>
    <s v="07/30"/>
    <n v="16.670000000000002"/>
    <n v="9"/>
    <n v="602.89"/>
    <x v="6"/>
  </r>
  <r>
    <x v="68"/>
    <s v="07/31"/>
    <n v="5.56"/>
    <n v="3"/>
    <n v="119.27"/>
    <x v="7"/>
  </r>
  <r>
    <x v="69"/>
    <s v="08/01"/>
    <n v="1.85"/>
    <n v="1"/>
    <n v="39"/>
    <x v="8"/>
  </r>
  <r>
    <x v="70"/>
    <s v="08/02"/>
    <n v="3.7"/>
    <n v="2"/>
    <n v="82.1"/>
    <x v="9"/>
  </r>
  <r>
    <x v="71"/>
    <s v="08/03"/>
    <n v="5.56"/>
    <n v="3"/>
    <n v="121.5"/>
    <x v="10"/>
  </r>
  <r>
    <x v="72"/>
    <s v="08/04"/>
    <n v="5.56"/>
    <n v="3"/>
    <n v="141.84"/>
    <x v="11"/>
  </r>
  <r>
    <x v="73"/>
    <s v="08/05"/>
    <n v="5.56"/>
    <n v="3"/>
    <n v="141.84"/>
    <x v="12"/>
  </r>
  <r>
    <x v="74"/>
    <s v="08/06"/>
    <n v="1.85"/>
    <n v="1"/>
    <n v="41"/>
    <x v="13"/>
  </r>
  <r>
    <x v="75"/>
    <s v="08/07"/>
    <n v="3.7"/>
    <n v="2"/>
    <n v="78"/>
    <x v="14"/>
  </r>
  <r>
    <x v="76"/>
    <s v="08/08"/>
    <n v="12.96"/>
    <n v="7"/>
    <n v="265.39999999999998"/>
    <x v="15"/>
  </r>
  <r>
    <x v="77"/>
    <s v="08/09"/>
    <n v="12.96"/>
    <n v="7"/>
    <n v="256.89999999999998"/>
    <x v="16"/>
  </r>
  <r>
    <x v="78"/>
    <s v="08/10"/>
    <n v="12.96"/>
    <n v="7"/>
    <n v="271.8"/>
    <x v="17"/>
  </r>
  <r>
    <x v="79"/>
    <s v="08/11"/>
    <n v="24.07"/>
    <n v="13"/>
    <n v="1014.4"/>
    <x v="18"/>
  </r>
  <r>
    <x v="80"/>
    <s v="08/12"/>
    <n v="27.78"/>
    <n v="15"/>
    <n v="1109.5999999999999"/>
    <x v="19"/>
  </r>
  <r>
    <x v="81"/>
    <s v="08/13"/>
    <n v="14.81"/>
    <n v="8"/>
    <n v="568.1"/>
    <x v="20"/>
  </r>
  <r>
    <x v="82"/>
    <s v="08/14"/>
    <n v="7.41"/>
    <n v="4"/>
    <n v="271.36"/>
    <x v="21"/>
  </r>
  <r>
    <x v="83"/>
    <s v="08/15"/>
    <n v="9.26"/>
    <n v="5"/>
    <n v="186.36"/>
    <x v="22"/>
  </r>
  <r>
    <x v="84"/>
    <s v="08/16"/>
    <n v="7.41"/>
    <n v="4"/>
    <n v="147.36000000000001"/>
    <x v="23"/>
  </r>
  <r>
    <x v="85"/>
    <s v="08/17"/>
    <n v="9.26"/>
    <n v="5"/>
    <n v="184"/>
    <x v="24"/>
  </r>
  <r>
    <x v="86"/>
    <s v="08/18"/>
    <n v="5.56"/>
    <n v="3"/>
    <n v="112.2"/>
    <x v="25"/>
  </r>
  <r>
    <x v="87"/>
    <s v="08/19"/>
    <n v="7.41"/>
    <n v="4"/>
    <n v="149.6"/>
    <x v="26"/>
  </r>
  <r>
    <x v="88"/>
    <s v="08/20"/>
    <n v="3.7"/>
    <n v="2"/>
    <n v="68"/>
    <x v="27"/>
  </r>
  <r>
    <x v="89"/>
    <s v="08/21"/>
    <n v="5.56"/>
    <n v="3"/>
    <n v="108.53"/>
    <x v="28"/>
  </r>
  <r>
    <x v="90"/>
    <s v="08/22"/>
    <n v="7.41"/>
    <n v="4"/>
    <n v="155.78"/>
    <x v="29"/>
  </r>
  <r>
    <x v="91"/>
    <s v="08/23"/>
    <n v="7.41"/>
    <n v="4"/>
    <n v="151.78"/>
    <x v="30"/>
  </r>
  <r>
    <x v="92"/>
    <s v="08/24"/>
    <n v="7.41"/>
    <n v="4"/>
    <n v="159.18"/>
    <x v="0"/>
  </r>
  <r>
    <x v="93"/>
    <s v="08/25"/>
    <n v="5.56"/>
    <n v="3"/>
    <n v="156"/>
    <x v="1"/>
  </r>
  <r>
    <x v="94"/>
    <s v="08/26"/>
    <n v="11.11"/>
    <n v="6"/>
    <n v="297.39999999999998"/>
    <x v="2"/>
  </r>
  <r>
    <x v="95"/>
    <s v="08/27"/>
    <n v="7.41"/>
    <n v="4"/>
    <n v="157"/>
    <x v="3"/>
  </r>
  <r>
    <x v="96"/>
    <s v="08/28"/>
    <n v="1.85"/>
    <n v="1"/>
    <n v="32.299999999999997"/>
    <x v="4"/>
  </r>
  <r>
    <x v="97"/>
    <s v="08/29"/>
    <n v="0"/>
    <n v="0"/>
    <n v="0"/>
    <x v="5"/>
  </r>
  <r>
    <x v="98"/>
    <s v="08/30"/>
    <n v="1.85"/>
    <n v="1"/>
    <n v="39"/>
    <x v="6"/>
  </r>
  <r>
    <x v="99"/>
    <s v="08/31"/>
    <n v="7.41"/>
    <n v="4"/>
    <n v="258.39999999999998"/>
    <x v="7"/>
  </r>
  <r>
    <x v="100"/>
    <s v="09/01"/>
    <n v="9.26"/>
    <n v="5"/>
    <n v="527.15"/>
    <x v="8"/>
  </r>
  <r>
    <x v="101"/>
    <s v="09/02"/>
    <n v="12.96"/>
    <n v="7"/>
    <n v="782.38"/>
    <x v="9"/>
  </r>
  <r>
    <x v="102"/>
    <s v="09/03"/>
    <n v="14.81"/>
    <n v="8"/>
    <n v="716.68"/>
    <x v="10"/>
  </r>
  <r>
    <x v="103"/>
    <s v="09/04"/>
    <n v="9.26"/>
    <n v="5"/>
    <n v="394.18"/>
    <x v="11"/>
  </r>
  <r>
    <x v="104"/>
    <s v="09/05"/>
    <n v="5.56"/>
    <n v="3"/>
    <n v="343.7"/>
    <x v="12"/>
  </r>
  <r>
    <x v="105"/>
    <s v="09/06"/>
    <n v="3.7"/>
    <n v="2"/>
    <n v="308"/>
    <x v="13"/>
  </r>
  <r>
    <x v="106"/>
    <s v="09/07"/>
    <n v="3.7"/>
    <n v="2"/>
    <n v="348"/>
    <x v="14"/>
  </r>
  <r>
    <x v="107"/>
    <s v="09/08"/>
    <n v="7.41"/>
    <n v="4"/>
    <n v="540"/>
    <x v="15"/>
  </r>
  <r>
    <x v="108"/>
    <s v="09/09"/>
    <n v="7.41"/>
    <n v="4"/>
    <n v="524.55999999999995"/>
    <x v="16"/>
  </r>
  <r>
    <x v="109"/>
    <s v="09/10"/>
    <n v="5.56"/>
    <n v="3"/>
    <n v="392.55"/>
    <x v="17"/>
  </r>
  <r>
    <x v="110"/>
    <s v="09/11"/>
    <n v="3.7"/>
    <n v="2"/>
    <n v="308"/>
    <x v="18"/>
  </r>
  <r>
    <x v="111"/>
    <s v="09/12"/>
    <n v="3.7"/>
    <n v="2"/>
    <n v="308"/>
    <x v="19"/>
  </r>
  <r>
    <x v="112"/>
    <s v="09/13"/>
    <n v="7.41"/>
    <n v="4"/>
    <n v="389.03"/>
    <x v="20"/>
  </r>
  <r>
    <x v="113"/>
    <s v="09/14"/>
    <n v="7.41"/>
    <n v="4"/>
    <n v="303.02999999999997"/>
    <x v="21"/>
  </r>
  <r>
    <x v="114"/>
    <s v="09/15"/>
    <n v="16.670000000000002"/>
    <n v="9"/>
    <n v="458.02"/>
    <x v="22"/>
  </r>
  <r>
    <x v="115"/>
    <s v="09/16"/>
    <n v="16.670000000000002"/>
    <n v="9"/>
    <n v="458.02"/>
    <x v="23"/>
  </r>
  <r>
    <x v="116"/>
    <s v="09/17"/>
    <n v="7.41"/>
    <n v="4"/>
    <n v="163.97"/>
    <x v="24"/>
  </r>
  <r>
    <x v="117"/>
    <s v="09/18"/>
    <n v="9.26"/>
    <n v="5"/>
    <n v="379.85"/>
    <x v="25"/>
  </r>
  <r>
    <x v="118"/>
    <s v="09/19"/>
    <n v="11.11"/>
    <n v="6"/>
    <n v="416.4"/>
    <x v="26"/>
  </r>
  <r>
    <x v="119"/>
    <s v="09/20"/>
    <n v="5.56"/>
    <n v="3"/>
    <n v="213.25"/>
    <x v="27"/>
  </r>
  <r>
    <x v="120"/>
    <s v="09/21"/>
    <n v="11.11"/>
    <n v="6"/>
    <n v="334.05"/>
    <x v="28"/>
  </r>
  <r>
    <x v="121"/>
    <s v="09/22"/>
    <n v="11.11"/>
    <n v="6"/>
    <n v="395.25"/>
    <x v="29"/>
  </r>
  <r>
    <x v="122"/>
    <s v="09/23"/>
    <n v="11.11"/>
    <n v="6"/>
    <n v="395.25"/>
    <x v="30"/>
  </r>
  <r>
    <x v="123"/>
    <s v="09/24"/>
    <n v="3.7"/>
    <n v="2"/>
    <n v="76.95"/>
    <x v="0"/>
  </r>
  <r>
    <x v="124"/>
    <s v="09/25"/>
    <n v="3.7"/>
    <n v="2"/>
    <n v="71.55"/>
    <x v="1"/>
  </r>
  <r>
    <x v="125"/>
    <s v="09/26"/>
    <n v="3.7"/>
    <n v="2"/>
    <n v="71.55"/>
    <x v="2"/>
  </r>
  <r>
    <x v="126"/>
    <s v="09/27"/>
    <n v="1.85"/>
    <n v="1"/>
    <n v="36.549999999999997"/>
    <x v="3"/>
  </r>
  <r>
    <x v="127"/>
    <s v="09/28"/>
    <n v="5.56"/>
    <n v="3"/>
    <n v="387.95"/>
    <x v="4"/>
  </r>
  <r>
    <x v="128"/>
    <s v="09/29"/>
    <n v="12.96"/>
    <n v="7"/>
    <n v="699.6"/>
    <x v="5"/>
  </r>
  <r>
    <x v="129"/>
    <s v="09/30"/>
    <n v="14.81"/>
    <n v="8"/>
    <n v="868.6"/>
    <x v="6"/>
  </r>
  <r>
    <x v="130"/>
    <s v="10/01"/>
    <n v="7.41"/>
    <n v="4"/>
    <n v="244"/>
    <x v="8"/>
  </r>
  <r>
    <x v="131"/>
    <s v="10/02"/>
    <n v="7.41"/>
    <n v="4"/>
    <n v="208"/>
    <x v="9"/>
  </r>
  <r>
    <x v="132"/>
    <s v="10/03"/>
    <n v="7.41"/>
    <n v="4"/>
    <n v="208"/>
    <x v="10"/>
  </r>
  <r>
    <x v="133"/>
    <s v="10/04"/>
    <n v="0"/>
    <n v="0"/>
    <n v="0"/>
    <x v="11"/>
  </r>
  <r>
    <x v="134"/>
    <s v="10/05"/>
    <n v="9.26"/>
    <n v="5"/>
    <n v="319"/>
    <x v="12"/>
  </r>
  <r>
    <x v="135"/>
    <s v="10/06"/>
    <n v="29.63"/>
    <n v="16"/>
    <n v="1911"/>
    <x v="13"/>
  </r>
  <r>
    <x v="136"/>
    <s v="10/07"/>
    <n v="31.48"/>
    <n v="17"/>
    <n v="1992"/>
    <x v="14"/>
  </r>
  <r>
    <x v="137"/>
    <s v="10/08"/>
    <n v="25.93"/>
    <n v="14"/>
    <n v="1188"/>
    <x v="15"/>
  </r>
  <r>
    <x v="138"/>
    <s v="10/09"/>
    <n v="1.85"/>
    <n v="1"/>
    <n v="41"/>
    <x v="16"/>
  </r>
  <r>
    <x v="139"/>
    <s v="10/10"/>
    <n v="0"/>
    <n v="0"/>
    <n v="0"/>
    <x v="17"/>
  </r>
  <r>
    <x v="140"/>
    <s v="10/11"/>
    <n v="0"/>
    <n v="0"/>
    <n v="0"/>
    <x v="18"/>
  </r>
  <r>
    <x v="141"/>
    <s v="10/12"/>
    <n v="11.11"/>
    <n v="6"/>
    <n v="372"/>
    <x v="19"/>
  </r>
  <r>
    <x v="142"/>
    <s v="10/13"/>
    <n v="14.81"/>
    <n v="8"/>
    <n v="964"/>
    <x v="20"/>
  </r>
  <r>
    <x v="143"/>
    <s v="10/14"/>
    <n v="14.81"/>
    <n v="8"/>
    <n v="964"/>
    <x v="21"/>
  </r>
  <r>
    <x v="144"/>
    <s v="10/15"/>
    <n v="11.11"/>
    <n v="6"/>
    <n v="526"/>
    <x v="22"/>
  </r>
  <r>
    <x v="145"/>
    <s v="10/16"/>
    <n v="0"/>
    <n v="0"/>
    <n v="0"/>
    <x v="23"/>
  </r>
  <r>
    <x v="146"/>
    <s v="10/17"/>
    <n v="0"/>
    <n v="0"/>
    <n v="0"/>
    <x v="24"/>
  </r>
  <r>
    <x v="147"/>
    <s v="10/18"/>
    <n v="11.11"/>
    <n v="6"/>
    <n v="268"/>
    <x v="25"/>
  </r>
  <r>
    <x v="148"/>
    <s v="10/19"/>
    <n v="24.07"/>
    <n v="13"/>
    <n v="1342"/>
    <x v="26"/>
  </r>
  <r>
    <x v="149"/>
    <s v="10/20"/>
    <n v="25.93"/>
    <n v="14"/>
    <n v="1918"/>
    <x v="27"/>
  </r>
  <r>
    <x v="150"/>
    <s v="10/21"/>
    <n v="22.22"/>
    <n v="12"/>
    <n v="1756"/>
    <x v="28"/>
  </r>
  <r>
    <x v="151"/>
    <s v="10/22"/>
    <n v="20.37"/>
    <n v="11"/>
    <n v="1041"/>
    <x v="29"/>
  </r>
  <r>
    <x v="152"/>
    <s v="10/23"/>
    <n v="5.56"/>
    <n v="3"/>
    <n v="243"/>
    <x v="30"/>
  </r>
  <r>
    <x v="153"/>
    <s v="10/24"/>
    <n v="1.85"/>
    <n v="1"/>
    <n v="41"/>
    <x v="0"/>
  </r>
  <r>
    <x v="154"/>
    <s v="10/25"/>
    <n v="5.56"/>
    <n v="3"/>
    <n v="271"/>
    <x v="1"/>
  </r>
  <r>
    <x v="155"/>
    <s v="10/26"/>
    <n v="7.41"/>
    <n v="4"/>
    <n v="395"/>
    <x v="2"/>
  </r>
  <r>
    <x v="156"/>
    <s v="10/27"/>
    <n v="9.26"/>
    <n v="5"/>
    <n v="613"/>
    <x v="3"/>
  </r>
  <r>
    <x v="157"/>
    <s v="10/28"/>
    <n v="9.26"/>
    <n v="5"/>
    <n v="613"/>
    <x v="4"/>
  </r>
  <r>
    <x v="158"/>
    <s v="10/29"/>
    <n v="7.41"/>
    <n v="4"/>
    <n v="365"/>
    <x v="5"/>
  </r>
  <r>
    <x v="159"/>
    <s v="10/30"/>
    <n v="1.85"/>
    <n v="1"/>
    <n v="41"/>
    <x v="6"/>
  </r>
  <r>
    <x v="160"/>
    <s v="10/31"/>
    <n v="1.85"/>
    <n v="1"/>
    <n v="41"/>
    <x v="7"/>
  </r>
  <r>
    <x v="161"/>
    <s v="11/01"/>
    <n v="1.85"/>
    <n v="1"/>
    <n v="41"/>
    <x v="8"/>
  </r>
  <r>
    <x v="162"/>
    <s v="11/02"/>
    <n v="1.85"/>
    <n v="1"/>
    <n v="62"/>
    <x v="9"/>
  </r>
  <r>
    <x v="163"/>
    <s v="11/03"/>
    <n v="1.85"/>
    <n v="1"/>
    <n v="81"/>
    <x v="10"/>
  </r>
  <r>
    <x v="164"/>
    <s v="11/04"/>
    <n v="1.85"/>
    <n v="1"/>
    <n v="81"/>
    <x v="11"/>
  </r>
  <r>
    <x v="165"/>
    <s v="11/05"/>
    <n v="1.85"/>
    <n v="1"/>
    <n v="52"/>
    <x v="12"/>
  </r>
  <r>
    <x v="166"/>
    <s v="11/06"/>
    <n v="1.85"/>
    <n v="1"/>
    <n v="41"/>
    <x v="13"/>
  </r>
  <r>
    <x v="167"/>
    <s v="11/07"/>
    <n v="1.85"/>
    <n v="1"/>
    <n v="41"/>
    <x v="14"/>
  </r>
  <r>
    <x v="168"/>
    <s v="11/08"/>
    <n v="1.85"/>
    <n v="1"/>
    <n v="41"/>
    <x v="15"/>
  </r>
  <r>
    <x v="169"/>
    <s v="11/09"/>
    <n v="1.85"/>
    <n v="1"/>
    <n v="62"/>
    <x v="16"/>
  </r>
  <r>
    <x v="170"/>
    <s v="11/10"/>
    <n v="0"/>
    <n v="0"/>
    <n v="0"/>
    <x v="17"/>
  </r>
  <r>
    <x v="171"/>
    <s v="11/11"/>
    <n v="0"/>
    <n v="0"/>
    <n v="0"/>
    <x v="18"/>
  </r>
  <r>
    <x v="172"/>
    <s v="11/12"/>
    <n v="0"/>
    <n v="0"/>
    <n v="0"/>
    <x v="19"/>
  </r>
  <r>
    <x v="173"/>
    <s v="11/13"/>
    <n v="0"/>
    <n v="0"/>
    <n v="0"/>
    <x v="20"/>
  </r>
  <r>
    <x v="174"/>
    <s v="11/14"/>
    <n v="0"/>
    <n v="0"/>
    <n v="0"/>
    <x v="21"/>
  </r>
  <r>
    <x v="175"/>
    <s v="11/15"/>
    <n v="0"/>
    <n v="0"/>
    <n v="0"/>
    <x v="22"/>
  </r>
  <r>
    <x v="176"/>
    <s v="11/16"/>
    <n v="0"/>
    <n v="0"/>
    <n v="0"/>
    <x v="23"/>
  </r>
  <r>
    <x v="177"/>
    <s v="11/17"/>
    <n v="0"/>
    <n v="0"/>
    <n v="0"/>
    <x v="24"/>
  </r>
  <r>
    <x v="178"/>
    <s v="11/18"/>
    <n v="1.85"/>
    <n v="1"/>
    <n v="189"/>
    <x v="25"/>
  </r>
  <r>
    <x v="179"/>
    <s v="11/19"/>
    <n v="0"/>
    <n v="0"/>
    <n v="0"/>
    <x v="26"/>
  </r>
  <r>
    <x v="180"/>
    <s v="11/20"/>
    <n v="0"/>
    <n v="0"/>
    <n v="0"/>
    <x v="27"/>
  </r>
  <r>
    <x v="181"/>
    <s v="11/21"/>
    <n v="1.85"/>
    <n v="1"/>
    <n v="34"/>
    <x v="28"/>
  </r>
  <r>
    <x v="182"/>
    <s v="11/22"/>
    <n v="1.85"/>
    <n v="1"/>
    <n v="34"/>
    <x v="29"/>
  </r>
  <r>
    <x v="183"/>
    <s v="11/23"/>
    <n v="3.7"/>
    <n v="2"/>
    <n v="74.87"/>
    <x v="30"/>
  </r>
  <r>
    <x v="184"/>
    <s v="11/24"/>
    <n v="3.7"/>
    <n v="2"/>
    <n v="81.67"/>
    <x v="0"/>
  </r>
  <r>
    <x v="185"/>
    <s v="11/25"/>
    <n v="3.7"/>
    <n v="2"/>
    <n v="81.67"/>
    <x v="1"/>
  </r>
  <r>
    <x v="186"/>
    <s v="11/26"/>
    <n v="1.85"/>
    <n v="1"/>
    <n v="39.17"/>
    <x v="2"/>
  </r>
  <r>
    <x v="187"/>
    <s v="11/27"/>
    <n v="1.85"/>
    <n v="1"/>
    <n v="39.159999999999997"/>
    <x v="3"/>
  </r>
  <r>
    <x v="188"/>
    <s v="11/28"/>
    <n v="1.85"/>
    <n v="1"/>
    <n v="37"/>
    <x v="4"/>
  </r>
  <r>
    <x v="189"/>
    <s v="11/29"/>
    <n v="1.85"/>
    <n v="1"/>
    <n v="37"/>
    <x v="5"/>
  </r>
  <r>
    <x v="190"/>
    <s v="11/30"/>
    <n v="1.85"/>
    <n v="1"/>
    <n v="39"/>
    <x v="6"/>
  </r>
  <r>
    <x v="191"/>
    <s v="12/01"/>
    <n v="1.85"/>
    <n v="1"/>
    <n v="47"/>
    <x v="8"/>
  </r>
  <r>
    <x v="192"/>
    <s v="12/02"/>
    <n v="1.85"/>
    <n v="1"/>
    <n v="42.5"/>
    <x v="9"/>
  </r>
  <r>
    <x v="193"/>
    <s v="12/03"/>
    <n v="0"/>
    <n v="0"/>
    <n v="0"/>
    <x v="10"/>
  </r>
  <r>
    <x v="194"/>
    <s v="12/04"/>
    <n v="0"/>
    <n v="0"/>
    <n v="0"/>
    <x v="11"/>
  </r>
  <r>
    <x v="195"/>
    <s v="12/05"/>
    <n v="0"/>
    <n v="0"/>
    <n v="0"/>
    <x v="12"/>
  </r>
  <r>
    <x v="196"/>
    <s v="12/06"/>
    <n v="0"/>
    <n v="0"/>
    <n v="0"/>
    <x v="13"/>
  </r>
  <r>
    <x v="197"/>
    <s v="12/07"/>
    <n v="0"/>
    <n v="0"/>
    <n v="0"/>
    <x v="14"/>
  </r>
  <r>
    <x v="198"/>
    <s v="12/08"/>
    <n v="0"/>
    <n v="0"/>
    <n v="0"/>
    <x v="15"/>
  </r>
  <r>
    <x v="199"/>
    <s v="12/09"/>
    <n v="0"/>
    <n v="0"/>
    <n v="0"/>
    <x v="16"/>
  </r>
  <r>
    <x v="200"/>
    <s v="12/10"/>
    <n v="1.85"/>
    <n v="1"/>
    <n v="39"/>
    <x v="17"/>
  </r>
  <r>
    <x v="201"/>
    <s v="12/11"/>
    <n v="1.85"/>
    <n v="1"/>
    <n v="37"/>
    <x v="18"/>
  </r>
  <r>
    <x v="202"/>
    <s v="12/12"/>
    <n v="1.85"/>
    <n v="1"/>
    <n v="37"/>
    <x v="19"/>
  </r>
  <r>
    <x v="203"/>
    <s v="12/13"/>
    <n v="0"/>
    <n v="0"/>
    <n v="0"/>
    <x v="20"/>
  </r>
  <r>
    <x v="204"/>
    <s v="12/14"/>
    <n v="0"/>
    <n v="0"/>
    <n v="0"/>
    <x v="21"/>
  </r>
  <r>
    <x v="205"/>
    <s v="12/15"/>
    <n v="0"/>
    <n v="0"/>
    <n v="0"/>
    <x v="22"/>
  </r>
  <r>
    <x v="206"/>
    <s v="12/16"/>
    <n v="0"/>
    <n v="0"/>
    <n v="0"/>
    <x v="23"/>
  </r>
  <r>
    <x v="207"/>
    <s v="12/17"/>
    <n v="0"/>
    <n v="0"/>
    <n v="0"/>
    <x v="24"/>
  </r>
  <r>
    <x v="208"/>
    <s v="12/18"/>
    <n v="0"/>
    <n v="0"/>
    <n v="0"/>
    <x v="25"/>
  </r>
  <r>
    <x v="209"/>
    <s v="12/19"/>
    <n v="0"/>
    <n v="0"/>
    <n v="0"/>
    <x v="26"/>
  </r>
  <r>
    <x v="210"/>
    <s v="12/20"/>
    <n v="0"/>
    <n v="0"/>
    <n v="0"/>
    <x v="27"/>
  </r>
  <r>
    <x v="211"/>
    <s v="12/21"/>
    <n v="0"/>
    <n v="0"/>
    <n v="0"/>
    <x v="28"/>
  </r>
  <r>
    <x v="212"/>
    <s v="12/22"/>
    <n v="0"/>
    <n v="0"/>
    <n v="0"/>
    <x v="29"/>
  </r>
  <r>
    <x v="213"/>
    <s v="12/23"/>
    <n v="0"/>
    <n v="0"/>
    <n v="0"/>
    <x v="30"/>
  </r>
  <r>
    <x v="214"/>
    <s v="12/24"/>
    <n v="0"/>
    <n v="0"/>
    <n v="0"/>
    <x v="0"/>
  </r>
  <r>
    <x v="215"/>
    <s v="12/25"/>
    <n v="1.85"/>
    <n v="1"/>
    <n v="37"/>
    <x v="1"/>
  </r>
  <r>
    <x v="216"/>
    <s v="12/26"/>
    <n v="1.85"/>
    <n v="1"/>
    <n v="37"/>
    <x v="2"/>
  </r>
  <r>
    <x v="217"/>
    <s v="12/27"/>
    <n v="0"/>
    <n v="0"/>
    <n v="0"/>
    <x v="3"/>
  </r>
  <r>
    <x v="218"/>
    <s v="12/28"/>
    <n v="0"/>
    <n v="0"/>
    <n v="0"/>
    <x v="4"/>
  </r>
  <r>
    <x v="219"/>
    <s v="12/29"/>
    <n v="1.85"/>
    <n v="1"/>
    <n v="47"/>
    <x v="5"/>
  </r>
  <r>
    <x v="220"/>
    <s v="12/30"/>
    <n v="1.85"/>
    <n v="1"/>
    <n v="47"/>
    <x v="6"/>
  </r>
  <r>
    <x v="221"/>
    <s v="12/31"/>
    <n v="1.85"/>
    <n v="1"/>
    <n v="39"/>
    <x v="7"/>
  </r>
  <r>
    <x v="222"/>
    <s v="01/01"/>
    <n v="1.85"/>
    <n v="1"/>
    <n v="37"/>
    <x v="8"/>
  </r>
  <r>
    <x v="223"/>
    <s v="01/02"/>
    <n v="1.85"/>
    <n v="1"/>
    <n v="37"/>
    <x v="9"/>
  </r>
  <r>
    <x v="224"/>
    <s v="01/03"/>
    <n v="1.85"/>
    <n v="1"/>
    <n v="37"/>
    <x v="10"/>
  </r>
  <r>
    <x v="225"/>
    <s v="01/04"/>
    <n v="1.85"/>
    <n v="1"/>
    <n v="39"/>
    <x v="11"/>
  </r>
  <r>
    <x v="226"/>
    <s v="01/05"/>
    <n v="1.85"/>
    <n v="1"/>
    <n v="47"/>
    <x v="12"/>
  </r>
  <r>
    <x v="227"/>
    <s v="01/06"/>
    <n v="1.85"/>
    <n v="1"/>
    <n v="47"/>
    <x v="13"/>
  </r>
  <r>
    <x v="228"/>
    <s v="01/07"/>
    <n v="0"/>
    <n v="0"/>
    <n v="0"/>
    <x v="14"/>
  </r>
  <r>
    <x v="229"/>
    <s v="01/08"/>
    <n v="0"/>
    <n v="0"/>
    <n v="0"/>
    <x v="15"/>
  </r>
  <r>
    <x v="230"/>
    <s v="01/09"/>
    <n v="0"/>
    <n v="0"/>
    <n v="0"/>
    <x v="16"/>
  </r>
  <r>
    <x v="231"/>
    <s v="01/10"/>
    <n v="0"/>
    <n v="0"/>
    <n v="0"/>
    <x v="17"/>
  </r>
  <r>
    <x v="232"/>
    <s v="01/11"/>
    <n v="0"/>
    <n v="0"/>
    <n v="0"/>
    <x v="18"/>
  </r>
  <r>
    <x v="233"/>
    <s v="01/12"/>
    <n v="0"/>
    <n v="0"/>
    <n v="0"/>
    <x v="19"/>
  </r>
  <r>
    <x v="234"/>
    <s v="01/13"/>
    <n v="0"/>
    <n v="0"/>
    <n v="0"/>
    <x v="20"/>
  </r>
  <r>
    <x v="235"/>
    <s v="01/14"/>
    <n v="0"/>
    <n v="0"/>
    <n v="0"/>
    <x v="21"/>
  </r>
  <r>
    <x v="236"/>
    <s v="01/15"/>
    <n v="0"/>
    <n v="0"/>
    <n v="0"/>
    <x v="22"/>
  </r>
  <r>
    <x v="237"/>
    <s v="01/16"/>
    <n v="0"/>
    <n v="0"/>
    <n v="0"/>
    <x v="23"/>
  </r>
  <r>
    <x v="238"/>
    <s v="01/17"/>
    <n v="0"/>
    <n v="0"/>
    <n v="0"/>
    <x v="24"/>
  </r>
  <r>
    <x v="239"/>
    <s v="01/18"/>
    <n v="0"/>
    <n v="0"/>
    <n v="0"/>
    <x v="25"/>
  </r>
  <r>
    <x v="240"/>
    <s v="01/19"/>
    <n v="0"/>
    <n v="0"/>
    <n v="0"/>
    <x v="26"/>
  </r>
  <r>
    <x v="241"/>
    <s v="01/20"/>
    <n v="0"/>
    <n v="0"/>
    <n v="0"/>
    <x v="27"/>
  </r>
  <r>
    <x v="242"/>
    <s v="01/21"/>
    <n v="0"/>
    <n v="0"/>
    <n v="0"/>
    <x v="28"/>
  </r>
  <r>
    <x v="243"/>
    <s v="01/22"/>
    <n v="0"/>
    <n v="0"/>
    <n v="0"/>
    <x v="29"/>
  </r>
  <r>
    <x v="244"/>
    <s v="01/23"/>
    <n v="5.56"/>
    <n v="3"/>
    <n v="111"/>
    <x v="30"/>
  </r>
  <r>
    <x v="245"/>
    <s v="01/24"/>
    <n v="0"/>
    <n v="0"/>
    <n v="0"/>
    <x v="0"/>
  </r>
  <r>
    <x v="246"/>
    <s v="01/25"/>
    <n v="0"/>
    <n v="0"/>
    <n v="0"/>
    <x v="1"/>
  </r>
  <r>
    <x v="247"/>
    <s v="01/26"/>
    <n v="0"/>
    <n v="0"/>
    <n v="0"/>
    <x v="2"/>
  </r>
  <r>
    <x v="248"/>
    <s v="01/27"/>
    <n v="0"/>
    <n v="0"/>
    <n v="0"/>
    <x v="3"/>
  </r>
  <r>
    <x v="249"/>
    <s v="01/28"/>
    <n v="0"/>
    <n v="0"/>
    <n v="0"/>
    <x v="4"/>
  </r>
  <r>
    <x v="250"/>
    <s v="01/29"/>
    <n v="0"/>
    <n v="0"/>
    <n v="0"/>
    <x v="5"/>
  </r>
  <r>
    <x v="251"/>
    <s v="01/30"/>
    <n v="0"/>
    <n v="0"/>
    <n v="0"/>
    <x v="6"/>
  </r>
  <r>
    <x v="252"/>
    <s v="01/31"/>
    <n v="0"/>
    <n v="0"/>
    <n v="0"/>
    <x v="7"/>
  </r>
  <r>
    <x v="253"/>
    <s v="02/01"/>
    <n v="0"/>
    <n v="0"/>
    <n v="0"/>
    <x v="8"/>
  </r>
  <r>
    <x v="254"/>
    <s v="02/02"/>
    <n v="0"/>
    <n v="0"/>
    <n v="0"/>
    <x v="9"/>
  </r>
  <r>
    <x v="255"/>
    <s v="02/03"/>
    <n v="0"/>
    <n v="0"/>
    <n v="0"/>
    <x v="10"/>
  </r>
  <r>
    <x v="256"/>
    <s v="02/04"/>
    <n v="0"/>
    <n v="0"/>
    <n v="0"/>
    <x v="11"/>
  </r>
  <r>
    <x v="257"/>
    <s v="02/05"/>
    <n v="0"/>
    <n v="0"/>
    <n v="0"/>
    <x v="12"/>
  </r>
  <r>
    <x v="258"/>
    <s v="02/06"/>
    <n v="0"/>
    <n v="0"/>
    <n v="0"/>
    <x v="13"/>
  </r>
  <r>
    <x v="259"/>
    <s v="02/07"/>
    <n v="0"/>
    <n v="0"/>
    <n v="0"/>
    <x v="14"/>
  </r>
  <r>
    <x v="260"/>
    <s v="02/08"/>
    <n v="0"/>
    <n v="0"/>
    <n v="0"/>
    <x v="15"/>
  </r>
  <r>
    <x v="261"/>
    <s v="02/09"/>
    <n v="0"/>
    <n v="0"/>
    <n v="0"/>
    <x v="16"/>
  </r>
  <r>
    <x v="262"/>
    <s v="02/10"/>
    <n v="0"/>
    <n v="0"/>
    <n v="0"/>
    <x v="17"/>
  </r>
  <r>
    <x v="263"/>
    <s v="02/11"/>
    <n v="0"/>
    <n v="0"/>
    <n v="0"/>
    <x v="18"/>
  </r>
  <r>
    <x v="264"/>
    <s v="02/12"/>
    <n v="0"/>
    <n v="0"/>
    <n v="0"/>
    <x v="19"/>
  </r>
  <r>
    <x v="265"/>
    <s v="02/13"/>
    <n v="0"/>
    <n v="0"/>
    <n v="0"/>
    <x v="20"/>
  </r>
  <r>
    <x v="266"/>
    <s v="02/14"/>
    <n v="0"/>
    <n v="0"/>
    <n v="0"/>
    <x v="21"/>
  </r>
  <r>
    <x v="267"/>
    <s v="02/15"/>
    <n v="0"/>
    <n v="0"/>
    <n v="0"/>
    <x v="22"/>
  </r>
  <r>
    <x v="268"/>
    <s v="02/16"/>
    <n v="0"/>
    <n v="0"/>
    <n v="0"/>
    <x v="23"/>
  </r>
  <r>
    <x v="269"/>
    <s v="02/17"/>
    <n v="0"/>
    <n v="0"/>
    <n v="0"/>
    <x v="24"/>
  </r>
  <r>
    <x v="270"/>
    <s v="02/18"/>
    <n v="0"/>
    <n v="0"/>
    <n v="0"/>
    <x v="25"/>
  </r>
  <r>
    <x v="271"/>
    <s v="02/19"/>
    <n v="0"/>
    <n v="0"/>
    <n v="0"/>
    <x v="26"/>
  </r>
  <r>
    <x v="272"/>
    <s v="02/20"/>
    <n v="0"/>
    <n v="0"/>
    <n v="0"/>
    <x v="27"/>
  </r>
  <r>
    <x v="273"/>
    <s v="02/21"/>
    <n v="0"/>
    <n v="0"/>
    <n v="0"/>
    <x v="28"/>
  </r>
  <r>
    <x v="274"/>
    <s v="02/22"/>
    <n v="0"/>
    <n v="0"/>
    <n v="0"/>
    <x v="29"/>
  </r>
  <r>
    <x v="275"/>
    <s v="02/23"/>
    <n v="0"/>
    <n v="0"/>
    <n v="0"/>
    <x v="30"/>
  </r>
  <r>
    <x v="276"/>
    <s v="02/24"/>
    <n v="0"/>
    <n v="0"/>
    <n v="0"/>
    <x v="0"/>
  </r>
  <r>
    <x v="277"/>
    <s v="02/25"/>
    <n v="0"/>
    <n v="0"/>
    <n v="0"/>
    <x v="1"/>
  </r>
  <r>
    <x v="278"/>
    <s v="02/26"/>
    <n v="0"/>
    <n v="0"/>
    <n v="0"/>
    <x v="2"/>
  </r>
  <r>
    <x v="279"/>
    <s v="02/27"/>
    <n v="0"/>
    <n v="0"/>
    <n v="0"/>
    <x v="3"/>
  </r>
  <r>
    <x v="280"/>
    <s v="02/28"/>
    <n v="0"/>
    <n v="0"/>
    <n v="0"/>
    <x v="4"/>
  </r>
  <r>
    <x v="281"/>
    <s v="02/29"/>
    <n v="0"/>
    <n v="0"/>
    <n v="0"/>
    <x v="5"/>
  </r>
  <r>
    <x v="282"/>
    <s v="03/01"/>
    <n v="0"/>
    <n v="0"/>
    <n v="0"/>
    <x v="8"/>
  </r>
  <r>
    <x v="283"/>
    <s v="03/02"/>
    <n v="0"/>
    <n v="0"/>
    <n v="0"/>
    <x v="9"/>
  </r>
  <r>
    <x v="284"/>
    <s v="03/03"/>
    <n v="0"/>
    <n v="0"/>
    <n v="0"/>
    <x v="10"/>
  </r>
  <r>
    <x v="285"/>
    <s v="03/04"/>
    <n v="0"/>
    <n v="0"/>
    <n v="0"/>
    <x v="11"/>
  </r>
  <r>
    <x v="286"/>
    <s v="03/05"/>
    <n v="0"/>
    <n v="0"/>
    <n v="0"/>
    <x v="12"/>
  </r>
  <r>
    <x v="287"/>
    <s v="03/06"/>
    <n v="0"/>
    <n v="0"/>
    <n v="0"/>
    <x v="13"/>
  </r>
  <r>
    <x v="288"/>
    <s v="03/07"/>
    <n v="0"/>
    <n v="0"/>
    <n v="0"/>
    <x v="14"/>
  </r>
  <r>
    <x v="289"/>
    <s v="03/08"/>
    <n v="0"/>
    <n v="0"/>
    <n v="0"/>
    <x v="15"/>
  </r>
  <r>
    <x v="290"/>
    <s v="03/09"/>
    <n v="0"/>
    <n v="0"/>
    <n v="0"/>
    <x v="16"/>
  </r>
  <r>
    <x v="291"/>
    <s v="03/10"/>
    <n v="0"/>
    <n v="0"/>
    <n v="0"/>
    <x v="17"/>
  </r>
  <r>
    <x v="292"/>
    <s v="03/11"/>
    <n v="0"/>
    <n v="0"/>
    <n v="0"/>
    <x v="18"/>
  </r>
  <r>
    <x v="293"/>
    <s v="03/12"/>
    <n v="0"/>
    <n v="0"/>
    <n v="0"/>
    <x v="19"/>
  </r>
  <r>
    <x v="294"/>
    <s v="03/13"/>
    <n v="0"/>
    <n v="0"/>
    <n v="0"/>
    <x v="20"/>
  </r>
  <r>
    <x v="295"/>
    <s v="03/14"/>
    <n v="0"/>
    <n v="0"/>
    <n v="0"/>
    <x v="21"/>
  </r>
  <r>
    <x v="296"/>
    <s v="03/15"/>
    <n v="0"/>
    <n v="0"/>
    <n v="0"/>
    <x v="22"/>
  </r>
  <r>
    <x v="297"/>
    <s v="03/16"/>
    <n v="0"/>
    <n v="0"/>
    <n v="0"/>
    <x v="23"/>
  </r>
  <r>
    <x v="298"/>
    <s v="03/17"/>
    <n v="0"/>
    <n v="0"/>
    <n v="0"/>
    <x v="24"/>
  </r>
  <r>
    <x v="299"/>
    <s v="03/18"/>
    <n v="0"/>
    <n v="0"/>
    <n v="0"/>
    <x v="25"/>
  </r>
  <r>
    <x v="300"/>
    <s v="03/19"/>
    <n v="0"/>
    <n v="0"/>
    <n v="0"/>
    <x v="26"/>
  </r>
  <r>
    <x v="301"/>
    <s v="03/20"/>
    <n v="0"/>
    <n v="0"/>
    <n v="0"/>
    <x v="27"/>
  </r>
  <r>
    <x v="302"/>
    <s v="03/21"/>
    <n v="0"/>
    <n v="0"/>
    <n v="0"/>
    <x v="28"/>
  </r>
  <r>
    <x v="303"/>
    <s v="03/22"/>
    <n v="0"/>
    <n v="0"/>
    <n v="0"/>
    <x v="29"/>
  </r>
  <r>
    <x v="304"/>
    <s v="03/23"/>
    <n v="0"/>
    <n v="0"/>
    <n v="0"/>
    <x v="30"/>
  </r>
  <r>
    <x v="305"/>
    <s v="03/24"/>
    <n v="0"/>
    <n v="0"/>
    <n v="0"/>
    <x v="0"/>
  </r>
  <r>
    <x v="306"/>
    <s v="03/25"/>
    <n v="0"/>
    <n v="0"/>
    <n v="0"/>
    <x v="1"/>
  </r>
  <r>
    <x v="307"/>
    <s v="03/26"/>
    <n v="0"/>
    <n v="0"/>
    <n v="0"/>
    <x v="2"/>
  </r>
  <r>
    <x v="308"/>
    <s v="03/27"/>
    <n v="0"/>
    <n v="0"/>
    <n v="0"/>
    <x v="3"/>
  </r>
  <r>
    <x v="309"/>
    <s v="03/28"/>
    <n v="0"/>
    <n v="0"/>
    <n v="0"/>
    <x v="4"/>
  </r>
  <r>
    <x v="310"/>
    <s v="03/29"/>
    <n v="0"/>
    <n v="0"/>
    <n v="0"/>
    <x v="5"/>
  </r>
  <r>
    <x v="311"/>
    <s v="03/30"/>
    <n v="0"/>
    <n v="0"/>
    <n v="0"/>
    <x v="6"/>
  </r>
  <r>
    <x v="312"/>
    <s v="03/31"/>
    <n v="0"/>
    <n v="0"/>
    <n v="0"/>
    <x v="7"/>
  </r>
  <r>
    <x v="313"/>
    <s v="04/01"/>
    <n v="0"/>
    <n v="0"/>
    <n v="0"/>
    <x v="8"/>
  </r>
  <r>
    <x v="314"/>
    <s v="04/02"/>
    <n v="0"/>
    <n v="0"/>
    <n v="0"/>
    <x v="9"/>
  </r>
  <r>
    <x v="315"/>
    <s v="04/03"/>
    <n v="0"/>
    <n v="0"/>
    <n v="0"/>
    <x v="10"/>
  </r>
  <r>
    <x v="316"/>
    <s v="04/04"/>
    <n v="0"/>
    <n v="0"/>
    <n v="0"/>
    <x v="11"/>
  </r>
  <r>
    <x v="317"/>
    <s v="04/05"/>
    <n v="0"/>
    <n v="0"/>
    <n v="0"/>
    <x v="12"/>
  </r>
  <r>
    <x v="318"/>
    <s v="04/06"/>
    <n v="0"/>
    <n v="0"/>
    <n v="0"/>
    <x v="13"/>
  </r>
  <r>
    <x v="319"/>
    <s v="04/07"/>
    <n v="0"/>
    <n v="0"/>
    <n v="0"/>
    <x v="14"/>
  </r>
  <r>
    <x v="320"/>
    <s v="04/08"/>
    <n v="0"/>
    <n v="0"/>
    <n v="0"/>
    <x v="15"/>
  </r>
  <r>
    <x v="321"/>
    <s v="04/09"/>
    <n v="0"/>
    <n v="0"/>
    <n v="0"/>
    <x v="16"/>
  </r>
  <r>
    <x v="322"/>
    <s v="04/10"/>
    <n v="0"/>
    <n v="0"/>
    <n v="0"/>
    <x v="17"/>
  </r>
  <r>
    <x v="323"/>
    <s v="04/11"/>
    <n v="0"/>
    <n v="0"/>
    <n v="0"/>
    <x v="18"/>
  </r>
  <r>
    <x v="324"/>
    <s v="04/12"/>
    <n v="0"/>
    <n v="0"/>
    <n v="0"/>
    <x v="19"/>
  </r>
  <r>
    <x v="325"/>
    <s v="04/13"/>
    <n v="0"/>
    <n v="0"/>
    <n v="0"/>
    <x v="20"/>
  </r>
  <r>
    <x v="326"/>
    <s v="04/14"/>
    <n v="0"/>
    <n v="0"/>
    <n v="0"/>
    <x v="21"/>
  </r>
  <r>
    <x v="327"/>
    <s v="04/15"/>
    <n v="0"/>
    <n v="0"/>
    <n v="0"/>
    <x v="22"/>
  </r>
  <r>
    <x v="328"/>
    <s v="04/16"/>
    <n v="0"/>
    <n v="0"/>
    <n v="0"/>
    <x v="23"/>
  </r>
  <r>
    <x v="329"/>
    <s v="04/17"/>
    <n v="0"/>
    <n v="0"/>
    <n v="0"/>
    <x v="24"/>
  </r>
  <r>
    <x v="330"/>
    <s v="04/18"/>
    <n v="0"/>
    <n v="0"/>
    <n v="0"/>
    <x v="25"/>
  </r>
  <r>
    <x v="331"/>
    <s v="04/19"/>
    <n v="0"/>
    <n v="0"/>
    <n v="0"/>
    <x v="26"/>
  </r>
  <r>
    <x v="332"/>
    <s v="04/20"/>
    <n v="0"/>
    <n v="0"/>
    <n v="0"/>
    <x v="27"/>
  </r>
  <r>
    <x v="333"/>
    <s v="04/21"/>
    <n v="0"/>
    <n v="0"/>
    <n v="0"/>
    <x v="28"/>
  </r>
  <r>
    <x v="334"/>
    <s v="04/22"/>
    <n v="0"/>
    <n v="0"/>
    <n v="0"/>
    <x v="29"/>
  </r>
  <r>
    <x v="335"/>
    <s v="04/23"/>
    <n v="0"/>
    <n v="0"/>
    <n v="0"/>
    <x v="30"/>
  </r>
  <r>
    <x v="336"/>
    <s v="04/24"/>
    <n v="0"/>
    <n v="0"/>
    <n v="0"/>
    <x v="0"/>
  </r>
  <r>
    <x v="337"/>
    <s v="04/25"/>
    <n v="0"/>
    <n v="0"/>
    <n v="0"/>
    <x v="1"/>
  </r>
  <r>
    <x v="338"/>
    <s v="04/26"/>
    <n v="0"/>
    <n v="0"/>
    <n v="0"/>
    <x v="2"/>
  </r>
  <r>
    <x v="339"/>
    <s v="04/27"/>
    <n v="0"/>
    <n v="0"/>
    <n v="0"/>
    <x v="3"/>
  </r>
  <r>
    <x v="340"/>
    <s v="04/28"/>
    <n v="0"/>
    <n v="0"/>
    <n v="0"/>
    <x v="4"/>
  </r>
  <r>
    <x v="341"/>
    <s v="04/29"/>
    <n v="0"/>
    <n v="0"/>
    <n v="0"/>
    <x v="5"/>
  </r>
  <r>
    <x v="342"/>
    <s v="04/30"/>
    <n v="0"/>
    <n v="0"/>
    <n v="0"/>
    <x v="6"/>
  </r>
  <r>
    <x v="343"/>
    <s v="05/01"/>
    <n v="0"/>
    <n v="0"/>
    <n v="0"/>
    <x v="8"/>
  </r>
  <r>
    <x v="344"/>
    <s v="05/02"/>
    <n v="0"/>
    <n v="0"/>
    <n v="0"/>
    <x v="9"/>
  </r>
  <r>
    <x v="345"/>
    <s v="05/03"/>
    <n v="0"/>
    <n v="0"/>
    <n v="0"/>
    <x v="10"/>
  </r>
  <r>
    <x v="346"/>
    <s v="05/04"/>
    <n v="0"/>
    <n v="0"/>
    <n v="0"/>
    <x v="11"/>
  </r>
  <r>
    <x v="347"/>
    <s v="05/05"/>
    <n v="0"/>
    <n v="0"/>
    <n v="0"/>
    <x v="12"/>
  </r>
  <r>
    <x v="348"/>
    <s v="05/06"/>
    <n v="0"/>
    <n v="0"/>
    <n v="0"/>
    <x v="13"/>
  </r>
  <r>
    <x v="349"/>
    <s v="05/07"/>
    <n v="0"/>
    <n v="0"/>
    <n v="0"/>
    <x v="14"/>
  </r>
  <r>
    <x v="350"/>
    <s v="05/08"/>
    <n v="0"/>
    <n v="0"/>
    <n v="0"/>
    <x v="15"/>
  </r>
  <r>
    <x v="351"/>
    <s v="05/09"/>
    <n v="0"/>
    <n v="0"/>
    <n v="0"/>
    <x v="16"/>
  </r>
  <r>
    <x v="352"/>
    <s v="05/10"/>
    <n v="0"/>
    <n v="0"/>
    <n v="0"/>
    <x v="17"/>
  </r>
  <r>
    <x v="353"/>
    <s v="05/11"/>
    <n v="0"/>
    <n v="0"/>
    <n v="0"/>
    <x v="18"/>
  </r>
  <r>
    <x v="354"/>
    <s v="05/12"/>
    <n v="0"/>
    <n v="0"/>
    <n v="0"/>
    <x v="19"/>
  </r>
  <r>
    <x v="355"/>
    <s v="05/13"/>
    <n v="0"/>
    <n v="0"/>
    <n v="0"/>
    <x v="20"/>
  </r>
  <r>
    <x v="356"/>
    <s v="05/14"/>
    <n v="0"/>
    <n v="0"/>
    <n v="0"/>
    <x v="21"/>
  </r>
  <r>
    <x v="357"/>
    <s v="05/15"/>
    <n v="0"/>
    <n v="0"/>
    <n v="0"/>
    <x v="22"/>
  </r>
  <r>
    <x v="358"/>
    <s v="05/16"/>
    <n v="0"/>
    <n v="0"/>
    <n v="0"/>
    <x v="23"/>
  </r>
  <r>
    <x v="359"/>
    <s v="05/17"/>
    <n v="0"/>
    <n v="0"/>
    <n v="0"/>
    <x v="24"/>
  </r>
  <r>
    <x v="360"/>
    <s v="05/18"/>
    <n v="0"/>
    <n v="0"/>
    <n v="0"/>
    <x v="25"/>
  </r>
  <r>
    <x v="361"/>
    <s v="05/19"/>
    <n v="0"/>
    <n v="0"/>
    <n v="0"/>
    <x v="26"/>
  </r>
  <r>
    <x v="362"/>
    <s v="05/20"/>
    <n v="0"/>
    <n v="0"/>
    <n v="0"/>
    <x v="27"/>
  </r>
  <r>
    <x v="363"/>
    <s v="05/21"/>
    <n v="0"/>
    <n v="0"/>
    <n v="0"/>
    <x v="28"/>
  </r>
  <r>
    <x v="364"/>
    <s v="05/22"/>
    <n v="0"/>
    <n v="0"/>
    <n v="0"/>
    <x v="29"/>
  </r>
  <r>
    <x v="365"/>
    <s v="05/23"/>
    <n v="0"/>
    <n v="0"/>
    <n v="0"/>
    <x v="30"/>
  </r>
  <r>
    <x v="366"/>
    <s v="05/24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BF32C-9529-4858-B9BC-DAB6C8FD649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AG17" firstHeaderRow="1" firstDataRow="2" firstDataCol="2"/>
  <pivotFields count="7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1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13"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</rowItems>
  <colFields count="1">
    <field x="5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Sum of Revenue 2023" fld="4" baseField="0" baseItem="0"/>
  </dataFields>
  <formats count="17">
    <format dxfId="16">
      <pivotArea outline="0" collapsedLevelsAreSubtotals="1" fieldPosition="0"/>
    </format>
    <format dxfId="15">
      <pivotArea outline="0" fieldPosition="0">
        <references count="2">
          <reference field="0" count="7" selected="0"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14">
      <pivotArea outline="0" fieldPosition="0">
        <references count="2">
          <reference field="0" count="4" selected="0">
            <x v="1"/>
            <x v="2"/>
            <x v="3"/>
            <x v="4"/>
          </reference>
          <reference field="6" count="1" selected="0">
            <x v="2"/>
          </reference>
        </references>
      </pivotArea>
    </format>
    <format dxfId="13">
      <pivotArea outline="0" fieldPosition="0">
        <references count="2">
          <reference field="0" count="7" selected="0"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12">
      <pivotArea outline="0" fieldPosition="0">
        <references count="2">
          <reference field="0" count="4" selected="0">
            <x v="1"/>
            <x v="2"/>
            <x v="3"/>
            <x v="4"/>
          </reference>
          <reference field="6" count="1" selected="0">
            <x v="2"/>
          </reference>
        </references>
      </pivotArea>
    </format>
    <format dxfId="11">
      <pivotArea outline="0" fieldPosition="0">
        <references count="3">
          <reference field="0" count="1" selected="0">
            <x v="5"/>
          </reference>
          <reference field="5" count="8" selected="0">
            <x v="23"/>
            <x v="24"/>
            <x v="25"/>
            <x v="26"/>
            <x v="27"/>
            <x v="28"/>
            <x v="29"/>
            <x v="30"/>
          </reference>
          <reference field="6" count="1" selected="0"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6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6" count="2">
            <x v="1"/>
            <x v="2"/>
          </reference>
        </references>
      </pivotArea>
    </format>
    <format dxfId="2">
      <pivotArea dataOnly="0" labelOnly="1" outline="0" fieldPosition="0">
        <references count="2">
          <reference field="0" count="8"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0" count="5">
            <x v="1"/>
            <x v="2"/>
            <x v="3"/>
            <x v="4"/>
            <x v="5"/>
          </reference>
          <reference field="6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4A6-365D-4918-B760-0F18EEB134A7}">
  <dimension ref="A3:AG17"/>
  <sheetViews>
    <sheetView workbookViewId="0">
      <selection activeCell="AG5" sqref="AG5:AG16"/>
    </sheetView>
  </sheetViews>
  <sheetFormatPr defaultRowHeight="12.5" x14ac:dyDescent="0.25"/>
  <cols>
    <col min="1" max="1" width="13" style="6" bestFit="1" customWidth="1"/>
    <col min="2" max="2" width="8.26953125" style="6" bestFit="1" customWidth="1"/>
    <col min="3" max="3" width="7.6328125" style="6" bestFit="1" customWidth="1"/>
    <col min="4" max="14" width="6.6328125" style="6" bestFit="1" customWidth="1"/>
    <col min="15" max="15" width="5.08984375" style="6" bestFit="1" customWidth="1"/>
    <col min="16" max="24" width="6.6328125" style="6" bestFit="1" customWidth="1"/>
    <col min="25" max="25" width="5.08984375" style="6" bestFit="1" customWidth="1"/>
    <col min="26" max="33" width="6.6328125" style="6" bestFit="1" customWidth="1"/>
  </cols>
  <sheetData>
    <row r="3" spans="1:33" x14ac:dyDescent="0.25">
      <c r="A3" s="11" t="s">
        <v>417</v>
      </c>
      <c r="B3" s="10"/>
      <c r="C3" s="11" t="s">
        <v>385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25">
      <c r="A4" s="11" t="s">
        <v>384</v>
      </c>
      <c r="B4" s="11" t="s">
        <v>0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0" t="s">
        <v>397</v>
      </c>
      <c r="O4" s="10" t="s">
        <v>398</v>
      </c>
      <c r="P4" s="10" t="s">
        <v>399</v>
      </c>
      <c r="Q4" s="10" t="s">
        <v>400</v>
      </c>
      <c r="R4" s="10" t="s">
        <v>401</v>
      </c>
      <c r="S4" s="10" t="s">
        <v>402</v>
      </c>
      <c r="T4" s="10" t="s">
        <v>403</v>
      </c>
      <c r="U4" s="10" t="s">
        <v>404</v>
      </c>
      <c r="V4" s="10" t="s">
        <v>405</v>
      </c>
      <c r="W4" s="10" t="s">
        <v>406</v>
      </c>
      <c r="X4" s="10" t="s">
        <v>407</v>
      </c>
      <c r="Y4" s="10" t="s">
        <v>408</v>
      </c>
      <c r="Z4" s="10" t="s">
        <v>409</v>
      </c>
      <c r="AA4" s="10" t="s">
        <v>410</v>
      </c>
      <c r="AB4" s="10" t="s">
        <v>411</v>
      </c>
      <c r="AC4" s="10" t="s">
        <v>412</v>
      </c>
      <c r="AD4" s="10" t="s">
        <v>413</v>
      </c>
      <c r="AE4" s="10" t="s">
        <v>414</v>
      </c>
      <c r="AF4" s="10" t="s">
        <v>415</v>
      </c>
      <c r="AG4" s="10" t="s">
        <v>416</v>
      </c>
    </row>
    <row r="5" spans="1:33" x14ac:dyDescent="0.25">
      <c r="A5" s="10" t="s">
        <v>370</v>
      </c>
      <c r="B5" s="10" t="s">
        <v>371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1547.97</v>
      </c>
      <c r="AA5" s="5">
        <v>1815.53</v>
      </c>
      <c r="AB5" s="5">
        <v>2549.1</v>
      </c>
      <c r="AC5" s="5">
        <v>2945.82</v>
      </c>
      <c r="AD5" s="5">
        <v>2300.92</v>
      </c>
      <c r="AE5" s="5">
        <v>1552.31</v>
      </c>
      <c r="AF5" s="5">
        <v>1303.75</v>
      </c>
      <c r="AG5" s="5">
        <v>1813.5</v>
      </c>
    </row>
    <row r="6" spans="1:33" x14ac:dyDescent="0.25">
      <c r="A6" s="10" t="s">
        <v>370</v>
      </c>
      <c r="B6" s="10" t="s">
        <v>372</v>
      </c>
      <c r="C6" s="5">
        <v>2053.9</v>
      </c>
      <c r="D6" s="5">
        <v>2587.7399999999998</v>
      </c>
      <c r="E6" s="5">
        <v>2631.63</v>
      </c>
      <c r="F6" s="5">
        <v>1531.61</v>
      </c>
      <c r="G6" s="5">
        <v>1080.5</v>
      </c>
      <c r="H6" s="5">
        <v>672.29</v>
      </c>
      <c r="I6" s="5">
        <v>966.95</v>
      </c>
      <c r="J6" s="5">
        <v>1140.3599999999999</v>
      </c>
      <c r="K6" s="5">
        <v>2790.22</v>
      </c>
      <c r="L6" s="5">
        <v>2298.0100000000002</v>
      </c>
      <c r="M6" s="5">
        <v>1136.94</v>
      </c>
      <c r="N6" s="5">
        <v>1019.62</v>
      </c>
      <c r="O6" s="5">
        <v>812.45</v>
      </c>
      <c r="P6" s="5">
        <v>1142.3699999999999</v>
      </c>
      <c r="Q6" s="5">
        <v>1918.41</v>
      </c>
      <c r="R6" s="5">
        <v>2747.34</v>
      </c>
      <c r="S6" s="5">
        <v>2883.88</v>
      </c>
      <c r="T6" s="5">
        <v>1546.68</v>
      </c>
      <c r="U6" s="5">
        <v>1132.53</v>
      </c>
      <c r="V6" s="5">
        <v>785.98</v>
      </c>
      <c r="W6" s="5">
        <v>1062.2</v>
      </c>
      <c r="X6" s="5">
        <v>788.4</v>
      </c>
      <c r="Y6" s="5">
        <v>765.45</v>
      </c>
      <c r="Z6" s="5">
        <v>677.3</v>
      </c>
      <c r="AA6" s="5">
        <v>468.44</v>
      </c>
      <c r="AB6" s="5">
        <v>298.7</v>
      </c>
      <c r="AC6" s="5">
        <v>378.7</v>
      </c>
      <c r="AD6" s="5">
        <v>332.9</v>
      </c>
      <c r="AE6" s="5">
        <v>398</v>
      </c>
      <c r="AF6" s="5">
        <v>676.74</v>
      </c>
      <c r="AG6" s="5"/>
    </row>
    <row r="7" spans="1:33" x14ac:dyDescent="0.25">
      <c r="A7" s="10" t="s">
        <v>370</v>
      </c>
      <c r="B7" s="10" t="s">
        <v>373</v>
      </c>
      <c r="C7" s="5">
        <v>483.49</v>
      </c>
      <c r="D7" s="5">
        <v>387.76</v>
      </c>
      <c r="E7" s="5">
        <v>460.66</v>
      </c>
      <c r="F7" s="5">
        <v>587.54999999999995</v>
      </c>
      <c r="G7" s="5">
        <v>791.77</v>
      </c>
      <c r="H7" s="5">
        <v>1487.86</v>
      </c>
      <c r="I7" s="5">
        <v>2054.5</v>
      </c>
      <c r="J7" s="5">
        <v>2160.52</v>
      </c>
      <c r="K7" s="5">
        <v>1312.93</v>
      </c>
      <c r="L7" s="5">
        <v>267.62</v>
      </c>
      <c r="M7" s="5">
        <v>151.75</v>
      </c>
      <c r="N7" s="5">
        <v>39</v>
      </c>
      <c r="O7" s="5">
        <v>34</v>
      </c>
      <c r="P7" s="5">
        <v>206.4</v>
      </c>
      <c r="Q7" s="5">
        <v>206.4</v>
      </c>
      <c r="R7" s="5">
        <v>34</v>
      </c>
      <c r="S7" s="5">
        <v>0</v>
      </c>
      <c r="T7" s="5">
        <v>79.55</v>
      </c>
      <c r="U7" s="5">
        <v>347.19</v>
      </c>
      <c r="V7" s="5">
        <v>208.19</v>
      </c>
      <c r="W7" s="5">
        <v>93.4</v>
      </c>
      <c r="X7" s="5">
        <v>130.9</v>
      </c>
      <c r="Y7" s="5">
        <v>202.8</v>
      </c>
      <c r="Z7" s="5">
        <v>71.400000000000006</v>
      </c>
      <c r="AA7" s="5">
        <v>71.400000000000006</v>
      </c>
      <c r="AB7" s="5">
        <v>400.18</v>
      </c>
      <c r="AC7" s="5">
        <v>1145.24</v>
      </c>
      <c r="AD7" s="5">
        <v>1280.43</v>
      </c>
      <c r="AE7" s="5">
        <v>1355.21</v>
      </c>
      <c r="AF7" s="5">
        <v>602.89</v>
      </c>
      <c r="AG7" s="5">
        <v>119.27</v>
      </c>
    </row>
    <row r="8" spans="1:33" x14ac:dyDescent="0.25">
      <c r="A8" s="10" t="s">
        <v>370</v>
      </c>
      <c r="B8" s="10" t="s">
        <v>374</v>
      </c>
      <c r="C8" s="5">
        <v>39</v>
      </c>
      <c r="D8" s="5">
        <v>82.1</v>
      </c>
      <c r="E8" s="5">
        <v>121.5</v>
      </c>
      <c r="F8" s="5">
        <v>141.84</v>
      </c>
      <c r="G8" s="5">
        <v>141.84</v>
      </c>
      <c r="H8" s="5">
        <v>41</v>
      </c>
      <c r="I8" s="5">
        <v>78</v>
      </c>
      <c r="J8" s="5">
        <v>265.39999999999998</v>
      </c>
      <c r="K8" s="5">
        <v>256.89999999999998</v>
      </c>
      <c r="L8" s="5">
        <v>271.8</v>
      </c>
      <c r="M8" s="5">
        <v>1014.4</v>
      </c>
      <c r="N8" s="5">
        <v>1109.5999999999999</v>
      </c>
      <c r="O8" s="5">
        <v>568.1</v>
      </c>
      <c r="P8" s="5">
        <v>271.36</v>
      </c>
      <c r="Q8" s="5">
        <v>186.36</v>
      </c>
      <c r="R8" s="5">
        <v>147.36000000000001</v>
      </c>
      <c r="S8" s="5">
        <v>184</v>
      </c>
      <c r="T8" s="5">
        <v>112.2</v>
      </c>
      <c r="U8" s="5">
        <v>149.6</v>
      </c>
      <c r="V8" s="5">
        <v>68</v>
      </c>
      <c r="W8" s="5">
        <v>108.53</v>
      </c>
      <c r="X8" s="5">
        <v>155.78</v>
      </c>
      <c r="Y8" s="5">
        <v>151.78</v>
      </c>
      <c r="Z8" s="5">
        <v>159.18</v>
      </c>
      <c r="AA8" s="5">
        <v>156</v>
      </c>
      <c r="AB8" s="5">
        <v>297.39999999999998</v>
      </c>
      <c r="AC8" s="5">
        <v>157</v>
      </c>
      <c r="AD8" s="5">
        <v>32.299999999999997</v>
      </c>
      <c r="AE8" s="5">
        <v>0</v>
      </c>
      <c r="AF8" s="5">
        <v>39</v>
      </c>
      <c r="AG8" s="5">
        <v>258.39999999999998</v>
      </c>
    </row>
    <row r="9" spans="1:33" x14ac:dyDescent="0.25">
      <c r="A9" s="10" t="s">
        <v>370</v>
      </c>
      <c r="B9" s="10" t="s">
        <v>375</v>
      </c>
      <c r="C9" s="5">
        <v>527.15</v>
      </c>
      <c r="D9" s="5">
        <v>782.38</v>
      </c>
      <c r="E9" s="5">
        <v>716.68</v>
      </c>
      <c r="F9" s="5">
        <v>394.18</v>
      </c>
      <c r="G9" s="5">
        <v>343.7</v>
      </c>
      <c r="H9" s="5">
        <v>308</v>
      </c>
      <c r="I9" s="5">
        <v>348</v>
      </c>
      <c r="J9" s="5">
        <v>540</v>
      </c>
      <c r="K9" s="5">
        <v>524.55999999999995</v>
      </c>
      <c r="L9" s="5">
        <v>392.55</v>
      </c>
      <c r="M9" s="5">
        <v>308</v>
      </c>
      <c r="N9" s="5">
        <v>308</v>
      </c>
      <c r="O9" s="5">
        <v>389.03</v>
      </c>
      <c r="P9" s="5">
        <v>303.02999999999997</v>
      </c>
      <c r="Q9" s="5">
        <v>458.02</v>
      </c>
      <c r="R9" s="5">
        <v>458.02</v>
      </c>
      <c r="S9" s="5">
        <v>163.97</v>
      </c>
      <c r="T9" s="5">
        <v>379.85</v>
      </c>
      <c r="U9" s="5">
        <v>416.4</v>
      </c>
      <c r="V9" s="5">
        <v>213.25</v>
      </c>
      <c r="W9" s="5">
        <v>334.05</v>
      </c>
      <c r="X9" s="5">
        <v>395.25</v>
      </c>
      <c r="Y9" s="5">
        <v>395.25</v>
      </c>
      <c r="Z9" s="5">
        <v>76.95</v>
      </c>
      <c r="AA9" s="5">
        <v>71.55</v>
      </c>
      <c r="AB9" s="5">
        <v>71.55</v>
      </c>
      <c r="AC9" s="5">
        <v>36.549999999999997</v>
      </c>
      <c r="AD9" s="5">
        <v>387.95</v>
      </c>
      <c r="AE9" s="5">
        <v>699.6</v>
      </c>
      <c r="AF9" s="5">
        <v>868.6</v>
      </c>
      <c r="AG9" s="5"/>
    </row>
    <row r="10" spans="1:33" x14ac:dyDescent="0.25">
      <c r="A10" s="10" t="s">
        <v>370</v>
      </c>
      <c r="B10" s="10" t="s">
        <v>376</v>
      </c>
      <c r="C10" s="5">
        <v>244</v>
      </c>
      <c r="D10" s="5">
        <v>208</v>
      </c>
      <c r="E10" s="5">
        <v>208</v>
      </c>
      <c r="F10" s="5">
        <v>0</v>
      </c>
      <c r="G10" s="5">
        <v>319</v>
      </c>
      <c r="H10" s="5">
        <v>1911</v>
      </c>
      <c r="I10" s="5">
        <v>1992</v>
      </c>
      <c r="J10" s="5">
        <v>1188</v>
      </c>
      <c r="K10" s="5">
        <v>41</v>
      </c>
      <c r="L10" s="5">
        <v>0</v>
      </c>
      <c r="M10" s="5">
        <v>0</v>
      </c>
      <c r="N10" s="5">
        <v>372</v>
      </c>
      <c r="O10" s="5">
        <v>964</v>
      </c>
      <c r="P10" s="5">
        <v>964</v>
      </c>
      <c r="Q10" s="5">
        <v>526</v>
      </c>
      <c r="R10" s="5">
        <v>0</v>
      </c>
      <c r="S10" s="5">
        <v>0</v>
      </c>
      <c r="T10" s="5">
        <v>268</v>
      </c>
      <c r="U10" s="5">
        <v>1342</v>
      </c>
      <c r="V10" s="5">
        <v>1918</v>
      </c>
      <c r="W10" s="5">
        <v>1756</v>
      </c>
      <c r="X10" s="5">
        <v>1041</v>
      </c>
      <c r="Y10" s="5">
        <v>243</v>
      </c>
      <c r="Z10" s="5">
        <v>41</v>
      </c>
      <c r="AA10" s="5">
        <v>271</v>
      </c>
      <c r="AB10" s="5">
        <v>395</v>
      </c>
      <c r="AC10" s="5">
        <v>613</v>
      </c>
      <c r="AD10" s="5">
        <v>613</v>
      </c>
      <c r="AE10" s="5">
        <v>365</v>
      </c>
      <c r="AF10" s="5">
        <v>41</v>
      </c>
      <c r="AG10" s="5">
        <v>41</v>
      </c>
    </row>
    <row r="11" spans="1:33" x14ac:dyDescent="0.25">
      <c r="A11" s="10" t="s">
        <v>370</v>
      </c>
      <c r="B11" s="10" t="s">
        <v>377</v>
      </c>
      <c r="C11" s="5">
        <v>41</v>
      </c>
      <c r="D11" s="5">
        <v>62</v>
      </c>
      <c r="E11" s="5">
        <v>81</v>
      </c>
      <c r="F11" s="5">
        <v>81</v>
      </c>
      <c r="G11" s="5">
        <v>52</v>
      </c>
      <c r="H11" s="5">
        <v>41</v>
      </c>
      <c r="I11" s="5">
        <v>41</v>
      </c>
      <c r="J11" s="5">
        <v>41</v>
      </c>
      <c r="K11" s="5">
        <v>62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189</v>
      </c>
      <c r="U11" s="5">
        <v>0</v>
      </c>
      <c r="V11" s="5">
        <v>0</v>
      </c>
      <c r="W11" s="5">
        <v>34</v>
      </c>
      <c r="X11" s="5">
        <v>34</v>
      </c>
      <c r="Y11" s="5">
        <v>74.87</v>
      </c>
      <c r="Z11" s="5">
        <v>81.67</v>
      </c>
      <c r="AA11" s="5">
        <v>81.67</v>
      </c>
      <c r="AB11" s="5">
        <v>39.17</v>
      </c>
      <c r="AC11" s="5">
        <v>39.159999999999997</v>
      </c>
      <c r="AD11" s="5">
        <v>37</v>
      </c>
      <c r="AE11" s="5">
        <v>37</v>
      </c>
      <c r="AF11" s="5">
        <v>39</v>
      </c>
      <c r="AG11" s="5"/>
    </row>
    <row r="12" spans="1:33" x14ac:dyDescent="0.25">
      <c r="A12" s="10" t="s">
        <v>370</v>
      </c>
      <c r="B12" s="10" t="s">
        <v>378</v>
      </c>
      <c r="C12" s="5">
        <v>47</v>
      </c>
      <c r="D12" s="5">
        <v>42.5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39</v>
      </c>
      <c r="M12" s="5">
        <v>37</v>
      </c>
      <c r="N12" s="5">
        <v>37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37</v>
      </c>
      <c r="AB12" s="5">
        <v>37</v>
      </c>
      <c r="AC12" s="5">
        <v>0</v>
      </c>
      <c r="AD12" s="5">
        <v>0</v>
      </c>
      <c r="AE12" s="5">
        <v>47</v>
      </c>
      <c r="AF12" s="5">
        <v>47</v>
      </c>
      <c r="AG12" s="5">
        <v>39</v>
      </c>
    </row>
    <row r="13" spans="1:33" x14ac:dyDescent="0.25">
      <c r="A13" s="10" t="s">
        <v>379</v>
      </c>
      <c r="B13" s="10" t="s">
        <v>380</v>
      </c>
      <c r="C13" s="5">
        <v>37</v>
      </c>
      <c r="D13" s="5">
        <v>37</v>
      </c>
      <c r="E13" s="5">
        <v>37</v>
      </c>
      <c r="F13" s="5">
        <v>39</v>
      </c>
      <c r="G13" s="5">
        <v>47</v>
      </c>
      <c r="H13" s="5">
        <v>47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111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x14ac:dyDescent="0.25">
      <c r="A14" s="10" t="s">
        <v>379</v>
      </c>
      <c r="B14" s="10" t="s">
        <v>381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/>
      <c r="AG14" s="5"/>
    </row>
    <row r="15" spans="1:33" x14ac:dyDescent="0.25">
      <c r="A15" s="10" t="s">
        <v>379</v>
      </c>
      <c r="B15" s="10" t="s">
        <v>382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x14ac:dyDescent="0.25">
      <c r="A16" s="10" t="s">
        <v>379</v>
      </c>
      <c r="B16" s="10" t="s">
        <v>383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/>
    </row>
    <row r="17" spans="1:33" x14ac:dyDescent="0.25">
      <c r="A17" s="10" t="s">
        <v>379</v>
      </c>
      <c r="B17" s="10" t="s">
        <v>371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/>
      <c r="AB17" s="5"/>
      <c r="AC17" s="5"/>
      <c r="AD17" s="5"/>
      <c r="AE17" s="5"/>
      <c r="AF17" s="5"/>
      <c r="AG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1D8C-7CDF-40E8-B6ED-4081482132D1}">
  <dimension ref="B3:AH67"/>
  <sheetViews>
    <sheetView tabSelected="1" topLeftCell="A12" workbookViewId="0">
      <selection activeCell="C54" sqref="C54"/>
    </sheetView>
  </sheetViews>
  <sheetFormatPr defaultRowHeight="12.5" x14ac:dyDescent="0.25"/>
  <cols>
    <col min="2" max="2" width="5.7265625" bestFit="1" customWidth="1"/>
    <col min="3" max="3" width="4.7265625" bestFit="1" customWidth="1"/>
    <col min="4" max="4" width="6.90625" bestFit="1" customWidth="1"/>
    <col min="5" max="15" width="6.6328125" bestFit="1" customWidth="1"/>
    <col min="16" max="16" width="5.08984375" bestFit="1" customWidth="1"/>
    <col min="17" max="25" width="6.6328125" bestFit="1" customWidth="1"/>
    <col min="26" max="26" width="5.08984375" bestFit="1" customWidth="1"/>
    <col min="27" max="34" width="6.6328125" bestFit="1" customWidth="1"/>
  </cols>
  <sheetData>
    <row r="3" spans="2:34" ht="15.5" x14ac:dyDescent="0.35">
      <c r="B3" s="16" t="s">
        <v>418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2:34" ht="13" x14ac:dyDescent="0.3">
      <c r="B4" s="7" t="s">
        <v>384</v>
      </c>
      <c r="C4" s="7" t="s">
        <v>422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8">
        <v>11</v>
      </c>
      <c r="O4" s="8">
        <v>12</v>
      </c>
      <c r="P4" s="8">
        <v>13</v>
      </c>
      <c r="Q4" s="8">
        <v>14</v>
      </c>
      <c r="R4" s="8">
        <v>15</v>
      </c>
      <c r="S4" s="8">
        <v>16</v>
      </c>
      <c r="T4" s="8">
        <v>17</v>
      </c>
      <c r="U4" s="8">
        <v>18</v>
      </c>
      <c r="V4" s="8">
        <v>19</v>
      </c>
      <c r="W4" s="8">
        <v>20</v>
      </c>
      <c r="X4" s="8">
        <v>21</v>
      </c>
      <c r="Y4" s="8">
        <v>22</v>
      </c>
      <c r="Z4" s="8">
        <v>23</v>
      </c>
      <c r="AA4" s="8">
        <v>24</v>
      </c>
      <c r="AB4" s="8">
        <v>25</v>
      </c>
      <c r="AC4" s="8">
        <v>26</v>
      </c>
      <c r="AD4" s="8">
        <v>27</v>
      </c>
      <c r="AE4" s="8">
        <v>28</v>
      </c>
      <c r="AF4" s="8">
        <v>29</v>
      </c>
      <c r="AG4" s="8">
        <v>30</v>
      </c>
      <c r="AH4" s="8">
        <v>31</v>
      </c>
    </row>
    <row r="5" spans="2:34" ht="13" x14ac:dyDescent="0.3">
      <c r="B5" s="7" t="s">
        <v>370</v>
      </c>
      <c r="C5" s="7" t="s">
        <v>371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1547.97</v>
      </c>
      <c r="AB5" s="9">
        <v>1815.53</v>
      </c>
      <c r="AC5" s="9">
        <v>2549.1</v>
      </c>
      <c r="AD5" s="9">
        <v>2945.82</v>
      </c>
      <c r="AE5" s="9">
        <v>2300.92</v>
      </c>
      <c r="AF5" s="9">
        <v>1552.31</v>
      </c>
      <c r="AG5" s="9">
        <v>1303.75</v>
      </c>
      <c r="AH5" s="15">
        <v>1813.5</v>
      </c>
    </row>
    <row r="6" spans="2:34" ht="13" x14ac:dyDescent="0.3">
      <c r="B6" s="7" t="s">
        <v>370</v>
      </c>
      <c r="C6" s="7" t="s">
        <v>372</v>
      </c>
      <c r="D6" s="9">
        <v>2053.9</v>
      </c>
      <c r="E6" s="9">
        <v>2587.7399999999998</v>
      </c>
      <c r="F6" s="9">
        <v>2631.63</v>
      </c>
      <c r="G6" s="9">
        <v>1531.61</v>
      </c>
      <c r="H6" s="9">
        <v>1080.5</v>
      </c>
      <c r="I6" s="9">
        <v>672.29</v>
      </c>
      <c r="J6" s="9">
        <v>966.95</v>
      </c>
      <c r="K6" s="9">
        <v>1140.3599999999999</v>
      </c>
      <c r="L6" s="9">
        <v>2790.22</v>
      </c>
      <c r="M6" s="9">
        <v>2298.0100000000002</v>
      </c>
      <c r="N6" s="9">
        <v>1136.94</v>
      </c>
      <c r="O6" s="9">
        <v>1019.62</v>
      </c>
      <c r="P6" s="9">
        <v>812.45</v>
      </c>
      <c r="Q6" s="9">
        <v>1142.3699999999999</v>
      </c>
      <c r="R6" s="9">
        <v>1918.41</v>
      </c>
      <c r="S6" s="9">
        <v>2747.34</v>
      </c>
      <c r="T6" s="9">
        <v>2883.88</v>
      </c>
      <c r="U6" s="9">
        <v>1546.68</v>
      </c>
      <c r="V6" s="9">
        <v>1132.53</v>
      </c>
      <c r="W6" s="9">
        <v>785.98</v>
      </c>
      <c r="X6" s="9">
        <v>1062.2</v>
      </c>
      <c r="Y6" s="9">
        <v>788.4</v>
      </c>
      <c r="Z6" s="9">
        <v>765.45</v>
      </c>
      <c r="AA6" s="9">
        <v>677.3</v>
      </c>
      <c r="AB6" s="9">
        <v>468.44</v>
      </c>
      <c r="AC6" s="9">
        <v>298.7</v>
      </c>
      <c r="AD6" s="9">
        <v>378.7</v>
      </c>
      <c r="AE6" s="9">
        <v>332.9</v>
      </c>
      <c r="AF6" s="9">
        <v>398</v>
      </c>
      <c r="AG6" s="9">
        <v>676.74</v>
      </c>
      <c r="AH6" s="15"/>
    </row>
    <row r="7" spans="2:34" ht="13" x14ac:dyDescent="0.3">
      <c r="B7" s="7" t="s">
        <v>370</v>
      </c>
      <c r="C7" s="7" t="s">
        <v>373</v>
      </c>
      <c r="D7" s="9">
        <v>483.49</v>
      </c>
      <c r="E7" s="9">
        <v>387.76</v>
      </c>
      <c r="F7" s="9">
        <v>460.66</v>
      </c>
      <c r="G7" s="9">
        <v>587.54999999999995</v>
      </c>
      <c r="H7" s="9">
        <v>791.77</v>
      </c>
      <c r="I7" s="9">
        <v>1487.86</v>
      </c>
      <c r="J7" s="9">
        <v>2054.5</v>
      </c>
      <c r="K7" s="9">
        <v>2160.52</v>
      </c>
      <c r="L7" s="9">
        <v>1312.93</v>
      </c>
      <c r="M7" s="9">
        <v>267.62</v>
      </c>
      <c r="N7" s="9">
        <v>151.75</v>
      </c>
      <c r="O7" s="9">
        <v>39</v>
      </c>
      <c r="P7" s="9">
        <v>34</v>
      </c>
      <c r="Q7" s="9">
        <v>206.4</v>
      </c>
      <c r="R7" s="9">
        <v>206.4</v>
      </c>
      <c r="S7" s="9">
        <v>34</v>
      </c>
      <c r="T7" s="9">
        <v>0</v>
      </c>
      <c r="U7" s="9">
        <v>79.55</v>
      </c>
      <c r="V7" s="9">
        <v>347.19</v>
      </c>
      <c r="W7" s="9">
        <v>208.19</v>
      </c>
      <c r="X7" s="9">
        <v>93.4</v>
      </c>
      <c r="Y7" s="9">
        <v>130.9</v>
      </c>
      <c r="Z7" s="9">
        <v>202.8</v>
      </c>
      <c r="AA7" s="9">
        <v>71.400000000000006</v>
      </c>
      <c r="AB7" s="9">
        <v>71.400000000000006</v>
      </c>
      <c r="AC7" s="9">
        <v>400.18</v>
      </c>
      <c r="AD7" s="9">
        <v>1145.24</v>
      </c>
      <c r="AE7" s="9">
        <v>1280.43</v>
      </c>
      <c r="AF7" s="9">
        <v>1355.21</v>
      </c>
      <c r="AG7" s="9">
        <v>602.89</v>
      </c>
      <c r="AH7" s="15">
        <v>119.27</v>
      </c>
    </row>
    <row r="8" spans="2:34" ht="13" x14ac:dyDescent="0.3">
      <c r="B8" s="7" t="s">
        <v>370</v>
      </c>
      <c r="C8" s="7" t="s">
        <v>374</v>
      </c>
      <c r="D8" s="9">
        <v>39</v>
      </c>
      <c r="E8" s="9">
        <v>82.1</v>
      </c>
      <c r="F8" s="9">
        <v>121.5</v>
      </c>
      <c r="G8" s="9">
        <v>141.84</v>
      </c>
      <c r="H8" s="9">
        <v>141.84</v>
      </c>
      <c r="I8" s="9">
        <v>41</v>
      </c>
      <c r="J8" s="9">
        <v>78</v>
      </c>
      <c r="K8" s="9">
        <v>265.39999999999998</v>
      </c>
      <c r="L8" s="9">
        <v>256.89999999999998</v>
      </c>
      <c r="M8" s="9">
        <v>271.8</v>
      </c>
      <c r="N8" s="9">
        <v>1014.4</v>
      </c>
      <c r="O8" s="9">
        <v>1109.5999999999999</v>
      </c>
      <c r="P8" s="9">
        <v>568.1</v>
      </c>
      <c r="Q8" s="9">
        <v>271.36</v>
      </c>
      <c r="R8" s="9">
        <v>186.36</v>
      </c>
      <c r="S8" s="9">
        <v>147.36000000000001</v>
      </c>
      <c r="T8" s="9">
        <v>184</v>
      </c>
      <c r="U8" s="9">
        <v>112.2</v>
      </c>
      <c r="V8" s="9">
        <v>149.6</v>
      </c>
      <c r="W8" s="9">
        <v>68</v>
      </c>
      <c r="X8" s="9">
        <v>108.53</v>
      </c>
      <c r="Y8" s="9">
        <v>155.78</v>
      </c>
      <c r="Z8" s="9">
        <v>151.78</v>
      </c>
      <c r="AA8" s="9">
        <v>159.18</v>
      </c>
      <c r="AB8" s="9">
        <v>156</v>
      </c>
      <c r="AC8" s="9">
        <v>297.39999999999998</v>
      </c>
      <c r="AD8" s="9">
        <v>157</v>
      </c>
      <c r="AE8" s="9">
        <v>32.299999999999997</v>
      </c>
      <c r="AF8" s="9">
        <v>0</v>
      </c>
      <c r="AG8" s="9">
        <v>39</v>
      </c>
      <c r="AH8" s="15">
        <v>258.39999999999998</v>
      </c>
    </row>
    <row r="9" spans="2:34" ht="13" x14ac:dyDescent="0.3">
      <c r="B9" s="7" t="s">
        <v>370</v>
      </c>
      <c r="C9" s="7" t="s">
        <v>375</v>
      </c>
      <c r="D9" s="9">
        <v>527.15</v>
      </c>
      <c r="E9" s="9">
        <v>782.38</v>
      </c>
      <c r="F9" s="9">
        <v>716.68</v>
      </c>
      <c r="G9" s="9">
        <v>394.18</v>
      </c>
      <c r="H9" s="9">
        <v>343.7</v>
      </c>
      <c r="I9" s="9">
        <v>308</v>
      </c>
      <c r="J9" s="9">
        <v>348</v>
      </c>
      <c r="K9" s="9">
        <v>540</v>
      </c>
      <c r="L9" s="9">
        <v>524.55999999999995</v>
      </c>
      <c r="M9" s="9">
        <v>392.55</v>
      </c>
      <c r="N9" s="9">
        <v>308</v>
      </c>
      <c r="O9" s="9">
        <v>308</v>
      </c>
      <c r="P9" s="9">
        <v>389.03</v>
      </c>
      <c r="Q9" s="9">
        <v>303.02999999999997</v>
      </c>
      <c r="R9" s="9">
        <v>458.02</v>
      </c>
      <c r="S9" s="9">
        <v>458.02</v>
      </c>
      <c r="T9" s="9">
        <v>163.97</v>
      </c>
      <c r="U9" s="9">
        <v>379.85</v>
      </c>
      <c r="V9" s="9">
        <v>416.4</v>
      </c>
      <c r="W9" s="9">
        <v>213.25</v>
      </c>
      <c r="X9" s="9">
        <v>334.05</v>
      </c>
      <c r="Y9" s="9">
        <v>395.25</v>
      </c>
      <c r="Z9" s="9">
        <v>395.25</v>
      </c>
      <c r="AA9" s="9">
        <v>76.95</v>
      </c>
      <c r="AB9" s="9">
        <v>71.55</v>
      </c>
      <c r="AC9" s="9">
        <v>71.55</v>
      </c>
      <c r="AD9" s="9">
        <v>36.549999999999997</v>
      </c>
      <c r="AE9" s="9">
        <v>387.95</v>
      </c>
      <c r="AF9" s="9">
        <v>699.6</v>
      </c>
      <c r="AG9" s="9">
        <v>868.6</v>
      </c>
      <c r="AH9" s="15"/>
    </row>
    <row r="10" spans="2:34" ht="13" x14ac:dyDescent="0.3">
      <c r="B10" s="7" t="s">
        <v>370</v>
      </c>
      <c r="C10" s="7" t="s">
        <v>376</v>
      </c>
      <c r="D10" s="9">
        <v>244</v>
      </c>
      <c r="E10" s="9">
        <v>208</v>
      </c>
      <c r="F10" s="9">
        <v>208</v>
      </c>
      <c r="G10" s="9">
        <v>0</v>
      </c>
      <c r="H10" s="9">
        <v>319</v>
      </c>
      <c r="I10" s="9">
        <v>1911</v>
      </c>
      <c r="J10" s="9">
        <v>1992</v>
      </c>
      <c r="K10" s="9">
        <v>1188</v>
      </c>
      <c r="L10" s="9">
        <v>41</v>
      </c>
      <c r="M10" s="9">
        <v>0</v>
      </c>
      <c r="N10" s="9">
        <v>0</v>
      </c>
      <c r="O10" s="9">
        <v>372</v>
      </c>
      <c r="P10" s="9">
        <v>964</v>
      </c>
      <c r="Q10" s="9">
        <v>964</v>
      </c>
      <c r="R10" s="9">
        <v>526</v>
      </c>
      <c r="S10" s="9">
        <v>0</v>
      </c>
      <c r="T10" s="9">
        <v>0</v>
      </c>
      <c r="U10" s="9">
        <v>268</v>
      </c>
      <c r="V10" s="9">
        <v>1342</v>
      </c>
      <c r="W10" s="9">
        <v>1918</v>
      </c>
      <c r="X10" s="9">
        <v>1756</v>
      </c>
      <c r="Y10" s="9">
        <v>1041</v>
      </c>
      <c r="Z10" s="9">
        <v>243</v>
      </c>
      <c r="AA10" s="9">
        <v>41</v>
      </c>
      <c r="AB10" s="9">
        <v>271</v>
      </c>
      <c r="AC10" s="9">
        <v>395</v>
      </c>
      <c r="AD10" s="9">
        <v>613</v>
      </c>
      <c r="AE10" s="9">
        <v>613</v>
      </c>
      <c r="AF10" s="9">
        <v>365</v>
      </c>
      <c r="AG10" s="9">
        <v>41</v>
      </c>
      <c r="AH10" s="15">
        <v>41</v>
      </c>
    </row>
    <row r="11" spans="2:34" ht="13" x14ac:dyDescent="0.3">
      <c r="B11" s="7" t="s">
        <v>370</v>
      </c>
      <c r="C11" s="7" t="s">
        <v>377</v>
      </c>
      <c r="D11" s="9">
        <v>41</v>
      </c>
      <c r="E11" s="9">
        <v>62</v>
      </c>
      <c r="F11" s="9">
        <v>81</v>
      </c>
      <c r="G11" s="9">
        <v>81</v>
      </c>
      <c r="H11" s="9">
        <v>52</v>
      </c>
      <c r="I11" s="9">
        <v>41</v>
      </c>
      <c r="J11" s="9">
        <v>41</v>
      </c>
      <c r="K11" s="9">
        <v>41</v>
      </c>
      <c r="L11" s="9">
        <v>62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189</v>
      </c>
      <c r="V11" s="9">
        <v>0</v>
      </c>
      <c r="W11" s="9">
        <v>0</v>
      </c>
      <c r="X11" s="9">
        <v>34</v>
      </c>
      <c r="Y11" s="9">
        <v>34</v>
      </c>
      <c r="Z11" s="9">
        <v>74.87</v>
      </c>
      <c r="AA11" s="9">
        <v>81.67</v>
      </c>
      <c r="AB11" s="9">
        <v>81.67</v>
      </c>
      <c r="AC11" s="9">
        <v>39.17</v>
      </c>
      <c r="AD11" s="9">
        <v>39.159999999999997</v>
      </c>
      <c r="AE11" s="9">
        <v>37</v>
      </c>
      <c r="AF11" s="9">
        <v>37</v>
      </c>
      <c r="AG11" s="9">
        <v>39</v>
      </c>
      <c r="AH11" s="15"/>
    </row>
    <row r="12" spans="2:34" ht="13" x14ac:dyDescent="0.3">
      <c r="B12" s="7" t="s">
        <v>370</v>
      </c>
      <c r="C12" s="7" t="s">
        <v>378</v>
      </c>
      <c r="D12" s="9">
        <v>47</v>
      </c>
      <c r="E12" s="9">
        <v>42.5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39</v>
      </c>
      <c r="N12" s="9">
        <v>37</v>
      </c>
      <c r="O12" s="9">
        <v>37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37</v>
      </c>
      <c r="AC12" s="9">
        <v>37</v>
      </c>
      <c r="AD12" s="9">
        <v>0</v>
      </c>
      <c r="AE12" s="9">
        <v>0</v>
      </c>
      <c r="AF12" s="9">
        <v>47</v>
      </c>
      <c r="AG12" s="9">
        <v>47</v>
      </c>
      <c r="AH12" s="15">
        <v>39</v>
      </c>
    </row>
    <row r="13" spans="2:34" ht="13" x14ac:dyDescent="0.3">
      <c r="B13" s="7" t="s">
        <v>379</v>
      </c>
      <c r="C13" s="7" t="s">
        <v>380</v>
      </c>
      <c r="D13" s="9">
        <v>37</v>
      </c>
      <c r="E13" s="9">
        <v>37</v>
      </c>
      <c r="F13" s="9">
        <v>37</v>
      </c>
      <c r="G13" s="9">
        <v>39</v>
      </c>
      <c r="H13" s="9">
        <v>47</v>
      </c>
      <c r="I13" s="9">
        <v>47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111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15">
        <v>0</v>
      </c>
    </row>
    <row r="14" spans="2:34" ht="13" x14ac:dyDescent="0.3">
      <c r="B14" s="7" t="s">
        <v>379</v>
      </c>
      <c r="C14" s="7" t="s">
        <v>381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/>
      <c r="AH14" s="15"/>
    </row>
    <row r="15" spans="2:34" ht="13" x14ac:dyDescent="0.3">
      <c r="B15" s="7" t="s">
        <v>379</v>
      </c>
      <c r="C15" s="7" t="s">
        <v>382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15">
        <v>0</v>
      </c>
    </row>
    <row r="16" spans="2:34" ht="13" x14ac:dyDescent="0.3">
      <c r="B16" s="7" t="s">
        <v>379</v>
      </c>
      <c r="C16" s="7" t="s">
        <v>383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15"/>
    </row>
    <row r="17" spans="2:34" ht="13" x14ac:dyDescent="0.3">
      <c r="B17" s="7" t="s">
        <v>379</v>
      </c>
      <c r="C17" s="7" t="s">
        <v>371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/>
      <c r="AC17" s="9"/>
      <c r="AD17" s="9"/>
      <c r="AE17" s="9"/>
      <c r="AF17" s="9"/>
      <c r="AG17" s="9"/>
      <c r="AH17" s="9"/>
    </row>
    <row r="18" spans="2:34" ht="13" x14ac:dyDescent="0.3"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20" spans="2:34" ht="15.5" x14ac:dyDescent="0.35">
      <c r="B20" s="16" t="s">
        <v>419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2:34" ht="13" x14ac:dyDescent="0.3">
      <c r="B21" s="7" t="s">
        <v>384</v>
      </c>
      <c r="C21" s="7" t="s">
        <v>422</v>
      </c>
      <c r="D21" s="8">
        <v>1</v>
      </c>
      <c r="E21" s="8">
        <v>2</v>
      </c>
      <c r="F21" s="8">
        <v>3</v>
      </c>
      <c r="G21" s="8">
        <v>4</v>
      </c>
      <c r="H21" s="8">
        <v>5</v>
      </c>
      <c r="I21" s="8">
        <v>6</v>
      </c>
      <c r="J21" s="8">
        <v>7</v>
      </c>
      <c r="K21" s="8">
        <v>8</v>
      </c>
      <c r="L21" s="8">
        <v>9</v>
      </c>
      <c r="M21" s="8">
        <v>10</v>
      </c>
      <c r="N21" s="8">
        <v>11</v>
      </c>
      <c r="O21" s="8">
        <v>12</v>
      </c>
      <c r="P21" s="8">
        <v>13</v>
      </c>
      <c r="Q21" s="8">
        <v>14</v>
      </c>
      <c r="R21" s="8">
        <v>15</v>
      </c>
      <c r="S21" s="8">
        <v>16</v>
      </c>
      <c r="T21" s="8">
        <v>17</v>
      </c>
      <c r="U21" s="8">
        <v>18</v>
      </c>
      <c r="V21" s="8">
        <v>19</v>
      </c>
      <c r="W21" s="8">
        <v>20</v>
      </c>
      <c r="X21" s="8">
        <v>21</v>
      </c>
      <c r="Y21" s="8">
        <v>22</v>
      </c>
      <c r="Z21" s="8">
        <v>23</v>
      </c>
      <c r="AA21" s="8">
        <v>24</v>
      </c>
      <c r="AB21" s="8">
        <v>25</v>
      </c>
      <c r="AC21" s="8">
        <v>26</v>
      </c>
      <c r="AD21" s="8">
        <v>27</v>
      </c>
      <c r="AE21" s="8">
        <v>28</v>
      </c>
      <c r="AF21" s="8">
        <v>29</v>
      </c>
      <c r="AG21" s="8">
        <v>30</v>
      </c>
      <c r="AH21" s="8">
        <v>31</v>
      </c>
    </row>
    <row r="22" spans="2:34" ht="13" x14ac:dyDescent="0.3">
      <c r="B22" s="7" t="s">
        <v>370</v>
      </c>
      <c r="C22" s="7" t="s">
        <v>371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>
        <v>61.11</v>
      </c>
      <c r="AB22" s="14">
        <v>77.78</v>
      </c>
      <c r="AC22" s="14">
        <v>81.48</v>
      </c>
      <c r="AD22" s="14">
        <v>96.3</v>
      </c>
      <c r="AE22" s="14">
        <v>88.89</v>
      </c>
      <c r="AF22" s="14">
        <v>62.96</v>
      </c>
      <c r="AG22" s="14">
        <v>51.85</v>
      </c>
      <c r="AH22" s="14">
        <v>75.930000000000007</v>
      </c>
    </row>
    <row r="23" spans="2:34" ht="13" x14ac:dyDescent="0.3">
      <c r="B23" s="7" t="s">
        <v>370</v>
      </c>
      <c r="C23" s="7" t="s">
        <v>372</v>
      </c>
      <c r="D23" s="14">
        <v>83.33</v>
      </c>
      <c r="E23" s="14">
        <v>88.89</v>
      </c>
      <c r="F23" s="14">
        <v>83.33</v>
      </c>
      <c r="G23" s="14">
        <v>61.11</v>
      </c>
      <c r="H23" s="14">
        <v>48.15</v>
      </c>
      <c r="I23" s="14">
        <v>33.33</v>
      </c>
      <c r="J23" s="14">
        <v>40.74</v>
      </c>
      <c r="K23" s="14">
        <v>48.15</v>
      </c>
      <c r="L23" s="14">
        <v>85.19</v>
      </c>
      <c r="M23" s="14">
        <v>70.37</v>
      </c>
      <c r="N23" s="14">
        <v>42.59</v>
      </c>
      <c r="O23" s="14">
        <v>40.74</v>
      </c>
      <c r="P23" s="14">
        <v>29.63</v>
      </c>
      <c r="Q23" s="14">
        <v>44.44</v>
      </c>
      <c r="R23" s="14">
        <v>77.78</v>
      </c>
      <c r="S23" s="14">
        <v>87.04</v>
      </c>
      <c r="T23" s="14">
        <v>88.89</v>
      </c>
      <c r="U23" s="14">
        <v>66.67</v>
      </c>
      <c r="V23" s="14">
        <v>42.59</v>
      </c>
      <c r="W23" s="14">
        <v>29.63</v>
      </c>
      <c r="X23" s="14">
        <v>33.33</v>
      </c>
      <c r="Y23" s="14">
        <v>31.48</v>
      </c>
      <c r="Z23" s="14">
        <v>29.63</v>
      </c>
      <c r="AA23" s="14">
        <v>25.93</v>
      </c>
      <c r="AB23" s="14">
        <v>16.670000000000002</v>
      </c>
      <c r="AC23" s="14">
        <v>14.81</v>
      </c>
      <c r="AD23" s="14">
        <v>14.81</v>
      </c>
      <c r="AE23" s="14">
        <v>12.96</v>
      </c>
      <c r="AF23" s="14">
        <v>14.81</v>
      </c>
      <c r="AG23" s="14">
        <v>22.22</v>
      </c>
      <c r="AH23" s="14"/>
    </row>
    <row r="24" spans="2:34" ht="13" x14ac:dyDescent="0.3">
      <c r="B24" s="7" t="s">
        <v>370</v>
      </c>
      <c r="C24" s="7" t="s">
        <v>373</v>
      </c>
      <c r="D24" s="14">
        <v>20.37</v>
      </c>
      <c r="E24" s="14">
        <v>18.52</v>
      </c>
      <c r="F24" s="14">
        <v>18.52</v>
      </c>
      <c r="G24" s="14">
        <v>20.37</v>
      </c>
      <c r="H24" s="14">
        <v>29.63</v>
      </c>
      <c r="I24" s="14">
        <v>50</v>
      </c>
      <c r="J24" s="14">
        <v>57.41</v>
      </c>
      <c r="K24" s="14">
        <v>61.11</v>
      </c>
      <c r="L24" s="14">
        <v>42.59</v>
      </c>
      <c r="M24" s="14">
        <v>12.96</v>
      </c>
      <c r="N24" s="14">
        <v>7.41</v>
      </c>
      <c r="O24" s="14">
        <v>1.85</v>
      </c>
      <c r="P24" s="14">
        <v>1.85</v>
      </c>
      <c r="Q24" s="14">
        <v>3.7</v>
      </c>
      <c r="R24" s="14">
        <v>3.7</v>
      </c>
      <c r="S24" s="14">
        <v>1.85</v>
      </c>
      <c r="T24" s="14">
        <v>0</v>
      </c>
      <c r="U24" s="14">
        <v>3.7</v>
      </c>
      <c r="V24" s="14">
        <v>11.11</v>
      </c>
      <c r="W24" s="14">
        <v>9.26</v>
      </c>
      <c r="X24" s="14">
        <v>3.7</v>
      </c>
      <c r="Y24" s="14">
        <v>5.56</v>
      </c>
      <c r="Z24" s="14">
        <v>9.26</v>
      </c>
      <c r="AA24" s="14">
        <v>3.7</v>
      </c>
      <c r="AB24" s="14">
        <v>3.7</v>
      </c>
      <c r="AC24" s="14">
        <v>12.96</v>
      </c>
      <c r="AD24" s="14">
        <v>29.63</v>
      </c>
      <c r="AE24" s="14">
        <v>27.78</v>
      </c>
      <c r="AF24" s="14">
        <v>31.48</v>
      </c>
      <c r="AG24" s="14">
        <v>16.670000000000002</v>
      </c>
      <c r="AH24" s="14">
        <v>5.56</v>
      </c>
    </row>
    <row r="25" spans="2:34" ht="13" x14ac:dyDescent="0.3">
      <c r="B25" s="7" t="s">
        <v>370</v>
      </c>
      <c r="C25" s="7" t="s">
        <v>374</v>
      </c>
      <c r="D25" s="14">
        <v>1.85</v>
      </c>
      <c r="E25" s="14">
        <v>3.7</v>
      </c>
      <c r="F25" s="14">
        <v>5.56</v>
      </c>
      <c r="G25" s="14">
        <v>5.56</v>
      </c>
      <c r="H25" s="14">
        <v>5.56</v>
      </c>
      <c r="I25" s="14">
        <v>1.85</v>
      </c>
      <c r="J25" s="14">
        <v>3.7</v>
      </c>
      <c r="K25" s="14">
        <v>12.96</v>
      </c>
      <c r="L25" s="14">
        <v>12.96</v>
      </c>
      <c r="M25" s="14">
        <v>12.96</v>
      </c>
      <c r="N25" s="14">
        <v>24.07</v>
      </c>
      <c r="O25" s="14">
        <v>27.78</v>
      </c>
      <c r="P25" s="14">
        <v>14.81</v>
      </c>
      <c r="Q25" s="14">
        <v>7.41</v>
      </c>
      <c r="R25" s="14">
        <v>9.26</v>
      </c>
      <c r="S25" s="14">
        <v>7.41</v>
      </c>
      <c r="T25" s="14">
        <v>9.26</v>
      </c>
      <c r="U25" s="14">
        <v>5.56</v>
      </c>
      <c r="V25" s="14">
        <v>7.41</v>
      </c>
      <c r="W25" s="14">
        <v>3.7</v>
      </c>
      <c r="X25" s="14">
        <v>5.56</v>
      </c>
      <c r="Y25" s="14">
        <v>7.41</v>
      </c>
      <c r="Z25" s="14">
        <v>7.41</v>
      </c>
      <c r="AA25" s="14">
        <v>7.41</v>
      </c>
      <c r="AB25" s="14">
        <v>5.56</v>
      </c>
      <c r="AC25" s="14">
        <v>11.11</v>
      </c>
      <c r="AD25" s="14">
        <v>7.41</v>
      </c>
      <c r="AE25" s="14">
        <v>1.85</v>
      </c>
      <c r="AF25" s="14">
        <v>0</v>
      </c>
      <c r="AG25" s="14">
        <v>1.85</v>
      </c>
      <c r="AH25" s="14">
        <v>7.41</v>
      </c>
    </row>
    <row r="26" spans="2:34" ht="13" x14ac:dyDescent="0.3">
      <c r="B26" s="7" t="s">
        <v>370</v>
      </c>
      <c r="C26" s="7" t="s">
        <v>375</v>
      </c>
      <c r="D26" s="14">
        <v>9.26</v>
      </c>
      <c r="E26" s="14">
        <v>12.96</v>
      </c>
      <c r="F26" s="14">
        <v>14.81</v>
      </c>
      <c r="G26" s="14">
        <v>9.26</v>
      </c>
      <c r="H26" s="14">
        <v>5.56</v>
      </c>
      <c r="I26" s="14">
        <v>3.7</v>
      </c>
      <c r="J26" s="14">
        <v>3.7</v>
      </c>
      <c r="K26" s="14">
        <v>7.41</v>
      </c>
      <c r="L26" s="14">
        <v>7.41</v>
      </c>
      <c r="M26" s="14">
        <v>5.56</v>
      </c>
      <c r="N26" s="14">
        <v>3.7</v>
      </c>
      <c r="O26" s="14">
        <v>3.7</v>
      </c>
      <c r="P26" s="14">
        <v>7.41</v>
      </c>
      <c r="Q26" s="14">
        <v>7.41</v>
      </c>
      <c r="R26" s="14">
        <v>16.670000000000002</v>
      </c>
      <c r="S26" s="14">
        <v>16.670000000000002</v>
      </c>
      <c r="T26" s="14">
        <v>7.41</v>
      </c>
      <c r="U26" s="14">
        <v>9.26</v>
      </c>
      <c r="V26" s="14">
        <v>11.11</v>
      </c>
      <c r="W26" s="14">
        <v>5.56</v>
      </c>
      <c r="X26" s="14">
        <v>11.11</v>
      </c>
      <c r="Y26" s="14">
        <v>11.11</v>
      </c>
      <c r="Z26" s="14">
        <v>11.11</v>
      </c>
      <c r="AA26" s="14">
        <v>3.7</v>
      </c>
      <c r="AB26" s="14">
        <v>3.7</v>
      </c>
      <c r="AC26" s="14">
        <v>3.7</v>
      </c>
      <c r="AD26" s="14">
        <v>1.85</v>
      </c>
      <c r="AE26" s="14">
        <v>5.56</v>
      </c>
      <c r="AF26" s="14">
        <v>12.96</v>
      </c>
      <c r="AG26" s="14">
        <v>14.81</v>
      </c>
      <c r="AH26" s="14"/>
    </row>
    <row r="27" spans="2:34" ht="13" x14ac:dyDescent="0.3">
      <c r="B27" s="7" t="s">
        <v>370</v>
      </c>
      <c r="C27" s="7" t="s">
        <v>376</v>
      </c>
      <c r="D27" s="14">
        <v>7.41</v>
      </c>
      <c r="E27" s="14">
        <v>7.41</v>
      </c>
      <c r="F27" s="14">
        <v>7.41</v>
      </c>
      <c r="G27" s="14">
        <v>0</v>
      </c>
      <c r="H27" s="14">
        <v>9.26</v>
      </c>
      <c r="I27" s="14">
        <v>29.63</v>
      </c>
      <c r="J27" s="14">
        <v>31.48</v>
      </c>
      <c r="K27" s="14">
        <v>25.93</v>
      </c>
      <c r="L27" s="14">
        <v>1.85</v>
      </c>
      <c r="M27" s="14">
        <v>0</v>
      </c>
      <c r="N27" s="14">
        <v>0</v>
      </c>
      <c r="O27" s="14">
        <v>11.11</v>
      </c>
      <c r="P27" s="14">
        <v>14.81</v>
      </c>
      <c r="Q27" s="14">
        <v>14.81</v>
      </c>
      <c r="R27" s="14">
        <v>11.11</v>
      </c>
      <c r="S27" s="14">
        <v>0</v>
      </c>
      <c r="T27" s="14">
        <v>0</v>
      </c>
      <c r="U27" s="14">
        <v>11.11</v>
      </c>
      <c r="V27" s="14">
        <v>24.07</v>
      </c>
      <c r="W27" s="14">
        <v>25.93</v>
      </c>
      <c r="X27" s="14">
        <v>22.22</v>
      </c>
      <c r="Y27" s="14">
        <v>20.37</v>
      </c>
      <c r="Z27" s="14">
        <v>5.56</v>
      </c>
      <c r="AA27" s="14">
        <v>1.85</v>
      </c>
      <c r="AB27" s="14">
        <v>5.56</v>
      </c>
      <c r="AC27" s="14">
        <v>7.41</v>
      </c>
      <c r="AD27" s="14">
        <v>9.26</v>
      </c>
      <c r="AE27" s="14">
        <v>9.26</v>
      </c>
      <c r="AF27" s="14">
        <v>7.41</v>
      </c>
      <c r="AG27" s="14">
        <v>1.85</v>
      </c>
      <c r="AH27" s="14">
        <v>1.85</v>
      </c>
    </row>
    <row r="28" spans="2:34" ht="13" x14ac:dyDescent="0.3">
      <c r="B28" s="7" t="s">
        <v>370</v>
      </c>
      <c r="C28" s="7" t="s">
        <v>377</v>
      </c>
      <c r="D28" s="14">
        <v>1.85</v>
      </c>
      <c r="E28" s="14">
        <v>1.85</v>
      </c>
      <c r="F28" s="14">
        <v>1.85</v>
      </c>
      <c r="G28" s="14">
        <v>1.85</v>
      </c>
      <c r="H28" s="14">
        <v>1.85</v>
      </c>
      <c r="I28" s="14">
        <v>1.85</v>
      </c>
      <c r="J28" s="14">
        <v>1.85</v>
      </c>
      <c r="K28" s="14">
        <v>1.85</v>
      </c>
      <c r="L28" s="14">
        <v>1.85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1.85</v>
      </c>
      <c r="V28" s="14">
        <v>0</v>
      </c>
      <c r="W28" s="14">
        <v>0</v>
      </c>
      <c r="X28" s="14">
        <v>1.85</v>
      </c>
      <c r="Y28" s="14">
        <v>1.85</v>
      </c>
      <c r="Z28" s="14">
        <v>3.7</v>
      </c>
      <c r="AA28" s="14">
        <v>3.7</v>
      </c>
      <c r="AB28" s="14">
        <v>3.7</v>
      </c>
      <c r="AC28" s="14">
        <v>1.85</v>
      </c>
      <c r="AD28" s="14">
        <v>1.85</v>
      </c>
      <c r="AE28" s="14">
        <v>1.85</v>
      </c>
      <c r="AF28" s="14">
        <v>1.85</v>
      </c>
      <c r="AG28" s="14">
        <v>1.85</v>
      </c>
      <c r="AH28" s="14"/>
    </row>
    <row r="29" spans="2:34" ht="13" x14ac:dyDescent="0.3">
      <c r="B29" s="7" t="s">
        <v>370</v>
      </c>
      <c r="C29" s="7" t="s">
        <v>378</v>
      </c>
      <c r="D29" s="14">
        <v>1.85</v>
      </c>
      <c r="E29" s="14">
        <v>1.85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1.85</v>
      </c>
      <c r="N29" s="14">
        <v>1.85</v>
      </c>
      <c r="O29" s="14">
        <v>1.85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1.85</v>
      </c>
      <c r="AC29" s="14">
        <v>1.85</v>
      </c>
      <c r="AD29" s="14">
        <v>0</v>
      </c>
      <c r="AE29" s="14">
        <v>0</v>
      </c>
      <c r="AF29" s="14">
        <v>1.85</v>
      </c>
      <c r="AG29" s="14">
        <v>1.85</v>
      </c>
      <c r="AH29" s="14">
        <v>1.85</v>
      </c>
    </row>
    <row r="30" spans="2:34" ht="13" x14ac:dyDescent="0.3">
      <c r="B30" s="7" t="s">
        <v>379</v>
      </c>
      <c r="C30" s="7" t="s">
        <v>380</v>
      </c>
      <c r="D30" s="14">
        <v>1.85</v>
      </c>
      <c r="E30" s="14">
        <v>1.85</v>
      </c>
      <c r="F30" s="14">
        <v>1.85</v>
      </c>
      <c r="G30" s="14">
        <v>1.85</v>
      </c>
      <c r="H30" s="14">
        <v>1.85</v>
      </c>
      <c r="I30" s="14">
        <v>1.85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5.56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</row>
    <row r="31" spans="2:34" ht="13" x14ac:dyDescent="0.3">
      <c r="B31" s="7" t="s">
        <v>379</v>
      </c>
      <c r="C31" s="7" t="s">
        <v>381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/>
      <c r="AH31" s="14"/>
    </row>
    <row r="32" spans="2:34" ht="13" x14ac:dyDescent="0.3">
      <c r="B32" s="7" t="s">
        <v>379</v>
      </c>
      <c r="C32" s="7" t="s">
        <v>382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</row>
    <row r="33" spans="2:34" ht="13" x14ac:dyDescent="0.3">
      <c r="B33" s="7" t="s">
        <v>379</v>
      </c>
      <c r="C33" s="7" t="s">
        <v>383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/>
    </row>
    <row r="34" spans="2:34" ht="13" x14ac:dyDescent="0.3">
      <c r="B34" s="7" t="s">
        <v>379</v>
      </c>
      <c r="C34" s="7" t="s">
        <v>371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/>
      <c r="AC34" s="14"/>
      <c r="AD34" s="14"/>
      <c r="AE34" s="14"/>
      <c r="AF34" s="14"/>
      <c r="AG34" s="14"/>
      <c r="AH34" s="14"/>
    </row>
    <row r="37" spans="2:34" ht="15.5" x14ac:dyDescent="0.35">
      <c r="B37" s="16" t="s">
        <v>421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2:34" ht="13" x14ac:dyDescent="0.3">
      <c r="B38" s="7" t="s">
        <v>384</v>
      </c>
      <c r="C38" s="7" t="s">
        <v>422</v>
      </c>
      <c r="D38" s="8">
        <v>1</v>
      </c>
      <c r="E38" s="8">
        <v>2</v>
      </c>
      <c r="F38" s="8">
        <v>3</v>
      </c>
      <c r="G38" s="8">
        <v>4</v>
      </c>
      <c r="H38" s="8">
        <v>5</v>
      </c>
      <c r="I38" s="8">
        <v>6</v>
      </c>
      <c r="J38" s="8">
        <v>7</v>
      </c>
      <c r="K38" s="8">
        <v>8</v>
      </c>
      <c r="L38" s="8">
        <v>9</v>
      </c>
      <c r="M38" s="8">
        <v>10</v>
      </c>
      <c r="N38" s="8">
        <v>11</v>
      </c>
      <c r="O38" s="8">
        <v>12</v>
      </c>
      <c r="P38" s="8">
        <v>13</v>
      </c>
      <c r="Q38" s="8">
        <v>14</v>
      </c>
      <c r="R38" s="8">
        <v>15</v>
      </c>
      <c r="S38" s="8">
        <v>16</v>
      </c>
      <c r="T38" s="8">
        <v>17</v>
      </c>
      <c r="U38" s="8">
        <v>18</v>
      </c>
      <c r="V38" s="8">
        <v>19</v>
      </c>
      <c r="W38" s="8">
        <v>20</v>
      </c>
      <c r="X38" s="8">
        <v>21</v>
      </c>
      <c r="Y38" s="8">
        <v>22</v>
      </c>
      <c r="Z38" s="8">
        <v>23</v>
      </c>
      <c r="AA38" s="8">
        <v>24</v>
      </c>
      <c r="AB38" s="8">
        <v>25</v>
      </c>
      <c r="AC38" s="8">
        <v>26</v>
      </c>
      <c r="AD38" s="8">
        <v>27</v>
      </c>
      <c r="AE38" s="8">
        <v>28</v>
      </c>
      <c r="AF38" s="8">
        <v>29</v>
      </c>
      <c r="AG38" s="8">
        <v>30</v>
      </c>
      <c r="AH38" s="8">
        <v>31</v>
      </c>
    </row>
    <row r="39" spans="2:34" ht="13" x14ac:dyDescent="0.3">
      <c r="B39" s="7" t="s">
        <v>370</v>
      </c>
      <c r="C39" s="7" t="s">
        <v>371</v>
      </c>
      <c r="D39" s="9" t="str">
        <f>IF(OR(D5="",D5=0),"",D5/68/(D22/100))</f>
        <v/>
      </c>
      <c r="E39" s="9" t="str">
        <f t="shared" ref="E39:AH39" si="0">IF(OR(E5="",E5=0),"",E5/68/(E22/100))</f>
        <v/>
      </c>
      <c r="F39" s="9" t="str">
        <f t="shared" si="0"/>
        <v/>
      </c>
      <c r="G39" s="9" t="str">
        <f t="shared" si="0"/>
        <v/>
      </c>
      <c r="H39" s="9" t="str">
        <f t="shared" si="0"/>
        <v/>
      </c>
      <c r="I39" s="9" t="str">
        <f t="shared" si="0"/>
        <v/>
      </c>
      <c r="J39" s="9" t="str">
        <f t="shared" si="0"/>
        <v/>
      </c>
      <c r="K39" s="9" t="str">
        <f t="shared" si="0"/>
        <v/>
      </c>
      <c r="L39" s="9" t="str">
        <f t="shared" si="0"/>
        <v/>
      </c>
      <c r="M39" s="9" t="str">
        <f t="shared" si="0"/>
        <v/>
      </c>
      <c r="N39" s="9" t="str">
        <f t="shared" si="0"/>
        <v/>
      </c>
      <c r="O39" s="9" t="str">
        <f t="shared" si="0"/>
        <v/>
      </c>
      <c r="P39" s="9" t="str">
        <f t="shared" si="0"/>
        <v/>
      </c>
      <c r="Q39" s="9" t="str">
        <f t="shared" si="0"/>
        <v/>
      </c>
      <c r="R39" s="9" t="str">
        <f t="shared" si="0"/>
        <v/>
      </c>
      <c r="S39" s="9" t="str">
        <f t="shared" si="0"/>
        <v/>
      </c>
      <c r="T39" s="9" t="str">
        <f t="shared" si="0"/>
        <v/>
      </c>
      <c r="U39" s="9" t="str">
        <f t="shared" si="0"/>
        <v/>
      </c>
      <c r="V39" s="9" t="str">
        <f t="shared" si="0"/>
        <v/>
      </c>
      <c r="W39" s="9" t="str">
        <f t="shared" si="0"/>
        <v/>
      </c>
      <c r="X39" s="9" t="str">
        <f t="shared" si="0"/>
        <v/>
      </c>
      <c r="Y39" s="9" t="str">
        <f t="shared" si="0"/>
        <v/>
      </c>
      <c r="Z39" s="9" t="str">
        <f t="shared" si="0"/>
        <v/>
      </c>
      <c r="AA39" s="9">
        <f t="shared" si="0"/>
        <v>37.25129226948512</v>
      </c>
      <c r="AB39" s="9">
        <f t="shared" si="0"/>
        <v>34.3262671486697</v>
      </c>
      <c r="AC39" s="9">
        <f t="shared" si="0"/>
        <v>46.007320453954769</v>
      </c>
      <c r="AD39" s="9">
        <f t="shared" si="0"/>
        <v>44.985339930364667</v>
      </c>
      <c r="AE39" s="9">
        <f t="shared" si="0"/>
        <v>38.066215348778726</v>
      </c>
      <c r="AF39" s="9">
        <f t="shared" si="0"/>
        <v>36.258081695193958</v>
      </c>
      <c r="AG39" s="9">
        <f t="shared" si="0"/>
        <v>36.977423563446592</v>
      </c>
      <c r="AH39" s="9">
        <f t="shared" si="0"/>
        <v>35.123294675436348</v>
      </c>
    </row>
    <row r="40" spans="2:34" ht="13" x14ac:dyDescent="0.3">
      <c r="B40" s="7" t="s">
        <v>370</v>
      </c>
      <c r="C40" s="7" t="s">
        <v>372</v>
      </c>
      <c r="D40" s="9">
        <f t="shared" ref="D40:AG40" si="1">IF(OR(D6="",D6=0),"",D6/68/(D23/100))</f>
        <v>36.24674398740656</v>
      </c>
      <c r="E40" s="9">
        <f t="shared" si="1"/>
        <v>42.81133985825177</v>
      </c>
      <c r="F40" s="9">
        <f t="shared" si="1"/>
        <v>46.442387107249004</v>
      </c>
      <c r="G40" s="9">
        <f t="shared" si="1"/>
        <v>36.857595271785691</v>
      </c>
      <c r="H40" s="9">
        <f t="shared" si="1"/>
        <v>33.000427585364363</v>
      </c>
      <c r="I40" s="9">
        <f t="shared" si="1"/>
        <v>29.662819223098783</v>
      </c>
      <c r="J40" s="9">
        <f t="shared" si="1"/>
        <v>34.903910017615289</v>
      </c>
      <c r="K40" s="9">
        <f t="shared" si="1"/>
        <v>34.828660436137071</v>
      </c>
      <c r="L40" s="9">
        <f t="shared" si="1"/>
        <v>48.166037162605384</v>
      </c>
      <c r="M40" s="9">
        <f t="shared" si="1"/>
        <v>48.023681548788339</v>
      </c>
      <c r="N40" s="9">
        <f t="shared" si="1"/>
        <v>39.257351214728665</v>
      </c>
      <c r="O40" s="9">
        <f t="shared" si="1"/>
        <v>36.805134424903976</v>
      </c>
      <c r="P40" s="9">
        <f t="shared" si="1"/>
        <v>40.323301105795004</v>
      </c>
      <c r="Q40" s="9">
        <f t="shared" si="1"/>
        <v>37.802787631704348</v>
      </c>
      <c r="R40" s="9">
        <f t="shared" si="1"/>
        <v>36.271421656860227</v>
      </c>
      <c r="S40" s="9">
        <f t="shared" si="1"/>
        <v>46.41780655276817</v>
      </c>
      <c r="T40" s="9">
        <f t="shared" si="1"/>
        <v>47.710653616829795</v>
      </c>
      <c r="U40" s="9">
        <f t="shared" si="1"/>
        <v>34.116235364702348</v>
      </c>
      <c r="V40" s="9">
        <f t="shared" si="1"/>
        <v>39.1050785188459</v>
      </c>
      <c r="W40" s="9">
        <f t="shared" si="1"/>
        <v>39.009549145341566</v>
      </c>
      <c r="X40" s="9">
        <f t="shared" si="1"/>
        <v>46.86645135101746</v>
      </c>
      <c r="Y40" s="9">
        <f t="shared" si="1"/>
        <v>36.830106883922561</v>
      </c>
      <c r="Z40" s="9">
        <f t="shared" si="1"/>
        <v>37.990609676202581</v>
      </c>
      <c r="AA40" s="9">
        <f t="shared" si="1"/>
        <v>38.412241101608402</v>
      </c>
      <c r="AB40" s="9">
        <f t="shared" si="1"/>
        <v>41.324676241222342</v>
      </c>
      <c r="AC40" s="9">
        <f t="shared" si="1"/>
        <v>29.66000714938237</v>
      </c>
      <c r="AD40" s="9">
        <f t="shared" si="1"/>
        <v>37.60376534138301</v>
      </c>
      <c r="AE40" s="9">
        <f t="shared" si="1"/>
        <v>37.774600580973122</v>
      </c>
      <c r="AF40" s="9">
        <f t="shared" si="1"/>
        <v>39.520197005203158</v>
      </c>
      <c r="AG40" s="9">
        <f t="shared" si="1"/>
        <v>44.788743580240386</v>
      </c>
      <c r="AH40" s="9" t="str">
        <f>IF(OR(AH6="",AH6=0),"",AH6/68/(AH23/100))</f>
        <v/>
      </c>
    </row>
    <row r="41" spans="2:34" ht="13" x14ac:dyDescent="0.3">
      <c r="B41" s="7" t="s">
        <v>370</v>
      </c>
      <c r="C41" s="7" t="s">
        <v>373</v>
      </c>
      <c r="D41" s="9">
        <f t="shared" ref="D41:AH41" si="2">IF(OR(D7="",D7=0),"",D7/68/(D24/100))</f>
        <v>34.904992925005054</v>
      </c>
      <c r="E41" s="9">
        <f t="shared" si="2"/>
        <v>30.790242662939903</v>
      </c>
      <c r="F41" s="9">
        <f t="shared" si="2"/>
        <v>36.578897217634356</v>
      </c>
      <c r="G41" s="9">
        <f t="shared" si="2"/>
        <v>42.417482456900281</v>
      </c>
      <c r="H41" s="9">
        <f t="shared" si="2"/>
        <v>39.296916876774333</v>
      </c>
      <c r="I41" s="9">
        <f t="shared" si="2"/>
        <v>43.760588235294115</v>
      </c>
      <c r="J41" s="9">
        <f t="shared" si="2"/>
        <v>52.627129932272517</v>
      </c>
      <c r="K41" s="9">
        <f t="shared" si="2"/>
        <v>51.992068304985231</v>
      </c>
      <c r="L41" s="9">
        <f t="shared" si="2"/>
        <v>45.334102178086539</v>
      </c>
      <c r="M41" s="9">
        <f t="shared" si="2"/>
        <v>30.367193173565717</v>
      </c>
      <c r="N41" s="9">
        <f t="shared" si="2"/>
        <v>30.11629753115821</v>
      </c>
      <c r="O41" s="9">
        <f t="shared" si="2"/>
        <v>31.001589825119229</v>
      </c>
      <c r="P41" s="9">
        <f t="shared" si="2"/>
        <v>27.027027027027025</v>
      </c>
      <c r="Q41" s="9">
        <f t="shared" si="2"/>
        <v>82.034976152623202</v>
      </c>
      <c r="R41" s="9">
        <f t="shared" si="2"/>
        <v>82.034976152623202</v>
      </c>
      <c r="S41" s="9">
        <f t="shared" si="2"/>
        <v>27.027027027027025</v>
      </c>
      <c r="T41" s="9" t="str">
        <f t="shared" si="2"/>
        <v/>
      </c>
      <c r="U41" s="9">
        <f t="shared" si="2"/>
        <v>31.617647058823525</v>
      </c>
      <c r="V41" s="9">
        <f t="shared" si="2"/>
        <v>45.95621326838566</v>
      </c>
      <c r="W41" s="9">
        <f t="shared" si="2"/>
        <v>33.062825562190319</v>
      </c>
      <c r="X41" s="9">
        <f t="shared" si="2"/>
        <v>37.122416534181234</v>
      </c>
      <c r="Y41" s="9">
        <f t="shared" si="2"/>
        <v>34.622302158273385</v>
      </c>
      <c r="Z41" s="9">
        <f t="shared" si="2"/>
        <v>32.206835217888454</v>
      </c>
      <c r="AA41" s="9">
        <f t="shared" si="2"/>
        <v>28.378378378378375</v>
      </c>
      <c r="AB41" s="9">
        <f t="shared" si="2"/>
        <v>28.378378378378375</v>
      </c>
      <c r="AC41" s="9">
        <f t="shared" si="2"/>
        <v>45.408950617283942</v>
      </c>
      <c r="AD41" s="9">
        <f t="shared" si="2"/>
        <v>56.840245379285705</v>
      </c>
      <c r="AE41" s="9">
        <f t="shared" si="2"/>
        <v>67.782048024393347</v>
      </c>
      <c r="AF41" s="9">
        <f t="shared" si="2"/>
        <v>63.308636669407278</v>
      </c>
      <c r="AG41" s="9">
        <f t="shared" si="2"/>
        <v>53.18553936271568</v>
      </c>
      <c r="AH41" s="9">
        <f t="shared" si="2"/>
        <v>31.54623360135421</v>
      </c>
    </row>
    <row r="42" spans="2:34" ht="13" x14ac:dyDescent="0.3">
      <c r="B42" s="7" t="s">
        <v>370</v>
      </c>
      <c r="C42" s="7" t="s">
        <v>374</v>
      </c>
      <c r="D42" s="9">
        <f t="shared" ref="D42:AH42" si="3">IF(OR(D8="",D8=0),"",D8/68/(D25/100))</f>
        <v>31.001589825119229</v>
      </c>
      <c r="E42" s="9">
        <f t="shared" si="3"/>
        <v>32.631160572337038</v>
      </c>
      <c r="F42" s="9">
        <f t="shared" si="3"/>
        <v>32.136055861193405</v>
      </c>
      <c r="G42" s="9">
        <f t="shared" si="3"/>
        <v>37.515869657215404</v>
      </c>
      <c r="H42" s="9">
        <f t="shared" si="3"/>
        <v>37.515869657215404</v>
      </c>
      <c r="I42" s="9">
        <f t="shared" si="3"/>
        <v>32.591414944356117</v>
      </c>
      <c r="J42" s="9">
        <f t="shared" si="3"/>
        <v>31.001589825119229</v>
      </c>
      <c r="K42" s="9">
        <f t="shared" si="3"/>
        <v>30.115286855482925</v>
      </c>
      <c r="L42" s="9">
        <f t="shared" si="3"/>
        <v>29.150780682643418</v>
      </c>
      <c r="M42" s="9">
        <f t="shared" si="3"/>
        <v>30.841503267973852</v>
      </c>
      <c r="N42" s="9">
        <f t="shared" si="3"/>
        <v>61.976099122656962</v>
      </c>
      <c r="O42" s="9">
        <f t="shared" si="3"/>
        <v>58.738830305340279</v>
      </c>
      <c r="P42" s="9">
        <f t="shared" si="3"/>
        <v>56.410612860944518</v>
      </c>
      <c r="Q42" s="9">
        <f t="shared" si="3"/>
        <v>53.854092244185125</v>
      </c>
      <c r="R42" s="9">
        <f t="shared" si="3"/>
        <v>29.595985262355484</v>
      </c>
      <c r="S42" s="9">
        <f t="shared" si="3"/>
        <v>29.245058347225534</v>
      </c>
      <c r="T42" s="9">
        <f t="shared" si="3"/>
        <v>29.221191716427391</v>
      </c>
      <c r="U42" s="9">
        <f t="shared" si="3"/>
        <v>29.67625899280576</v>
      </c>
      <c r="V42" s="9">
        <f t="shared" si="3"/>
        <v>29.689608636977056</v>
      </c>
      <c r="W42" s="9">
        <f t="shared" si="3"/>
        <v>27.027027027027025</v>
      </c>
      <c r="X42" s="9">
        <f t="shared" si="3"/>
        <v>28.70556495979687</v>
      </c>
      <c r="Y42" s="9">
        <f t="shared" si="3"/>
        <v>30.916091132809402</v>
      </c>
      <c r="Z42" s="9">
        <f t="shared" si="3"/>
        <v>30.122251329681671</v>
      </c>
      <c r="AA42" s="9">
        <f t="shared" si="3"/>
        <v>31.590854965467969</v>
      </c>
      <c r="AB42" s="9">
        <f t="shared" si="3"/>
        <v>41.261108760050782</v>
      </c>
      <c r="AC42" s="9">
        <f t="shared" si="3"/>
        <v>39.365701276009951</v>
      </c>
      <c r="AD42" s="9">
        <f t="shared" si="3"/>
        <v>31.158212272763354</v>
      </c>
      <c r="AE42" s="9">
        <f t="shared" si="3"/>
        <v>25.67567567567567</v>
      </c>
      <c r="AF42" s="9" t="str">
        <f t="shared" si="3"/>
        <v/>
      </c>
      <c r="AG42" s="9">
        <f t="shared" si="3"/>
        <v>31.001589825119229</v>
      </c>
      <c r="AH42" s="9">
        <f t="shared" si="3"/>
        <v>51.282051282051277</v>
      </c>
    </row>
    <row r="43" spans="2:34" ht="13" x14ac:dyDescent="0.3">
      <c r="B43" s="7" t="s">
        <v>370</v>
      </c>
      <c r="C43" s="7" t="s">
        <v>375</v>
      </c>
      <c r="D43" s="9">
        <f t="shared" ref="D43:AH43" si="4">IF(OR(D9="",D9=0),"",D9/68/(D26/100))</f>
        <v>83.717126159319008</v>
      </c>
      <c r="E43" s="9">
        <f t="shared" si="4"/>
        <v>88.777687000726203</v>
      </c>
      <c r="F43" s="9">
        <f t="shared" si="4"/>
        <v>71.164157763037693</v>
      </c>
      <c r="G43" s="9">
        <f t="shared" si="4"/>
        <v>62.600050819463853</v>
      </c>
      <c r="H43" s="9">
        <f t="shared" si="4"/>
        <v>90.906686415573432</v>
      </c>
      <c r="I43" s="9">
        <f t="shared" si="4"/>
        <v>122.41653418124004</v>
      </c>
      <c r="J43" s="9">
        <f t="shared" si="4"/>
        <v>138.31478537360888</v>
      </c>
      <c r="K43" s="9">
        <f t="shared" si="4"/>
        <v>107.16837342224339</v>
      </c>
      <c r="L43" s="9">
        <f t="shared" si="4"/>
        <v>104.10415178217035</v>
      </c>
      <c r="M43" s="9">
        <f t="shared" si="4"/>
        <v>103.82723233178164</v>
      </c>
      <c r="N43" s="9">
        <f t="shared" si="4"/>
        <v>122.41653418124004</v>
      </c>
      <c r="O43" s="9">
        <f t="shared" si="4"/>
        <v>122.41653418124004</v>
      </c>
      <c r="P43" s="9">
        <f t="shared" si="4"/>
        <v>77.206874652695078</v>
      </c>
      <c r="Q43" s="9">
        <f t="shared" si="4"/>
        <v>60.139318885448915</v>
      </c>
      <c r="R43" s="9">
        <f t="shared" si="4"/>
        <v>40.405448322100284</v>
      </c>
      <c r="S43" s="9">
        <f t="shared" si="4"/>
        <v>40.405448322100284</v>
      </c>
      <c r="T43" s="9">
        <f t="shared" si="4"/>
        <v>32.541478129713418</v>
      </c>
      <c r="U43" s="9">
        <f t="shared" si="4"/>
        <v>60.324291703722523</v>
      </c>
      <c r="V43" s="9">
        <f t="shared" si="4"/>
        <v>55.117276433525703</v>
      </c>
      <c r="W43" s="9">
        <f t="shared" si="4"/>
        <v>56.403406686415579</v>
      </c>
      <c r="X43" s="9">
        <f t="shared" si="4"/>
        <v>44.216921692169223</v>
      </c>
      <c r="Y43" s="9">
        <f t="shared" si="4"/>
        <v>52.317731773177321</v>
      </c>
      <c r="Z43" s="9">
        <f t="shared" si="4"/>
        <v>52.317731773177321</v>
      </c>
      <c r="AA43" s="9">
        <f t="shared" si="4"/>
        <v>30.584260731319549</v>
      </c>
      <c r="AB43" s="9">
        <f t="shared" si="4"/>
        <v>28.43799682034976</v>
      </c>
      <c r="AC43" s="9">
        <f t="shared" si="4"/>
        <v>28.43799682034976</v>
      </c>
      <c r="AD43" s="9">
        <f t="shared" si="4"/>
        <v>29.054054054054049</v>
      </c>
      <c r="AE43" s="9">
        <f t="shared" si="4"/>
        <v>102.61055861193398</v>
      </c>
      <c r="AF43" s="9">
        <f t="shared" si="4"/>
        <v>79.384531590413943</v>
      </c>
      <c r="AG43" s="9">
        <f t="shared" si="4"/>
        <v>86.249354569646897</v>
      </c>
      <c r="AH43" s="9" t="str">
        <f t="shared" si="4"/>
        <v/>
      </c>
    </row>
    <row r="44" spans="2:34" ht="13" x14ac:dyDescent="0.3">
      <c r="B44" s="7" t="s">
        <v>370</v>
      </c>
      <c r="C44" s="7" t="s">
        <v>376</v>
      </c>
      <c r="D44" s="9">
        <f t="shared" ref="D44:AH44" si="5">IF(OR(D10="",D10=0),"",D10/68/(D27/100))</f>
        <v>48.424227990791458</v>
      </c>
      <c r="E44" s="9">
        <f t="shared" si="5"/>
        <v>41.279669762641895</v>
      </c>
      <c r="F44" s="9">
        <f t="shared" si="5"/>
        <v>41.279669762641895</v>
      </c>
      <c r="G44" s="9" t="str">
        <f t="shared" si="5"/>
        <v/>
      </c>
      <c r="H44" s="9">
        <f t="shared" si="5"/>
        <v>50.660653030110531</v>
      </c>
      <c r="I44" s="9">
        <f t="shared" si="5"/>
        <v>94.846240892577072</v>
      </c>
      <c r="J44" s="9">
        <f t="shared" si="5"/>
        <v>93.056282233350757</v>
      </c>
      <c r="K44" s="9">
        <f t="shared" si="5"/>
        <v>67.375966969896325</v>
      </c>
      <c r="L44" s="9">
        <f t="shared" si="5"/>
        <v>32.591414944356117</v>
      </c>
      <c r="M44" s="9" t="str">
        <f t="shared" si="5"/>
        <v/>
      </c>
      <c r="N44" s="9" t="str">
        <f t="shared" si="5"/>
        <v/>
      </c>
      <c r="O44" s="9">
        <f t="shared" si="5"/>
        <v>49.240218139461007</v>
      </c>
      <c r="P44" s="9">
        <f t="shared" si="5"/>
        <v>95.722286213607646</v>
      </c>
      <c r="Q44" s="9">
        <f t="shared" si="5"/>
        <v>95.722286213607646</v>
      </c>
      <c r="R44" s="9">
        <f t="shared" si="5"/>
        <v>69.624609519775518</v>
      </c>
      <c r="S44" s="9" t="str">
        <f t="shared" si="5"/>
        <v/>
      </c>
      <c r="T44" s="9" t="str">
        <f t="shared" si="5"/>
        <v/>
      </c>
      <c r="U44" s="9">
        <f t="shared" si="5"/>
        <v>35.474135648859011</v>
      </c>
      <c r="V44" s="9">
        <f t="shared" si="5"/>
        <v>81.991251008089151</v>
      </c>
      <c r="W44" s="9">
        <f t="shared" si="5"/>
        <v>108.77702411469795</v>
      </c>
      <c r="X44" s="9">
        <f t="shared" si="5"/>
        <v>116.21750410335153</v>
      </c>
      <c r="Y44" s="9">
        <f t="shared" si="5"/>
        <v>75.153772849345913</v>
      </c>
      <c r="Z44" s="9">
        <f t="shared" si="5"/>
        <v>64.272111722386811</v>
      </c>
      <c r="AA44" s="9">
        <f t="shared" si="5"/>
        <v>32.591414944356117</v>
      </c>
      <c r="AB44" s="9">
        <f t="shared" si="5"/>
        <v>71.677951756242066</v>
      </c>
      <c r="AC44" s="9">
        <f t="shared" si="5"/>
        <v>78.391680558863214</v>
      </c>
      <c r="AD44" s="9">
        <f t="shared" si="5"/>
        <v>97.351035446576049</v>
      </c>
      <c r="AE44" s="9">
        <f t="shared" si="5"/>
        <v>97.351035446576049</v>
      </c>
      <c r="AF44" s="9">
        <f t="shared" si="5"/>
        <v>72.437882035405252</v>
      </c>
      <c r="AG44" s="9">
        <f t="shared" si="5"/>
        <v>32.591414944356117</v>
      </c>
      <c r="AH44" s="9">
        <f t="shared" si="5"/>
        <v>32.591414944356117</v>
      </c>
    </row>
    <row r="45" spans="2:34" ht="13" x14ac:dyDescent="0.3">
      <c r="B45" s="7" t="s">
        <v>370</v>
      </c>
      <c r="C45" s="7" t="s">
        <v>377</v>
      </c>
      <c r="D45" s="9">
        <f t="shared" ref="D45:AH45" si="6">IF(OR(D11="",D11=0),"",D11/68/(D28/100))</f>
        <v>32.591414944356117</v>
      </c>
      <c r="E45" s="9">
        <f t="shared" si="6"/>
        <v>49.284578696343395</v>
      </c>
      <c r="F45" s="9">
        <f t="shared" si="6"/>
        <v>64.387917329093796</v>
      </c>
      <c r="G45" s="9">
        <f t="shared" si="6"/>
        <v>64.387917329093796</v>
      </c>
      <c r="H45" s="9">
        <f t="shared" si="6"/>
        <v>41.335453100158972</v>
      </c>
      <c r="I45" s="9">
        <f t="shared" si="6"/>
        <v>32.591414944356117</v>
      </c>
      <c r="J45" s="9">
        <f t="shared" si="6"/>
        <v>32.591414944356117</v>
      </c>
      <c r="K45" s="9">
        <f t="shared" si="6"/>
        <v>32.591414944356117</v>
      </c>
      <c r="L45" s="9">
        <f t="shared" si="6"/>
        <v>49.284578696343395</v>
      </c>
      <c r="M45" s="9" t="str">
        <f t="shared" si="6"/>
        <v/>
      </c>
      <c r="N45" s="9" t="str">
        <f t="shared" si="6"/>
        <v/>
      </c>
      <c r="O45" s="9" t="str">
        <f t="shared" si="6"/>
        <v/>
      </c>
      <c r="P45" s="9" t="str">
        <f t="shared" si="6"/>
        <v/>
      </c>
      <c r="Q45" s="9" t="str">
        <f t="shared" si="6"/>
        <v/>
      </c>
      <c r="R45" s="9" t="str">
        <f t="shared" si="6"/>
        <v/>
      </c>
      <c r="S45" s="9" t="str">
        <f t="shared" si="6"/>
        <v/>
      </c>
      <c r="T45" s="9" t="str">
        <f t="shared" si="6"/>
        <v/>
      </c>
      <c r="U45" s="9">
        <f t="shared" si="6"/>
        <v>150.23847376788549</v>
      </c>
      <c r="V45" s="9" t="str">
        <f t="shared" si="6"/>
        <v/>
      </c>
      <c r="W45" s="9" t="str">
        <f t="shared" si="6"/>
        <v/>
      </c>
      <c r="X45" s="9">
        <f t="shared" si="6"/>
        <v>27.027027027027025</v>
      </c>
      <c r="Y45" s="9">
        <f t="shared" si="6"/>
        <v>27.027027027027025</v>
      </c>
      <c r="Z45" s="9">
        <f t="shared" si="6"/>
        <v>29.757551669316371</v>
      </c>
      <c r="AA45" s="9">
        <f t="shared" si="6"/>
        <v>32.460254372019079</v>
      </c>
      <c r="AB45" s="9">
        <f t="shared" si="6"/>
        <v>32.460254372019079</v>
      </c>
      <c r="AC45" s="9">
        <f t="shared" si="6"/>
        <v>31.136724960254369</v>
      </c>
      <c r="AD45" s="9">
        <f t="shared" si="6"/>
        <v>31.128775834658178</v>
      </c>
      <c r="AE45" s="9">
        <f t="shared" si="6"/>
        <v>29.411764705882348</v>
      </c>
      <c r="AF45" s="9">
        <f t="shared" si="6"/>
        <v>29.411764705882348</v>
      </c>
      <c r="AG45" s="9">
        <f t="shared" si="6"/>
        <v>31.001589825119229</v>
      </c>
      <c r="AH45" s="9" t="str">
        <f t="shared" si="6"/>
        <v/>
      </c>
    </row>
    <row r="46" spans="2:34" ht="13" x14ac:dyDescent="0.3">
      <c r="B46" s="7" t="s">
        <v>370</v>
      </c>
      <c r="C46" s="7" t="s">
        <v>378</v>
      </c>
      <c r="D46" s="9">
        <f t="shared" ref="D46:AH46" si="7">IF(OR(D12="",D12=0),"",D12/68/(D29/100))</f>
        <v>37.360890302066764</v>
      </c>
      <c r="E46" s="9">
        <f t="shared" si="7"/>
        <v>33.783783783783782</v>
      </c>
      <c r="F46" s="9" t="str">
        <f t="shared" si="7"/>
        <v/>
      </c>
      <c r="G46" s="9" t="str">
        <f t="shared" si="7"/>
        <v/>
      </c>
      <c r="H46" s="9" t="str">
        <f t="shared" si="7"/>
        <v/>
      </c>
      <c r="I46" s="9" t="str">
        <f t="shared" si="7"/>
        <v/>
      </c>
      <c r="J46" s="9" t="str">
        <f t="shared" si="7"/>
        <v/>
      </c>
      <c r="K46" s="9" t="str">
        <f t="shared" si="7"/>
        <v/>
      </c>
      <c r="L46" s="9" t="str">
        <f t="shared" si="7"/>
        <v/>
      </c>
      <c r="M46" s="9">
        <f t="shared" si="7"/>
        <v>31.001589825119229</v>
      </c>
      <c r="N46" s="9">
        <f t="shared" si="7"/>
        <v>29.411764705882348</v>
      </c>
      <c r="O46" s="9">
        <f t="shared" si="7"/>
        <v>29.411764705882348</v>
      </c>
      <c r="P46" s="9" t="str">
        <f t="shared" si="7"/>
        <v/>
      </c>
      <c r="Q46" s="9" t="str">
        <f t="shared" si="7"/>
        <v/>
      </c>
      <c r="R46" s="9" t="str">
        <f t="shared" si="7"/>
        <v/>
      </c>
      <c r="S46" s="9" t="str">
        <f t="shared" si="7"/>
        <v/>
      </c>
      <c r="T46" s="9" t="str">
        <f t="shared" si="7"/>
        <v/>
      </c>
      <c r="U46" s="9" t="str">
        <f t="shared" si="7"/>
        <v/>
      </c>
      <c r="V46" s="9" t="str">
        <f t="shared" si="7"/>
        <v/>
      </c>
      <c r="W46" s="9" t="str">
        <f t="shared" si="7"/>
        <v/>
      </c>
      <c r="X46" s="9" t="str">
        <f t="shared" si="7"/>
        <v/>
      </c>
      <c r="Y46" s="9" t="str">
        <f t="shared" si="7"/>
        <v/>
      </c>
      <c r="Z46" s="9" t="str">
        <f t="shared" si="7"/>
        <v/>
      </c>
      <c r="AA46" s="9" t="str">
        <f t="shared" si="7"/>
        <v/>
      </c>
      <c r="AB46" s="9">
        <f t="shared" si="7"/>
        <v>29.411764705882348</v>
      </c>
      <c r="AC46" s="9">
        <f t="shared" si="7"/>
        <v>29.411764705882348</v>
      </c>
      <c r="AD46" s="9" t="str">
        <f t="shared" si="7"/>
        <v/>
      </c>
      <c r="AE46" s="9" t="str">
        <f t="shared" si="7"/>
        <v/>
      </c>
      <c r="AF46" s="9">
        <f t="shared" si="7"/>
        <v>37.360890302066764</v>
      </c>
      <c r="AG46" s="9">
        <f t="shared" si="7"/>
        <v>37.360890302066764</v>
      </c>
      <c r="AH46" s="9">
        <f t="shared" si="7"/>
        <v>31.001589825119229</v>
      </c>
    </row>
    <row r="47" spans="2:34" ht="13" x14ac:dyDescent="0.3">
      <c r="B47" s="7" t="s">
        <v>379</v>
      </c>
      <c r="C47" s="7" t="s">
        <v>380</v>
      </c>
      <c r="D47" s="9">
        <f t="shared" ref="D47:AH47" si="8">IF(OR(D13="",D13=0),"",D13/68/(D30/100))</f>
        <v>29.411764705882348</v>
      </c>
      <c r="E47" s="9">
        <f t="shared" si="8"/>
        <v>29.411764705882348</v>
      </c>
      <c r="F47" s="9">
        <f t="shared" si="8"/>
        <v>29.411764705882348</v>
      </c>
      <c r="G47" s="9">
        <f t="shared" si="8"/>
        <v>31.001589825119229</v>
      </c>
      <c r="H47" s="9">
        <f t="shared" si="8"/>
        <v>37.360890302066764</v>
      </c>
      <c r="I47" s="9">
        <f t="shared" si="8"/>
        <v>37.360890302066764</v>
      </c>
      <c r="J47" s="9" t="str">
        <f t="shared" si="8"/>
        <v/>
      </c>
      <c r="K47" s="9" t="str">
        <f t="shared" si="8"/>
        <v/>
      </c>
      <c r="L47" s="9" t="str">
        <f t="shared" si="8"/>
        <v/>
      </c>
      <c r="M47" s="9" t="str">
        <f t="shared" si="8"/>
        <v/>
      </c>
      <c r="N47" s="9" t="str">
        <f t="shared" si="8"/>
        <v/>
      </c>
      <c r="O47" s="9" t="str">
        <f t="shared" si="8"/>
        <v/>
      </c>
      <c r="P47" s="9" t="str">
        <f t="shared" si="8"/>
        <v/>
      </c>
      <c r="Q47" s="9" t="str">
        <f t="shared" si="8"/>
        <v/>
      </c>
      <c r="R47" s="9" t="str">
        <f t="shared" si="8"/>
        <v/>
      </c>
      <c r="S47" s="9" t="str">
        <f t="shared" si="8"/>
        <v/>
      </c>
      <c r="T47" s="9" t="str">
        <f t="shared" si="8"/>
        <v/>
      </c>
      <c r="U47" s="9" t="str">
        <f t="shared" si="8"/>
        <v/>
      </c>
      <c r="V47" s="9" t="str">
        <f t="shared" si="8"/>
        <v/>
      </c>
      <c r="W47" s="9" t="str">
        <f t="shared" si="8"/>
        <v/>
      </c>
      <c r="X47" s="9" t="str">
        <f t="shared" si="8"/>
        <v/>
      </c>
      <c r="Y47" s="9" t="str">
        <f t="shared" si="8"/>
        <v/>
      </c>
      <c r="Z47" s="9">
        <f t="shared" si="8"/>
        <v>29.358865848497675</v>
      </c>
      <c r="AA47" s="9" t="str">
        <f t="shared" si="8"/>
        <v/>
      </c>
      <c r="AB47" s="9" t="str">
        <f t="shared" si="8"/>
        <v/>
      </c>
      <c r="AC47" s="9" t="str">
        <f t="shared" si="8"/>
        <v/>
      </c>
      <c r="AD47" s="9" t="str">
        <f t="shared" si="8"/>
        <v/>
      </c>
      <c r="AE47" s="9" t="str">
        <f t="shared" si="8"/>
        <v/>
      </c>
      <c r="AF47" s="9" t="str">
        <f t="shared" si="8"/>
        <v/>
      </c>
      <c r="AG47" s="9" t="str">
        <f t="shared" si="8"/>
        <v/>
      </c>
      <c r="AH47" s="9" t="str">
        <f t="shared" si="8"/>
        <v/>
      </c>
    </row>
    <row r="48" spans="2:34" ht="13" x14ac:dyDescent="0.3">
      <c r="B48" s="7" t="s">
        <v>379</v>
      </c>
      <c r="C48" s="7" t="s">
        <v>381</v>
      </c>
      <c r="D48" s="9" t="str">
        <f t="shared" ref="D48:AH48" si="9">IF(OR(D14="",D14=0),"",D14/68/(D31/100))</f>
        <v/>
      </c>
      <c r="E48" s="9" t="str">
        <f t="shared" si="9"/>
        <v/>
      </c>
      <c r="F48" s="9" t="str">
        <f t="shared" si="9"/>
        <v/>
      </c>
      <c r="G48" s="9" t="str">
        <f t="shared" si="9"/>
        <v/>
      </c>
      <c r="H48" s="9" t="str">
        <f t="shared" si="9"/>
        <v/>
      </c>
      <c r="I48" s="9" t="str">
        <f t="shared" si="9"/>
        <v/>
      </c>
      <c r="J48" s="9" t="str">
        <f t="shared" si="9"/>
        <v/>
      </c>
      <c r="K48" s="9" t="str">
        <f t="shared" si="9"/>
        <v/>
      </c>
      <c r="L48" s="9" t="str">
        <f t="shared" si="9"/>
        <v/>
      </c>
      <c r="M48" s="9" t="str">
        <f t="shared" si="9"/>
        <v/>
      </c>
      <c r="N48" s="9" t="str">
        <f t="shared" si="9"/>
        <v/>
      </c>
      <c r="O48" s="9" t="str">
        <f t="shared" si="9"/>
        <v/>
      </c>
      <c r="P48" s="9" t="str">
        <f t="shared" si="9"/>
        <v/>
      </c>
      <c r="Q48" s="9" t="str">
        <f t="shared" si="9"/>
        <v/>
      </c>
      <c r="R48" s="9" t="str">
        <f t="shared" si="9"/>
        <v/>
      </c>
      <c r="S48" s="9" t="str">
        <f t="shared" si="9"/>
        <v/>
      </c>
      <c r="T48" s="9" t="str">
        <f t="shared" si="9"/>
        <v/>
      </c>
      <c r="U48" s="9" t="str">
        <f t="shared" si="9"/>
        <v/>
      </c>
      <c r="V48" s="9" t="str">
        <f t="shared" si="9"/>
        <v/>
      </c>
      <c r="W48" s="9" t="str">
        <f t="shared" si="9"/>
        <v/>
      </c>
      <c r="X48" s="9" t="str">
        <f t="shared" si="9"/>
        <v/>
      </c>
      <c r="Y48" s="9" t="str">
        <f t="shared" si="9"/>
        <v/>
      </c>
      <c r="Z48" s="9" t="str">
        <f t="shared" si="9"/>
        <v/>
      </c>
      <c r="AA48" s="9" t="str">
        <f t="shared" si="9"/>
        <v/>
      </c>
      <c r="AB48" s="9" t="str">
        <f t="shared" si="9"/>
        <v/>
      </c>
      <c r="AC48" s="9" t="str">
        <f t="shared" si="9"/>
        <v/>
      </c>
      <c r="AD48" s="9" t="str">
        <f t="shared" si="9"/>
        <v/>
      </c>
      <c r="AE48" s="9" t="str">
        <f t="shared" si="9"/>
        <v/>
      </c>
      <c r="AF48" s="9" t="str">
        <f t="shared" si="9"/>
        <v/>
      </c>
      <c r="AG48" s="9" t="str">
        <f t="shared" si="9"/>
        <v/>
      </c>
      <c r="AH48" s="9" t="str">
        <f t="shared" si="9"/>
        <v/>
      </c>
    </row>
    <row r="49" spans="2:34" ht="13" x14ac:dyDescent="0.3">
      <c r="B49" s="7" t="s">
        <v>379</v>
      </c>
      <c r="C49" s="7" t="s">
        <v>382</v>
      </c>
      <c r="D49" s="9" t="str">
        <f t="shared" ref="D49:AH49" si="10">IF(OR(D15="",D15=0),"",D15/68/(D32/100))</f>
        <v/>
      </c>
      <c r="E49" s="9" t="str">
        <f t="shared" si="10"/>
        <v/>
      </c>
      <c r="F49" s="9" t="str">
        <f t="shared" si="10"/>
        <v/>
      </c>
      <c r="G49" s="9" t="str">
        <f t="shared" si="10"/>
        <v/>
      </c>
      <c r="H49" s="9" t="str">
        <f t="shared" si="10"/>
        <v/>
      </c>
      <c r="I49" s="9" t="str">
        <f t="shared" si="10"/>
        <v/>
      </c>
      <c r="J49" s="9" t="str">
        <f t="shared" si="10"/>
        <v/>
      </c>
      <c r="K49" s="9" t="str">
        <f t="shared" si="10"/>
        <v/>
      </c>
      <c r="L49" s="9" t="str">
        <f t="shared" si="10"/>
        <v/>
      </c>
      <c r="M49" s="9" t="str">
        <f t="shared" si="10"/>
        <v/>
      </c>
      <c r="N49" s="9" t="str">
        <f t="shared" si="10"/>
        <v/>
      </c>
      <c r="O49" s="9" t="str">
        <f t="shared" si="10"/>
        <v/>
      </c>
      <c r="P49" s="9" t="str">
        <f t="shared" si="10"/>
        <v/>
      </c>
      <c r="Q49" s="9" t="str">
        <f t="shared" si="10"/>
        <v/>
      </c>
      <c r="R49" s="9" t="str">
        <f t="shared" si="10"/>
        <v/>
      </c>
      <c r="S49" s="9" t="str">
        <f t="shared" si="10"/>
        <v/>
      </c>
      <c r="T49" s="9" t="str">
        <f t="shared" si="10"/>
        <v/>
      </c>
      <c r="U49" s="9" t="str">
        <f t="shared" si="10"/>
        <v/>
      </c>
      <c r="V49" s="9" t="str">
        <f t="shared" si="10"/>
        <v/>
      </c>
      <c r="W49" s="9" t="str">
        <f t="shared" si="10"/>
        <v/>
      </c>
      <c r="X49" s="9" t="str">
        <f t="shared" si="10"/>
        <v/>
      </c>
      <c r="Y49" s="9" t="str">
        <f t="shared" si="10"/>
        <v/>
      </c>
      <c r="Z49" s="9" t="str">
        <f t="shared" si="10"/>
        <v/>
      </c>
      <c r="AA49" s="9" t="str">
        <f t="shared" si="10"/>
        <v/>
      </c>
      <c r="AB49" s="9" t="str">
        <f t="shared" si="10"/>
        <v/>
      </c>
      <c r="AC49" s="9" t="str">
        <f t="shared" si="10"/>
        <v/>
      </c>
      <c r="AD49" s="9" t="str">
        <f t="shared" si="10"/>
        <v/>
      </c>
      <c r="AE49" s="9" t="str">
        <f t="shared" si="10"/>
        <v/>
      </c>
      <c r="AF49" s="9" t="str">
        <f t="shared" si="10"/>
        <v/>
      </c>
      <c r="AG49" s="9" t="str">
        <f t="shared" si="10"/>
        <v/>
      </c>
      <c r="AH49" s="9" t="str">
        <f t="shared" si="10"/>
        <v/>
      </c>
    </row>
    <row r="50" spans="2:34" ht="13" x14ac:dyDescent="0.3">
      <c r="B50" s="7" t="s">
        <v>379</v>
      </c>
      <c r="C50" s="7" t="s">
        <v>383</v>
      </c>
      <c r="D50" s="9" t="str">
        <f t="shared" ref="D50:AH50" si="11">IF(OR(D16="",D16=0),"",D16/68/(D33/100))</f>
        <v/>
      </c>
      <c r="E50" s="9" t="str">
        <f t="shared" si="11"/>
        <v/>
      </c>
      <c r="F50" s="9" t="str">
        <f t="shared" si="11"/>
        <v/>
      </c>
      <c r="G50" s="9" t="str">
        <f t="shared" si="11"/>
        <v/>
      </c>
      <c r="H50" s="9" t="str">
        <f t="shared" si="11"/>
        <v/>
      </c>
      <c r="I50" s="9" t="str">
        <f t="shared" si="11"/>
        <v/>
      </c>
      <c r="J50" s="9" t="str">
        <f t="shared" si="11"/>
        <v/>
      </c>
      <c r="K50" s="9" t="str">
        <f t="shared" si="11"/>
        <v/>
      </c>
      <c r="L50" s="9" t="str">
        <f t="shared" si="11"/>
        <v/>
      </c>
      <c r="M50" s="9" t="str">
        <f t="shared" si="11"/>
        <v/>
      </c>
      <c r="N50" s="9" t="str">
        <f t="shared" si="11"/>
        <v/>
      </c>
      <c r="O50" s="9" t="str">
        <f t="shared" si="11"/>
        <v/>
      </c>
      <c r="P50" s="9" t="str">
        <f t="shared" si="11"/>
        <v/>
      </c>
      <c r="Q50" s="9" t="str">
        <f t="shared" si="11"/>
        <v/>
      </c>
      <c r="R50" s="9" t="str">
        <f t="shared" si="11"/>
        <v/>
      </c>
      <c r="S50" s="9" t="str">
        <f t="shared" si="11"/>
        <v/>
      </c>
      <c r="T50" s="9" t="str">
        <f t="shared" si="11"/>
        <v/>
      </c>
      <c r="U50" s="9" t="str">
        <f t="shared" si="11"/>
        <v/>
      </c>
      <c r="V50" s="9" t="str">
        <f t="shared" si="11"/>
        <v/>
      </c>
      <c r="W50" s="9" t="str">
        <f t="shared" si="11"/>
        <v/>
      </c>
      <c r="X50" s="9" t="str">
        <f t="shared" si="11"/>
        <v/>
      </c>
      <c r="Y50" s="9" t="str">
        <f t="shared" si="11"/>
        <v/>
      </c>
      <c r="Z50" s="9" t="str">
        <f t="shared" si="11"/>
        <v/>
      </c>
      <c r="AA50" s="9" t="str">
        <f t="shared" si="11"/>
        <v/>
      </c>
      <c r="AB50" s="9" t="str">
        <f t="shared" si="11"/>
        <v/>
      </c>
      <c r="AC50" s="9" t="str">
        <f t="shared" si="11"/>
        <v/>
      </c>
      <c r="AD50" s="9" t="str">
        <f t="shared" si="11"/>
        <v/>
      </c>
      <c r="AE50" s="9" t="str">
        <f t="shared" si="11"/>
        <v/>
      </c>
      <c r="AF50" s="9" t="str">
        <f t="shared" si="11"/>
        <v/>
      </c>
      <c r="AG50" s="9" t="str">
        <f t="shared" si="11"/>
        <v/>
      </c>
      <c r="AH50" s="9" t="str">
        <f t="shared" si="11"/>
        <v/>
      </c>
    </row>
    <row r="51" spans="2:34" ht="13" x14ac:dyDescent="0.3">
      <c r="B51" s="7" t="s">
        <v>379</v>
      </c>
      <c r="C51" s="7" t="s">
        <v>371</v>
      </c>
      <c r="D51" s="9" t="str">
        <f t="shared" ref="D51:AH51" si="12">IF(OR(D17="",D17=0),"",D17/68/(D34/100))</f>
        <v/>
      </c>
      <c r="E51" s="9" t="str">
        <f t="shared" si="12"/>
        <v/>
      </c>
      <c r="F51" s="9" t="str">
        <f t="shared" si="12"/>
        <v/>
      </c>
      <c r="G51" s="9" t="str">
        <f t="shared" si="12"/>
        <v/>
      </c>
      <c r="H51" s="9" t="str">
        <f t="shared" si="12"/>
        <v/>
      </c>
      <c r="I51" s="9" t="str">
        <f t="shared" si="12"/>
        <v/>
      </c>
      <c r="J51" s="9" t="str">
        <f t="shared" si="12"/>
        <v/>
      </c>
      <c r="K51" s="9" t="str">
        <f t="shared" si="12"/>
        <v/>
      </c>
      <c r="L51" s="9" t="str">
        <f t="shared" si="12"/>
        <v/>
      </c>
      <c r="M51" s="9" t="str">
        <f t="shared" si="12"/>
        <v/>
      </c>
      <c r="N51" s="9" t="str">
        <f t="shared" si="12"/>
        <v/>
      </c>
      <c r="O51" s="9" t="str">
        <f t="shared" si="12"/>
        <v/>
      </c>
      <c r="P51" s="9" t="str">
        <f t="shared" si="12"/>
        <v/>
      </c>
      <c r="Q51" s="9" t="str">
        <f t="shared" si="12"/>
        <v/>
      </c>
      <c r="R51" s="9" t="str">
        <f t="shared" si="12"/>
        <v/>
      </c>
      <c r="S51" s="9" t="str">
        <f t="shared" si="12"/>
        <v/>
      </c>
      <c r="T51" s="9" t="str">
        <f t="shared" si="12"/>
        <v/>
      </c>
      <c r="U51" s="9" t="str">
        <f t="shared" si="12"/>
        <v/>
      </c>
      <c r="V51" s="9" t="str">
        <f t="shared" si="12"/>
        <v/>
      </c>
      <c r="W51" s="9" t="str">
        <f t="shared" si="12"/>
        <v/>
      </c>
      <c r="X51" s="9" t="str">
        <f t="shared" si="12"/>
        <v/>
      </c>
      <c r="Y51" s="9" t="str">
        <f t="shared" si="12"/>
        <v/>
      </c>
      <c r="Z51" s="9" t="str">
        <f t="shared" si="12"/>
        <v/>
      </c>
      <c r="AA51" s="9" t="str">
        <f t="shared" si="12"/>
        <v/>
      </c>
      <c r="AB51" s="9" t="str">
        <f t="shared" si="12"/>
        <v/>
      </c>
      <c r="AC51" s="9" t="str">
        <f t="shared" si="12"/>
        <v/>
      </c>
      <c r="AD51" s="9" t="str">
        <f t="shared" si="12"/>
        <v/>
      </c>
      <c r="AE51" s="9" t="str">
        <f t="shared" si="12"/>
        <v/>
      </c>
      <c r="AF51" s="9" t="str">
        <f t="shared" si="12"/>
        <v/>
      </c>
      <c r="AG51" s="9" t="str">
        <f t="shared" si="12"/>
        <v/>
      </c>
      <c r="AH51" s="9" t="str">
        <f t="shared" si="12"/>
        <v/>
      </c>
    </row>
    <row r="53" spans="2:34" ht="15.5" x14ac:dyDescent="0.35">
      <c r="B53" s="16" t="s">
        <v>420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2:34" ht="13" x14ac:dyDescent="0.3">
      <c r="B54" s="7" t="s">
        <v>384</v>
      </c>
      <c r="C54" s="7" t="s">
        <v>422</v>
      </c>
      <c r="D54" s="8">
        <v>1</v>
      </c>
      <c r="E54" s="8">
        <v>2</v>
      </c>
      <c r="F54" s="8">
        <v>3</v>
      </c>
      <c r="G54" s="8">
        <v>4</v>
      </c>
      <c r="H54" s="8">
        <v>5</v>
      </c>
      <c r="I54" s="8">
        <v>6</v>
      </c>
      <c r="J54" s="8">
        <v>7</v>
      </c>
      <c r="K54" s="8">
        <v>8</v>
      </c>
      <c r="L54" s="8">
        <v>9</v>
      </c>
      <c r="M54" s="8">
        <v>10</v>
      </c>
      <c r="N54" s="8">
        <v>11</v>
      </c>
      <c r="O54" s="8">
        <v>12</v>
      </c>
      <c r="P54" s="8">
        <v>13</v>
      </c>
      <c r="Q54" s="8">
        <v>14</v>
      </c>
      <c r="R54" s="8">
        <v>15</v>
      </c>
      <c r="S54" s="8">
        <v>16</v>
      </c>
      <c r="T54" s="8">
        <v>17</v>
      </c>
      <c r="U54" s="8">
        <v>18</v>
      </c>
      <c r="V54" s="8">
        <v>19</v>
      </c>
      <c r="W54" s="8">
        <v>20</v>
      </c>
      <c r="X54" s="8">
        <v>21</v>
      </c>
      <c r="Y54" s="8">
        <v>22</v>
      </c>
      <c r="Z54" s="8">
        <v>23</v>
      </c>
      <c r="AA54" s="8">
        <v>24</v>
      </c>
      <c r="AB54" s="8">
        <v>25</v>
      </c>
      <c r="AC54" s="8">
        <v>26</v>
      </c>
      <c r="AD54" s="8">
        <v>27</v>
      </c>
      <c r="AE54" s="8">
        <v>28</v>
      </c>
      <c r="AF54" s="8">
        <v>29</v>
      </c>
      <c r="AG54" s="8">
        <v>30</v>
      </c>
      <c r="AH54" s="8">
        <v>31</v>
      </c>
    </row>
    <row r="55" spans="2:34" ht="13" x14ac:dyDescent="0.3">
      <c r="B55" s="7" t="s">
        <v>370</v>
      </c>
      <c r="C55" s="7" t="s">
        <v>371</v>
      </c>
      <c r="D55" s="9" t="str">
        <f>IF(OR(D5="",D5=0),"",D5/68*(D22/100))</f>
        <v/>
      </c>
      <c r="E55" s="9" t="str">
        <f t="shared" ref="E55:AH55" si="13">IF(OR(E5="",E5=0),"",E5/68*(E22/100))</f>
        <v/>
      </c>
      <c r="F55" s="9" t="str">
        <f t="shared" si="13"/>
        <v/>
      </c>
      <c r="G55" s="9" t="str">
        <f t="shared" si="13"/>
        <v/>
      </c>
      <c r="H55" s="9" t="str">
        <f t="shared" si="13"/>
        <v/>
      </c>
      <c r="I55" s="9" t="str">
        <f t="shared" si="13"/>
        <v/>
      </c>
      <c r="J55" s="9" t="str">
        <f t="shared" si="13"/>
        <v/>
      </c>
      <c r="K55" s="9" t="str">
        <f t="shared" si="13"/>
        <v/>
      </c>
      <c r="L55" s="9" t="str">
        <f t="shared" si="13"/>
        <v/>
      </c>
      <c r="M55" s="9" t="str">
        <f t="shared" si="13"/>
        <v/>
      </c>
      <c r="N55" s="9" t="str">
        <f t="shared" si="13"/>
        <v/>
      </c>
      <c r="O55" s="9" t="str">
        <f t="shared" si="13"/>
        <v/>
      </c>
      <c r="P55" s="9" t="str">
        <f t="shared" si="13"/>
        <v/>
      </c>
      <c r="Q55" s="9" t="str">
        <f t="shared" si="13"/>
        <v/>
      </c>
      <c r="R55" s="9" t="str">
        <f t="shared" si="13"/>
        <v/>
      </c>
      <c r="S55" s="9" t="str">
        <f t="shared" si="13"/>
        <v/>
      </c>
      <c r="T55" s="9" t="str">
        <f t="shared" si="13"/>
        <v/>
      </c>
      <c r="U55" s="9" t="str">
        <f t="shared" si="13"/>
        <v/>
      </c>
      <c r="V55" s="9" t="str">
        <f t="shared" si="13"/>
        <v/>
      </c>
      <c r="W55" s="9" t="str">
        <f t="shared" si="13"/>
        <v/>
      </c>
      <c r="X55" s="9" t="str">
        <f t="shared" si="13"/>
        <v/>
      </c>
      <c r="Y55" s="9" t="str">
        <f t="shared" si="13"/>
        <v/>
      </c>
      <c r="Z55" s="9" t="str">
        <f t="shared" si="13"/>
        <v/>
      </c>
      <c r="AA55" s="9">
        <f t="shared" si="13"/>
        <v>13.911242161764706</v>
      </c>
      <c r="AB55" s="9">
        <f t="shared" si="13"/>
        <v>20.766459323529414</v>
      </c>
      <c r="AC55" s="9">
        <f t="shared" si="13"/>
        <v>30.544215882352944</v>
      </c>
      <c r="AD55" s="9">
        <f t="shared" si="13"/>
        <v>41.718009705882352</v>
      </c>
      <c r="AE55" s="9">
        <f t="shared" si="13"/>
        <v>30.077761588235294</v>
      </c>
      <c r="AF55" s="9">
        <f t="shared" si="13"/>
        <v>14.372564352941177</v>
      </c>
      <c r="AG55" s="9">
        <f t="shared" si="13"/>
        <v>9.9410937499999985</v>
      </c>
      <c r="AH55" s="9">
        <f t="shared" si="13"/>
        <v>20.249861029411765</v>
      </c>
    </row>
    <row r="56" spans="2:34" ht="13" x14ac:dyDescent="0.3">
      <c r="B56" s="7" t="s">
        <v>370</v>
      </c>
      <c r="C56" s="7" t="s">
        <v>372</v>
      </c>
      <c r="D56" s="9">
        <f t="shared" ref="D56:AH56" si="14">IF(OR(D6="",D6=0),"",D6/68*(D23/100))</f>
        <v>25.169336323529411</v>
      </c>
      <c r="E56" s="9">
        <f t="shared" si="14"/>
        <v>33.8270895</v>
      </c>
      <c r="F56" s="9">
        <f t="shared" si="14"/>
        <v>32.249077632352943</v>
      </c>
      <c r="G56" s="9">
        <f t="shared" si="14"/>
        <v>13.76421869117647</v>
      </c>
      <c r="H56" s="9">
        <f t="shared" si="14"/>
        <v>7.6508933823529413</v>
      </c>
      <c r="I56" s="9">
        <f t="shared" si="14"/>
        <v>3.295209661764706</v>
      </c>
      <c r="J56" s="9">
        <f t="shared" si="14"/>
        <v>5.7931680882352952</v>
      </c>
      <c r="K56" s="9">
        <f t="shared" si="14"/>
        <v>8.0747549999999997</v>
      </c>
      <c r="L56" s="9">
        <f t="shared" si="14"/>
        <v>34.955712029411764</v>
      </c>
      <c r="M56" s="9">
        <f t="shared" si="14"/>
        <v>23.781024073529412</v>
      </c>
      <c r="N56" s="9">
        <f t="shared" si="14"/>
        <v>7.1209227352941182</v>
      </c>
      <c r="O56" s="9">
        <f t="shared" si="14"/>
        <v>6.1087233529411771</v>
      </c>
      <c r="P56" s="9">
        <f t="shared" si="14"/>
        <v>3.5401313970588242</v>
      </c>
      <c r="Q56" s="9">
        <f t="shared" si="14"/>
        <v>7.4657239411764689</v>
      </c>
      <c r="R56" s="9">
        <f t="shared" si="14"/>
        <v>21.94322497058824</v>
      </c>
      <c r="S56" s="9">
        <f t="shared" si="14"/>
        <v>35.165952000000004</v>
      </c>
      <c r="T56" s="9">
        <f t="shared" si="14"/>
        <v>37.698249000000004</v>
      </c>
      <c r="U56" s="9">
        <f t="shared" si="14"/>
        <v>15.164287588235297</v>
      </c>
      <c r="V56" s="9">
        <f t="shared" si="14"/>
        <v>7.0933018676470603</v>
      </c>
      <c r="W56" s="9">
        <f t="shared" si="14"/>
        <v>3.4247922647058826</v>
      </c>
      <c r="X56" s="9">
        <f t="shared" si="14"/>
        <v>5.2063420588235294</v>
      </c>
      <c r="Y56" s="9">
        <f t="shared" si="14"/>
        <v>3.6498282352941178</v>
      </c>
      <c r="Z56" s="9">
        <f t="shared" si="14"/>
        <v>3.3353358088235296</v>
      </c>
      <c r="AA56" s="9">
        <f t="shared" si="14"/>
        <v>2.5827042647058818</v>
      </c>
      <c r="AB56" s="9">
        <f t="shared" si="14"/>
        <v>1.1483668823529412</v>
      </c>
      <c r="AC56" s="9">
        <f t="shared" si="14"/>
        <v>0.65055102941176479</v>
      </c>
      <c r="AD56" s="9">
        <f t="shared" si="14"/>
        <v>0.82478632352941184</v>
      </c>
      <c r="AE56" s="9">
        <f t="shared" si="14"/>
        <v>0.63446823529411778</v>
      </c>
      <c r="AF56" s="9">
        <f t="shared" si="14"/>
        <v>0.86682058823529406</v>
      </c>
      <c r="AG56" s="9">
        <f t="shared" si="14"/>
        <v>2.2113474705882354</v>
      </c>
      <c r="AH56" s="9" t="str">
        <f t="shared" si="14"/>
        <v/>
      </c>
    </row>
    <row r="57" spans="2:34" ht="13" x14ac:dyDescent="0.3">
      <c r="B57" s="7" t="s">
        <v>370</v>
      </c>
      <c r="C57" s="7" t="s">
        <v>373</v>
      </c>
      <c r="D57" s="9">
        <f t="shared" ref="D57:AH57" si="15">IF(OR(D7="",D7=0),"",D7/68*(D24/100))</f>
        <v>1.4483369558823531</v>
      </c>
      <c r="E57" s="9">
        <f t="shared" si="15"/>
        <v>1.0560757647058823</v>
      </c>
      <c r="F57" s="9">
        <f t="shared" si="15"/>
        <v>1.2546210588235294</v>
      </c>
      <c r="G57" s="9">
        <f t="shared" si="15"/>
        <v>1.7600578676470591</v>
      </c>
      <c r="H57" s="9">
        <f t="shared" si="15"/>
        <v>3.450021338235294</v>
      </c>
      <c r="I57" s="9">
        <f t="shared" si="15"/>
        <v>10.940147058823529</v>
      </c>
      <c r="J57" s="9">
        <f t="shared" si="15"/>
        <v>17.345418382352939</v>
      </c>
      <c r="K57" s="9">
        <f t="shared" si="15"/>
        <v>19.416084882352941</v>
      </c>
      <c r="L57" s="9">
        <f t="shared" si="15"/>
        <v>8.2231895147058829</v>
      </c>
      <c r="M57" s="9">
        <f t="shared" si="15"/>
        <v>0.5100522352941177</v>
      </c>
      <c r="N57" s="9">
        <f t="shared" si="15"/>
        <v>0.16536286764705882</v>
      </c>
      <c r="O57" s="9">
        <f t="shared" si="15"/>
        <v>1.061029411764706E-2</v>
      </c>
      <c r="P57" s="9">
        <f t="shared" si="15"/>
        <v>9.2500000000000013E-3</v>
      </c>
      <c r="Q57" s="9">
        <f t="shared" si="15"/>
        <v>0.11230588235294119</v>
      </c>
      <c r="R57" s="9">
        <f t="shared" si="15"/>
        <v>0.11230588235294119</v>
      </c>
      <c r="S57" s="9">
        <f t="shared" si="15"/>
        <v>9.2500000000000013E-3</v>
      </c>
      <c r="T57" s="9" t="str">
        <f t="shared" si="15"/>
        <v/>
      </c>
      <c r="U57" s="9">
        <f t="shared" si="15"/>
        <v>4.3284558823529419E-2</v>
      </c>
      <c r="V57" s="9">
        <f t="shared" si="15"/>
        <v>0.56724719117647049</v>
      </c>
      <c r="W57" s="9">
        <f t="shared" si="15"/>
        <v>0.28350579411764704</v>
      </c>
      <c r="X57" s="9">
        <f t="shared" si="15"/>
        <v>5.0820588235294124E-2</v>
      </c>
      <c r="Y57" s="9">
        <f t="shared" si="15"/>
        <v>0.10703</v>
      </c>
      <c r="Z57" s="9">
        <f t="shared" si="15"/>
        <v>0.27616588235294121</v>
      </c>
      <c r="AA57" s="9">
        <f t="shared" si="15"/>
        <v>3.885000000000001E-2</v>
      </c>
      <c r="AB57" s="9">
        <f t="shared" si="15"/>
        <v>3.885000000000001E-2</v>
      </c>
      <c r="AC57" s="9">
        <f t="shared" si="15"/>
        <v>0.76269600000000004</v>
      </c>
      <c r="AD57" s="9">
        <f t="shared" si="15"/>
        <v>4.9902148823529417</v>
      </c>
      <c r="AE57" s="9">
        <f t="shared" si="15"/>
        <v>5.2309331470588241</v>
      </c>
      <c r="AF57" s="9">
        <f t="shared" si="15"/>
        <v>6.2738251176470596</v>
      </c>
      <c r="AG57" s="9">
        <f t="shared" si="15"/>
        <v>1.4779671029411765</v>
      </c>
      <c r="AH57" s="9">
        <f t="shared" si="15"/>
        <v>9.7520764705882348E-2</v>
      </c>
    </row>
    <row r="58" spans="2:34" ht="13" x14ac:dyDescent="0.3">
      <c r="B58" s="7" t="s">
        <v>370</v>
      </c>
      <c r="C58" s="7" t="s">
        <v>374</v>
      </c>
      <c r="D58" s="9">
        <f t="shared" ref="D58:AH58" si="16">IF(OR(D8="",D8=0),"",D8/68*(D25/100))</f>
        <v>1.061029411764706E-2</v>
      </c>
      <c r="E58" s="9">
        <f t="shared" si="16"/>
        <v>4.4672058823529412E-2</v>
      </c>
      <c r="F58" s="9">
        <f t="shared" si="16"/>
        <v>9.9344117647058819E-2</v>
      </c>
      <c r="G58" s="9">
        <f t="shared" si="16"/>
        <v>0.1159750588235294</v>
      </c>
      <c r="H58" s="9">
        <f t="shared" si="16"/>
        <v>0.1159750588235294</v>
      </c>
      <c r="I58" s="9">
        <f t="shared" si="16"/>
        <v>1.1154411764705883E-2</v>
      </c>
      <c r="J58" s="9">
        <f t="shared" si="16"/>
        <v>4.2441176470588239E-2</v>
      </c>
      <c r="K58" s="9">
        <f t="shared" si="16"/>
        <v>0.50582117647058822</v>
      </c>
      <c r="L58" s="9">
        <f t="shared" si="16"/>
        <v>0.48962117647058823</v>
      </c>
      <c r="M58" s="9">
        <f t="shared" si="16"/>
        <v>0.51801882352941186</v>
      </c>
      <c r="N58" s="9">
        <f t="shared" si="16"/>
        <v>3.5906776470588238</v>
      </c>
      <c r="O58" s="9">
        <f t="shared" si="16"/>
        <v>4.5330423529411759</v>
      </c>
      <c r="P58" s="9">
        <f t="shared" si="16"/>
        <v>1.2372883823529415</v>
      </c>
      <c r="Q58" s="9">
        <f t="shared" si="16"/>
        <v>0.29570258823529411</v>
      </c>
      <c r="R58" s="9">
        <f t="shared" si="16"/>
        <v>0.25377847058823533</v>
      </c>
      <c r="S58" s="9">
        <f t="shared" si="16"/>
        <v>0.16057905882352944</v>
      </c>
      <c r="T58" s="9">
        <f t="shared" si="16"/>
        <v>0.25056470588235297</v>
      </c>
      <c r="U58" s="9">
        <f t="shared" si="16"/>
        <v>9.1740000000000002E-2</v>
      </c>
      <c r="V58" s="9">
        <f t="shared" si="16"/>
        <v>0.16301999999999997</v>
      </c>
      <c r="W58" s="9">
        <f t="shared" si="16"/>
        <v>3.7000000000000005E-2</v>
      </c>
      <c r="X58" s="9">
        <f t="shared" si="16"/>
        <v>8.8739235294117633E-2</v>
      </c>
      <c r="Y58" s="9">
        <f t="shared" si="16"/>
        <v>0.16975438235294119</v>
      </c>
      <c r="Z58" s="9">
        <f t="shared" si="16"/>
        <v>0.16539555882352941</v>
      </c>
      <c r="AA58" s="9">
        <f t="shared" si="16"/>
        <v>0.17345938235294117</v>
      </c>
      <c r="AB58" s="9">
        <f t="shared" si="16"/>
        <v>0.12755294117647056</v>
      </c>
      <c r="AC58" s="9">
        <f t="shared" si="16"/>
        <v>0.48589911764705873</v>
      </c>
      <c r="AD58" s="9">
        <f t="shared" si="16"/>
        <v>0.17108382352941176</v>
      </c>
      <c r="AE58" s="9">
        <f t="shared" si="16"/>
        <v>8.7875000000000002E-3</v>
      </c>
      <c r="AF58" s="9" t="str">
        <f t="shared" si="16"/>
        <v/>
      </c>
      <c r="AG58" s="9">
        <f t="shared" si="16"/>
        <v>1.061029411764706E-2</v>
      </c>
      <c r="AH58" s="9">
        <f t="shared" si="16"/>
        <v>0.28158</v>
      </c>
    </row>
    <row r="59" spans="2:34" ht="13" x14ac:dyDescent="0.3">
      <c r="B59" s="7" t="s">
        <v>370</v>
      </c>
      <c r="C59" s="7" t="s">
        <v>375</v>
      </c>
      <c r="D59" s="9">
        <f t="shared" ref="D59:AH59" si="17">IF(OR(D9="",D9=0),"",D9/68*(D26/100))</f>
        <v>0.71785426470588232</v>
      </c>
      <c r="E59" s="9">
        <f t="shared" si="17"/>
        <v>1.4911242352941179</v>
      </c>
      <c r="F59" s="9">
        <f t="shared" si="17"/>
        <v>1.5608868823529412</v>
      </c>
      <c r="G59" s="9">
        <f t="shared" si="17"/>
        <v>0.53678041176470592</v>
      </c>
      <c r="H59" s="9">
        <f t="shared" si="17"/>
        <v>0.28102529411764704</v>
      </c>
      <c r="I59" s="9">
        <f t="shared" si="17"/>
        <v>0.16758823529411768</v>
      </c>
      <c r="J59" s="9">
        <f t="shared" si="17"/>
        <v>0.18935294117647061</v>
      </c>
      <c r="K59" s="9">
        <f t="shared" si="17"/>
        <v>0.58844117647058825</v>
      </c>
      <c r="L59" s="9">
        <f t="shared" si="17"/>
        <v>0.57161611764705877</v>
      </c>
      <c r="M59" s="9">
        <f t="shared" si="17"/>
        <v>0.32096735294117651</v>
      </c>
      <c r="N59" s="9">
        <f t="shared" si="17"/>
        <v>0.16758823529411768</v>
      </c>
      <c r="O59" s="9">
        <f t="shared" si="17"/>
        <v>0.16758823529411768</v>
      </c>
      <c r="P59" s="9">
        <f t="shared" si="17"/>
        <v>0.4239282794117647</v>
      </c>
      <c r="Q59" s="9">
        <f t="shared" si="17"/>
        <v>0.33021357352941172</v>
      </c>
      <c r="R59" s="9">
        <f t="shared" si="17"/>
        <v>1.1228225588235294</v>
      </c>
      <c r="S59" s="9">
        <f t="shared" si="17"/>
        <v>1.1228225588235294</v>
      </c>
      <c r="T59" s="9">
        <f t="shared" si="17"/>
        <v>0.17867907352941176</v>
      </c>
      <c r="U59" s="9">
        <f t="shared" si="17"/>
        <v>0.51726632352941182</v>
      </c>
      <c r="V59" s="9">
        <f t="shared" si="17"/>
        <v>0.68032411764705869</v>
      </c>
      <c r="W59" s="9">
        <f t="shared" si="17"/>
        <v>0.17436323529411765</v>
      </c>
      <c r="X59" s="9">
        <f t="shared" si="17"/>
        <v>0.54577874999999998</v>
      </c>
      <c r="Y59" s="9">
        <f t="shared" si="17"/>
        <v>0.64576874999999989</v>
      </c>
      <c r="Z59" s="9">
        <f t="shared" si="17"/>
        <v>0.64576874999999989</v>
      </c>
      <c r="AA59" s="9">
        <f t="shared" si="17"/>
        <v>4.1869852941176476E-2</v>
      </c>
      <c r="AB59" s="9">
        <f t="shared" si="17"/>
        <v>3.8931617647058832E-2</v>
      </c>
      <c r="AC59" s="9">
        <f t="shared" si="17"/>
        <v>3.8931617647058832E-2</v>
      </c>
      <c r="AD59" s="9">
        <f t="shared" si="17"/>
        <v>9.9437500000000012E-3</v>
      </c>
      <c r="AE59" s="9">
        <f t="shared" si="17"/>
        <v>0.31720617647058819</v>
      </c>
      <c r="AF59" s="9">
        <f t="shared" si="17"/>
        <v>1.3333552941176474</v>
      </c>
      <c r="AG59" s="9">
        <f t="shared" si="17"/>
        <v>1.891759705882353</v>
      </c>
      <c r="AH59" s="9" t="str">
        <f t="shared" si="17"/>
        <v/>
      </c>
    </row>
    <row r="60" spans="2:34" ht="13" x14ac:dyDescent="0.3">
      <c r="B60" s="7" t="s">
        <v>370</v>
      </c>
      <c r="C60" s="7" t="s">
        <v>376</v>
      </c>
      <c r="D60" s="9">
        <f t="shared" ref="D60:AH60" si="18">IF(OR(D10="",D10=0),"",D10/68*(D27/100))</f>
        <v>0.26588823529411765</v>
      </c>
      <c r="E60" s="9">
        <f t="shared" si="18"/>
        <v>0.22665882352941175</v>
      </c>
      <c r="F60" s="9">
        <f t="shared" si="18"/>
        <v>0.22665882352941175</v>
      </c>
      <c r="G60" s="9" t="str">
        <f t="shared" si="18"/>
        <v/>
      </c>
      <c r="H60" s="9">
        <f t="shared" si="18"/>
        <v>0.4344029411764706</v>
      </c>
      <c r="I60" s="9">
        <f t="shared" si="18"/>
        <v>8.3269014705882345</v>
      </c>
      <c r="J60" s="9">
        <f t="shared" si="18"/>
        <v>9.2217882352941185</v>
      </c>
      <c r="K60" s="9">
        <f t="shared" si="18"/>
        <v>4.5301235294117639</v>
      </c>
      <c r="L60" s="9">
        <f t="shared" si="18"/>
        <v>1.1154411764705883E-2</v>
      </c>
      <c r="M60" s="9" t="str">
        <f t="shared" si="18"/>
        <v/>
      </c>
      <c r="N60" s="9" t="str">
        <f t="shared" si="18"/>
        <v/>
      </c>
      <c r="O60" s="9">
        <f t="shared" si="18"/>
        <v>0.60778235294117644</v>
      </c>
      <c r="P60" s="9">
        <f t="shared" si="18"/>
        <v>2.0995352941176471</v>
      </c>
      <c r="Q60" s="9">
        <f t="shared" si="18"/>
        <v>2.0995352941176471</v>
      </c>
      <c r="R60" s="9">
        <f t="shared" si="18"/>
        <v>0.85939117647058816</v>
      </c>
      <c r="S60" s="9" t="str">
        <f t="shared" si="18"/>
        <v/>
      </c>
      <c r="T60" s="9" t="str">
        <f t="shared" si="18"/>
        <v/>
      </c>
      <c r="U60" s="9">
        <f t="shared" si="18"/>
        <v>0.43786470588235293</v>
      </c>
      <c r="V60" s="9">
        <f t="shared" si="18"/>
        <v>4.7502852941176466</v>
      </c>
      <c r="W60" s="9">
        <f t="shared" si="18"/>
        <v>7.3137852941176469</v>
      </c>
      <c r="X60" s="9">
        <f t="shared" si="18"/>
        <v>5.7379882352941172</v>
      </c>
      <c r="Y60" s="9">
        <f t="shared" si="18"/>
        <v>3.1184073529411767</v>
      </c>
      <c r="Z60" s="9">
        <f t="shared" si="18"/>
        <v>0.19868823529411764</v>
      </c>
      <c r="AA60" s="9">
        <f t="shared" si="18"/>
        <v>1.1154411764705883E-2</v>
      </c>
      <c r="AB60" s="9">
        <f t="shared" si="18"/>
        <v>0.22158235294117645</v>
      </c>
      <c r="AC60" s="9">
        <f t="shared" si="18"/>
        <v>0.43043382352941173</v>
      </c>
      <c r="AD60" s="9">
        <f t="shared" si="18"/>
        <v>0.83476176470588248</v>
      </c>
      <c r="AE60" s="9">
        <f t="shared" si="18"/>
        <v>0.83476176470588248</v>
      </c>
      <c r="AF60" s="9">
        <f t="shared" si="18"/>
        <v>0.39774264705882351</v>
      </c>
      <c r="AG60" s="9">
        <f t="shared" si="18"/>
        <v>1.1154411764705883E-2</v>
      </c>
      <c r="AH60" s="9">
        <f t="shared" si="18"/>
        <v>1.1154411764705883E-2</v>
      </c>
    </row>
    <row r="61" spans="2:34" ht="13" x14ac:dyDescent="0.3">
      <c r="B61" s="7" t="s">
        <v>370</v>
      </c>
      <c r="C61" s="7" t="s">
        <v>377</v>
      </c>
      <c r="D61" s="9">
        <f t="shared" ref="D61:AH61" si="19">IF(OR(D11="",D11=0),"",D11/68*(D28/100))</f>
        <v>1.1154411764705883E-2</v>
      </c>
      <c r="E61" s="9">
        <f t="shared" si="19"/>
        <v>1.6867647058823532E-2</v>
      </c>
      <c r="F61" s="9">
        <f t="shared" si="19"/>
        <v>2.2036764705882356E-2</v>
      </c>
      <c r="G61" s="9">
        <f t="shared" si="19"/>
        <v>2.2036764705882356E-2</v>
      </c>
      <c r="H61" s="9">
        <f t="shared" si="19"/>
        <v>1.4147058823529414E-2</v>
      </c>
      <c r="I61" s="9">
        <f t="shared" si="19"/>
        <v>1.1154411764705883E-2</v>
      </c>
      <c r="J61" s="9">
        <f t="shared" si="19"/>
        <v>1.1154411764705883E-2</v>
      </c>
      <c r="K61" s="9">
        <f t="shared" si="19"/>
        <v>1.1154411764705883E-2</v>
      </c>
      <c r="L61" s="9">
        <f t="shared" si="19"/>
        <v>1.6867647058823532E-2</v>
      </c>
      <c r="M61" s="9" t="str">
        <f t="shared" si="19"/>
        <v/>
      </c>
      <c r="N61" s="9" t="str">
        <f t="shared" si="19"/>
        <v/>
      </c>
      <c r="O61" s="9" t="str">
        <f t="shared" si="19"/>
        <v/>
      </c>
      <c r="P61" s="9" t="str">
        <f t="shared" si="19"/>
        <v/>
      </c>
      <c r="Q61" s="9" t="str">
        <f t="shared" si="19"/>
        <v/>
      </c>
      <c r="R61" s="9" t="str">
        <f t="shared" si="19"/>
        <v/>
      </c>
      <c r="S61" s="9" t="str">
        <f t="shared" si="19"/>
        <v/>
      </c>
      <c r="T61" s="9" t="str">
        <f t="shared" si="19"/>
        <v/>
      </c>
      <c r="U61" s="9">
        <f t="shared" si="19"/>
        <v>5.141911764705883E-2</v>
      </c>
      <c r="V61" s="9" t="str">
        <f t="shared" si="19"/>
        <v/>
      </c>
      <c r="W61" s="9" t="str">
        <f t="shared" si="19"/>
        <v/>
      </c>
      <c r="X61" s="9">
        <f t="shared" si="19"/>
        <v>9.2500000000000013E-3</v>
      </c>
      <c r="Y61" s="9">
        <f t="shared" si="19"/>
        <v>9.2500000000000013E-3</v>
      </c>
      <c r="Z61" s="9">
        <f t="shared" si="19"/>
        <v>4.0738088235294123E-2</v>
      </c>
      <c r="AA61" s="9">
        <f t="shared" si="19"/>
        <v>4.4438088235294132E-2</v>
      </c>
      <c r="AB61" s="9">
        <f t="shared" si="19"/>
        <v>4.4438088235294132E-2</v>
      </c>
      <c r="AC61" s="9">
        <f t="shared" si="19"/>
        <v>1.0656544117647061E-2</v>
      </c>
      <c r="AD61" s="9">
        <f t="shared" si="19"/>
        <v>1.0653823529411764E-2</v>
      </c>
      <c r="AE61" s="9">
        <f t="shared" si="19"/>
        <v>1.0066176470588236E-2</v>
      </c>
      <c r="AF61" s="9">
        <f t="shared" si="19"/>
        <v>1.0066176470588236E-2</v>
      </c>
      <c r="AG61" s="9">
        <f t="shared" si="19"/>
        <v>1.061029411764706E-2</v>
      </c>
      <c r="AH61" s="9" t="str">
        <f t="shared" si="19"/>
        <v/>
      </c>
    </row>
    <row r="62" spans="2:34" ht="13" x14ac:dyDescent="0.3">
      <c r="B62" s="7" t="s">
        <v>370</v>
      </c>
      <c r="C62" s="7" t="s">
        <v>378</v>
      </c>
      <c r="D62" s="9">
        <f t="shared" ref="D62:AH62" si="20">IF(OR(D12="",D12=0),"",D12/68*(D29/100))</f>
        <v>1.2786764705882355E-2</v>
      </c>
      <c r="E62" s="9">
        <f t="shared" si="20"/>
        <v>1.1562500000000002E-2</v>
      </c>
      <c r="F62" s="9" t="str">
        <f t="shared" si="20"/>
        <v/>
      </c>
      <c r="G62" s="9" t="str">
        <f t="shared" si="20"/>
        <v/>
      </c>
      <c r="H62" s="9" t="str">
        <f t="shared" si="20"/>
        <v/>
      </c>
      <c r="I62" s="9" t="str">
        <f t="shared" si="20"/>
        <v/>
      </c>
      <c r="J62" s="9" t="str">
        <f t="shared" si="20"/>
        <v/>
      </c>
      <c r="K62" s="9" t="str">
        <f t="shared" si="20"/>
        <v/>
      </c>
      <c r="L62" s="9" t="str">
        <f t="shared" si="20"/>
        <v/>
      </c>
      <c r="M62" s="9">
        <f t="shared" si="20"/>
        <v>1.061029411764706E-2</v>
      </c>
      <c r="N62" s="9">
        <f t="shared" si="20"/>
        <v>1.0066176470588236E-2</v>
      </c>
      <c r="O62" s="9">
        <f t="shared" si="20"/>
        <v>1.0066176470588236E-2</v>
      </c>
      <c r="P62" s="9" t="str">
        <f t="shared" si="20"/>
        <v/>
      </c>
      <c r="Q62" s="9" t="str">
        <f t="shared" si="20"/>
        <v/>
      </c>
      <c r="R62" s="9" t="str">
        <f t="shared" si="20"/>
        <v/>
      </c>
      <c r="S62" s="9" t="str">
        <f t="shared" si="20"/>
        <v/>
      </c>
      <c r="T62" s="9" t="str">
        <f t="shared" si="20"/>
        <v/>
      </c>
      <c r="U62" s="9" t="str">
        <f t="shared" si="20"/>
        <v/>
      </c>
      <c r="V62" s="9" t="str">
        <f t="shared" si="20"/>
        <v/>
      </c>
      <c r="W62" s="9" t="str">
        <f t="shared" si="20"/>
        <v/>
      </c>
      <c r="X62" s="9" t="str">
        <f t="shared" si="20"/>
        <v/>
      </c>
      <c r="Y62" s="9" t="str">
        <f t="shared" si="20"/>
        <v/>
      </c>
      <c r="Z62" s="9" t="str">
        <f t="shared" si="20"/>
        <v/>
      </c>
      <c r="AA62" s="9" t="str">
        <f t="shared" si="20"/>
        <v/>
      </c>
      <c r="AB62" s="9">
        <f t="shared" si="20"/>
        <v>1.0066176470588236E-2</v>
      </c>
      <c r="AC62" s="9">
        <f t="shared" si="20"/>
        <v>1.0066176470588236E-2</v>
      </c>
      <c r="AD62" s="9" t="str">
        <f t="shared" si="20"/>
        <v/>
      </c>
      <c r="AE62" s="9" t="str">
        <f t="shared" si="20"/>
        <v/>
      </c>
      <c r="AF62" s="9">
        <f t="shared" si="20"/>
        <v>1.2786764705882355E-2</v>
      </c>
      <c r="AG62" s="9">
        <f t="shared" si="20"/>
        <v>1.2786764705882355E-2</v>
      </c>
      <c r="AH62" s="9">
        <f t="shared" si="20"/>
        <v>1.061029411764706E-2</v>
      </c>
    </row>
    <row r="63" spans="2:34" ht="13" x14ac:dyDescent="0.3">
      <c r="B63" s="7" t="s">
        <v>379</v>
      </c>
      <c r="C63" s="7" t="s">
        <v>380</v>
      </c>
      <c r="D63" s="9">
        <f t="shared" ref="D63:AH63" si="21">IF(OR(D13="",D13=0),"",D13/68*(D30/100))</f>
        <v>1.0066176470588236E-2</v>
      </c>
      <c r="E63" s="9">
        <f t="shared" si="21"/>
        <v>1.0066176470588236E-2</v>
      </c>
      <c r="F63" s="9">
        <f t="shared" si="21"/>
        <v>1.0066176470588236E-2</v>
      </c>
      <c r="G63" s="9">
        <f t="shared" si="21"/>
        <v>1.061029411764706E-2</v>
      </c>
      <c r="H63" s="9">
        <f t="shared" si="21"/>
        <v>1.2786764705882355E-2</v>
      </c>
      <c r="I63" s="9">
        <f t="shared" si="21"/>
        <v>1.2786764705882355E-2</v>
      </c>
      <c r="J63" s="9" t="str">
        <f t="shared" si="21"/>
        <v/>
      </c>
      <c r="K63" s="9" t="str">
        <f t="shared" si="21"/>
        <v/>
      </c>
      <c r="L63" s="9" t="str">
        <f t="shared" si="21"/>
        <v/>
      </c>
      <c r="M63" s="9" t="str">
        <f t="shared" si="21"/>
        <v/>
      </c>
      <c r="N63" s="9" t="str">
        <f t="shared" si="21"/>
        <v/>
      </c>
      <c r="O63" s="9" t="str">
        <f t="shared" si="21"/>
        <v/>
      </c>
      <c r="P63" s="9" t="str">
        <f t="shared" si="21"/>
        <v/>
      </c>
      <c r="Q63" s="9" t="str">
        <f t="shared" si="21"/>
        <v/>
      </c>
      <c r="R63" s="9" t="str">
        <f t="shared" si="21"/>
        <v/>
      </c>
      <c r="S63" s="9" t="str">
        <f t="shared" si="21"/>
        <v/>
      </c>
      <c r="T63" s="9" t="str">
        <f t="shared" si="21"/>
        <v/>
      </c>
      <c r="U63" s="9" t="str">
        <f t="shared" si="21"/>
        <v/>
      </c>
      <c r="V63" s="9" t="str">
        <f t="shared" si="21"/>
        <v/>
      </c>
      <c r="W63" s="9" t="str">
        <f t="shared" si="21"/>
        <v/>
      </c>
      <c r="X63" s="9" t="str">
        <f t="shared" si="21"/>
        <v/>
      </c>
      <c r="Y63" s="9" t="str">
        <f t="shared" si="21"/>
        <v/>
      </c>
      <c r="Z63" s="9">
        <f t="shared" si="21"/>
        <v>9.0758823529411753E-2</v>
      </c>
      <c r="AA63" s="9" t="str">
        <f t="shared" si="21"/>
        <v/>
      </c>
      <c r="AB63" s="9" t="str">
        <f t="shared" si="21"/>
        <v/>
      </c>
      <c r="AC63" s="9" t="str">
        <f t="shared" si="21"/>
        <v/>
      </c>
      <c r="AD63" s="9" t="str">
        <f t="shared" si="21"/>
        <v/>
      </c>
      <c r="AE63" s="9" t="str">
        <f t="shared" si="21"/>
        <v/>
      </c>
      <c r="AF63" s="9" t="str">
        <f t="shared" si="21"/>
        <v/>
      </c>
      <c r="AG63" s="9" t="str">
        <f t="shared" si="21"/>
        <v/>
      </c>
      <c r="AH63" s="9" t="str">
        <f t="shared" si="21"/>
        <v/>
      </c>
    </row>
    <row r="64" spans="2:34" ht="13" x14ac:dyDescent="0.3">
      <c r="B64" s="7" t="s">
        <v>379</v>
      </c>
      <c r="C64" s="7" t="s">
        <v>381</v>
      </c>
      <c r="D64" s="9" t="str">
        <f t="shared" ref="D64:AH64" si="22">IF(OR(D14="",D14=0),"",D14/68*(D31/100))</f>
        <v/>
      </c>
      <c r="E64" s="9" t="str">
        <f t="shared" si="22"/>
        <v/>
      </c>
      <c r="F64" s="9" t="str">
        <f t="shared" si="22"/>
        <v/>
      </c>
      <c r="G64" s="9" t="str">
        <f t="shared" si="22"/>
        <v/>
      </c>
      <c r="H64" s="9" t="str">
        <f t="shared" si="22"/>
        <v/>
      </c>
      <c r="I64" s="9" t="str">
        <f t="shared" si="22"/>
        <v/>
      </c>
      <c r="J64" s="9" t="str">
        <f t="shared" si="22"/>
        <v/>
      </c>
      <c r="K64" s="9" t="str">
        <f t="shared" si="22"/>
        <v/>
      </c>
      <c r="L64" s="9" t="str">
        <f t="shared" si="22"/>
        <v/>
      </c>
      <c r="M64" s="9" t="str">
        <f t="shared" si="22"/>
        <v/>
      </c>
      <c r="N64" s="9" t="str">
        <f t="shared" si="22"/>
        <v/>
      </c>
      <c r="O64" s="9" t="str">
        <f t="shared" si="22"/>
        <v/>
      </c>
      <c r="P64" s="9" t="str">
        <f t="shared" si="22"/>
        <v/>
      </c>
      <c r="Q64" s="9" t="str">
        <f t="shared" si="22"/>
        <v/>
      </c>
      <c r="R64" s="9" t="str">
        <f t="shared" si="22"/>
        <v/>
      </c>
      <c r="S64" s="9" t="str">
        <f t="shared" si="22"/>
        <v/>
      </c>
      <c r="T64" s="9" t="str">
        <f t="shared" si="22"/>
        <v/>
      </c>
      <c r="U64" s="9" t="str">
        <f t="shared" si="22"/>
        <v/>
      </c>
      <c r="V64" s="9" t="str">
        <f t="shared" si="22"/>
        <v/>
      </c>
      <c r="W64" s="9" t="str">
        <f t="shared" si="22"/>
        <v/>
      </c>
      <c r="X64" s="9" t="str">
        <f t="shared" si="22"/>
        <v/>
      </c>
      <c r="Y64" s="9" t="str">
        <f t="shared" si="22"/>
        <v/>
      </c>
      <c r="Z64" s="9" t="str">
        <f t="shared" si="22"/>
        <v/>
      </c>
      <c r="AA64" s="9" t="str">
        <f t="shared" si="22"/>
        <v/>
      </c>
      <c r="AB64" s="9" t="str">
        <f t="shared" si="22"/>
        <v/>
      </c>
      <c r="AC64" s="9" t="str">
        <f t="shared" si="22"/>
        <v/>
      </c>
      <c r="AD64" s="9" t="str">
        <f t="shared" si="22"/>
        <v/>
      </c>
      <c r="AE64" s="9" t="str">
        <f t="shared" si="22"/>
        <v/>
      </c>
      <c r="AF64" s="9" t="str">
        <f t="shared" si="22"/>
        <v/>
      </c>
      <c r="AG64" s="9" t="str">
        <f t="shared" si="22"/>
        <v/>
      </c>
      <c r="AH64" s="9" t="str">
        <f t="shared" si="22"/>
        <v/>
      </c>
    </row>
    <row r="65" spans="2:34" ht="13" x14ac:dyDescent="0.3">
      <c r="B65" s="7" t="s">
        <v>379</v>
      </c>
      <c r="C65" s="7" t="s">
        <v>382</v>
      </c>
      <c r="D65" s="9" t="str">
        <f t="shared" ref="D65:AH65" si="23">IF(OR(D15="",D15=0),"",D15/68*(D32/100))</f>
        <v/>
      </c>
      <c r="E65" s="9" t="str">
        <f t="shared" si="23"/>
        <v/>
      </c>
      <c r="F65" s="9" t="str">
        <f t="shared" si="23"/>
        <v/>
      </c>
      <c r="G65" s="9" t="str">
        <f t="shared" si="23"/>
        <v/>
      </c>
      <c r="H65" s="9" t="str">
        <f t="shared" si="23"/>
        <v/>
      </c>
      <c r="I65" s="9" t="str">
        <f t="shared" si="23"/>
        <v/>
      </c>
      <c r="J65" s="9" t="str">
        <f t="shared" si="23"/>
        <v/>
      </c>
      <c r="K65" s="9" t="str">
        <f t="shared" si="23"/>
        <v/>
      </c>
      <c r="L65" s="9" t="str">
        <f t="shared" si="23"/>
        <v/>
      </c>
      <c r="M65" s="9" t="str">
        <f t="shared" si="23"/>
        <v/>
      </c>
      <c r="N65" s="9" t="str">
        <f t="shared" si="23"/>
        <v/>
      </c>
      <c r="O65" s="9" t="str">
        <f t="shared" si="23"/>
        <v/>
      </c>
      <c r="P65" s="9" t="str">
        <f t="shared" si="23"/>
        <v/>
      </c>
      <c r="Q65" s="9" t="str">
        <f t="shared" si="23"/>
        <v/>
      </c>
      <c r="R65" s="9" t="str">
        <f t="shared" si="23"/>
        <v/>
      </c>
      <c r="S65" s="9" t="str">
        <f t="shared" si="23"/>
        <v/>
      </c>
      <c r="T65" s="9" t="str">
        <f t="shared" si="23"/>
        <v/>
      </c>
      <c r="U65" s="9" t="str">
        <f t="shared" si="23"/>
        <v/>
      </c>
      <c r="V65" s="9" t="str">
        <f t="shared" si="23"/>
        <v/>
      </c>
      <c r="W65" s="9" t="str">
        <f t="shared" si="23"/>
        <v/>
      </c>
      <c r="X65" s="9" t="str">
        <f t="shared" si="23"/>
        <v/>
      </c>
      <c r="Y65" s="9" t="str">
        <f t="shared" si="23"/>
        <v/>
      </c>
      <c r="Z65" s="9" t="str">
        <f t="shared" si="23"/>
        <v/>
      </c>
      <c r="AA65" s="9" t="str">
        <f t="shared" si="23"/>
        <v/>
      </c>
      <c r="AB65" s="9" t="str">
        <f t="shared" si="23"/>
        <v/>
      </c>
      <c r="AC65" s="9" t="str">
        <f t="shared" si="23"/>
        <v/>
      </c>
      <c r="AD65" s="9" t="str">
        <f t="shared" si="23"/>
        <v/>
      </c>
      <c r="AE65" s="9" t="str">
        <f t="shared" si="23"/>
        <v/>
      </c>
      <c r="AF65" s="9" t="str">
        <f t="shared" si="23"/>
        <v/>
      </c>
      <c r="AG65" s="9" t="str">
        <f t="shared" si="23"/>
        <v/>
      </c>
      <c r="AH65" s="9" t="str">
        <f t="shared" si="23"/>
        <v/>
      </c>
    </row>
    <row r="66" spans="2:34" ht="13" x14ac:dyDescent="0.3">
      <c r="B66" s="7" t="s">
        <v>379</v>
      </c>
      <c r="C66" s="7" t="s">
        <v>383</v>
      </c>
      <c r="D66" s="9" t="str">
        <f t="shared" ref="D66:AH66" si="24">IF(OR(D16="",D16=0),"",D16/68*(D33/100))</f>
        <v/>
      </c>
      <c r="E66" s="9" t="str">
        <f t="shared" si="24"/>
        <v/>
      </c>
      <c r="F66" s="9" t="str">
        <f t="shared" si="24"/>
        <v/>
      </c>
      <c r="G66" s="9" t="str">
        <f t="shared" si="24"/>
        <v/>
      </c>
      <c r="H66" s="9" t="str">
        <f t="shared" si="24"/>
        <v/>
      </c>
      <c r="I66" s="9" t="str">
        <f t="shared" si="24"/>
        <v/>
      </c>
      <c r="J66" s="9" t="str">
        <f t="shared" si="24"/>
        <v/>
      </c>
      <c r="K66" s="9" t="str">
        <f t="shared" si="24"/>
        <v/>
      </c>
      <c r="L66" s="9" t="str">
        <f t="shared" si="24"/>
        <v/>
      </c>
      <c r="M66" s="9" t="str">
        <f t="shared" si="24"/>
        <v/>
      </c>
      <c r="N66" s="9" t="str">
        <f t="shared" si="24"/>
        <v/>
      </c>
      <c r="O66" s="9" t="str">
        <f t="shared" si="24"/>
        <v/>
      </c>
      <c r="P66" s="9" t="str">
        <f t="shared" si="24"/>
        <v/>
      </c>
      <c r="Q66" s="9" t="str">
        <f t="shared" si="24"/>
        <v/>
      </c>
      <c r="R66" s="9" t="str">
        <f t="shared" si="24"/>
        <v/>
      </c>
      <c r="S66" s="9" t="str">
        <f t="shared" si="24"/>
        <v/>
      </c>
      <c r="T66" s="9" t="str">
        <f t="shared" si="24"/>
        <v/>
      </c>
      <c r="U66" s="9" t="str">
        <f t="shared" si="24"/>
        <v/>
      </c>
      <c r="V66" s="9" t="str">
        <f t="shared" si="24"/>
        <v/>
      </c>
      <c r="W66" s="9" t="str">
        <f t="shared" si="24"/>
        <v/>
      </c>
      <c r="X66" s="9" t="str">
        <f t="shared" si="24"/>
        <v/>
      </c>
      <c r="Y66" s="9" t="str">
        <f t="shared" si="24"/>
        <v/>
      </c>
      <c r="Z66" s="9" t="str">
        <f t="shared" si="24"/>
        <v/>
      </c>
      <c r="AA66" s="9" t="str">
        <f t="shared" si="24"/>
        <v/>
      </c>
      <c r="AB66" s="9" t="str">
        <f t="shared" si="24"/>
        <v/>
      </c>
      <c r="AC66" s="9" t="str">
        <f t="shared" si="24"/>
        <v/>
      </c>
      <c r="AD66" s="9" t="str">
        <f t="shared" si="24"/>
        <v/>
      </c>
      <c r="AE66" s="9" t="str">
        <f t="shared" si="24"/>
        <v/>
      </c>
      <c r="AF66" s="9" t="str">
        <f t="shared" si="24"/>
        <v/>
      </c>
      <c r="AG66" s="9" t="str">
        <f t="shared" si="24"/>
        <v/>
      </c>
      <c r="AH66" s="9" t="str">
        <f t="shared" si="24"/>
        <v/>
      </c>
    </row>
    <row r="67" spans="2:34" ht="13" x14ac:dyDescent="0.3">
      <c r="B67" s="7" t="s">
        <v>379</v>
      </c>
      <c r="C67" s="7" t="s">
        <v>371</v>
      </c>
      <c r="D67" s="9" t="str">
        <f t="shared" ref="D67:AH67" si="25">IF(OR(D17="",D17=0),"",D17/68*(D34/100))</f>
        <v/>
      </c>
      <c r="E67" s="9" t="str">
        <f t="shared" si="25"/>
        <v/>
      </c>
      <c r="F67" s="9" t="str">
        <f t="shared" si="25"/>
        <v/>
      </c>
      <c r="G67" s="9" t="str">
        <f t="shared" si="25"/>
        <v/>
      </c>
      <c r="H67" s="9" t="str">
        <f t="shared" si="25"/>
        <v/>
      </c>
      <c r="I67" s="9" t="str">
        <f t="shared" si="25"/>
        <v/>
      </c>
      <c r="J67" s="9" t="str">
        <f t="shared" si="25"/>
        <v/>
      </c>
      <c r="K67" s="9" t="str">
        <f t="shared" si="25"/>
        <v/>
      </c>
      <c r="L67" s="9" t="str">
        <f t="shared" si="25"/>
        <v/>
      </c>
      <c r="M67" s="9" t="str">
        <f t="shared" si="25"/>
        <v/>
      </c>
      <c r="N67" s="9" t="str">
        <f t="shared" si="25"/>
        <v/>
      </c>
      <c r="O67" s="9" t="str">
        <f t="shared" si="25"/>
        <v/>
      </c>
      <c r="P67" s="9" t="str">
        <f t="shared" si="25"/>
        <v/>
      </c>
      <c r="Q67" s="9" t="str">
        <f t="shared" si="25"/>
        <v/>
      </c>
      <c r="R67" s="9" t="str">
        <f t="shared" si="25"/>
        <v/>
      </c>
      <c r="S67" s="9" t="str">
        <f t="shared" si="25"/>
        <v/>
      </c>
      <c r="T67" s="9" t="str">
        <f t="shared" si="25"/>
        <v/>
      </c>
      <c r="U67" s="9" t="str">
        <f t="shared" si="25"/>
        <v/>
      </c>
      <c r="V67" s="9" t="str">
        <f t="shared" si="25"/>
        <v/>
      </c>
      <c r="W67" s="9" t="str">
        <f t="shared" si="25"/>
        <v/>
      </c>
      <c r="X67" s="9" t="str">
        <f t="shared" si="25"/>
        <v/>
      </c>
      <c r="Y67" s="9" t="str">
        <f t="shared" si="25"/>
        <v/>
      </c>
      <c r="Z67" s="9" t="str">
        <f t="shared" si="25"/>
        <v/>
      </c>
      <c r="AA67" s="9" t="str">
        <f t="shared" si="25"/>
        <v/>
      </c>
      <c r="AB67" s="9" t="str">
        <f t="shared" si="25"/>
        <v/>
      </c>
      <c r="AC67" s="9" t="str">
        <f t="shared" si="25"/>
        <v/>
      </c>
      <c r="AD67" s="9" t="str">
        <f t="shared" si="25"/>
        <v/>
      </c>
      <c r="AE67" s="9" t="str">
        <f t="shared" si="25"/>
        <v/>
      </c>
      <c r="AF67" s="9" t="str">
        <f t="shared" si="25"/>
        <v/>
      </c>
      <c r="AG67" s="9" t="str">
        <f t="shared" si="25"/>
        <v/>
      </c>
      <c r="AH67" s="9" t="str">
        <f t="shared" si="25"/>
        <v/>
      </c>
    </row>
  </sheetData>
  <mergeCells count="4">
    <mergeCell ref="B53:AH53"/>
    <mergeCell ref="B3:AH3"/>
    <mergeCell ref="B20:AH20"/>
    <mergeCell ref="B37:AH37"/>
  </mergeCells>
  <conditionalFormatting sqref="D5:AG18 AH5:A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AH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H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H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opLeftCell="A181" zoomScaleNormal="100" workbookViewId="0">
      <selection activeCell="G223" sqref="G223:G236"/>
    </sheetView>
  </sheetViews>
  <sheetFormatPr defaultRowHeight="12.5" x14ac:dyDescent="0.25"/>
  <cols>
    <col min="1" max="1" width="12.7265625" customWidth="1"/>
    <col min="2" max="1025" width="11.453125"/>
  </cols>
  <sheetData>
    <row r="1" spans="1:6" x14ac:dyDescent="0.25">
      <c r="A1" t="s">
        <v>0</v>
      </c>
      <c r="B1" s="1" t="s">
        <v>0</v>
      </c>
      <c r="C1" s="2" t="s">
        <v>1</v>
      </c>
      <c r="D1" s="3" t="s">
        <v>2</v>
      </c>
      <c r="E1" s="2" t="s">
        <v>3</v>
      </c>
      <c r="F1" t="s">
        <v>385</v>
      </c>
    </row>
    <row r="2" spans="1:6" x14ac:dyDescent="0.25">
      <c r="A2" s="4">
        <f>DATE(2023,LEFT(B2,2),RIGHT(B2,2))</f>
        <v>45070</v>
      </c>
      <c r="B2" s="1" t="s">
        <v>4</v>
      </c>
      <c r="C2" s="2">
        <v>61.11</v>
      </c>
      <c r="D2" s="3">
        <v>33</v>
      </c>
      <c r="E2" s="2">
        <v>1547.97</v>
      </c>
      <c r="F2" t="str">
        <f>RIGHT(B2,2)</f>
        <v>24</v>
      </c>
    </row>
    <row r="3" spans="1:6" x14ac:dyDescent="0.25">
      <c r="A3" s="4">
        <f t="shared" ref="A3:A66" si="0">DATE(2023,LEFT(B3,2),RIGHT(B3,2))</f>
        <v>45071</v>
      </c>
      <c r="B3" s="1" t="s">
        <v>5</v>
      </c>
      <c r="C3" s="2">
        <v>77.78</v>
      </c>
      <c r="D3" s="3">
        <v>42</v>
      </c>
      <c r="E3" s="2">
        <v>1815.53</v>
      </c>
      <c r="F3" t="str">
        <f t="shared" ref="F3:F66" si="1">RIGHT(B3,2)</f>
        <v>25</v>
      </c>
    </row>
    <row r="4" spans="1:6" x14ac:dyDescent="0.25">
      <c r="A4" s="4">
        <f t="shared" si="0"/>
        <v>45072</v>
      </c>
      <c r="B4" s="1" t="s">
        <v>6</v>
      </c>
      <c r="C4" s="2">
        <v>81.48</v>
      </c>
      <c r="D4" s="3">
        <v>44</v>
      </c>
      <c r="E4" s="2">
        <v>2549.1</v>
      </c>
      <c r="F4" t="str">
        <f t="shared" si="1"/>
        <v>26</v>
      </c>
    </row>
    <row r="5" spans="1:6" x14ac:dyDescent="0.25">
      <c r="A5" s="4">
        <f t="shared" si="0"/>
        <v>45073</v>
      </c>
      <c r="B5" s="1" t="s">
        <v>7</v>
      </c>
      <c r="C5" s="2">
        <v>96.3</v>
      </c>
      <c r="D5" s="3">
        <v>52</v>
      </c>
      <c r="E5" s="2">
        <v>2945.82</v>
      </c>
      <c r="F5" t="str">
        <f t="shared" si="1"/>
        <v>27</v>
      </c>
    </row>
    <row r="6" spans="1:6" x14ac:dyDescent="0.25">
      <c r="A6" s="4">
        <f t="shared" si="0"/>
        <v>45074</v>
      </c>
      <c r="B6" s="1" t="s">
        <v>8</v>
      </c>
      <c r="C6" s="2">
        <v>88.89</v>
      </c>
      <c r="D6" s="3">
        <v>48</v>
      </c>
      <c r="E6" s="2">
        <v>2300.92</v>
      </c>
      <c r="F6" t="str">
        <f t="shared" si="1"/>
        <v>28</v>
      </c>
    </row>
    <row r="7" spans="1:6" x14ac:dyDescent="0.25">
      <c r="A7" s="4">
        <f t="shared" si="0"/>
        <v>45075</v>
      </c>
      <c r="B7" s="1" t="s">
        <v>9</v>
      </c>
      <c r="C7" s="2">
        <v>62.96</v>
      </c>
      <c r="D7" s="3">
        <v>34</v>
      </c>
      <c r="E7" s="2">
        <v>1552.31</v>
      </c>
      <c r="F7" t="str">
        <f t="shared" si="1"/>
        <v>29</v>
      </c>
    </row>
    <row r="8" spans="1:6" x14ac:dyDescent="0.25">
      <c r="A8" s="4">
        <f t="shared" si="0"/>
        <v>45076</v>
      </c>
      <c r="B8" s="1" t="s">
        <v>10</v>
      </c>
      <c r="C8" s="2">
        <v>51.85</v>
      </c>
      <c r="D8" s="3">
        <v>28</v>
      </c>
      <c r="E8" s="2">
        <v>1303.75</v>
      </c>
      <c r="F8" t="str">
        <f t="shared" si="1"/>
        <v>30</v>
      </c>
    </row>
    <row r="9" spans="1:6" x14ac:dyDescent="0.25">
      <c r="A9" s="4">
        <f t="shared" si="0"/>
        <v>45077</v>
      </c>
      <c r="B9" s="1" t="s">
        <v>11</v>
      </c>
      <c r="C9" s="2">
        <v>75.930000000000007</v>
      </c>
      <c r="D9" s="3">
        <v>41</v>
      </c>
      <c r="E9" s="2">
        <v>1813.5</v>
      </c>
      <c r="F9" t="str">
        <f t="shared" si="1"/>
        <v>31</v>
      </c>
    </row>
    <row r="10" spans="1:6" x14ac:dyDescent="0.25">
      <c r="A10" s="4">
        <f t="shared" si="0"/>
        <v>45078</v>
      </c>
      <c r="B10" s="1" t="s">
        <v>12</v>
      </c>
      <c r="C10" s="2">
        <v>83.33</v>
      </c>
      <c r="D10" s="3">
        <v>45</v>
      </c>
      <c r="E10" s="2">
        <v>2053.9</v>
      </c>
      <c r="F10" t="str">
        <f t="shared" si="1"/>
        <v>01</v>
      </c>
    </row>
    <row r="11" spans="1:6" x14ac:dyDescent="0.25">
      <c r="A11" s="4">
        <f t="shared" si="0"/>
        <v>45079</v>
      </c>
      <c r="B11" s="1" t="s">
        <v>13</v>
      </c>
      <c r="C11" s="2">
        <v>88.89</v>
      </c>
      <c r="D11" s="3">
        <v>48</v>
      </c>
      <c r="E11" s="2">
        <v>2587.7399999999998</v>
      </c>
      <c r="F11" t="str">
        <f t="shared" si="1"/>
        <v>02</v>
      </c>
    </row>
    <row r="12" spans="1:6" x14ac:dyDescent="0.25">
      <c r="A12" s="4">
        <f t="shared" si="0"/>
        <v>45080</v>
      </c>
      <c r="B12" s="1" t="s">
        <v>14</v>
      </c>
      <c r="C12" s="2">
        <v>83.33</v>
      </c>
      <c r="D12" s="3">
        <v>45</v>
      </c>
      <c r="E12" s="2">
        <v>2631.63</v>
      </c>
      <c r="F12" t="str">
        <f t="shared" si="1"/>
        <v>03</v>
      </c>
    </row>
    <row r="13" spans="1:6" x14ac:dyDescent="0.25">
      <c r="A13" s="4">
        <f t="shared" si="0"/>
        <v>45081</v>
      </c>
      <c r="B13" s="1" t="s">
        <v>15</v>
      </c>
      <c r="C13" s="2">
        <v>61.11</v>
      </c>
      <c r="D13" s="3">
        <v>33</v>
      </c>
      <c r="E13" s="2">
        <v>1531.61</v>
      </c>
      <c r="F13" t="str">
        <f t="shared" si="1"/>
        <v>04</v>
      </c>
    </row>
    <row r="14" spans="1:6" x14ac:dyDescent="0.25">
      <c r="A14" s="4">
        <f t="shared" si="0"/>
        <v>45082</v>
      </c>
      <c r="B14" s="1" t="s">
        <v>16</v>
      </c>
      <c r="C14" s="2">
        <v>48.15</v>
      </c>
      <c r="D14" s="3">
        <v>26</v>
      </c>
      <c r="E14" s="2">
        <v>1080.5</v>
      </c>
      <c r="F14" t="str">
        <f t="shared" si="1"/>
        <v>05</v>
      </c>
    </row>
    <row r="15" spans="1:6" x14ac:dyDescent="0.25">
      <c r="A15" s="4">
        <f t="shared" si="0"/>
        <v>45083</v>
      </c>
      <c r="B15" s="1" t="s">
        <v>17</v>
      </c>
      <c r="C15" s="2">
        <v>33.33</v>
      </c>
      <c r="D15" s="3">
        <v>18</v>
      </c>
      <c r="E15" s="2">
        <v>672.29</v>
      </c>
      <c r="F15" t="str">
        <f t="shared" si="1"/>
        <v>06</v>
      </c>
    </row>
    <row r="16" spans="1:6" x14ac:dyDescent="0.25">
      <c r="A16" s="4">
        <f t="shared" si="0"/>
        <v>45084</v>
      </c>
      <c r="B16" s="1" t="s">
        <v>18</v>
      </c>
      <c r="C16" s="2">
        <v>40.74</v>
      </c>
      <c r="D16" s="3">
        <v>22</v>
      </c>
      <c r="E16" s="2">
        <v>966.95</v>
      </c>
      <c r="F16" t="str">
        <f t="shared" si="1"/>
        <v>07</v>
      </c>
    </row>
    <row r="17" spans="1:6" x14ac:dyDescent="0.25">
      <c r="A17" s="4">
        <f t="shared" si="0"/>
        <v>45085</v>
      </c>
      <c r="B17" s="1" t="s">
        <v>19</v>
      </c>
      <c r="C17" s="2">
        <v>48.15</v>
      </c>
      <c r="D17" s="3">
        <v>26</v>
      </c>
      <c r="E17" s="2">
        <v>1140.3599999999999</v>
      </c>
      <c r="F17" t="str">
        <f t="shared" si="1"/>
        <v>08</v>
      </c>
    </row>
    <row r="18" spans="1:6" x14ac:dyDescent="0.25">
      <c r="A18" s="4">
        <f t="shared" si="0"/>
        <v>45086</v>
      </c>
      <c r="B18" s="1" t="s">
        <v>20</v>
      </c>
      <c r="C18" s="2">
        <v>85.19</v>
      </c>
      <c r="D18" s="3">
        <v>46</v>
      </c>
      <c r="E18" s="2">
        <v>2790.22</v>
      </c>
      <c r="F18" t="str">
        <f t="shared" si="1"/>
        <v>09</v>
      </c>
    </row>
    <row r="19" spans="1:6" x14ac:dyDescent="0.25">
      <c r="A19" s="4">
        <f t="shared" si="0"/>
        <v>45087</v>
      </c>
      <c r="B19" s="1" t="s">
        <v>21</v>
      </c>
      <c r="C19" s="2">
        <v>70.37</v>
      </c>
      <c r="D19" s="3">
        <v>38</v>
      </c>
      <c r="E19" s="2">
        <v>2298.0100000000002</v>
      </c>
      <c r="F19" t="str">
        <f t="shared" si="1"/>
        <v>10</v>
      </c>
    </row>
    <row r="20" spans="1:6" x14ac:dyDescent="0.25">
      <c r="A20" s="4">
        <f t="shared" si="0"/>
        <v>45088</v>
      </c>
      <c r="B20" s="1" t="s">
        <v>22</v>
      </c>
      <c r="C20" s="2">
        <v>42.59</v>
      </c>
      <c r="D20" s="3">
        <v>23</v>
      </c>
      <c r="E20" s="2">
        <v>1136.94</v>
      </c>
      <c r="F20" t="str">
        <f t="shared" si="1"/>
        <v>11</v>
      </c>
    </row>
    <row r="21" spans="1:6" x14ac:dyDescent="0.25">
      <c r="A21" s="4">
        <f t="shared" si="0"/>
        <v>45089</v>
      </c>
      <c r="B21" s="1" t="s">
        <v>23</v>
      </c>
      <c r="C21" s="2">
        <v>40.74</v>
      </c>
      <c r="D21" s="3">
        <v>22</v>
      </c>
      <c r="E21" s="2">
        <v>1019.62</v>
      </c>
      <c r="F21" t="str">
        <f t="shared" si="1"/>
        <v>12</v>
      </c>
    </row>
    <row r="22" spans="1:6" x14ac:dyDescent="0.25">
      <c r="A22" s="4">
        <f t="shared" si="0"/>
        <v>45090</v>
      </c>
      <c r="B22" s="1" t="s">
        <v>24</v>
      </c>
      <c r="C22" s="2">
        <v>29.63</v>
      </c>
      <c r="D22" s="3">
        <v>16</v>
      </c>
      <c r="E22" s="2">
        <v>812.45</v>
      </c>
      <c r="F22" t="str">
        <f t="shared" si="1"/>
        <v>13</v>
      </c>
    </row>
    <row r="23" spans="1:6" x14ac:dyDescent="0.25">
      <c r="A23" s="4">
        <f t="shared" si="0"/>
        <v>45091</v>
      </c>
      <c r="B23" s="1" t="s">
        <v>25</v>
      </c>
      <c r="C23" s="2">
        <v>44.44</v>
      </c>
      <c r="D23" s="3">
        <v>24</v>
      </c>
      <c r="E23" s="2">
        <v>1142.3699999999999</v>
      </c>
      <c r="F23" t="str">
        <f t="shared" si="1"/>
        <v>14</v>
      </c>
    </row>
    <row r="24" spans="1:6" x14ac:dyDescent="0.25">
      <c r="A24" s="4">
        <f t="shared" si="0"/>
        <v>45092</v>
      </c>
      <c r="B24" s="1" t="s">
        <v>26</v>
      </c>
      <c r="C24" s="2">
        <v>77.78</v>
      </c>
      <c r="D24" s="3">
        <v>42</v>
      </c>
      <c r="E24" s="2">
        <v>1918.41</v>
      </c>
      <c r="F24" t="str">
        <f t="shared" si="1"/>
        <v>15</v>
      </c>
    </row>
    <row r="25" spans="1:6" x14ac:dyDescent="0.25">
      <c r="A25" s="4">
        <f t="shared" si="0"/>
        <v>45093</v>
      </c>
      <c r="B25" s="1" t="s">
        <v>27</v>
      </c>
      <c r="C25" s="2">
        <v>87.04</v>
      </c>
      <c r="D25" s="3">
        <v>47</v>
      </c>
      <c r="E25" s="2">
        <v>2747.34</v>
      </c>
      <c r="F25" t="str">
        <f t="shared" si="1"/>
        <v>16</v>
      </c>
    </row>
    <row r="26" spans="1:6" x14ac:dyDescent="0.25">
      <c r="A26" s="4">
        <f t="shared" si="0"/>
        <v>45094</v>
      </c>
      <c r="B26" s="1" t="s">
        <v>28</v>
      </c>
      <c r="C26" s="2">
        <v>88.89</v>
      </c>
      <c r="D26" s="3">
        <v>48</v>
      </c>
      <c r="E26" s="2">
        <v>2883.88</v>
      </c>
      <c r="F26" t="str">
        <f t="shared" si="1"/>
        <v>17</v>
      </c>
    </row>
    <row r="27" spans="1:6" x14ac:dyDescent="0.25">
      <c r="A27" s="4">
        <f t="shared" si="0"/>
        <v>45095</v>
      </c>
      <c r="B27" s="1" t="s">
        <v>29</v>
      </c>
      <c r="C27" s="2">
        <v>66.67</v>
      </c>
      <c r="D27" s="3">
        <v>36</v>
      </c>
      <c r="E27" s="2">
        <v>1546.68</v>
      </c>
      <c r="F27" t="str">
        <f t="shared" si="1"/>
        <v>18</v>
      </c>
    </row>
    <row r="28" spans="1:6" x14ac:dyDescent="0.25">
      <c r="A28" s="4">
        <f t="shared" si="0"/>
        <v>45096</v>
      </c>
      <c r="B28" s="1" t="s">
        <v>30</v>
      </c>
      <c r="C28" s="2">
        <v>42.59</v>
      </c>
      <c r="D28" s="3">
        <v>23</v>
      </c>
      <c r="E28" s="2">
        <v>1132.53</v>
      </c>
      <c r="F28" t="str">
        <f t="shared" si="1"/>
        <v>19</v>
      </c>
    </row>
    <row r="29" spans="1:6" x14ac:dyDescent="0.25">
      <c r="A29" s="4">
        <f t="shared" si="0"/>
        <v>45097</v>
      </c>
      <c r="B29" s="1" t="s">
        <v>31</v>
      </c>
      <c r="C29" s="2">
        <v>29.63</v>
      </c>
      <c r="D29" s="3">
        <v>16</v>
      </c>
      <c r="E29" s="2">
        <v>785.98</v>
      </c>
      <c r="F29" t="str">
        <f t="shared" si="1"/>
        <v>20</v>
      </c>
    </row>
    <row r="30" spans="1:6" x14ac:dyDescent="0.25">
      <c r="A30" s="4">
        <f t="shared" si="0"/>
        <v>45098</v>
      </c>
      <c r="B30" s="1" t="s">
        <v>32</v>
      </c>
      <c r="C30" s="2">
        <v>33.33</v>
      </c>
      <c r="D30" s="3">
        <v>18</v>
      </c>
      <c r="E30" s="2">
        <v>1062.2</v>
      </c>
      <c r="F30" t="str">
        <f t="shared" si="1"/>
        <v>21</v>
      </c>
    </row>
    <row r="31" spans="1:6" x14ac:dyDescent="0.25">
      <c r="A31" s="4">
        <f t="shared" si="0"/>
        <v>45099</v>
      </c>
      <c r="B31" s="1" t="s">
        <v>33</v>
      </c>
      <c r="C31" s="2">
        <v>31.48</v>
      </c>
      <c r="D31" s="3">
        <v>17</v>
      </c>
      <c r="E31" s="2">
        <v>788.4</v>
      </c>
      <c r="F31" t="str">
        <f t="shared" si="1"/>
        <v>22</v>
      </c>
    </row>
    <row r="32" spans="1:6" x14ac:dyDescent="0.25">
      <c r="A32" s="4">
        <f t="shared" si="0"/>
        <v>45100</v>
      </c>
      <c r="B32" s="1" t="s">
        <v>34</v>
      </c>
      <c r="C32" s="2">
        <v>29.63</v>
      </c>
      <c r="D32" s="3">
        <v>16</v>
      </c>
      <c r="E32" s="2">
        <v>765.45</v>
      </c>
      <c r="F32" t="str">
        <f t="shared" si="1"/>
        <v>23</v>
      </c>
    </row>
    <row r="33" spans="1:6" x14ac:dyDescent="0.25">
      <c r="A33" s="4">
        <f t="shared" si="0"/>
        <v>45101</v>
      </c>
      <c r="B33" s="1" t="s">
        <v>35</v>
      </c>
      <c r="C33" s="2">
        <v>25.93</v>
      </c>
      <c r="D33" s="3">
        <v>14</v>
      </c>
      <c r="E33" s="2">
        <v>677.3</v>
      </c>
      <c r="F33" t="str">
        <f t="shared" si="1"/>
        <v>24</v>
      </c>
    </row>
    <row r="34" spans="1:6" x14ac:dyDescent="0.25">
      <c r="A34" s="4">
        <f t="shared" si="0"/>
        <v>45102</v>
      </c>
      <c r="B34" s="1" t="s">
        <v>36</v>
      </c>
      <c r="C34" s="2">
        <v>16.670000000000002</v>
      </c>
      <c r="D34" s="3">
        <v>9</v>
      </c>
      <c r="E34" s="2">
        <v>468.44</v>
      </c>
      <c r="F34" t="str">
        <f t="shared" si="1"/>
        <v>25</v>
      </c>
    </row>
    <row r="35" spans="1:6" x14ac:dyDescent="0.25">
      <c r="A35" s="4">
        <f t="shared" si="0"/>
        <v>45103</v>
      </c>
      <c r="B35" s="1" t="s">
        <v>37</v>
      </c>
      <c r="C35" s="2">
        <v>14.81</v>
      </c>
      <c r="D35" s="3">
        <v>8</v>
      </c>
      <c r="E35" s="2">
        <v>298.7</v>
      </c>
      <c r="F35" t="str">
        <f t="shared" si="1"/>
        <v>26</v>
      </c>
    </row>
    <row r="36" spans="1:6" x14ac:dyDescent="0.25">
      <c r="A36" s="4">
        <f t="shared" si="0"/>
        <v>45104</v>
      </c>
      <c r="B36" s="1" t="s">
        <v>38</v>
      </c>
      <c r="C36" s="2">
        <v>14.81</v>
      </c>
      <c r="D36" s="3">
        <v>8</v>
      </c>
      <c r="E36" s="2">
        <v>378.7</v>
      </c>
      <c r="F36" t="str">
        <f t="shared" si="1"/>
        <v>27</v>
      </c>
    </row>
    <row r="37" spans="1:6" x14ac:dyDescent="0.25">
      <c r="A37" s="4">
        <f t="shared" si="0"/>
        <v>45105</v>
      </c>
      <c r="B37" s="1" t="s">
        <v>39</v>
      </c>
      <c r="C37" s="2">
        <v>12.96</v>
      </c>
      <c r="D37" s="3">
        <v>7</v>
      </c>
      <c r="E37" s="2">
        <v>332.9</v>
      </c>
      <c r="F37" t="str">
        <f t="shared" si="1"/>
        <v>28</v>
      </c>
    </row>
    <row r="38" spans="1:6" x14ac:dyDescent="0.25">
      <c r="A38" s="4">
        <f t="shared" si="0"/>
        <v>45106</v>
      </c>
      <c r="B38" s="1" t="s">
        <v>40</v>
      </c>
      <c r="C38" s="2">
        <v>14.81</v>
      </c>
      <c r="D38" s="3">
        <v>8</v>
      </c>
      <c r="E38" s="2">
        <v>398</v>
      </c>
      <c r="F38" t="str">
        <f t="shared" si="1"/>
        <v>29</v>
      </c>
    </row>
    <row r="39" spans="1:6" x14ac:dyDescent="0.25">
      <c r="A39" s="4">
        <f t="shared" si="0"/>
        <v>45107</v>
      </c>
      <c r="B39" s="1" t="s">
        <v>41</v>
      </c>
      <c r="C39" s="2">
        <v>22.22</v>
      </c>
      <c r="D39" s="3">
        <v>12</v>
      </c>
      <c r="E39" s="2">
        <v>676.74</v>
      </c>
      <c r="F39" t="str">
        <f t="shared" si="1"/>
        <v>30</v>
      </c>
    </row>
    <row r="40" spans="1:6" x14ac:dyDescent="0.25">
      <c r="A40" s="4">
        <f t="shared" si="0"/>
        <v>45108</v>
      </c>
      <c r="B40" s="1" t="s">
        <v>42</v>
      </c>
      <c r="C40" s="2">
        <v>20.37</v>
      </c>
      <c r="D40" s="3">
        <v>11</v>
      </c>
      <c r="E40" s="2">
        <v>483.49</v>
      </c>
      <c r="F40" t="str">
        <f t="shared" si="1"/>
        <v>01</v>
      </c>
    </row>
    <row r="41" spans="1:6" x14ac:dyDescent="0.25">
      <c r="A41" s="4">
        <f t="shared" si="0"/>
        <v>45109</v>
      </c>
      <c r="B41" s="1" t="s">
        <v>43</v>
      </c>
      <c r="C41" s="2">
        <v>18.52</v>
      </c>
      <c r="D41" s="3">
        <v>10</v>
      </c>
      <c r="E41" s="2">
        <v>387.76</v>
      </c>
      <c r="F41" t="str">
        <f t="shared" si="1"/>
        <v>02</v>
      </c>
    </row>
    <row r="42" spans="1:6" x14ac:dyDescent="0.25">
      <c r="A42" s="4">
        <f t="shared" si="0"/>
        <v>45110</v>
      </c>
      <c r="B42" s="1" t="s">
        <v>44</v>
      </c>
      <c r="C42" s="2">
        <v>18.52</v>
      </c>
      <c r="D42" s="3">
        <v>10</v>
      </c>
      <c r="E42" s="2">
        <v>460.66</v>
      </c>
      <c r="F42" t="str">
        <f t="shared" si="1"/>
        <v>03</v>
      </c>
    </row>
    <row r="43" spans="1:6" x14ac:dyDescent="0.25">
      <c r="A43" s="4">
        <f t="shared" si="0"/>
        <v>45111</v>
      </c>
      <c r="B43" s="1" t="s">
        <v>45</v>
      </c>
      <c r="C43" s="2">
        <v>20.37</v>
      </c>
      <c r="D43" s="3">
        <v>11</v>
      </c>
      <c r="E43" s="2">
        <v>587.54999999999995</v>
      </c>
      <c r="F43" t="str">
        <f t="shared" si="1"/>
        <v>04</v>
      </c>
    </row>
    <row r="44" spans="1:6" x14ac:dyDescent="0.25">
      <c r="A44" s="4">
        <f t="shared" si="0"/>
        <v>45112</v>
      </c>
      <c r="B44" s="1" t="s">
        <v>46</v>
      </c>
      <c r="C44" s="2">
        <v>29.63</v>
      </c>
      <c r="D44" s="3">
        <v>16</v>
      </c>
      <c r="E44" s="2">
        <v>791.77</v>
      </c>
      <c r="F44" t="str">
        <f t="shared" si="1"/>
        <v>05</v>
      </c>
    </row>
    <row r="45" spans="1:6" x14ac:dyDescent="0.25">
      <c r="A45" s="4">
        <f t="shared" si="0"/>
        <v>45113</v>
      </c>
      <c r="B45" s="1" t="s">
        <v>47</v>
      </c>
      <c r="C45" s="2">
        <v>50</v>
      </c>
      <c r="D45" s="3">
        <v>27</v>
      </c>
      <c r="E45" s="2">
        <v>1487.86</v>
      </c>
      <c r="F45" t="str">
        <f t="shared" si="1"/>
        <v>06</v>
      </c>
    </row>
    <row r="46" spans="1:6" x14ac:dyDescent="0.25">
      <c r="A46" s="4">
        <f t="shared" si="0"/>
        <v>45114</v>
      </c>
      <c r="B46" s="1" t="s">
        <v>48</v>
      </c>
      <c r="C46" s="2">
        <v>57.41</v>
      </c>
      <c r="D46" s="3">
        <v>31</v>
      </c>
      <c r="E46" s="2">
        <v>2054.5</v>
      </c>
      <c r="F46" t="str">
        <f t="shared" si="1"/>
        <v>07</v>
      </c>
    </row>
    <row r="47" spans="1:6" x14ac:dyDescent="0.25">
      <c r="A47" s="4">
        <f t="shared" si="0"/>
        <v>45115</v>
      </c>
      <c r="B47" s="1" t="s">
        <v>49</v>
      </c>
      <c r="C47" s="2">
        <v>61.11</v>
      </c>
      <c r="D47" s="3">
        <v>33</v>
      </c>
      <c r="E47" s="2">
        <v>2160.52</v>
      </c>
      <c r="F47" t="str">
        <f t="shared" si="1"/>
        <v>08</v>
      </c>
    </row>
    <row r="48" spans="1:6" x14ac:dyDescent="0.25">
      <c r="A48" s="4">
        <f t="shared" si="0"/>
        <v>45116</v>
      </c>
      <c r="B48" s="1" t="s">
        <v>50</v>
      </c>
      <c r="C48" s="2">
        <v>42.59</v>
      </c>
      <c r="D48" s="3">
        <v>23</v>
      </c>
      <c r="E48" s="2">
        <v>1312.93</v>
      </c>
      <c r="F48" t="str">
        <f t="shared" si="1"/>
        <v>09</v>
      </c>
    </row>
    <row r="49" spans="1:6" x14ac:dyDescent="0.25">
      <c r="A49" s="4">
        <f t="shared" si="0"/>
        <v>45117</v>
      </c>
      <c r="B49" s="1" t="s">
        <v>51</v>
      </c>
      <c r="C49" s="2">
        <v>12.96</v>
      </c>
      <c r="D49" s="3">
        <v>7</v>
      </c>
      <c r="E49" s="2">
        <v>267.62</v>
      </c>
      <c r="F49" t="str">
        <f t="shared" si="1"/>
        <v>10</v>
      </c>
    </row>
    <row r="50" spans="1:6" x14ac:dyDescent="0.25">
      <c r="A50" s="4">
        <f t="shared" si="0"/>
        <v>45118</v>
      </c>
      <c r="B50" s="1" t="s">
        <v>52</v>
      </c>
      <c r="C50" s="2">
        <v>7.41</v>
      </c>
      <c r="D50" s="3">
        <v>4</v>
      </c>
      <c r="E50" s="2">
        <v>151.75</v>
      </c>
      <c r="F50" t="str">
        <f t="shared" si="1"/>
        <v>11</v>
      </c>
    </row>
    <row r="51" spans="1:6" x14ac:dyDescent="0.25">
      <c r="A51" s="4">
        <f t="shared" si="0"/>
        <v>45119</v>
      </c>
      <c r="B51" s="1" t="s">
        <v>53</v>
      </c>
      <c r="C51" s="2">
        <v>1.85</v>
      </c>
      <c r="D51" s="3">
        <v>1</v>
      </c>
      <c r="E51" s="2">
        <v>39</v>
      </c>
      <c r="F51" t="str">
        <f t="shared" si="1"/>
        <v>12</v>
      </c>
    </row>
    <row r="52" spans="1:6" x14ac:dyDescent="0.25">
      <c r="A52" s="4">
        <f t="shared" si="0"/>
        <v>45120</v>
      </c>
      <c r="B52" s="1" t="s">
        <v>54</v>
      </c>
      <c r="C52" s="2">
        <v>1.85</v>
      </c>
      <c r="D52" s="3">
        <v>1</v>
      </c>
      <c r="E52" s="2">
        <v>34</v>
      </c>
      <c r="F52" t="str">
        <f t="shared" si="1"/>
        <v>13</v>
      </c>
    </row>
    <row r="53" spans="1:6" x14ac:dyDescent="0.25">
      <c r="A53" s="4">
        <f t="shared" si="0"/>
        <v>45121</v>
      </c>
      <c r="B53" s="1" t="s">
        <v>55</v>
      </c>
      <c r="C53" s="2">
        <v>3.7</v>
      </c>
      <c r="D53" s="3">
        <v>2</v>
      </c>
      <c r="E53" s="2">
        <v>206.4</v>
      </c>
      <c r="F53" t="str">
        <f t="shared" si="1"/>
        <v>14</v>
      </c>
    </row>
    <row r="54" spans="1:6" x14ac:dyDescent="0.25">
      <c r="A54" s="4">
        <f t="shared" si="0"/>
        <v>45122</v>
      </c>
      <c r="B54" s="1" t="s">
        <v>56</v>
      </c>
      <c r="C54" s="2">
        <v>3.7</v>
      </c>
      <c r="D54" s="3">
        <v>2</v>
      </c>
      <c r="E54" s="2">
        <v>206.4</v>
      </c>
      <c r="F54" t="str">
        <f t="shared" si="1"/>
        <v>15</v>
      </c>
    </row>
    <row r="55" spans="1:6" x14ac:dyDescent="0.25">
      <c r="A55" s="4">
        <f t="shared" si="0"/>
        <v>45123</v>
      </c>
      <c r="B55" s="1" t="s">
        <v>57</v>
      </c>
      <c r="C55" s="2">
        <v>1.85</v>
      </c>
      <c r="D55" s="3">
        <v>1</v>
      </c>
      <c r="E55" s="2">
        <v>34</v>
      </c>
      <c r="F55" t="str">
        <f t="shared" si="1"/>
        <v>16</v>
      </c>
    </row>
    <row r="56" spans="1:6" x14ac:dyDescent="0.25">
      <c r="A56" s="4">
        <f t="shared" si="0"/>
        <v>45124</v>
      </c>
      <c r="B56" s="1" t="s">
        <v>58</v>
      </c>
      <c r="C56" s="2">
        <v>0</v>
      </c>
      <c r="D56" s="3">
        <v>0</v>
      </c>
      <c r="E56" s="2">
        <v>0</v>
      </c>
      <c r="F56" t="str">
        <f t="shared" si="1"/>
        <v>17</v>
      </c>
    </row>
    <row r="57" spans="1:6" x14ac:dyDescent="0.25">
      <c r="A57" s="4">
        <f t="shared" si="0"/>
        <v>45125</v>
      </c>
      <c r="B57" s="1" t="s">
        <v>59</v>
      </c>
      <c r="C57" s="2">
        <v>3.7</v>
      </c>
      <c r="D57" s="3">
        <v>2</v>
      </c>
      <c r="E57" s="2">
        <v>79.55</v>
      </c>
      <c r="F57" t="str">
        <f t="shared" si="1"/>
        <v>18</v>
      </c>
    </row>
    <row r="58" spans="1:6" x14ac:dyDescent="0.25">
      <c r="A58" s="4">
        <f t="shared" si="0"/>
        <v>45126</v>
      </c>
      <c r="B58" s="1" t="s">
        <v>60</v>
      </c>
      <c r="C58" s="2">
        <v>11.11</v>
      </c>
      <c r="D58" s="3">
        <v>6</v>
      </c>
      <c r="E58" s="2">
        <v>347.19</v>
      </c>
      <c r="F58" t="str">
        <f t="shared" si="1"/>
        <v>19</v>
      </c>
    </row>
    <row r="59" spans="1:6" x14ac:dyDescent="0.25">
      <c r="A59" s="4">
        <f t="shared" si="0"/>
        <v>45127</v>
      </c>
      <c r="B59" s="1" t="s">
        <v>61</v>
      </c>
      <c r="C59" s="2">
        <v>9.26</v>
      </c>
      <c r="D59" s="3">
        <v>5</v>
      </c>
      <c r="E59" s="2">
        <v>208.19</v>
      </c>
      <c r="F59" t="str">
        <f t="shared" si="1"/>
        <v>20</v>
      </c>
    </row>
    <row r="60" spans="1:6" x14ac:dyDescent="0.25">
      <c r="A60" s="4">
        <f t="shared" si="0"/>
        <v>45128</v>
      </c>
      <c r="B60" s="1" t="s">
        <v>62</v>
      </c>
      <c r="C60" s="2">
        <v>3.7</v>
      </c>
      <c r="D60" s="3">
        <v>2</v>
      </c>
      <c r="E60" s="2">
        <v>93.4</v>
      </c>
      <c r="F60" t="str">
        <f t="shared" si="1"/>
        <v>21</v>
      </c>
    </row>
    <row r="61" spans="1:6" x14ac:dyDescent="0.25">
      <c r="A61" s="4">
        <f t="shared" si="0"/>
        <v>45129</v>
      </c>
      <c r="B61" s="1" t="s">
        <v>63</v>
      </c>
      <c r="C61" s="2">
        <v>5.56</v>
      </c>
      <c r="D61" s="3">
        <v>3</v>
      </c>
      <c r="E61" s="2">
        <v>130.9</v>
      </c>
      <c r="F61" t="str">
        <f t="shared" si="1"/>
        <v>22</v>
      </c>
    </row>
    <row r="62" spans="1:6" x14ac:dyDescent="0.25">
      <c r="A62" s="4">
        <f t="shared" si="0"/>
        <v>45130</v>
      </c>
      <c r="B62" s="1" t="s">
        <v>64</v>
      </c>
      <c r="C62" s="2">
        <v>9.26</v>
      </c>
      <c r="D62" s="3">
        <v>5</v>
      </c>
      <c r="E62" s="2">
        <v>202.8</v>
      </c>
      <c r="F62" t="str">
        <f t="shared" si="1"/>
        <v>23</v>
      </c>
    </row>
    <row r="63" spans="1:6" x14ac:dyDescent="0.25">
      <c r="A63" s="4">
        <f t="shared" si="0"/>
        <v>45131</v>
      </c>
      <c r="B63" s="1" t="s">
        <v>65</v>
      </c>
      <c r="C63" s="2">
        <v>3.7</v>
      </c>
      <c r="D63" s="3">
        <v>2</v>
      </c>
      <c r="E63" s="2">
        <v>71.400000000000006</v>
      </c>
      <c r="F63" t="str">
        <f t="shared" si="1"/>
        <v>24</v>
      </c>
    </row>
    <row r="64" spans="1:6" x14ac:dyDescent="0.25">
      <c r="A64" s="4">
        <f t="shared" si="0"/>
        <v>45132</v>
      </c>
      <c r="B64" s="1" t="s">
        <v>66</v>
      </c>
      <c r="C64" s="2">
        <v>3.7</v>
      </c>
      <c r="D64" s="3">
        <v>2</v>
      </c>
      <c r="E64" s="2">
        <v>71.400000000000006</v>
      </c>
      <c r="F64" t="str">
        <f t="shared" si="1"/>
        <v>25</v>
      </c>
    </row>
    <row r="65" spans="1:6" x14ac:dyDescent="0.25">
      <c r="A65" s="4">
        <f t="shared" si="0"/>
        <v>45133</v>
      </c>
      <c r="B65" s="1" t="s">
        <v>67</v>
      </c>
      <c r="C65" s="2">
        <v>12.96</v>
      </c>
      <c r="D65" s="3">
        <v>7</v>
      </c>
      <c r="E65" s="2">
        <v>400.18</v>
      </c>
      <c r="F65" t="str">
        <f t="shared" si="1"/>
        <v>26</v>
      </c>
    </row>
    <row r="66" spans="1:6" x14ac:dyDescent="0.25">
      <c r="A66" s="4">
        <f t="shared" si="0"/>
        <v>45134</v>
      </c>
      <c r="B66" s="1" t="s">
        <v>68</v>
      </c>
      <c r="C66" s="2">
        <v>29.63</v>
      </c>
      <c r="D66" s="3">
        <v>16</v>
      </c>
      <c r="E66" s="2">
        <v>1145.24</v>
      </c>
      <c r="F66" t="str">
        <f t="shared" si="1"/>
        <v>27</v>
      </c>
    </row>
    <row r="67" spans="1:6" x14ac:dyDescent="0.25">
      <c r="A67" s="4">
        <f t="shared" ref="A67:A130" si="2">DATE(2023,LEFT(B67,2),RIGHT(B67,2))</f>
        <v>45135</v>
      </c>
      <c r="B67" s="1" t="s">
        <v>69</v>
      </c>
      <c r="C67" s="2">
        <v>27.78</v>
      </c>
      <c r="D67" s="3">
        <v>15</v>
      </c>
      <c r="E67" s="2">
        <v>1280.43</v>
      </c>
      <c r="F67" t="str">
        <f t="shared" ref="F67:F130" si="3">RIGHT(B67,2)</f>
        <v>28</v>
      </c>
    </row>
    <row r="68" spans="1:6" x14ac:dyDescent="0.25">
      <c r="A68" s="4">
        <f t="shared" si="2"/>
        <v>45136</v>
      </c>
      <c r="B68" s="1" t="s">
        <v>70</v>
      </c>
      <c r="C68" s="2">
        <v>31.48</v>
      </c>
      <c r="D68" s="3">
        <v>17</v>
      </c>
      <c r="E68" s="2">
        <v>1355.21</v>
      </c>
      <c r="F68" t="str">
        <f t="shared" si="3"/>
        <v>29</v>
      </c>
    </row>
    <row r="69" spans="1:6" x14ac:dyDescent="0.25">
      <c r="A69" s="4">
        <f t="shared" si="2"/>
        <v>45137</v>
      </c>
      <c r="B69" s="1" t="s">
        <v>71</v>
      </c>
      <c r="C69" s="2">
        <v>16.670000000000002</v>
      </c>
      <c r="D69" s="3">
        <v>9</v>
      </c>
      <c r="E69" s="2">
        <v>602.89</v>
      </c>
      <c r="F69" t="str">
        <f t="shared" si="3"/>
        <v>30</v>
      </c>
    </row>
    <row r="70" spans="1:6" x14ac:dyDescent="0.25">
      <c r="A70" s="4">
        <f t="shared" si="2"/>
        <v>45138</v>
      </c>
      <c r="B70" s="1" t="s">
        <v>72</v>
      </c>
      <c r="C70" s="2">
        <v>5.56</v>
      </c>
      <c r="D70" s="3">
        <v>3</v>
      </c>
      <c r="E70" s="2">
        <v>119.27</v>
      </c>
      <c r="F70" t="str">
        <f t="shared" si="3"/>
        <v>31</v>
      </c>
    </row>
    <row r="71" spans="1:6" x14ac:dyDescent="0.25">
      <c r="A71" s="4">
        <f t="shared" si="2"/>
        <v>45139</v>
      </c>
      <c r="B71" s="1" t="s">
        <v>73</v>
      </c>
      <c r="C71" s="2">
        <v>1.85</v>
      </c>
      <c r="D71" s="3">
        <v>1</v>
      </c>
      <c r="E71" s="2">
        <v>39</v>
      </c>
      <c r="F71" t="str">
        <f t="shared" si="3"/>
        <v>01</v>
      </c>
    </row>
    <row r="72" spans="1:6" x14ac:dyDescent="0.25">
      <c r="A72" s="4">
        <f t="shared" si="2"/>
        <v>45140</v>
      </c>
      <c r="B72" s="1" t="s">
        <v>74</v>
      </c>
      <c r="C72" s="2">
        <v>3.7</v>
      </c>
      <c r="D72" s="3">
        <v>2</v>
      </c>
      <c r="E72" s="2">
        <v>82.1</v>
      </c>
      <c r="F72" t="str">
        <f t="shared" si="3"/>
        <v>02</v>
      </c>
    </row>
    <row r="73" spans="1:6" x14ac:dyDescent="0.25">
      <c r="A73" s="4">
        <f t="shared" si="2"/>
        <v>45141</v>
      </c>
      <c r="B73" s="1" t="s">
        <v>75</v>
      </c>
      <c r="C73" s="2">
        <v>5.56</v>
      </c>
      <c r="D73" s="3">
        <v>3</v>
      </c>
      <c r="E73" s="2">
        <v>121.5</v>
      </c>
      <c r="F73" t="str">
        <f t="shared" si="3"/>
        <v>03</v>
      </c>
    </row>
    <row r="74" spans="1:6" x14ac:dyDescent="0.25">
      <c r="A74" s="4">
        <f t="shared" si="2"/>
        <v>45142</v>
      </c>
      <c r="B74" s="1" t="s">
        <v>76</v>
      </c>
      <c r="C74" s="2">
        <v>5.56</v>
      </c>
      <c r="D74" s="3">
        <v>3</v>
      </c>
      <c r="E74" s="2">
        <v>141.84</v>
      </c>
      <c r="F74" t="str">
        <f t="shared" si="3"/>
        <v>04</v>
      </c>
    </row>
    <row r="75" spans="1:6" x14ac:dyDescent="0.25">
      <c r="A75" s="4">
        <f t="shared" si="2"/>
        <v>45143</v>
      </c>
      <c r="B75" s="1" t="s">
        <v>77</v>
      </c>
      <c r="C75" s="2">
        <v>5.56</v>
      </c>
      <c r="D75" s="3">
        <v>3</v>
      </c>
      <c r="E75" s="2">
        <v>141.84</v>
      </c>
      <c r="F75" t="str">
        <f t="shared" si="3"/>
        <v>05</v>
      </c>
    </row>
    <row r="76" spans="1:6" x14ac:dyDescent="0.25">
      <c r="A76" s="4">
        <f t="shared" si="2"/>
        <v>45144</v>
      </c>
      <c r="B76" s="1" t="s">
        <v>78</v>
      </c>
      <c r="C76" s="2">
        <v>1.85</v>
      </c>
      <c r="D76" s="3">
        <v>1</v>
      </c>
      <c r="E76" s="2">
        <v>41</v>
      </c>
      <c r="F76" t="str">
        <f t="shared" si="3"/>
        <v>06</v>
      </c>
    </row>
    <row r="77" spans="1:6" x14ac:dyDescent="0.25">
      <c r="A77" s="4">
        <f t="shared" si="2"/>
        <v>45145</v>
      </c>
      <c r="B77" s="1" t="s">
        <v>79</v>
      </c>
      <c r="C77" s="2">
        <v>3.7</v>
      </c>
      <c r="D77" s="3">
        <v>2</v>
      </c>
      <c r="E77" s="2">
        <v>78</v>
      </c>
      <c r="F77" t="str">
        <f t="shared" si="3"/>
        <v>07</v>
      </c>
    </row>
    <row r="78" spans="1:6" x14ac:dyDescent="0.25">
      <c r="A78" s="4">
        <f t="shared" si="2"/>
        <v>45146</v>
      </c>
      <c r="B78" s="1" t="s">
        <v>80</v>
      </c>
      <c r="C78" s="2">
        <v>12.96</v>
      </c>
      <c r="D78" s="3">
        <v>7</v>
      </c>
      <c r="E78" s="2">
        <v>265.39999999999998</v>
      </c>
      <c r="F78" t="str">
        <f t="shared" si="3"/>
        <v>08</v>
      </c>
    </row>
    <row r="79" spans="1:6" x14ac:dyDescent="0.25">
      <c r="A79" s="4">
        <f t="shared" si="2"/>
        <v>45147</v>
      </c>
      <c r="B79" s="1" t="s">
        <v>81</v>
      </c>
      <c r="C79" s="2">
        <v>12.96</v>
      </c>
      <c r="D79" s="3">
        <v>7</v>
      </c>
      <c r="E79" s="2">
        <v>256.89999999999998</v>
      </c>
      <c r="F79" t="str">
        <f t="shared" si="3"/>
        <v>09</v>
      </c>
    </row>
    <row r="80" spans="1:6" x14ac:dyDescent="0.25">
      <c r="A80" s="4">
        <f t="shared" si="2"/>
        <v>45148</v>
      </c>
      <c r="B80" s="1" t="s">
        <v>82</v>
      </c>
      <c r="C80" s="2">
        <v>12.96</v>
      </c>
      <c r="D80" s="3">
        <v>7</v>
      </c>
      <c r="E80" s="2">
        <v>271.8</v>
      </c>
      <c r="F80" t="str">
        <f t="shared" si="3"/>
        <v>10</v>
      </c>
    </row>
    <row r="81" spans="1:6" x14ac:dyDescent="0.25">
      <c r="A81" s="4">
        <f t="shared" si="2"/>
        <v>45149</v>
      </c>
      <c r="B81" s="1" t="s">
        <v>83</v>
      </c>
      <c r="C81" s="2">
        <v>24.07</v>
      </c>
      <c r="D81" s="3">
        <v>13</v>
      </c>
      <c r="E81" s="2">
        <v>1014.4</v>
      </c>
      <c r="F81" t="str">
        <f t="shared" si="3"/>
        <v>11</v>
      </c>
    </row>
    <row r="82" spans="1:6" x14ac:dyDescent="0.25">
      <c r="A82" s="4">
        <f t="shared" si="2"/>
        <v>45150</v>
      </c>
      <c r="B82" s="1" t="s">
        <v>84</v>
      </c>
      <c r="C82" s="2">
        <v>27.78</v>
      </c>
      <c r="D82" s="3">
        <v>15</v>
      </c>
      <c r="E82" s="2">
        <v>1109.5999999999999</v>
      </c>
      <c r="F82" t="str">
        <f t="shared" si="3"/>
        <v>12</v>
      </c>
    </row>
    <row r="83" spans="1:6" x14ac:dyDescent="0.25">
      <c r="A83" s="4">
        <f t="shared" si="2"/>
        <v>45151</v>
      </c>
      <c r="B83" s="1" t="s">
        <v>85</v>
      </c>
      <c r="C83" s="2">
        <v>14.81</v>
      </c>
      <c r="D83" s="3">
        <v>8</v>
      </c>
      <c r="E83" s="2">
        <v>568.1</v>
      </c>
      <c r="F83" t="str">
        <f t="shared" si="3"/>
        <v>13</v>
      </c>
    </row>
    <row r="84" spans="1:6" x14ac:dyDescent="0.25">
      <c r="A84" s="4">
        <f t="shared" si="2"/>
        <v>45152</v>
      </c>
      <c r="B84" s="1" t="s">
        <v>86</v>
      </c>
      <c r="C84" s="2">
        <v>7.41</v>
      </c>
      <c r="D84" s="3">
        <v>4</v>
      </c>
      <c r="E84" s="2">
        <v>271.36</v>
      </c>
      <c r="F84" t="str">
        <f t="shared" si="3"/>
        <v>14</v>
      </c>
    </row>
    <row r="85" spans="1:6" x14ac:dyDescent="0.25">
      <c r="A85" s="4">
        <f t="shared" si="2"/>
        <v>45153</v>
      </c>
      <c r="B85" s="1" t="s">
        <v>87</v>
      </c>
      <c r="C85" s="2">
        <v>9.26</v>
      </c>
      <c r="D85" s="3">
        <v>5</v>
      </c>
      <c r="E85" s="2">
        <v>186.36</v>
      </c>
      <c r="F85" t="str">
        <f t="shared" si="3"/>
        <v>15</v>
      </c>
    </row>
    <row r="86" spans="1:6" x14ac:dyDescent="0.25">
      <c r="A86" s="4">
        <f t="shared" si="2"/>
        <v>45154</v>
      </c>
      <c r="B86" s="1" t="s">
        <v>88</v>
      </c>
      <c r="C86" s="2">
        <v>7.41</v>
      </c>
      <c r="D86" s="3">
        <v>4</v>
      </c>
      <c r="E86" s="2">
        <v>147.36000000000001</v>
      </c>
      <c r="F86" t="str">
        <f t="shared" si="3"/>
        <v>16</v>
      </c>
    </row>
    <row r="87" spans="1:6" x14ac:dyDescent="0.25">
      <c r="A87" s="4">
        <f t="shared" si="2"/>
        <v>45155</v>
      </c>
      <c r="B87" s="1" t="s">
        <v>89</v>
      </c>
      <c r="C87" s="2">
        <v>9.26</v>
      </c>
      <c r="D87" s="3">
        <v>5</v>
      </c>
      <c r="E87" s="2">
        <v>184</v>
      </c>
      <c r="F87" t="str">
        <f t="shared" si="3"/>
        <v>17</v>
      </c>
    </row>
    <row r="88" spans="1:6" x14ac:dyDescent="0.25">
      <c r="A88" s="4">
        <f t="shared" si="2"/>
        <v>45156</v>
      </c>
      <c r="B88" s="1" t="s">
        <v>90</v>
      </c>
      <c r="C88" s="2">
        <v>5.56</v>
      </c>
      <c r="D88" s="3">
        <v>3</v>
      </c>
      <c r="E88" s="2">
        <v>112.2</v>
      </c>
      <c r="F88" t="str">
        <f t="shared" si="3"/>
        <v>18</v>
      </c>
    </row>
    <row r="89" spans="1:6" x14ac:dyDescent="0.25">
      <c r="A89" s="4">
        <f t="shared" si="2"/>
        <v>45157</v>
      </c>
      <c r="B89" s="1" t="s">
        <v>91</v>
      </c>
      <c r="C89" s="2">
        <v>7.41</v>
      </c>
      <c r="D89" s="3">
        <v>4</v>
      </c>
      <c r="E89" s="2">
        <v>149.6</v>
      </c>
      <c r="F89" t="str">
        <f t="shared" si="3"/>
        <v>19</v>
      </c>
    </row>
    <row r="90" spans="1:6" x14ac:dyDescent="0.25">
      <c r="A90" s="4">
        <f t="shared" si="2"/>
        <v>45158</v>
      </c>
      <c r="B90" s="1" t="s">
        <v>92</v>
      </c>
      <c r="C90" s="2">
        <v>3.7</v>
      </c>
      <c r="D90" s="3">
        <v>2</v>
      </c>
      <c r="E90" s="2">
        <v>68</v>
      </c>
      <c r="F90" t="str">
        <f t="shared" si="3"/>
        <v>20</v>
      </c>
    </row>
    <row r="91" spans="1:6" x14ac:dyDescent="0.25">
      <c r="A91" s="4">
        <f t="shared" si="2"/>
        <v>45159</v>
      </c>
      <c r="B91" s="1" t="s">
        <v>93</v>
      </c>
      <c r="C91" s="2">
        <v>5.56</v>
      </c>
      <c r="D91" s="3">
        <v>3</v>
      </c>
      <c r="E91" s="2">
        <v>108.53</v>
      </c>
      <c r="F91" t="str">
        <f t="shared" si="3"/>
        <v>21</v>
      </c>
    </row>
    <row r="92" spans="1:6" x14ac:dyDescent="0.25">
      <c r="A92" s="4">
        <f t="shared" si="2"/>
        <v>45160</v>
      </c>
      <c r="B92" s="1" t="s">
        <v>94</v>
      </c>
      <c r="C92" s="2">
        <v>7.41</v>
      </c>
      <c r="D92" s="3">
        <v>4</v>
      </c>
      <c r="E92" s="2">
        <v>155.78</v>
      </c>
      <c r="F92" t="str">
        <f t="shared" si="3"/>
        <v>22</v>
      </c>
    </row>
    <row r="93" spans="1:6" x14ac:dyDescent="0.25">
      <c r="A93" s="4">
        <f t="shared" si="2"/>
        <v>45161</v>
      </c>
      <c r="B93" s="1" t="s">
        <v>95</v>
      </c>
      <c r="C93" s="2">
        <v>7.41</v>
      </c>
      <c r="D93" s="3">
        <v>4</v>
      </c>
      <c r="E93" s="2">
        <v>151.78</v>
      </c>
      <c r="F93" t="str">
        <f t="shared" si="3"/>
        <v>23</v>
      </c>
    </row>
    <row r="94" spans="1:6" x14ac:dyDescent="0.25">
      <c r="A94" s="4">
        <f t="shared" si="2"/>
        <v>45162</v>
      </c>
      <c r="B94" s="1" t="s">
        <v>96</v>
      </c>
      <c r="C94" s="2">
        <v>7.41</v>
      </c>
      <c r="D94" s="3">
        <v>4</v>
      </c>
      <c r="E94" s="2">
        <v>159.18</v>
      </c>
      <c r="F94" t="str">
        <f t="shared" si="3"/>
        <v>24</v>
      </c>
    </row>
    <row r="95" spans="1:6" x14ac:dyDescent="0.25">
      <c r="A95" s="4">
        <f t="shared" si="2"/>
        <v>45163</v>
      </c>
      <c r="B95" s="1" t="s">
        <v>97</v>
      </c>
      <c r="C95" s="2">
        <v>5.56</v>
      </c>
      <c r="D95" s="3">
        <v>3</v>
      </c>
      <c r="E95" s="2">
        <v>156</v>
      </c>
      <c r="F95" t="str">
        <f t="shared" si="3"/>
        <v>25</v>
      </c>
    </row>
    <row r="96" spans="1:6" x14ac:dyDescent="0.25">
      <c r="A96" s="4">
        <f t="shared" si="2"/>
        <v>45164</v>
      </c>
      <c r="B96" s="1" t="s">
        <v>98</v>
      </c>
      <c r="C96" s="2">
        <v>11.11</v>
      </c>
      <c r="D96" s="3">
        <v>6</v>
      </c>
      <c r="E96" s="2">
        <v>297.39999999999998</v>
      </c>
      <c r="F96" t="str">
        <f t="shared" si="3"/>
        <v>26</v>
      </c>
    </row>
    <row r="97" spans="1:6" x14ac:dyDescent="0.25">
      <c r="A97" s="4">
        <f t="shared" si="2"/>
        <v>45165</v>
      </c>
      <c r="B97" s="1" t="s">
        <v>99</v>
      </c>
      <c r="C97" s="2">
        <v>7.41</v>
      </c>
      <c r="D97" s="3">
        <v>4</v>
      </c>
      <c r="E97" s="2">
        <v>157</v>
      </c>
      <c r="F97" t="str">
        <f t="shared" si="3"/>
        <v>27</v>
      </c>
    </row>
    <row r="98" spans="1:6" x14ac:dyDescent="0.25">
      <c r="A98" s="4">
        <f t="shared" si="2"/>
        <v>45166</v>
      </c>
      <c r="B98" s="1" t="s">
        <v>100</v>
      </c>
      <c r="C98" s="2">
        <v>1.85</v>
      </c>
      <c r="D98" s="3">
        <v>1</v>
      </c>
      <c r="E98" s="2">
        <v>32.299999999999997</v>
      </c>
      <c r="F98" t="str">
        <f t="shared" si="3"/>
        <v>28</v>
      </c>
    </row>
    <row r="99" spans="1:6" x14ac:dyDescent="0.25">
      <c r="A99" s="4">
        <f t="shared" si="2"/>
        <v>45167</v>
      </c>
      <c r="B99" s="1" t="s">
        <v>101</v>
      </c>
      <c r="C99" s="2">
        <v>0</v>
      </c>
      <c r="D99" s="3">
        <v>0</v>
      </c>
      <c r="E99" s="2">
        <v>0</v>
      </c>
      <c r="F99" t="str">
        <f t="shared" si="3"/>
        <v>29</v>
      </c>
    </row>
    <row r="100" spans="1:6" x14ac:dyDescent="0.25">
      <c r="A100" s="4">
        <f t="shared" si="2"/>
        <v>45168</v>
      </c>
      <c r="B100" s="1" t="s">
        <v>102</v>
      </c>
      <c r="C100" s="2">
        <v>1.85</v>
      </c>
      <c r="D100" s="3">
        <v>1</v>
      </c>
      <c r="E100" s="2">
        <v>39</v>
      </c>
      <c r="F100" t="str">
        <f t="shared" si="3"/>
        <v>30</v>
      </c>
    </row>
    <row r="101" spans="1:6" x14ac:dyDescent="0.25">
      <c r="A101" s="4">
        <f t="shared" si="2"/>
        <v>45169</v>
      </c>
      <c r="B101" s="1" t="s">
        <v>103</v>
      </c>
      <c r="C101" s="2">
        <v>7.41</v>
      </c>
      <c r="D101" s="3">
        <v>4</v>
      </c>
      <c r="E101" s="2">
        <v>258.39999999999998</v>
      </c>
      <c r="F101" t="str">
        <f t="shared" si="3"/>
        <v>31</v>
      </c>
    </row>
    <row r="102" spans="1:6" x14ac:dyDescent="0.25">
      <c r="A102" s="4">
        <f t="shared" si="2"/>
        <v>45170</v>
      </c>
      <c r="B102" s="1" t="s">
        <v>104</v>
      </c>
      <c r="C102" s="2">
        <v>9.26</v>
      </c>
      <c r="D102" s="3">
        <v>5</v>
      </c>
      <c r="E102" s="2">
        <v>527.15</v>
      </c>
      <c r="F102" t="str">
        <f t="shared" si="3"/>
        <v>01</v>
      </c>
    </row>
    <row r="103" spans="1:6" x14ac:dyDescent="0.25">
      <c r="A103" s="4">
        <f t="shared" si="2"/>
        <v>45171</v>
      </c>
      <c r="B103" s="1" t="s">
        <v>105</v>
      </c>
      <c r="C103" s="2">
        <v>12.96</v>
      </c>
      <c r="D103" s="3">
        <v>7</v>
      </c>
      <c r="E103" s="2">
        <v>782.38</v>
      </c>
      <c r="F103" t="str">
        <f t="shared" si="3"/>
        <v>02</v>
      </c>
    </row>
    <row r="104" spans="1:6" x14ac:dyDescent="0.25">
      <c r="A104" s="4">
        <f t="shared" si="2"/>
        <v>45172</v>
      </c>
      <c r="B104" s="1" t="s">
        <v>106</v>
      </c>
      <c r="C104" s="2">
        <v>14.81</v>
      </c>
      <c r="D104" s="3">
        <v>8</v>
      </c>
      <c r="E104" s="2">
        <v>716.68</v>
      </c>
      <c r="F104" t="str">
        <f t="shared" si="3"/>
        <v>03</v>
      </c>
    </row>
    <row r="105" spans="1:6" x14ac:dyDescent="0.25">
      <c r="A105" s="4">
        <f t="shared" si="2"/>
        <v>45173</v>
      </c>
      <c r="B105" s="1" t="s">
        <v>107</v>
      </c>
      <c r="C105" s="2">
        <v>9.26</v>
      </c>
      <c r="D105" s="3">
        <v>5</v>
      </c>
      <c r="E105" s="2">
        <v>394.18</v>
      </c>
      <c r="F105" t="str">
        <f t="shared" si="3"/>
        <v>04</v>
      </c>
    </row>
    <row r="106" spans="1:6" x14ac:dyDescent="0.25">
      <c r="A106" s="4">
        <f t="shared" si="2"/>
        <v>45174</v>
      </c>
      <c r="B106" s="1" t="s">
        <v>108</v>
      </c>
      <c r="C106" s="2">
        <v>5.56</v>
      </c>
      <c r="D106" s="3">
        <v>3</v>
      </c>
      <c r="E106" s="2">
        <v>343.7</v>
      </c>
      <c r="F106" t="str">
        <f t="shared" si="3"/>
        <v>05</v>
      </c>
    </row>
    <row r="107" spans="1:6" x14ac:dyDescent="0.25">
      <c r="A107" s="4">
        <f t="shared" si="2"/>
        <v>45175</v>
      </c>
      <c r="B107" s="1" t="s">
        <v>109</v>
      </c>
      <c r="C107" s="2">
        <v>3.7</v>
      </c>
      <c r="D107" s="3">
        <v>2</v>
      </c>
      <c r="E107" s="2">
        <v>308</v>
      </c>
      <c r="F107" t="str">
        <f t="shared" si="3"/>
        <v>06</v>
      </c>
    </row>
    <row r="108" spans="1:6" x14ac:dyDescent="0.25">
      <c r="A108" s="4">
        <f t="shared" si="2"/>
        <v>45176</v>
      </c>
      <c r="B108" s="1" t="s">
        <v>110</v>
      </c>
      <c r="C108" s="2">
        <v>3.7</v>
      </c>
      <c r="D108" s="3">
        <v>2</v>
      </c>
      <c r="E108" s="2">
        <v>348</v>
      </c>
      <c r="F108" t="str">
        <f t="shared" si="3"/>
        <v>07</v>
      </c>
    </row>
    <row r="109" spans="1:6" x14ac:dyDescent="0.25">
      <c r="A109" s="4">
        <f t="shared" si="2"/>
        <v>45177</v>
      </c>
      <c r="B109" s="1" t="s">
        <v>111</v>
      </c>
      <c r="C109" s="2">
        <v>7.41</v>
      </c>
      <c r="D109" s="3">
        <v>4</v>
      </c>
      <c r="E109" s="2">
        <v>540</v>
      </c>
      <c r="F109" t="str">
        <f t="shared" si="3"/>
        <v>08</v>
      </c>
    </row>
    <row r="110" spans="1:6" x14ac:dyDescent="0.25">
      <c r="A110" s="4">
        <f t="shared" si="2"/>
        <v>45178</v>
      </c>
      <c r="B110" s="1" t="s">
        <v>112</v>
      </c>
      <c r="C110" s="2">
        <v>7.41</v>
      </c>
      <c r="D110" s="3">
        <v>4</v>
      </c>
      <c r="E110" s="2">
        <v>524.55999999999995</v>
      </c>
      <c r="F110" t="str">
        <f t="shared" si="3"/>
        <v>09</v>
      </c>
    </row>
    <row r="111" spans="1:6" x14ac:dyDescent="0.25">
      <c r="A111" s="4">
        <f t="shared" si="2"/>
        <v>45179</v>
      </c>
      <c r="B111" s="1" t="s">
        <v>113</v>
      </c>
      <c r="C111" s="2">
        <v>5.56</v>
      </c>
      <c r="D111" s="3">
        <v>3</v>
      </c>
      <c r="E111" s="2">
        <v>392.55</v>
      </c>
      <c r="F111" t="str">
        <f t="shared" si="3"/>
        <v>10</v>
      </c>
    </row>
    <row r="112" spans="1:6" x14ac:dyDescent="0.25">
      <c r="A112" s="4">
        <f t="shared" si="2"/>
        <v>45180</v>
      </c>
      <c r="B112" s="1" t="s">
        <v>114</v>
      </c>
      <c r="C112" s="2">
        <v>3.7</v>
      </c>
      <c r="D112" s="3">
        <v>2</v>
      </c>
      <c r="E112" s="2">
        <v>308</v>
      </c>
      <c r="F112" t="str">
        <f t="shared" si="3"/>
        <v>11</v>
      </c>
    </row>
    <row r="113" spans="1:6" x14ac:dyDescent="0.25">
      <c r="A113" s="4">
        <f t="shared" si="2"/>
        <v>45181</v>
      </c>
      <c r="B113" s="1" t="s">
        <v>115</v>
      </c>
      <c r="C113" s="2">
        <v>3.7</v>
      </c>
      <c r="D113" s="3">
        <v>2</v>
      </c>
      <c r="E113" s="2">
        <v>308</v>
      </c>
      <c r="F113" t="str">
        <f t="shared" si="3"/>
        <v>12</v>
      </c>
    </row>
    <row r="114" spans="1:6" x14ac:dyDescent="0.25">
      <c r="A114" s="4">
        <f t="shared" si="2"/>
        <v>45182</v>
      </c>
      <c r="B114" s="1" t="s">
        <v>116</v>
      </c>
      <c r="C114" s="2">
        <v>7.41</v>
      </c>
      <c r="D114" s="3">
        <v>4</v>
      </c>
      <c r="E114" s="2">
        <v>389.03</v>
      </c>
      <c r="F114" t="str">
        <f t="shared" si="3"/>
        <v>13</v>
      </c>
    </row>
    <row r="115" spans="1:6" x14ac:dyDescent="0.25">
      <c r="A115" s="4">
        <f t="shared" si="2"/>
        <v>45183</v>
      </c>
      <c r="B115" s="1" t="s">
        <v>117</v>
      </c>
      <c r="C115" s="2">
        <v>7.41</v>
      </c>
      <c r="D115" s="3">
        <v>4</v>
      </c>
      <c r="E115" s="2">
        <v>303.02999999999997</v>
      </c>
      <c r="F115" t="str">
        <f t="shared" si="3"/>
        <v>14</v>
      </c>
    </row>
    <row r="116" spans="1:6" x14ac:dyDescent="0.25">
      <c r="A116" s="4">
        <f t="shared" si="2"/>
        <v>45184</v>
      </c>
      <c r="B116" s="1" t="s">
        <v>118</v>
      </c>
      <c r="C116" s="2">
        <v>16.670000000000002</v>
      </c>
      <c r="D116" s="3">
        <v>9</v>
      </c>
      <c r="E116" s="2">
        <v>458.02</v>
      </c>
      <c r="F116" t="str">
        <f t="shared" si="3"/>
        <v>15</v>
      </c>
    </row>
    <row r="117" spans="1:6" x14ac:dyDescent="0.25">
      <c r="A117" s="4">
        <f t="shared" si="2"/>
        <v>45185</v>
      </c>
      <c r="B117" s="1" t="s">
        <v>119</v>
      </c>
      <c r="C117" s="2">
        <v>16.670000000000002</v>
      </c>
      <c r="D117" s="3">
        <v>9</v>
      </c>
      <c r="E117" s="2">
        <v>458.02</v>
      </c>
      <c r="F117" t="str">
        <f t="shared" si="3"/>
        <v>16</v>
      </c>
    </row>
    <row r="118" spans="1:6" x14ac:dyDescent="0.25">
      <c r="A118" s="4">
        <f t="shared" si="2"/>
        <v>45186</v>
      </c>
      <c r="B118" s="1" t="s">
        <v>120</v>
      </c>
      <c r="C118" s="2">
        <v>7.41</v>
      </c>
      <c r="D118" s="3">
        <v>4</v>
      </c>
      <c r="E118" s="2">
        <v>163.97</v>
      </c>
      <c r="F118" t="str">
        <f t="shared" si="3"/>
        <v>17</v>
      </c>
    </row>
    <row r="119" spans="1:6" x14ac:dyDescent="0.25">
      <c r="A119" s="4">
        <f t="shared" si="2"/>
        <v>45187</v>
      </c>
      <c r="B119" s="1" t="s">
        <v>121</v>
      </c>
      <c r="C119" s="2">
        <v>9.26</v>
      </c>
      <c r="D119" s="3">
        <v>5</v>
      </c>
      <c r="E119" s="2">
        <v>379.85</v>
      </c>
      <c r="F119" t="str">
        <f t="shared" si="3"/>
        <v>18</v>
      </c>
    </row>
    <row r="120" spans="1:6" x14ac:dyDescent="0.25">
      <c r="A120" s="4">
        <f t="shared" si="2"/>
        <v>45188</v>
      </c>
      <c r="B120" s="1" t="s">
        <v>122</v>
      </c>
      <c r="C120" s="2">
        <v>11.11</v>
      </c>
      <c r="D120" s="3">
        <v>6</v>
      </c>
      <c r="E120" s="2">
        <v>416.4</v>
      </c>
      <c r="F120" t="str">
        <f t="shared" si="3"/>
        <v>19</v>
      </c>
    </row>
    <row r="121" spans="1:6" x14ac:dyDescent="0.25">
      <c r="A121" s="4">
        <f t="shared" si="2"/>
        <v>45189</v>
      </c>
      <c r="B121" s="1" t="s">
        <v>123</v>
      </c>
      <c r="C121" s="2">
        <v>5.56</v>
      </c>
      <c r="D121" s="3">
        <v>3</v>
      </c>
      <c r="E121" s="2">
        <v>213.25</v>
      </c>
      <c r="F121" t="str">
        <f t="shared" si="3"/>
        <v>20</v>
      </c>
    </row>
    <row r="122" spans="1:6" x14ac:dyDescent="0.25">
      <c r="A122" s="4">
        <f t="shared" si="2"/>
        <v>45190</v>
      </c>
      <c r="B122" s="1" t="s">
        <v>124</v>
      </c>
      <c r="C122" s="2">
        <v>11.11</v>
      </c>
      <c r="D122" s="3">
        <v>6</v>
      </c>
      <c r="E122" s="2">
        <v>334.05</v>
      </c>
      <c r="F122" t="str">
        <f t="shared" si="3"/>
        <v>21</v>
      </c>
    </row>
    <row r="123" spans="1:6" x14ac:dyDescent="0.25">
      <c r="A123" s="4">
        <f t="shared" si="2"/>
        <v>45191</v>
      </c>
      <c r="B123" s="1" t="s">
        <v>125</v>
      </c>
      <c r="C123" s="2">
        <v>11.11</v>
      </c>
      <c r="D123" s="3">
        <v>6</v>
      </c>
      <c r="E123" s="2">
        <v>395.25</v>
      </c>
      <c r="F123" t="str">
        <f t="shared" si="3"/>
        <v>22</v>
      </c>
    </row>
    <row r="124" spans="1:6" x14ac:dyDescent="0.25">
      <c r="A124" s="4">
        <f t="shared" si="2"/>
        <v>45192</v>
      </c>
      <c r="B124" s="1" t="s">
        <v>126</v>
      </c>
      <c r="C124" s="2">
        <v>11.11</v>
      </c>
      <c r="D124" s="3">
        <v>6</v>
      </c>
      <c r="E124" s="2">
        <v>395.25</v>
      </c>
      <c r="F124" t="str">
        <f t="shared" si="3"/>
        <v>23</v>
      </c>
    </row>
    <row r="125" spans="1:6" x14ac:dyDescent="0.25">
      <c r="A125" s="4">
        <f t="shared" si="2"/>
        <v>45193</v>
      </c>
      <c r="B125" s="1" t="s">
        <v>127</v>
      </c>
      <c r="C125" s="2">
        <v>3.7</v>
      </c>
      <c r="D125" s="3">
        <v>2</v>
      </c>
      <c r="E125" s="2">
        <v>76.95</v>
      </c>
      <c r="F125" t="str">
        <f t="shared" si="3"/>
        <v>24</v>
      </c>
    </row>
    <row r="126" spans="1:6" x14ac:dyDescent="0.25">
      <c r="A126" s="4">
        <f t="shared" si="2"/>
        <v>45194</v>
      </c>
      <c r="B126" s="1" t="s">
        <v>128</v>
      </c>
      <c r="C126" s="2">
        <v>3.7</v>
      </c>
      <c r="D126" s="3">
        <v>2</v>
      </c>
      <c r="E126" s="2">
        <v>71.55</v>
      </c>
      <c r="F126" t="str">
        <f t="shared" si="3"/>
        <v>25</v>
      </c>
    </row>
    <row r="127" spans="1:6" x14ac:dyDescent="0.25">
      <c r="A127" s="4">
        <f t="shared" si="2"/>
        <v>45195</v>
      </c>
      <c r="B127" s="1" t="s">
        <v>129</v>
      </c>
      <c r="C127" s="2">
        <v>3.7</v>
      </c>
      <c r="D127" s="3">
        <v>2</v>
      </c>
      <c r="E127" s="2">
        <v>71.55</v>
      </c>
      <c r="F127" t="str">
        <f t="shared" si="3"/>
        <v>26</v>
      </c>
    </row>
    <row r="128" spans="1:6" x14ac:dyDescent="0.25">
      <c r="A128" s="4">
        <f t="shared" si="2"/>
        <v>45196</v>
      </c>
      <c r="B128" s="1" t="s">
        <v>130</v>
      </c>
      <c r="C128" s="2">
        <v>1.85</v>
      </c>
      <c r="D128" s="3">
        <v>1</v>
      </c>
      <c r="E128" s="2">
        <v>36.549999999999997</v>
      </c>
      <c r="F128" t="str">
        <f t="shared" si="3"/>
        <v>27</v>
      </c>
    </row>
    <row r="129" spans="1:6" x14ac:dyDescent="0.25">
      <c r="A129" s="4">
        <f t="shared" si="2"/>
        <v>45197</v>
      </c>
      <c r="B129" s="1" t="s">
        <v>131</v>
      </c>
      <c r="C129" s="2">
        <v>5.56</v>
      </c>
      <c r="D129" s="3">
        <v>3</v>
      </c>
      <c r="E129" s="2">
        <v>387.95</v>
      </c>
      <c r="F129" t="str">
        <f t="shared" si="3"/>
        <v>28</v>
      </c>
    </row>
    <row r="130" spans="1:6" x14ac:dyDescent="0.25">
      <c r="A130" s="4">
        <f t="shared" si="2"/>
        <v>45198</v>
      </c>
      <c r="B130" s="1" t="s">
        <v>132</v>
      </c>
      <c r="C130" s="2">
        <v>12.96</v>
      </c>
      <c r="D130" s="3">
        <v>7</v>
      </c>
      <c r="E130" s="2">
        <v>699.6</v>
      </c>
      <c r="F130" t="str">
        <f t="shared" si="3"/>
        <v>29</v>
      </c>
    </row>
    <row r="131" spans="1:6" x14ac:dyDescent="0.25">
      <c r="A131" s="4">
        <f t="shared" ref="A131:A194" si="4">DATE(2023,LEFT(B131,2),RIGHT(B131,2))</f>
        <v>45199</v>
      </c>
      <c r="B131" s="1" t="s">
        <v>133</v>
      </c>
      <c r="C131" s="2">
        <v>14.81</v>
      </c>
      <c r="D131" s="3">
        <v>8</v>
      </c>
      <c r="E131" s="2">
        <v>868.6</v>
      </c>
      <c r="F131" t="str">
        <f t="shared" ref="F131:F194" si="5">RIGHT(B131,2)</f>
        <v>30</v>
      </c>
    </row>
    <row r="132" spans="1:6" x14ac:dyDescent="0.25">
      <c r="A132" s="4">
        <f t="shared" si="4"/>
        <v>45200</v>
      </c>
      <c r="B132" s="1" t="s">
        <v>134</v>
      </c>
      <c r="C132" s="2">
        <v>7.41</v>
      </c>
      <c r="D132" s="3">
        <v>4</v>
      </c>
      <c r="E132" s="2">
        <v>244</v>
      </c>
      <c r="F132" t="str">
        <f t="shared" si="5"/>
        <v>01</v>
      </c>
    </row>
    <row r="133" spans="1:6" x14ac:dyDescent="0.25">
      <c r="A133" s="4">
        <f t="shared" si="4"/>
        <v>45201</v>
      </c>
      <c r="B133" s="1" t="s">
        <v>135</v>
      </c>
      <c r="C133" s="2">
        <v>7.41</v>
      </c>
      <c r="D133" s="3">
        <v>4</v>
      </c>
      <c r="E133" s="2">
        <v>208</v>
      </c>
      <c r="F133" t="str">
        <f t="shared" si="5"/>
        <v>02</v>
      </c>
    </row>
    <row r="134" spans="1:6" x14ac:dyDescent="0.25">
      <c r="A134" s="4">
        <f t="shared" si="4"/>
        <v>45202</v>
      </c>
      <c r="B134" s="1" t="s">
        <v>136</v>
      </c>
      <c r="C134" s="2">
        <v>7.41</v>
      </c>
      <c r="D134" s="3">
        <v>4</v>
      </c>
      <c r="E134" s="2">
        <v>208</v>
      </c>
      <c r="F134" t="str">
        <f t="shared" si="5"/>
        <v>03</v>
      </c>
    </row>
    <row r="135" spans="1:6" x14ac:dyDescent="0.25">
      <c r="A135" s="4">
        <f t="shared" si="4"/>
        <v>45203</v>
      </c>
      <c r="B135" s="1" t="s">
        <v>137</v>
      </c>
      <c r="C135" s="2">
        <v>0</v>
      </c>
      <c r="D135" s="3">
        <v>0</v>
      </c>
      <c r="E135" s="2">
        <v>0</v>
      </c>
      <c r="F135" t="str">
        <f t="shared" si="5"/>
        <v>04</v>
      </c>
    </row>
    <row r="136" spans="1:6" x14ac:dyDescent="0.25">
      <c r="A136" s="4">
        <f t="shared" si="4"/>
        <v>45204</v>
      </c>
      <c r="B136" s="1" t="s">
        <v>138</v>
      </c>
      <c r="C136" s="2">
        <v>9.26</v>
      </c>
      <c r="D136" s="3">
        <v>5</v>
      </c>
      <c r="E136" s="2">
        <v>319</v>
      </c>
      <c r="F136" t="str">
        <f t="shared" si="5"/>
        <v>05</v>
      </c>
    </row>
    <row r="137" spans="1:6" x14ac:dyDescent="0.25">
      <c r="A137" s="4">
        <f t="shared" si="4"/>
        <v>45205</v>
      </c>
      <c r="B137" s="1" t="s">
        <v>139</v>
      </c>
      <c r="C137" s="2">
        <v>29.63</v>
      </c>
      <c r="D137" s="3">
        <v>16</v>
      </c>
      <c r="E137" s="2">
        <v>1911</v>
      </c>
      <c r="F137" t="str">
        <f t="shared" si="5"/>
        <v>06</v>
      </c>
    </row>
    <row r="138" spans="1:6" x14ac:dyDescent="0.25">
      <c r="A138" s="4">
        <f t="shared" si="4"/>
        <v>45206</v>
      </c>
      <c r="B138" s="1" t="s">
        <v>140</v>
      </c>
      <c r="C138" s="2">
        <v>31.48</v>
      </c>
      <c r="D138" s="3">
        <v>17</v>
      </c>
      <c r="E138" s="2">
        <v>1992</v>
      </c>
      <c r="F138" t="str">
        <f t="shared" si="5"/>
        <v>07</v>
      </c>
    </row>
    <row r="139" spans="1:6" x14ac:dyDescent="0.25">
      <c r="A139" s="4">
        <f t="shared" si="4"/>
        <v>45207</v>
      </c>
      <c r="B139" s="1" t="s">
        <v>141</v>
      </c>
      <c r="C139" s="2">
        <v>25.93</v>
      </c>
      <c r="D139" s="3">
        <v>14</v>
      </c>
      <c r="E139" s="2">
        <v>1188</v>
      </c>
      <c r="F139" t="str">
        <f t="shared" si="5"/>
        <v>08</v>
      </c>
    </row>
    <row r="140" spans="1:6" x14ac:dyDescent="0.25">
      <c r="A140" s="4">
        <f t="shared" si="4"/>
        <v>45208</v>
      </c>
      <c r="B140" s="1" t="s">
        <v>142</v>
      </c>
      <c r="C140" s="2">
        <v>1.85</v>
      </c>
      <c r="D140" s="3">
        <v>1</v>
      </c>
      <c r="E140" s="2">
        <v>41</v>
      </c>
      <c r="F140" t="str">
        <f t="shared" si="5"/>
        <v>09</v>
      </c>
    </row>
    <row r="141" spans="1:6" x14ac:dyDescent="0.25">
      <c r="A141" s="4">
        <f t="shared" si="4"/>
        <v>45209</v>
      </c>
      <c r="B141" s="1" t="s">
        <v>143</v>
      </c>
      <c r="C141" s="2">
        <v>0</v>
      </c>
      <c r="D141" s="3">
        <v>0</v>
      </c>
      <c r="E141" s="2">
        <v>0</v>
      </c>
      <c r="F141" t="str">
        <f t="shared" si="5"/>
        <v>10</v>
      </c>
    </row>
    <row r="142" spans="1:6" x14ac:dyDescent="0.25">
      <c r="A142" s="4">
        <f t="shared" si="4"/>
        <v>45210</v>
      </c>
      <c r="B142" s="1" t="s">
        <v>144</v>
      </c>
      <c r="C142" s="2">
        <v>0</v>
      </c>
      <c r="D142" s="3">
        <v>0</v>
      </c>
      <c r="E142" s="2">
        <v>0</v>
      </c>
      <c r="F142" t="str">
        <f t="shared" si="5"/>
        <v>11</v>
      </c>
    </row>
    <row r="143" spans="1:6" x14ac:dyDescent="0.25">
      <c r="A143" s="4">
        <f t="shared" si="4"/>
        <v>45211</v>
      </c>
      <c r="B143" s="1" t="s">
        <v>145</v>
      </c>
      <c r="C143" s="2">
        <v>11.11</v>
      </c>
      <c r="D143" s="3">
        <v>6</v>
      </c>
      <c r="E143" s="2">
        <v>372</v>
      </c>
      <c r="F143" t="str">
        <f t="shared" si="5"/>
        <v>12</v>
      </c>
    </row>
    <row r="144" spans="1:6" x14ac:dyDescent="0.25">
      <c r="A144" s="4">
        <f t="shared" si="4"/>
        <v>45212</v>
      </c>
      <c r="B144" s="1" t="s">
        <v>146</v>
      </c>
      <c r="C144" s="2">
        <v>14.81</v>
      </c>
      <c r="D144" s="3">
        <v>8</v>
      </c>
      <c r="E144" s="2">
        <v>964</v>
      </c>
      <c r="F144" t="str">
        <f t="shared" si="5"/>
        <v>13</v>
      </c>
    </row>
    <row r="145" spans="1:6" x14ac:dyDescent="0.25">
      <c r="A145" s="4">
        <f t="shared" si="4"/>
        <v>45213</v>
      </c>
      <c r="B145" s="1" t="s">
        <v>147</v>
      </c>
      <c r="C145" s="2">
        <v>14.81</v>
      </c>
      <c r="D145" s="3">
        <v>8</v>
      </c>
      <c r="E145" s="2">
        <v>964</v>
      </c>
      <c r="F145" t="str">
        <f t="shared" si="5"/>
        <v>14</v>
      </c>
    </row>
    <row r="146" spans="1:6" x14ac:dyDescent="0.25">
      <c r="A146" s="4">
        <f t="shared" si="4"/>
        <v>45214</v>
      </c>
      <c r="B146" s="1" t="s">
        <v>148</v>
      </c>
      <c r="C146" s="2">
        <v>11.11</v>
      </c>
      <c r="D146" s="3">
        <v>6</v>
      </c>
      <c r="E146" s="2">
        <v>526</v>
      </c>
      <c r="F146" t="str">
        <f t="shared" si="5"/>
        <v>15</v>
      </c>
    </row>
    <row r="147" spans="1:6" x14ac:dyDescent="0.25">
      <c r="A147" s="4">
        <f t="shared" si="4"/>
        <v>45215</v>
      </c>
      <c r="B147" s="1" t="s">
        <v>149</v>
      </c>
      <c r="C147" s="2">
        <v>0</v>
      </c>
      <c r="D147" s="3">
        <v>0</v>
      </c>
      <c r="E147" s="2">
        <v>0</v>
      </c>
      <c r="F147" t="str">
        <f t="shared" si="5"/>
        <v>16</v>
      </c>
    </row>
    <row r="148" spans="1:6" x14ac:dyDescent="0.25">
      <c r="A148" s="4">
        <f t="shared" si="4"/>
        <v>45216</v>
      </c>
      <c r="B148" s="1" t="s">
        <v>150</v>
      </c>
      <c r="C148" s="2">
        <v>0</v>
      </c>
      <c r="D148" s="3">
        <v>0</v>
      </c>
      <c r="E148" s="2">
        <v>0</v>
      </c>
      <c r="F148" t="str">
        <f t="shared" si="5"/>
        <v>17</v>
      </c>
    </row>
    <row r="149" spans="1:6" x14ac:dyDescent="0.25">
      <c r="A149" s="4">
        <f t="shared" si="4"/>
        <v>45217</v>
      </c>
      <c r="B149" s="1" t="s">
        <v>151</v>
      </c>
      <c r="C149" s="2">
        <v>11.11</v>
      </c>
      <c r="D149" s="3">
        <v>6</v>
      </c>
      <c r="E149" s="2">
        <v>268</v>
      </c>
      <c r="F149" t="str">
        <f t="shared" si="5"/>
        <v>18</v>
      </c>
    </row>
    <row r="150" spans="1:6" x14ac:dyDescent="0.25">
      <c r="A150" s="4">
        <f t="shared" si="4"/>
        <v>45218</v>
      </c>
      <c r="B150" s="1" t="s">
        <v>152</v>
      </c>
      <c r="C150" s="2">
        <v>24.07</v>
      </c>
      <c r="D150" s="3">
        <v>13</v>
      </c>
      <c r="E150" s="2">
        <v>1342</v>
      </c>
      <c r="F150" t="str">
        <f t="shared" si="5"/>
        <v>19</v>
      </c>
    </row>
    <row r="151" spans="1:6" x14ac:dyDescent="0.25">
      <c r="A151" s="4">
        <f t="shared" si="4"/>
        <v>45219</v>
      </c>
      <c r="B151" s="1" t="s">
        <v>153</v>
      </c>
      <c r="C151" s="2">
        <v>25.93</v>
      </c>
      <c r="D151" s="3">
        <v>14</v>
      </c>
      <c r="E151" s="2">
        <v>1918</v>
      </c>
      <c r="F151" t="str">
        <f t="shared" si="5"/>
        <v>20</v>
      </c>
    </row>
    <row r="152" spans="1:6" x14ac:dyDescent="0.25">
      <c r="A152" s="4">
        <f t="shared" si="4"/>
        <v>45220</v>
      </c>
      <c r="B152" s="1" t="s">
        <v>154</v>
      </c>
      <c r="C152" s="2">
        <v>22.22</v>
      </c>
      <c r="D152" s="3">
        <v>12</v>
      </c>
      <c r="E152" s="2">
        <v>1756</v>
      </c>
      <c r="F152" t="str">
        <f t="shared" si="5"/>
        <v>21</v>
      </c>
    </row>
    <row r="153" spans="1:6" x14ac:dyDescent="0.25">
      <c r="A153" s="4">
        <f t="shared" si="4"/>
        <v>45221</v>
      </c>
      <c r="B153" s="1" t="s">
        <v>155</v>
      </c>
      <c r="C153" s="2">
        <v>20.37</v>
      </c>
      <c r="D153" s="3">
        <v>11</v>
      </c>
      <c r="E153" s="2">
        <v>1041</v>
      </c>
      <c r="F153" t="str">
        <f t="shared" si="5"/>
        <v>22</v>
      </c>
    </row>
    <row r="154" spans="1:6" x14ac:dyDescent="0.25">
      <c r="A154" s="4">
        <f t="shared" si="4"/>
        <v>45222</v>
      </c>
      <c r="B154" s="1" t="s">
        <v>156</v>
      </c>
      <c r="C154" s="2">
        <v>5.56</v>
      </c>
      <c r="D154" s="3">
        <v>3</v>
      </c>
      <c r="E154" s="2">
        <v>243</v>
      </c>
      <c r="F154" t="str">
        <f t="shared" si="5"/>
        <v>23</v>
      </c>
    </row>
    <row r="155" spans="1:6" x14ac:dyDescent="0.25">
      <c r="A155" s="4">
        <f t="shared" si="4"/>
        <v>45223</v>
      </c>
      <c r="B155" s="1" t="s">
        <v>157</v>
      </c>
      <c r="C155" s="2">
        <v>1.85</v>
      </c>
      <c r="D155" s="3">
        <v>1</v>
      </c>
      <c r="E155" s="2">
        <v>41</v>
      </c>
      <c r="F155" t="str">
        <f t="shared" si="5"/>
        <v>24</v>
      </c>
    </row>
    <row r="156" spans="1:6" x14ac:dyDescent="0.25">
      <c r="A156" s="4">
        <f t="shared" si="4"/>
        <v>45224</v>
      </c>
      <c r="B156" s="1" t="s">
        <v>158</v>
      </c>
      <c r="C156" s="2">
        <v>5.56</v>
      </c>
      <c r="D156" s="3">
        <v>3</v>
      </c>
      <c r="E156" s="2">
        <v>271</v>
      </c>
      <c r="F156" t="str">
        <f t="shared" si="5"/>
        <v>25</v>
      </c>
    </row>
    <row r="157" spans="1:6" x14ac:dyDescent="0.25">
      <c r="A157" s="4">
        <f t="shared" si="4"/>
        <v>45225</v>
      </c>
      <c r="B157" s="1" t="s">
        <v>159</v>
      </c>
      <c r="C157" s="2">
        <v>7.41</v>
      </c>
      <c r="D157" s="3">
        <v>4</v>
      </c>
      <c r="E157" s="2">
        <v>395</v>
      </c>
      <c r="F157" t="str">
        <f t="shared" si="5"/>
        <v>26</v>
      </c>
    </row>
    <row r="158" spans="1:6" x14ac:dyDescent="0.25">
      <c r="A158" s="4">
        <f t="shared" si="4"/>
        <v>45226</v>
      </c>
      <c r="B158" s="1" t="s">
        <v>160</v>
      </c>
      <c r="C158" s="2">
        <v>9.26</v>
      </c>
      <c r="D158" s="3">
        <v>5</v>
      </c>
      <c r="E158" s="2">
        <v>613</v>
      </c>
      <c r="F158" t="str">
        <f t="shared" si="5"/>
        <v>27</v>
      </c>
    </row>
    <row r="159" spans="1:6" x14ac:dyDescent="0.25">
      <c r="A159" s="4">
        <f t="shared" si="4"/>
        <v>45227</v>
      </c>
      <c r="B159" s="1" t="s">
        <v>161</v>
      </c>
      <c r="C159" s="2">
        <v>9.26</v>
      </c>
      <c r="D159" s="3">
        <v>5</v>
      </c>
      <c r="E159" s="2">
        <v>613</v>
      </c>
      <c r="F159" t="str">
        <f t="shared" si="5"/>
        <v>28</v>
      </c>
    </row>
    <row r="160" spans="1:6" x14ac:dyDescent="0.25">
      <c r="A160" s="4">
        <f t="shared" si="4"/>
        <v>45228</v>
      </c>
      <c r="B160" s="1" t="s">
        <v>162</v>
      </c>
      <c r="C160" s="2">
        <v>7.41</v>
      </c>
      <c r="D160" s="3">
        <v>4</v>
      </c>
      <c r="E160" s="2">
        <v>365</v>
      </c>
      <c r="F160" t="str">
        <f t="shared" si="5"/>
        <v>29</v>
      </c>
    </row>
    <row r="161" spans="1:6" x14ac:dyDescent="0.25">
      <c r="A161" s="4">
        <f t="shared" si="4"/>
        <v>45229</v>
      </c>
      <c r="B161" s="1" t="s">
        <v>163</v>
      </c>
      <c r="C161" s="2">
        <v>1.85</v>
      </c>
      <c r="D161" s="3">
        <v>1</v>
      </c>
      <c r="E161" s="2">
        <v>41</v>
      </c>
      <c r="F161" t="str">
        <f t="shared" si="5"/>
        <v>30</v>
      </c>
    </row>
    <row r="162" spans="1:6" x14ac:dyDescent="0.25">
      <c r="A162" s="4">
        <f t="shared" si="4"/>
        <v>45230</v>
      </c>
      <c r="B162" s="1" t="s">
        <v>164</v>
      </c>
      <c r="C162" s="2">
        <v>1.85</v>
      </c>
      <c r="D162" s="3">
        <v>1</v>
      </c>
      <c r="E162" s="2">
        <v>41</v>
      </c>
      <c r="F162" t="str">
        <f t="shared" si="5"/>
        <v>31</v>
      </c>
    </row>
    <row r="163" spans="1:6" x14ac:dyDescent="0.25">
      <c r="A163" s="4">
        <f t="shared" si="4"/>
        <v>45231</v>
      </c>
      <c r="B163" s="1" t="s">
        <v>165</v>
      </c>
      <c r="C163" s="2">
        <v>1.85</v>
      </c>
      <c r="D163" s="3">
        <v>1</v>
      </c>
      <c r="E163" s="2">
        <v>41</v>
      </c>
      <c r="F163" t="str">
        <f t="shared" si="5"/>
        <v>01</v>
      </c>
    </row>
    <row r="164" spans="1:6" x14ac:dyDescent="0.25">
      <c r="A164" s="4">
        <f t="shared" si="4"/>
        <v>45232</v>
      </c>
      <c r="B164" s="1" t="s">
        <v>166</v>
      </c>
      <c r="C164" s="2">
        <v>1.85</v>
      </c>
      <c r="D164" s="3">
        <v>1</v>
      </c>
      <c r="E164" s="2">
        <v>62</v>
      </c>
      <c r="F164" t="str">
        <f t="shared" si="5"/>
        <v>02</v>
      </c>
    </row>
    <row r="165" spans="1:6" x14ac:dyDescent="0.25">
      <c r="A165" s="4">
        <f t="shared" si="4"/>
        <v>45233</v>
      </c>
      <c r="B165" s="1" t="s">
        <v>167</v>
      </c>
      <c r="C165" s="2">
        <v>1.85</v>
      </c>
      <c r="D165" s="3">
        <v>1</v>
      </c>
      <c r="E165" s="2">
        <v>81</v>
      </c>
      <c r="F165" t="str">
        <f t="shared" si="5"/>
        <v>03</v>
      </c>
    </row>
    <row r="166" spans="1:6" x14ac:dyDescent="0.25">
      <c r="A166" s="4">
        <f t="shared" si="4"/>
        <v>45234</v>
      </c>
      <c r="B166" s="1" t="s">
        <v>168</v>
      </c>
      <c r="C166" s="2">
        <v>1.85</v>
      </c>
      <c r="D166" s="3">
        <v>1</v>
      </c>
      <c r="E166" s="2">
        <v>81</v>
      </c>
      <c r="F166" t="str">
        <f t="shared" si="5"/>
        <v>04</v>
      </c>
    </row>
    <row r="167" spans="1:6" x14ac:dyDescent="0.25">
      <c r="A167" s="4">
        <f t="shared" si="4"/>
        <v>45235</v>
      </c>
      <c r="B167" s="1" t="s">
        <v>169</v>
      </c>
      <c r="C167" s="2">
        <v>1.85</v>
      </c>
      <c r="D167" s="3">
        <v>1</v>
      </c>
      <c r="E167" s="2">
        <v>52</v>
      </c>
      <c r="F167" t="str">
        <f t="shared" si="5"/>
        <v>05</v>
      </c>
    </row>
    <row r="168" spans="1:6" x14ac:dyDescent="0.25">
      <c r="A168" s="4">
        <f t="shared" si="4"/>
        <v>45236</v>
      </c>
      <c r="B168" s="1" t="s">
        <v>170</v>
      </c>
      <c r="C168" s="2">
        <v>1.85</v>
      </c>
      <c r="D168" s="3">
        <v>1</v>
      </c>
      <c r="E168" s="2">
        <v>41</v>
      </c>
      <c r="F168" t="str">
        <f t="shared" si="5"/>
        <v>06</v>
      </c>
    </row>
    <row r="169" spans="1:6" x14ac:dyDescent="0.25">
      <c r="A169" s="4">
        <f t="shared" si="4"/>
        <v>45237</v>
      </c>
      <c r="B169" s="1" t="s">
        <v>171</v>
      </c>
      <c r="C169" s="2">
        <v>1.85</v>
      </c>
      <c r="D169" s="3">
        <v>1</v>
      </c>
      <c r="E169" s="2">
        <v>41</v>
      </c>
      <c r="F169" t="str">
        <f t="shared" si="5"/>
        <v>07</v>
      </c>
    </row>
    <row r="170" spans="1:6" x14ac:dyDescent="0.25">
      <c r="A170" s="4">
        <f t="shared" si="4"/>
        <v>45238</v>
      </c>
      <c r="B170" s="1" t="s">
        <v>172</v>
      </c>
      <c r="C170" s="2">
        <v>1.85</v>
      </c>
      <c r="D170" s="3">
        <v>1</v>
      </c>
      <c r="E170" s="2">
        <v>41</v>
      </c>
      <c r="F170" t="str">
        <f t="shared" si="5"/>
        <v>08</v>
      </c>
    </row>
    <row r="171" spans="1:6" x14ac:dyDescent="0.25">
      <c r="A171" s="4">
        <f t="shared" si="4"/>
        <v>45239</v>
      </c>
      <c r="B171" s="1" t="s">
        <v>173</v>
      </c>
      <c r="C171" s="2">
        <v>1.85</v>
      </c>
      <c r="D171" s="3">
        <v>1</v>
      </c>
      <c r="E171" s="2">
        <v>62</v>
      </c>
      <c r="F171" t="str">
        <f t="shared" si="5"/>
        <v>09</v>
      </c>
    </row>
    <row r="172" spans="1:6" x14ac:dyDescent="0.25">
      <c r="A172" s="4">
        <f t="shared" si="4"/>
        <v>45240</v>
      </c>
      <c r="B172" s="1" t="s">
        <v>174</v>
      </c>
      <c r="C172" s="2">
        <v>0</v>
      </c>
      <c r="D172" s="3">
        <v>0</v>
      </c>
      <c r="E172" s="2">
        <v>0</v>
      </c>
      <c r="F172" t="str">
        <f t="shared" si="5"/>
        <v>10</v>
      </c>
    </row>
    <row r="173" spans="1:6" x14ac:dyDescent="0.25">
      <c r="A173" s="4">
        <f t="shared" si="4"/>
        <v>45241</v>
      </c>
      <c r="B173" s="1" t="s">
        <v>175</v>
      </c>
      <c r="C173" s="2">
        <v>0</v>
      </c>
      <c r="D173" s="3">
        <v>0</v>
      </c>
      <c r="E173" s="2">
        <v>0</v>
      </c>
      <c r="F173" t="str">
        <f t="shared" si="5"/>
        <v>11</v>
      </c>
    </row>
    <row r="174" spans="1:6" x14ac:dyDescent="0.25">
      <c r="A174" s="4">
        <f t="shared" si="4"/>
        <v>45242</v>
      </c>
      <c r="B174" s="1" t="s">
        <v>176</v>
      </c>
      <c r="C174" s="2">
        <v>0</v>
      </c>
      <c r="D174" s="3">
        <v>0</v>
      </c>
      <c r="E174" s="2">
        <v>0</v>
      </c>
      <c r="F174" t="str">
        <f t="shared" si="5"/>
        <v>12</v>
      </c>
    </row>
    <row r="175" spans="1:6" x14ac:dyDescent="0.25">
      <c r="A175" s="4">
        <f t="shared" si="4"/>
        <v>45243</v>
      </c>
      <c r="B175" s="1" t="s">
        <v>177</v>
      </c>
      <c r="C175" s="2">
        <v>0</v>
      </c>
      <c r="D175" s="3">
        <v>0</v>
      </c>
      <c r="E175" s="2">
        <v>0</v>
      </c>
      <c r="F175" t="str">
        <f t="shared" si="5"/>
        <v>13</v>
      </c>
    </row>
    <row r="176" spans="1:6" x14ac:dyDescent="0.25">
      <c r="A176" s="4">
        <f t="shared" si="4"/>
        <v>45244</v>
      </c>
      <c r="B176" s="1" t="s">
        <v>178</v>
      </c>
      <c r="C176" s="2">
        <v>0</v>
      </c>
      <c r="D176" s="3">
        <v>0</v>
      </c>
      <c r="E176" s="2">
        <v>0</v>
      </c>
      <c r="F176" t="str">
        <f t="shared" si="5"/>
        <v>14</v>
      </c>
    </row>
    <row r="177" spans="1:6" x14ac:dyDescent="0.25">
      <c r="A177" s="4">
        <f t="shared" si="4"/>
        <v>45245</v>
      </c>
      <c r="B177" s="1" t="s">
        <v>179</v>
      </c>
      <c r="C177" s="2">
        <v>0</v>
      </c>
      <c r="D177" s="3">
        <v>0</v>
      </c>
      <c r="E177" s="2">
        <v>0</v>
      </c>
      <c r="F177" t="str">
        <f t="shared" si="5"/>
        <v>15</v>
      </c>
    </row>
    <row r="178" spans="1:6" x14ac:dyDescent="0.25">
      <c r="A178" s="4">
        <f t="shared" si="4"/>
        <v>45246</v>
      </c>
      <c r="B178" s="1" t="s">
        <v>180</v>
      </c>
      <c r="C178" s="2">
        <v>0</v>
      </c>
      <c r="D178" s="3">
        <v>0</v>
      </c>
      <c r="E178" s="2">
        <v>0</v>
      </c>
      <c r="F178" t="str">
        <f t="shared" si="5"/>
        <v>16</v>
      </c>
    </row>
    <row r="179" spans="1:6" x14ac:dyDescent="0.25">
      <c r="A179" s="4">
        <f t="shared" si="4"/>
        <v>45247</v>
      </c>
      <c r="B179" s="1" t="s">
        <v>181</v>
      </c>
      <c r="C179" s="2">
        <v>0</v>
      </c>
      <c r="D179" s="3">
        <v>0</v>
      </c>
      <c r="E179" s="2">
        <v>0</v>
      </c>
      <c r="F179" t="str">
        <f t="shared" si="5"/>
        <v>17</v>
      </c>
    </row>
    <row r="180" spans="1:6" x14ac:dyDescent="0.25">
      <c r="A180" s="4">
        <f t="shared" si="4"/>
        <v>45248</v>
      </c>
      <c r="B180" s="1" t="s">
        <v>182</v>
      </c>
      <c r="C180" s="2">
        <v>1.85</v>
      </c>
      <c r="D180" s="3">
        <v>1</v>
      </c>
      <c r="E180" s="2">
        <v>189</v>
      </c>
      <c r="F180" t="str">
        <f t="shared" si="5"/>
        <v>18</v>
      </c>
    </row>
    <row r="181" spans="1:6" x14ac:dyDescent="0.25">
      <c r="A181" s="4">
        <f t="shared" si="4"/>
        <v>45249</v>
      </c>
      <c r="B181" s="1" t="s">
        <v>183</v>
      </c>
      <c r="C181" s="2">
        <v>0</v>
      </c>
      <c r="D181" s="3">
        <v>0</v>
      </c>
      <c r="E181" s="2">
        <v>0</v>
      </c>
      <c r="F181" t="str">
        <f t="shared" si="5"/>
        <v>19</v>
      </c>
    </row>
    <row r="182" spans="1:6" x14ac:dyDescent="0.25">
      <c r="A182" s="4">
        <f t="shared" si="4"/>
        <v>45250</v>
      </c>
      <c r="B182" s="1" t="s">
        <v>184</v>
      </c>
      <c r="C182" s="2">
        <v>0</v>
      </c>
      <c r="D182" s="3">
        <v>0</v>
      </c>
      <c r="E182" s="2">
        <v>0</v>
      </c>
      <c r="F182" t="str">
        <f t="shared" si="5"/>
        <v>20</v>
      </c>
    </row>
    <row r="183" spans="1:6" x14ac:dyDescent="0.25">
      <c r="A183" s="4">
        <f t="shared" si="4"/>
        <v>45251</v>
      </c>
      <c r="B183" s="1" t="s">
        <v>185</v>
      </c>
      <c r="C183" s="2">
        <v>1.85</v>
      </c>
      <c r="D183" s="3">
        <v>1</v>
      </c>
      <c r="E183" s="2">
        <v>34</v>
      </c>
      <c r="F183" t="str">
        <f t="shared" si="5"/>
        <v>21</v>
      </c>
    </row>
    <row r="184" spans="1:6" x14ac:dyDescent="0.25">
      <c r="A184" s="4">
        <f t="shared" si="4"/>
        <v>45252</v>
      </c>
      <c r="B184" s="1" t="s">
        <v>186</v>
      </c>
      <c r="C184" s="2">
        <v>1.85</v>
      </c>
      <c r="D184" s="3">
        <v>1</v>
      </c>
      <c r="E184" s="2">
        <v>34</v>
      </c>
      <c r="F184" t="str">
        <f t="shared" si="5"/>
        <v>22</v>
      </c>
    </row>
    <row r="185" spans="1:6" x14ac:dyDescent="0.25">
      <c r="A185" s="4">
        <f t="shared" si="4"/>
        <v>45253</v>
      </c>
      <c r="B185" s="1" t="s">
        <v>187</v>
      </c>
      <c r="C185" s="2">
        <v>3.7</v>
      </c>
      <c r="D185" s="3">
        <v>2</v>
      </c>
      <c r="E185" s="2">
        <v>74.87</v>
      </c>
      <c r="F185" t="str">
        <f t="shared" si="5"/>
        <v>23</v>
      </c>
    </row>
    <row r="186" spans="1:6" x14ac:dyDescent="0.25">
      <c r="A186" s="4">
        <f t="shared" si="4"/>
        <v>45254</v>
      </c>
      <c r="B186" s="1" t="s">
        <v>188</v>
      </c>
      <c r="C186" s="2">
        <v>3.7</v>
      </c>
      <c r="D186" s="3">
        <v>2</v>
      </c>
      <c r="E186" s="2">
        <v>81.67</v>
      </c>
      <c r="F186" t="str">
        <f t="shared" si="5"/>
        <v>24</v>
      </c>
    </row>
    <row r="187" spans="1:6" x14ac:dyDescent="0.25">
      <c r="A187" s="4">
        <f t="shared" si="4"/>
        <v>45255</v>
      </c>
      <c r="B187" s="1" t="s">
        <v>189</v>
      </c>
      <c r="C187" s="2">
        <v>3.7</v>
      </c>
      <c r="D187" s="3">
        <v>2</v>
      </c>
      <c r="E187" s="2">
        <v>81.67</v>
      </c>
      <c r="F187" t="str">
        <f t="shared" si="5"/>
        <v>25</v>
      </c>
    </row>
    <row r="188" spans="1:6" x14ac:dyDescent="0.25">
      <c r="A188" s="4">
        <f t="shared" si="4"/>
        <v>45256</v>
      </c>
      <c r="B188" s="1" t="s">
        <v>190</v>
      </c>
      <c r="C188" s="2">
        <v>1.85</v>
      </c>
      <c r="D188" s="3">
        <v>1</v>
      </c>
      <c r="E188" s="2">
        <v>39.17</v>
      </c>
      <c r="F188" t="str">
        <f t="shared" si="5"/>
        <v>26</v>
      </c>
    </row>
    <row r="189" spans="1:6" x14ac:dyDescent="0.25">
      <c r="A189" s="4">
        <f t="shared" si="4"/>
        <v>45257</v>
      </c>
      <c r="B189" s="1" t="s">
        <v>191</v>
      </c>
      <c r="C189" s="2">
        <v>1.85</v>
      </c>
      <c r="D189" s="3">
        <v>1</v>
      </c>
      <c r="E189" s="2">
        <v>39.159999999999997</v>
      </c>
      <c r="F189" t="str">
        <f t="shared" si="5"/>
        <v>27</v>
      </c>
    </row>
    <row r="190" spans="1:6" x14ac:dyDescent="0.25">
      <c r="A190" s="4">
        <f t="shared" si="4"/>
        <v>45258</v>
      </c>
      <c r="B190" s="1" t="s">
        <v>192</v>
      </c>
      <c r="C190" s="2">
        <v>1.85</v>
      </c>
      <c r="D190" s="3">
        <v>1</v>
      </c>
      <c r="E190" s="2">
        <v>37</v>
      </c>
      <c r="F190" t="str">
        <f t="shared" si="5"/>
        <v>28</v>
      </c>
    </row>
    <row r="191" spans="1:6" x14ac:dyDescent="0.25">
      <c r="A191" s="4">
        <f t="shared" si="4"/>
        <v>45259</v>
      </c>
      <c r="B191" s="1" t="s">
        <v>193</v>
      </c>
      <c r="C191" s="2">
        <v>1.85</v>
      </c>
      <c r="D191" s="3">
        <v>1</v>
      </c>
      <c r="E191" s="2">
        <v>37</v>
      </c>
      <c r="F191" t="str">
        <f t="shared" si="5"/>
        <v>29</v>
      </c>
    </row>
    <row r="192" spans="1:6" x14ac:dyDescent="0.25">
      <c r="A192" s="4">
        <f t="shared" si="4"/>
        <v>45260</v>
      </c>
      <c r="B192" s="1" t="s">
        <v>194</v>
      </c>
      <c r="C192" s="2">
        <v>1.85</v>
      </c>
      <c r="D192" s="3">
        <v>1</v>
      </c>
      <c r="E192" s="2">
        <v>39</v>
      </c>
      <c r="F192" t="str">
        <f t="shared" si="5"/>
        <v>30</v>
      </c>
    </row>
    <row r="193" spans="1:6" x14ac:dyDescent="0.25">
      <c r="A193" s="4">
        <f t="shared" si="4"/>
        <v>45261</v>
      </c>
      <c r="B193" s="1" t="s">
        <v>195</v>
      </c>
      <c r="C193" s="2">
        <v>1.85</v>
      </c>
      <c r="D193" s="3">
        <v>1</v>
      </c>
      <c r="E193" s="2">
        <v>47</v>
      </c>
      <c r="F193" t="str">
        <f t="shared" si="5"/>
        <v>01</v>
      </c>
    </row>
    <row r="194" spans="1:6" x14ac:dyDescent="0.25">
      <c r="A194" s="4">
        <f t="shared" si="4"/>
        <v>45262</v>
      </c>
      <c r="B194" s="1" t="s">
        <v>196</v>
      </c>
      <c r="C194" s="2">
        <v>1.85</v>
      </c>
      <c r="D194" s="3">
        <v>1</v>
      </c>
      <c r="E194" s="2">
        <v>42.5</v>
      </c>
      <c r="F194" t="str">
        <f t="shared" si="5"/>
        <v>02</v>
      </c>
    </row>
    <row r="195" spans="1:6" x14ac:dyDescent="0.25">
      <c r="A195" s="4">
        <f t="shared" ref="A195:A223" si="6">DATE(2023,LEFT(B195,2),RIGHT(B195,2))</f>
        <v>45263</v>
      </c>
      <c r="B195" s="1" t="s">
        <v>197</v>
      </c>
      <c r="C195" s="2">
        <v>0</v>
      </c>
      <c r="D195" s="3">
        <v>0</v>
      </c>
      <c r="E195" s="2">
        <v>0</v>
      </c>
      <c r="F195" t="str">
        <f t="shared" ref="F195:F258" si="7">RIGHT(B195,2)</f>
        <v>03</v>
      </c>
    </row>
    <row r="196" spans="1:6" x14ac:dyDescent="0.25">
      <c r="A196" s="4">
        <f t="shared" si="6"/>
        <v>45264</v>
      </c>
      <c r="B196" s="1" t="s">
        <v>198</v>
      </c>
      <c r="C196" s="2">
        <v>0</v>
      </c>
      <c r="D196" s="3">
        <v>0</v>
      </c>
      <c r="E196" s="2">
        <v>0</v>
      </c>
      <c r="F196" t="str">
        <f t="shared" si="7"/>
        <v>04</v>
      </c>
    </row>
    <row r="197" spans="1:6" x14ac:dyDescent="0.25">
      <c r="A197" s="4">
        <f t="shared" si="6"/>
        <v>45265</v>
      </c>
      <c r="B197" s="1" t="s">
        <v>199</v>
      </c>
      <c r="C197" s="2">
        <v>0</v>
      </c>
      <c r="D197" s="3">
        <v>0</v>
      </c>
      <c r="E197" s="2">
        <v>0</v>
      </c>
      <c r="F197" t="str">
        <f t="shared" si="7"/>
        <v>05</v>
      </c>
    </row>
    <row r="198" spans="1:6" x14ac:dyDescent="0.25">
      <c r="A198" s="4">
        <f t="shared" si="6"/>
        <v>45266</v>
      </c>
      <c r="B198" s="1" t="s">
        <v>200</v>
      </c>
      <c r="C198" s="2">
        <v>0</v>
      </c>
      <c r="D198" s="3">
        <v>0</v>
      </c>
      <c r="E198" s="2">
        <v>0</v>
      </c>
      <c r="F198" t="str">
        <f t="shared" si="7"/>
        <v>06</v>
      </c>
    </row>
    <row r="199" spans="1:6" x14ac:dyDescent="0.25">
      <c r="A199" s="4">
        <f t="shared" si="6"/>
        <v>45267</v>
      </c>
      <c r="B199" s="1" t="s">
        <v>201</v>
      </c>
      <c r="C199" s="2">
        <v>0</v>
      </c>
      <c r="D199" s="3">
        <v>0</v>
      </c>
      <c r="E199" s="2">
        <v>0</v>
      </c>
      <c r="F199" t="str">
        <f t="shared" si="7"/>
        <v>07</v>
      </c>
    </row>
    <row r="200" spans="1:6" x14ac:dyDescent="0.25">
      <c r="A200" s="4">
        <f t="shared" si="6"/>
        <v>45268</v>
      </c>
      <c r="B200" s="1" t="s">
        <v>202</v>
      </c>
      <c r="C200" s="2">
        <v>0</v>
      </c>
      <c r="D200" s="3">
        <v>0</v>
      </c>
      <c r="E200" s="2">
        <v>0</v>
      </c>
      <c r="F200" t="str">
        <f t="shared" si="7"/>
        <v>08</v>
      </c>
    </row>
    <row r="201" spans="1:6" x14ac:dyDescent="0.25">
      <c r="A201" s="4">
        <f t="shared" si="6"/>
        <v>45269</v>
      </c>
      <c r="B201" s="1" t="s">
        <v>203</v>
      </c>
      <c r="C201" s="2">
        <v>0</v>
      </c>
      <c r="D201" s="3">
        <v>0</v>
      </c>
      <c r="E201" s="2">
        <v>0</v>
      </c>
      <c r="F201" t="str">
        <f t="shared" si="7"/>
        <v>09</v>
      </c>
    </row>
    <row r="202" spans="1:6" x14ac:dyDescent="0.25">
      <c r="A202" s="4">
        <f t="shared" si="6"/>
        <v>45270</v>
      </c>
      <c r="B202" s="1" t="s">
        <v>204</v>
      </c>
      <c r="C202" s="2">
        <v>1.85</v>
      </c>
      <c r="D202" s="3">
        <v>1</v>
      </c>
      <c r="E202" s="2">
        <v>39</v>
      </c>
      <c r="F202" t="str">
        <f t="shared" si="7"/>
        <v>10</v>
      </c>
    </row>
    <row r="203" spans="1:6" x14ac:dyDescent="0.25">
      <c r="A203" s="4">
        <f t="shared" si="6"/>
        <v>45271</v>
      </c>
      <c r="B203" s="1" t="s">
        <v>205</v>
      </c>
      <c r="C203" s="2">
        <v>1.85</v>
      </c>
      <c r="D203" s="3">
        <v>1</v>
      </c>
      <c r="E203" s="2">
        <v>37</v>
      </c>
      <c r="F203" t="str">
        <f t="shared" si="7"/>
        <v>11</v>
      </c>
    </row>
    <row r="204" spans="1:6" x14ac:dyDescent="0.25">
      <c r="A204" s="4">
        <f t="shared" si="6"/>
        <v>45272</v>
      </c>
      <c r="B204" s="1" t="s">
        <v>206</v>
      </c>
      <c r="C204" s="2">
        <v>1.85</v>
      </c>
      <c r="D204" s="3">
        <v>1</v>
      </c>
      <c r="E204" s="2">
        <v>37</v>
      </c>
      <c r="F204" t="str">
        <f t="shared" si="7"/>
        <v>12</v>
      </c>
    </row>
    <row r="205" spans="1:6" x14ac:dyDescent="0.25">
      <c r="A205" s="4">
        <f t="shared" si="6"/>
        <v>45273</v>
      </c>
      <c r="B205" s="1" t="s">
        <v>207</v>
      </c>
      <c r="C205" s="2">
        <v>0</v>
      </c>
      <c r="D205" s="3">
        <v>0</v>
      </c>
      <c r="E205" s="2">
        <v>0</v>
      </c>
      <c r="F205" t="str">
        <f t="shared" si="7"/>
        <v>13</v>
      </c>
    </row>
    <row r="206" spans="1:6" x14ac:dyDescent="0.25">
      <c r="A206" s="4">
        <f t="shared" si="6"/>
        <v>45274</v>
      </c>
      <c r="B206" s="1" t="s">
        <v>208</v>
      </c>
      <c r="C206" s="2">
        <v>0</v>
      </c>
      <c r="D206" s="3">
        <v>0</v>
      </c>
      <c r="E206" s="2">
        <v>0</v>
      </c>
      <c r="F206" t="str">
        <f t="shared" si="7"/>
        <v>14</v>
      </c>
    </row>
    <row r="207" spans="1:6" x14ac:dyDescent="0.25">
      <c r="A207" s="4">
        <f t="shared" si="6"/>
        <v>45275</v>
      </c>
      <c r="B207" s="1" t="s">
        <v>209</v>
      </c>
      <c r="C207" s="2">
        <v>0</v>
      </c>
      <c r="D207" s="3">
        <v>0</v>
      </c>
      <c r="E207" s="2">
        <v>0</v>
      </c>
      <c r="F207" t="str">
        <f t="shared" si="7"/>
        <v>15</v>
      </c>
    </row>
    <row r="208" spans="1:6" x14ac:dyDescent="0.25">
      <c r="A208" s="4">
        <f t="shared" si="6"/>
        <v>45276</v>
      </c>
      <c r="B208" s="1" t="s">
        <v>210</v>
      </c>
      <c r="C208" s="2">
        <v>0</v>
      </c>
      <c r="D208" s="3">
        <v>0</v>
      </c>
      <c r="E208" s="2">
        <v>0</v>
      </c>
      <c r="F208" t="str">
        <f t="shared" si="7"/>
        <v>16</v>
      </c>
    </row>
    <row r="209" spans="1:6" x14ac:dyDescent="0.25">
      <c r="A209" s="4">
        <f t="shared" si="6"/>
        <v>45277</v>
      </c>
      <c r="B209" s="1" t="s">
        <v>211</v>
      </c>
      <c r="C209" s="2">
        <v>0</v>
      </c>
      <c r="D209" s="3">
        <v>0</v>
      </c>
      <c r="E209" s="2">
        <v>0</v>
      </c>
      <c r="F209" t="str">
        <f t="shared" si="7"/>
        <v>17</v>
      </c>
    </row>
    <row r="210" spans="1:6" x14ac:dyDescent="0.25">
      <c r="A210" s="4">
        <f t="shared" si="6"/>
        <v>45278</v>
      </c>
      <c r="B210" s="1" t="s">
        <v>212</v>
      </c>
      <c r="C210" s="2">
        <v>0</v>
      </c>
      <c r="D210" s="3">
        <v>0</v>
      </c>
      <c r="E210" s="2">
        <v>0</v>
      </c>
      <c r="F210" t="str">
        <f t="shared" si="7"/>
        <v>18</v>
      </c>
    </row>
    <row r="211" spans="1:6" x14ac:dyDescent="0.25">
      <c r="A211" s="4">
        <f t="shared" si="6"/>
        <v>45279</v>
      </c>
      <c r="B211" s="1" t="s">
        <v>213</v>
      </c>
      <c r="C211" s="2">
        <v>0</v>
      </c>
      <c r="D211" s="3">
        <v>0</v>
      </c>
      <c r="E211" s="2">
        <v>0</v>
      </c>
      <c r="F211" t="str">
        <f t="shared" si="7"/>
        <v>19</v>
      </c>
    </row>
    <row r="212" spans="1:6" x14ac:dyDescent="0.25">
      <c r="A212" s="4">
        <f t="shared" si="6"/>
        <v>45280</v>
      </c>
      <c r="B212" s="1" t="s">
        <v>214</v>
      </c>
      <c r="C212" s="2">
        <v>0</v>
      </c>
      <c r="D212" s="3">
        <v>0</v>
      </c>
      <c r="E212" s="2">
        <v>0</v>
      </c>
      <c r="F212" t="str">
        <f t="shared" si="7"/>
        <v>20</v>
      </c>
    </row>
    <row r="213" spans="1:6" x14ac:dyDescent="0.25">
      <c r="A213" s="4">
        <f t="shared" si="6"/>
        <v>45281</v>
      </c>
      <c r="B213" s="1" t="s">
        <v>215</v>
      </c>
      <c r="C213" s="2">
        <v>0</v>
      </c>
      <c r="D213" s="3">
        <v>0</v>
      </c>
      <c r="E213" s="2">
        <v>0</v>
      </c>
      <c r="F213" t="str">
        <f t="shared" si="7"/>
        <v>21</v>
      </c>
    </row>
    <row r="214" spans="1:6" x14ac:dyDescent="0.25">
      <c r="A214" s="4">
        <f t="shared" si="6"/>
        <v>45282</v>
      </c>
      <c r="B214" s="1" t="s">
        <v>216</v>
      </c>
      <c r="C214" s="2">
        <v>0</v>
      </c>
      <c r="D214" s="3">
        <v>0</v>
      </c>
      <c r="E214" s="2">
        <v>0</v>
      </c>
      <c r="F214" t="str">
        <f t="shared" si="7"/>
        <v>22</v>
      </c>
    </row>
    <row r="215" spans="1:6" x14ac:dyDescent="0.25">
      <c r="A215" s="4">
        <f t="shared" si="6"/>
        <v>45283</v>
      </c>
      <c r="B215" s="1" t="s">
        <v>217</v>
      </c>
      <c r="C215" s="2">
        <v>0</v>
      </c>
      <c r="D215" s="3">
        <v>0</v>
      </c>
      <c r="E215" s="2">
        <v>0</v>
      </c>
      <c r="F215" t="str">
        <f t="shared" si="7"/>
        <v>23</v>
      </c>
    </row>
    <row r="216" spans="1:6" x14ac:dyDescent="0.25">
      <c r="A216" s="4">
        <f t="shared" si="6"/>
        <v>45284</v>
      </c>
      <c r="B216" s="1" t="s">
        <v>218</v>
      </c>
      <c r="C216" s="2">
        <v>0</v>
      </c>
      <c r="D216" s="3">
        <v>0</v>
      </c>
      <c r="E216" s="2">
        <v>0</v>
      </c>
      <c r="F216" t="str">
        <f t="shared" si="7"/>
        <v>24</v>
      </c>
    </row>
    <row r="217" spans="1:6" x14ac:dyDescent="0.25">
      <c r="A217" s="4">
        <f t="shared" si="6"/>
        <v>45285</v>
      </c>
      <c r="B217" s="1" t="s">
        <v>219</v>
      </c>
      <c r="C217" s="2">
        <v>1.85</v>
      </c>
      <c r="D217" s="3">
        <v>1</v>
      </c>
      <c r="E217" s="2">
        <v>37</v>
      </c>
      <c r="F217" t="str">
        <f t="shared" si="7"/>
        <v>25</v>
      </c>
    </row>
    <row r="218" spans="1:6" x14ac:dyDescent="0.25">
      <c r="A218" s="4">
        <f t="shared" si="6"/>
        <v>45286</v>
      </c>
      <c r="B218" s="1" t="s">
        <v>220</v>
      </c>
      <c r="C218" s="2">
        <v>1.85</v>
      </c>
      <c r="D218" s="3">
        <v>1</v>
      </c>
      <c r="E218" s="2">
        <v>37</v>
      </c>
      <c r="F218" t="str">
        <f t="shared" si="7"/>
        <v>26</v>
      </c>
    </row>
    <row r="219" spans="1:6" x14ac:dyDescent="0.25">
      <c r="A219" s="4">
        <f t="shared" si="6"/>
        <v>45287</v>
      </c>
      <c r="B219" s="1" t="s">
        <v>221</v>
      </c>
      <c r="C219" s="2">
        <v>0</v>
      </c>
      <c r="D219" s="3">
        <v>0</v>
      </c>
      <c r="E219" s="2">
        <v>0</v>
      </c>
      <c r="F219" t="str">
        <f t="shared" si="7"/>
        <v>27</v>
      </c>
    </row>
    <row r="220" spans="1:6" x14ac:dyDescent="0.25">
      <c r="A220" s="4">
        <f t="shared" si="6"/>
        <v>45288</v>
      </c>
      <c r="B220" s="1" t="s">
        <v>222</v>
      </c>
      <c r="C220" s="2">
        <v>0</v>
      </c>
      <c r="D220" s="3">
        <v>0</v>
      </c>
      <c r="E220" s="2">
        <v>0</v>
      </c>
      <c r="F220" t="str">
        <f t="shared" si="7"/>
        <v>28</v>
      </c>
    </row>
    <row r="221" spans="1:6" x14ac:dyDescent="0.25">
      <c r="A221" s="4">
        <f t="shared" si="6"/>
        <v>45289</v>
      </c>
      <c r="B221" s="1" t="s">
        <v>223</v>
      </c>
      <c r="C221" s="2">
        <v>1.85</v>
      </c>
      <c r="D221" s="3">
        <v>1</v>
      </c>
      <c r="E221" s="2">
        <v>47</v>
      </c>
      <c r="F221" t="str">
        <f t="shared" si="7"/>
        <v>29</v>
      </c>
    </row>
    <row r="222" spans="1:6" x14ac:dyDescent="0.25">
      <c r="A222" s="4">
        <f t="shared" si="6"/>
        <v>45290</v>
      </c>
      <c r="B222" s="1" t="s">
        <v>224</v>
      </c>
      <c r="C222" s="2">
        <v>1.85</v>
      </c>
      <c r="D222" s="3">
        <v>1</v>
      </c>
      <c r="E222" s="2">
        <v>47</v>
      </c>
      <c r="F222" t="str">
        <f t="shared" si="7"/>
        <v>30</v>
      </c>
    </row>
    <row r="223" spans="1:6" x14ac:dyDescent="0.25">
      <c r="A223" s="4">
        <f t="shared" si="6"/>
        <v>45291</v>
      </c>
      <c r="B223" s="1" t="s">
        <v>225</v>
      </c>
      <c r="C223" s="2">
        <v>1.85</v>
      </c>
      <c r="D223" s="3">
        <v>1</v>
      </c>
      <c r="E223" s="2">
        <v>39</v>
      </c>
      <c r="F223" t="str">
        <f t="shared" si="7"/>
        <v>31</v>
      </c>
    </row>
    <row r="224" spans="1:6" x14ac:dyDescent="0.25">
      <c r="A224" s="4">
        <f>DATE(2024,LEFT(B224,2),RIGHT(B224,2))</f>
        <v>45292</v>
      </c>
      <c r="B224" s="1" t="s">
        <v>226</v>
      </c>
      <c r="C224" s="2">
        <v>1.85</v>
      </c>
      <c r="D224" s="3">
        <v>1</v>
      </c>
      <c r="E224" s="2">
        <v>37</v>
      </c>
      <c r="F224" t="str">
        <f t="shared" si="7"/>
        <v>01</v>
      </c>
    </row>
    <row r="225" spans="1:6" x14ac:dyDescent="0.25">
      <c r="A225" s="4">
        <f t="shared" ref="A225:A288" si="8">DATE(2024,LEFT(B225,2),RIGHT(B225,2))</f>
        <v>45293</v>
      </c>
      <c r="B225" s="1" t="s">
        <v>227</v>
      </c>
      <c r="C225" s="2">
        <v>1.85</v>
      </c>
      <c r="D225" s="3">
        <v>1</v>
      </c>
      <c r="E225" s="2">
        <v>37</v>
      </c>
      <c r="F225" t="str">
        <f t="shared" si="7"/>
        <v>02</v>
      </c>
    </row>
    <row r="226" spans="1:6" x14ac:dyDescent="0.25">
      <c r="A226" s="4">
        <f t="shared" si="8"/>
        <v>45294</v>
      </c>
      <c r="B226" s="1" t="s">
        <v>228</v>
      </c>
      <c r="C226" s="2">
        <v>1.85</v>
      </c>
      <c r="D226" s="3">
        <v>1</v>
      </c>
      <c r="E226" s="2">
        <v>37</v>
      </c>
      <c r="F226" t="str">
        <f t="shared" si="7"/>
        <v>03</v>
      </c>
    </row>
    <row r="227" spans="1:6" x14ac:dyDescent="0.25">
      <c r="A227" s="4">
        <f t="shared" si="8"/>
        <v>45295</v>
      </c>
      <c r="B227" s="1" t="s">
        <v>229</v>
      </c>
      <c r="C227" s="2">
        <v>1.85</v>
      </c>
      <c r="D227" s="3">
        <v>1</v>
      </c>
      <c r="E227" s="2">
        <v>39</v>
      </c>
      <c r="F227" t="str">
        <f t="shared" si="7"/>
        <v>04</v>
      </c>
    </row>
    <row r="228" spans="1:6" x14ac:dyDescent="0.25">
      <c r="A228" s="4">
        <f t="shared" si="8"/>
        <v>45296</v>
      </c>
      <c r="B228" s="1" t="s">
        <v>230</v>
      </c>
      <c r="C228" s="2">
        <v>1.85</v>
      </c>
      <c r="D228" s="3">
        <v>1</v>
      </c>
      <c r="E228" s="2">
        <v>47</v>
      </c>
      <c r="F228" t="str">
        <f t="shared" si="7"/>
        <v>05</v>
      </c>
    </row>
    <row r="229" spans="1:6" x14ac:dyDescent="0.25">
      <c r="A229" s="4">
        <f t="shared" si="8"/>
        <v>45297</v>
      </c>
      <c r="B229" s="1" t="s">
        <v>231</v>
      </c>
      <c r="C229" s="2">
        <v>1.85</v>
      </c>
      <c r="D229" s="3">
        <v>1</v>
      </c>
      <c r="E229" s="2">
        <v>47</v>
      </c>
      <c r="F229" t="str">
        <f t="shared" si="7"/>
        <v>06</v>
      </c>
    </row>
    <row r="230" spans="1:6" x14ac:dyDescent="0.25">
      <c r="A230" s="4">
        <f t="shared" si="8"/>
        <v>45298</v>
      </c>
      <c r="B230" s="1" t="s">
        <v>232</v>
      </c>
      <c r="C230" s="2">
        <v>0</v>
      </c>
      <c r="D230" s="3">
        <v>0</v>
      </c>
      <c r="E230" s="2">
        <v>0</v>
      </c>
      <c r="F230" t="str">
        <f t="shared" si="7"/>
        <v>07</v>
      </c>
    </row>
    <row r="231" spans="1:6" x14ac:dyDescent="0.25">
      <c r="A231" s="4">
        <f t="shared" si="8"/>
        <v>45299</v>
      </c>
      <c r="B231" s="1" t="s">
        <v>233</v>
      </c>
      <c r="C231" s="2">
        <v>0</v>
      </c>
      <c r="D231" s="3">
        <v>0</v>
      </c>
      <c r="E231" s="2">
        <v>0</v>
      </c>
      <c r="F231" t="str">
        <f t="shared" si="7"/>
        <v>08</v>
      </c>
    </row>
    <row r="232" spans="1:6" x14ac:dyDescent="0.25">
      <c r="A232" s="4">
        <f t="shared" si="8"/>
        <v>45300</v>
      </c>
      <c r="B232" s="1" t="s">
        <v>234</v>
      </c>
      <c r="C232" s="2">
        <v>0</v>
      </c>
      <c r="D232" s="3">
        <v>0</v>
      </c>
      <c r="E232" s="2">
        <v>0</v>
      </c>
      <c r="F232" t="str">
        <f t="shared" si="7"/>
        <v>09</v>
      </c>
    </row>
    <row r="233" spans="1:6" x14ac:dyDescent="0.25">
      <c r="A233" s="4">
        <f t="shared" si="8"/>
        <v>45301</v>
      </c>
      <c r="B233" s="1" t="s">
        <v>235</v>
      </c>
      <c r="C233" s="2">
        <v>0</v>
      </c>
      <c r="D233" s="3">
        <v>0</v>
      </c>
      <c r="E233" s="2">
        <v>0</v>
      </c>
      <c r="F233" t="str">
        <f t="shared" si="7"/>
        <v>10</v>
      </c>
    </row>
    <row r="234" spans="1:6" x14ac:dyDescent="0.25">
      <c r="A234" s="4">
        <f t="shared" si="8"/>
        <v>45302</v>
      </c>
      <c r="B234" s="1" t="s">
        <v>236</v>
      </c>
      <c r="C234" s="2">
        <v>0</v>
      </c>
      <c r="D234" s="3">
        <v>0</v>
      </c>
      <c r="E234" s="2">
        <v>0</v>
      </c>
      <c r="F234" t="str">
        <f t="shared" si="7"/>
        <v>11</v>
      </c>
    </row>
    <row r="235" spans="1:6" x14ac:dyDescent="0.25">
      <c r="A235" s="4">
        <f t="shared" si="8"/>
        <v>45303</v>
      </c>
      <c r="B235" s="1" t="s">
        <v>237</v>
      </c>
      <c r="C235" s="2">
        <v>0</v>
      </c>
      <c r="D235" s="3">
        <v>0</v>
      </c>
      <c r="E235" s="2">
        <v>0</v>
      </c>
      <c r="F235" t="str">
        <f t="shared" si="7"/>
        <v>12</v>
      </c>
    </row>
    <row r="236" spans="1:6" x14ac:dyDescent="0.25">
      <c r="A236" s="4">
        <f t="shared" si="8"/>
        <v>45304</v>
      </c>
      <c r="B236" s="1" t="s">
        <v>238</v>
      </c>
      <c r="C236" s="2">
        <v>0</v>
      </c>
      <c r="D236" s="3">
        <v>0</v>
      </c>
      <c r="E236" s="2">
        <v>0</v>
      </c>
      <c r="F236" t="str">
        <f t="shared" si="7"/>
        <v>13</v>
      </c>
    </row>
    <row r="237" spans="1:6" x14ac:dyDescent="0.25">
      <c r="A237" s="4">
        <f t="shared" si="8"/>
        <v>45305</v>
      </c>
      <c r="B237" s="1" t="s">
        <v>239</v>
      </c>
      <c r="C237" s="2">
        <v>0</v>
      </c>
      <c r="D237" s="3">
        <v>0</v>
      </c>
      <c r="E237" s="2">
        <v>0</v>
      </c>
      <c r="F237" t="str">
        <f t="shared" si="7"/>
        <v>14</v>
      </c>
    </row>
    <row r="238" spans="1:6" x14ac:dyDescent="0.25">
      <c r="A238" s="4">
        <f t="shared" si="8"/>
        <v>45306</v>
      </c>
      <c r="B238" s="1" t="s">
        <v>240</v>
      </c>
      <c r="C238" s="2">
        <v>0</v>
      </c>
      <c r="D238" s="3">
        <v>0</v>
      </c>
      <c r="E238" s="2">
        <v>0</v>
      </c>
      <c r="F238" t="str">
        <f t="shared" si="7"/>
        <v>15</v>
      </c>
    </row>
    <row r="239" spans="1:6" x14ac:dyDescent="0.25">
      <c r="A239" s="4">
        <f t="shared" si="8"/>
        <v>45307</v>
      </c>
      <c r="B239" s="1" t="s">
        <v>241</v>
      </c>
      <c r="C239" s="2">
        <v>0</v>
      </c>
      <c r="D239" s="3">
        <v>0</v>
      </c>
      <c r="E239" s="2">
        <v>0</v>
      </c>
      <c r="F239" t="str">
        <f t="shared" si="7"/>
        <v>16</v>
      </c>
    </row>
    <row r="240" spans="1:6" x14ac:dyDescent="0.25">
      <c r="A240" s="4">
        <f t="shared" si="8"/>
        <v>45308</v>
      </c>
      <c r="B240" s="1" t="s">
        <v>242</v>
      </c>
      <c r="C240" s="2">
        <v>0</v>
      </c>
      <c r="D240" s="3">
        <v>0</v>
      </c>
      <c r="E240" s="2">
        <v>0</v>
      </c>
      <c r="F240" t="str">
        <f t="shared" si="7"/>
        <v>17</v>
      </c>
    </row>
    <row r="241" spans="1:6" x14ac:dyDescent="0.25">
      <c r="A241" s="4">
        <f t="shared" si="8"/>
        <v>45309</v>
      </c>
      <c r="B241" s="1" t="s">
        <v>243</v>
      </c>
      <c r="C241" s="2">
        <v>0</v>
      </c>
      <c r="D241" s="3">
        <v>0</v>
      </c>
      <c r="E241" s="2">
        <v>0</v>
      </c>
      <c r="F241" t="str">
        <f t="shared" si="7"/>
        <v>18</v>
      </c>
    </row>
    <row r="242" spans="1:6" x14ac:dyDescent="0.25">
      <c r="A242" s="4">
        <f t="shared" si="8"/>
        <v>45310</v>
      </c>
      <c r="B242" s="1" t="s">
        <v>244</v>
      </c>
      <c r="C242" s="2">
        <v>0</v>
      </c>
      <c r="D242" s="3">
        <v>0</v>
      </c>
      <c r="E242" s="2">
        <v>0</v>
      </c>
      <c r="F242" t="str">
        <f t="shared" si="7"/>
        <v>19</v>
      </c>
    </row>
    <row r="243" spans="1:6" x14ac:dyDescent="0.25">
      <c r="A243" s="4">
        <f t="shared" si="8"/>
        <v>45311</v>
      </c>
      <c r="B243" s="1" t="s">
        <v>245</v>
      </c>
      <c r="C243" s="2">
        <v>0</v>
      </c>
      <c r="D243" s="3">
        <v>0</v>
      </c>
      <c r="E243" s="2">
        <v>0</v>
      </c>
      <c r="F243" t="str">
        <f t="shared" si="7"/>
        <v>20</v>
      </c>
    </row>
    <row r="244" spans="1:6" x14ac:dyDescent="0.25">
      <c r="A244" s="4">
        <f t="shared" si="8"/>
        <v>45312</v>
      </c>
      <c r="B244" s="1" t="s">
        <v>246</v>
      </c>
      <c r="C244" s="2">
        <v>0</v>
      </c>
      <c r="D244" s="3">
        <v>0</v>
      </c>
      <c r="E244" s="2">
        <v>0</v>
      </c>
      <c r="F244" t="str">
        <f t="shared" si="7"/>
        <v>21</v>
      </c>
    </row>
    <row r="245" spans="1:6" x14ac:dyDescent="0.25">
      <c r="A245" s="4">
        <f t="shared" si="8"/>
        <v>45313</v>
      </c>
      <c r="B245" s="1" t="s">
        <v>247</v>
      </c>
      <c r="C245" s="2">
        <v>0</v>
      </c>
      <c r="D245" s="3">
        <v>0</v>
      </c>
      <c r="E245" s="2">
        <v>0</v>
      </c>
      <c r="F245" t="str">
        <f t="shared" si="7"/>
        <v>22</v>
      </c>
    </row>
    <row r="246" spans="1:6" x14ac:dyDescent="0.25">
      <c r="A246" s="4">
        <f t="shared" si="8"/>
        <v>45314</v>
      </c>
      <c r="B246" s="1" t="s">
        <v>248</v>
      </c>
      <c r="C246" s="2">
        <v>5.56</v>
      </c>
      <c r="D246" s="3">
        <v>3</v>
      </c>
      <c r="E246" s="2">
        <v>111</v>
      </c>
      <c r="F246" t="str">
        <f t="shared" si="7"/>
        <v>23</v>
      </c>
    </row>
    <row r="247" spans="1:6" x14ac:dyDescent="0.25">
      <c r="A247" s="4">
        <f t="shared" si="8"/>
        <v>45315</v>
      </c>
      <c r="B247" s="1" t="s">
        <v>249</v>
      </c>
      <c r="C247" s="2">
        <v>0</v>
      </c>
      <c r="D247" s="3">
        <v>0</v>
      </c>
      <c r="E247" s="2">
        <v>0</v>
      </c>
      <c r="F247" t="str">
        <f t="shared" si="7"/>
        <v>24</v>
      </c>
    </row>
    <row r="248" spans="1:6" x14ac:dyDescent="0.25">
      <c r="A248" s="4">
        <f t="shared" si="8"/>
        <v>45316</v>
      </c>
      <c r="B248" s="1" t="s">
        <v>250</v>
      </c>
      <c r="C248" s="2">
        <v>0</v>
      </c>
      <c r="D248" s="3">
        <v>0</v>
      </c>
      <c r="E248" s="2">
        <v>0</v>
      </c>
      <c r="F248" t="str">
        <f t="shared" si="7"/>
        <v>25</v>
      </c>
    </row>
    <row r="249" spans="1:6" x14ac:dyDescent="0.25">
      <c r="A249" s="4">
        <f t="shared" si="8"/>
        <v>45317</v>
      </c>
      <c r="B249" s="1" t="s">
        <v>251</v>
      </c>
      <c r="C249" s="2">
        <v>0</v>
      </c>
      <c r="D249" s="3">
        <v>0</v>
      </c>
      <c r="E249" s="2">
        <v>0</v>
      </c>
      <c r="F249" t="str">
        <f t="shared" si="7"/>
        <v>26</v>
      </c>
    </row>
    <row r="250" spans="1:6" x14ac:dyDescent="0.25">
      <c r="A250" s="4">
        <f t="shared" si="8"/>
        <v>45318</v>
      </c>
      <c r="B250" s="1" t="s">
        <v>252</v>
      </c>
      <c r="C250" s="2">
        <v>0</v>
      </c>
      <c r="D250" s="3">
        <v>0</v>
      </c>
      <c r="E250" s="2">
        <v>0</v>
      </c>
      <c r="F250" t="str">
        <f t="shared" si="7"/>
        <v>27</v>
      </c>
    </row>
    <row r="251" spans="1:6" x14ac:dyDescent="0.25">
      <c r="A251" s="4">
        <f t="shared" si="8"/>
        <v>45319</v>
      </c>
      <c r="B251" s="1" t="s">
        <v>253</v>
      </c>
      <c r="C251" s="2">
        <v>0</v>
      </c>
      <c r="D251" s="3">
        <v>0</v>
      </c>
      <c r="E251" s="2">
        <v>0</v>
      </c>
      <c r="F251" t="str">
        <f t="shared" si="7"/>
        <v>28</v>
      </c>
    </row>
    <row r="252" spans="1:6" x14ac:dyDescent="0.25">
      <c r="A252" s="4">
        <f t="shared" si="8"/>
        <v>45320</v>
      </c>
      <c r="B252" s="1" t="s">
        <v>254</v>
      </c>
      <c r="C252" s="2">
        <v>0</v>
      </c>
      <c r="D252" s="3">
        <v>0</v>
      </c>
      <c r="E252" s="2">
        <v>0</v>
      </c>
      <c r="F252" t="str">
        <f t="shared" si="7"/>
        <v>29</v>
      </c>
    </row>
    <row r="253" spans="1:6" x14ac:dyDescent="0.25">
      <c r="A253" s="4">
        <f t="shared" si="8"/>
        <v>45321</v>
      </c>
      <c r="B253" s="1" t="s">
        <v>255</v>
      </c>
      <c r="C253" s="2">
        <v>0</v>
      </c>
      <c r="D253" s="3">
        <v>0</v>
      </c>
      <c r="E253" s="2">
        <v>0</v>
      </c>
      <c r="F253" t="str">
        <f t="shared" si="7"/>
        <v>30</v>
      </c>
    </row>
    <row r="254" spans="1:6" x14ac:dyDescent="0.25">
      <c r="A254" s="4">
        <f t="shared" si="8"/>
        <v>45322</v>
      </c>
      <c r="B254" s="1" t="s">
        <v>256</v>
      </c>
      <c r="C254" s="2">
        <v>0</v>
      </c>
      <c r="D254" s="3">
        <v>0</v>
      </c>
      <c r="E254" s="2">
        <v>0</v>
      </c>
      <c r="F254" t="str">
        <f t="shared" si="7"/>
        <v>31</v>
      </c>
    </row>
    <row r="255" spans="1:6" x14ac:dyDescent="0.25">
      <c r="A255" s="4">
        <f t="shared" si="8"/>
        <v>45323</v>
      </c>
      <c r="B255" s="1" t="s">
        <v>257</v>
      </c>
      <c r="C255" s="2">
        <v>0</v>
      </c>
      <c r="D255" s="3">
        <v>0</v>
      </c>
      <c r="E255" s="2">
        <v>0</v>
      </c>
      <c r="F255" t="str">
        <f t="shared" si="7"/>
        <v>01</v>
      </c>
    </row>
    <row r="256" spans="1:6" x14ac:dyDescent="0.25">
      <c r="A256" s="4">
        <f t="shared" si="8"/>
        <v>45324</v>
      </c>
      <c r="B256" s="1" t="s">
        <v>258</v>
      </c>
      <c r="C256" s="2">
        <v>0</v>
      </c>
      <c r="D256" s="3">
        <v>0</v>
      </c>
      <c r="E256" s="2">
        <v>0</v>
      </c>
      <c r="F256" t="str">
        <f t="shared" si="7"/>
        <v>02</v>
      </c>
    </row>
    <row r="257" spans="1:6" x14ac:dyDescent="0.25">
      <c r="A257" s="4">
        <f t="shared" si="8"/>
        <v>45325</v>
      </c>
      <c r="B257" s="1" t="s">
        <v>259</v>
      </c>
      <c r="C257" s="2">
        <v>0</v>
      </c>
      <c r="D257" s="3">
        <v>0</v>
      </c>
      <c r="E257" s="2">
        <v>0</v>
      </c>
      <c r="F257" t="str">
        <f t="shared" si="7"/>
        <v>03</v>
      </c>
    </row>
    <row r="258" spans="1:6" x14ac:dyDescent="0.25">
      <c r="A258" s="4">
        <f t="shared" si="8"/>
        <v>45326</v>
      </c>
      <c r="B258" s="1" t="s">
        <v>260</v>
      </c>
      <c r="C258" s="2">
        <v>0</v>
      </c>
      <c r="D258" s="3">
        <v>0</v>
      </c>
      <c r="E258" s="2">
        <v>0</v>
      </c>
      <c r="F258" t="str">
        <f t="shared" si="7"/>
        <v>04</v>
      </c>
    </row>
    <row r="259" spans="1:6" x14ac:dyDescent="0.25">
      <c r="A259" s="4">
        <f t="shared" si="8"/>
        <v>45327</v>
      </c>
      <c r="B259" s="1" t="s">
        <v>261</v>
      </c>
      <c r="C259" s="2">
        <v>0</v>
      </c>
      <c r="D259" s="3">
        <v>0</v>
      </c>
      <c r="E259" s="2">
        <v>0</v>
      </c>
      <c r="F259" t="str">
        <f t="shared" ref="F259:F322" si="9">RIGHT(B259,2)</f>
        <v>05</v>
      </c>
    </row>
    <row r="260" spans="1:6" x14ac:dyDescent="0.25">
      <c r="A260" s="4">
        <f t="shared" si="8"/>
        <v>45328</v>
      </c>
      <c r="B260" s="1" t="s">
        <v>262</v>
      </c>
      <c r="C260" s="2">
        <v>0</v>
      </c>
      <c r="D260" s="3">
        <v>0</v>
      </c>
      <c r="E260" s="2">
        <v>0</v>
      </c>
      <c r="F260" t="str">
        <f t="shared" si="9"/>
        <v>06</v>
      </c>
    </row>
    <row r="261" spans="1:6" x14ac:dyDescent="0.25">
      <c r="A261" s="4">
        <f t="shared" si="8"/>
        <v>45329</v>
      </c>
      <c r="B261" s="1" t="s">
        <v>263</v>
      </c>
      <c r="C261" s="2">
        <v>0</v>
      </c>
      <c r="D261" s="3">
        <v>0</v>
      </c>
      <c r="E261" s="2">
        <v>0</v>
      </c>
      <c r="F261" t="str">
        <f t="shared" si="9"/>
        <v>07</v>
      </c>
    </row>
    <row r="262" spans="1:6" x14ac:dyDescent="0.25">
      <c r="A262" s="4">
        <f t="shared" si="8"/>
        <v>45330</v>
      </c>
      <c r="B262" s="1" t="s">
        <v>264</v>
      </c>
      <c r="C262" s="2">
        <v>0</v>
      </c>
      <c r="D262" s="3">
        <v>0</v>
      </c>
      <c r="E262" s="2">
        <v>0</v>
      </c>
      <c r="F262" t="str">
        <f t="shared" si="9"/>
        <v>08</v>
      </c>
    </row>
    <row r="263" spans="1:6" x14ac:dyDescent="0.25">
      <c r="A263" s="4">
        <f t="shared" si="8"/>
        <v>45331</v>
      </c>
      <c r="B263" s="1" t="s">
        <v>265</v>
      </c>
      <c r="C263" s="2">
        <v>0</v>
      </c>
      <c r="D263" s="3">
        <v>0</v>
      </c>
      <c r="E263" s="2">
        <v>0</v>
      </c>
      <c r="F263" t="str">
        <f t="shared" si="9"/>
        <v>09</v>
      </c>
    </row>
    <row r="264" spans="1:6" x14ac:dyDescent="0.25">
      <c r="A264" s="4">
        <f t="shared" si="8"/>
        <v>45332</v>
      </c>
      <c r="B264" s="1" t="s">
        <v>266</v>
      </c>
      <c r="C264" s="2">
        <v>0</v>
      </c>
      <c r="D264" s="3">
        <v>0</v>
      </c>
      <c r="E264" s="2">
        <v>0</v>
      </c>
      <c r="F264" t="str">
        <f t="shared" si="9"/>
        <v>10</v>
      </c>
    </row>
    <row r="265" spans="1:6" x14ac:dyDescent="0.25">
      <c r="A265" s="4">
        <f t="shared" si="8"/>
        <v>45333</v>
      </c>
      <c r="B265" s="1" t="s">
        <v>267</v>
      </c>
      <c r="C265" s="2">
        <v>0</v>
      </c>
      <c r="D265" s="3">
        <v>0</v>
      </c>
      <c r="E265" s="2">
        <v>0</v>
      </c>
      <c r="F265" t="str">
        <f t="shared" si="9"/>
        <v>11</v>
      </c>
    </row>
    <row r="266" spans="1:6" x14ac:dyDescent="0.25">
      <c r="A266" s="4">
        <f t="shared" si="8"/>
        <v>45334</v>
      </c>
      <c r="B266" s="1" t="s">
        <v>268</v>
      </c>
      <c r="C266" s="2">
        <v>0</v>
      </c>
      <c r="D266" s="3">
        <v>0</v>
      </c>
      <c r="E266" s="2">
        <v>0</v>
      </c>
      <c r="F266" t="str">
        <f t="shared" si="9"/>
        <v>12</v>
      </c>
    </row>
    <row r="267" spans="1:6" x14ac:dyDescent="0.25">
      <c r="A267" s="4">
        <f t="shared" si="8"/>
        <v>45335</v>
      </c>
      <c r="B267" s="1" t="s">
        <v>269</v>
      </c>
      <c r="C267" s="2">
        <v>0</v>
      </c>
      <c r="D267" s="3">
        <v>0</v>
      </c>
      <c r="E267" s="2">
        <v>0</v>
      </c>
      <c r="F267" t="str">
        <f t="shared" si="9"/>
        <v>13</v>
      </c>
    </row>
    <row r="268" spans="1:6" x14ac:dyDescent="0.25">
      <c r="A268" s="4">
        <f t="shared" si="8"/>
        <v>45336</v>
      </c>
      <c r="B268" s="1" t="s">
        <v>270</v>
      </c>
      <c r="C268" s="2">
        <v>0</v>
      </c>
      <c r="D268" s="3">
        <v>0</v>
      </c>
      <c r="E268" s="2">
        <v>0</v>
      </c>
      <c r="F268" t="str">
        <f t="shared" si="9"/>
        <v>14</v>
      </c>
    </row>
    <row r="269" spans="1:6" x14ac:dyDescent="0.25">
      <c r="A269" s="4">
        <f t="shared" si="8"/>
        <v>45337</v>
      </c>
      <c r="B269" s="1" t="s">
        <v>271</v>
      </c>
      <c r="C269" s="2">
        <v>0</v>
      </c>
      <c r="D269" s="3">
        <v>0</v>
      </c>
      <c r="E269" s="2">
        <v>0</v>
      </c>
      <c r="F269" t="str">
        <f t="shared" si="9"/>
        <v>15</v>
      </c>
    </row>
    <row r="270" spans="1:6" x14ac:dyDescent="0.25">
      <c r="A270" s="4">
        <f t="shared" si="8"/>
        <v>45338</v>
      </c>
      <c r="B270" s="1" t="s">
        <v>272</v>
      </c>
      <c r="C270" s="2">
        <v>0</v>
      </c>
      <c r="D270" s="3">
        <v>0</v>
      </c>
      <c r="E270" s="2">
        <v>0</v>
      </c>
      <c r="F270" t="str">
        <f t="shared" si="9"/>
        <v>16</v>
      </c>
    </row>
    <row r="271" spans="1:6" x14ac:dyDescent="0.25">
      <c r="A271" s="4">
        <f t="shared" si="8"/>
        <v>45339</v>
      </c>
      <c r="B271" s="1" t="s">
        <v>273</v>
      </c>
      <c r="C271" s="2">
        <v>0</v>
      </c>
      <c r="D271" s="3">
        <v>0</v>
      </c>
      <c r="E271" s="2">
        <v>0</v>
      </c>
      <c r="F271" t="str">
        <f t="shared" si="9"/>
        <v>17</v>
      </c>
    </row>
    <row r="272" spans="1:6" x14ac:dyDescent="0.25">
      <c r="A272" s="4">
        <f t="shared" si="8"/>
        <v>45340</v>
      </c>
      <c r="B272" s="1" t="s">
        <v>274</v>
      </c>
      <c r="C272" s="2">
        <v>0</v>
      </c>
      <c r="D272" s="3">
        <v>0</v>
      </c>
      <c r="E272" s="2">
        <v>0</v>
      </c>
      <c r="F272" t="str">
        <f t="shared" si="9"/>
        <v>18</v>
      </c>
    </row>
    <row r="273" spans="1:6" x14ac:dyDescent="0.25">
      <c r="A273" s="4">
        <f t="shared" si="8"/>
        <v>45341</v>
      </c>
      <c r="B273" s="1" t="s">
        <v>275</v>
      </c>
      <c r="C273" s="2">
        <v>0</v>
      </c>
      <c r="D273" s="3">
        <v>0</v>
      </c>
      <c r="E273" s="2">
        <v>0</v>
      </c>
      <c r="F273" t="str">
        <f t="shared" si="9"/>
        <v>19</v>
      </c>
    </row>
    <row r="274" spans="1:6" x14ac:dyDescent="0.25">
      <c r="A274" s="4">
        <f t="shared" si="8"/>
        <v>45342</v>
      </c>
      <c r="B274" s="1" t="s">
        <v>276</v>
      </c>
      <c r="C274" s="2">
        <v>0</v>
      </c>
      <c r="D274" s="3">
        <v>0</v>
      </c>
      <c r="E274" s="2">
        <v>0</v>
      </c>
      <c r="F274" t="str">
        <f t="shared" si="9"/>
        <v>20</v>
      </c>
    </row>
    <row r="275" spans="1:6" x14ac:dyDescent="0.25">
      <c r="A275" s="4">
        <f t="shared" si="8"/>
        <v>45343</v>
      </c>
      <c r="B275" s="1" t="s">
        <v>277</v>
      </c>
      <c r="C275" s="2">
        <v>0</v>
      </c>
      <c r="D275" s="3">
        <v>0</v>
      </c>
      <c r="E275" s="2">
        <v>0</v>
      </c>
      <c r="F275" t="str">
        <f t="shared" si="9"/>
        <v>21</v>
      </c>
    </row>
    <row r="276" spans="1:6" x14ac:dyDescent="0.25">
      <c r="A276" s="4">
        <f t="shared" si="8"/>
        <v>45344</v>
      </c>
      <c r="B276" s="1" t="s">
        <v>278</v>
      </c>
      <c r="C276" s="2">
        <v>0</v>
      </c>
      <c r="D276" s="3">
        <v>0</v>
      </c>
      <c r="E276" s="2">
        <v>0</v>
      </c>
      <c r="F276" t="str">
        <f t="shared" si="9"/>
        <v>22</v>
      </c>
    </row>
    <row r="277" spans="1:6" x14ac:dyDescent="0.25">
      <c r="A277" s="4">
        <f t="shared" si="8"/>
        <v>45345</v>
      </c>
      <c r="B277" s="1" t="s">
        <v>279</v>
      </c>
      <c r="C277" s="2">
        <v>0</v>
      </c>
      <c r="D277" s="3">
        <v>0</v>
      </c>
      <c r="E277" s="2">
        <v>0</v>
      </c>
      <c r="F277" t="str">
        <f t="shared" si="9"/>
        <v>23</v>
      </c>
    </row>
    <row r="278" spans="1:6" x14ac:dyDescent="0.25">
      <c r="A278" s="4">
        <f t="shared" si="8"/>
        <v>45346</v>
      </c>
      <c r="B278" s="1" t="s">
        <v>280</v>
      </c>
      <c r="C278" s="2">
        <v>0</v>
      </c>
      <c r="D278" s="3">
        <v>0</v>
      </c>
      <c r="E278" s="2">
        <v>0</v>
      </c>
      <c r="F278" t="str">
        <f t="shared" si="9"/>
        <v>24</v>
      </c>
    </row>
    <row r="279" spans="1:6" x14ac:dyDescent="0.25">
      <c r="A279" s="4">
        <f t="shared" si="8"/>
        <v>45347</v>
      </c>
      <c r="B279" s="1" t="s">
        <v>281</v>
      </c>
      <c r="C279" s="2">
        <v>0</v>
      </c>
      <c r="D279" s="3">
        <v>0</v>
      </c>
      <c r="E279" s="2">
        <v>0</v>
      </c>
      <c r="F279" t="str">
        <f t="shared" si="9"/>
        <v>25</v>
      </c>
    </row>
    <row r="280" spans="1:6" x14ac:dyDescent="0.25">
      <c r="A280" s="4">
        <f t="shared" si="8"/>
        <v>45348</v>
      </c>
      <c r="B280" s="1" t="s">
        <v>282</v>
      </c>
      <c r="C280" s="2">
        <v>0</v>
      </c>
      <c r="D280" s="3">
        <v>0</v>
      </c>
      <c r="E280" s="2">
        <v>0</v>
      </c>
      <c r="F280" t="str">
        <f t="shared" si="9"/>
        <v>26</v>
      </c>
    </row>
    <row r="281" spans="1:6" x14ac:dyDescent="0.25">
      <c r="A281" s="4">
        <f t="shared" si="8"/>
        <v>45349</v>
      </c>
      <c r="B281" s="1" t="s">
        <v>283</v>
      </c>
      <c r="C281" s="2">
        <v>0</v>
      </c>
      <c r="D281" s="3">
        <v>0</v>
      </c>
      <c r="E281" s="2">
        <v>0</v>
      </c>
      <c r="F281" t="str">
        <f t="shared" si="9"/>
        <v>27</v>
      </c>
    </row>
    <row r="282" spans="1:6" x14ac:dyDescent="0.25">
      <c r="A282" s="4">
        <f t="shared" si="8"/>
        <v>45350</v>
      </c>
      <c r="B282" s="1" t="s">
        <v>284</v>
      </c>
      <c r="C282" s="2">
        <v>0</v>
      </c>
      <c r="D282" s="3">
        <v>0</v>
      </c>
      <c r="E282" s="2">
        <v>0</v>
      </c>
      <c r="F282" t="str">
        <f t="shared" si="9"/>
        <v>28</v>
      </c>
    </row>
    <row r="283" spans="1:6" x14ac:dyDescent="0.25">
      <c r="A283" s="4">
        <f t="shared" si="8"/>
        <v>45351</v>
      </c>
      <c r="B283" s="1" t="s">
        <v>285</v>
      </c>
      <c r="C283" s="2">
        <v>0</v>
      </c>
      <c r="D283" s="3">
        <v>0</v>
      </c>
      <c r="E283" s="2">
        <v>0</v>
      </c>
      <c r="F283" t="str">
        <f t="shared" si="9"/>
        <v>29</v>
      </c>
    </row>
    <row r="284" spans="1:6" x14ac:dyDescent="0.25">
      <c r="A284" s="4">
        <f t="shared" si="8"/>
        <v>45352</v>
      </c>
      <c r="B284" s="1" t="s">
        <v>286</v>
      </c>
      <c r="C284" s="2">
        <v>0</v>
      </c>
      <c r="D284" s="3">
        <v>0</v>
      </c>
      <c r="E284" s="2">
        <v>0</v>
      </c>
      <c r="F284" t="str">
        <f t="shared" si="9"/>
        <v>01</v>
      </c>
    </row>
    <row r="285" spans="1:6" x14ac:dyDescent="0.25">
      <c r="A285" s="4">
        <f t="shared" si="8"/>
        <v>45353</v>
      </c>
      <c r="B285" s="1" t="s">
        <v>287</v>
      </c>
      <c r="C285" s="2">
        <v>0</v>
      </c>
      <c r="D285" s="3">
        <v>0</v>
      </c>
      <c r="E285" s="2">
        <v>0</v>
      </c>
      <c r="F285" t="str">
        <f t="shared" si="9"/>
        <v>02</v>
      </c>
    </row>
    <row r="286" spans="1:6" x14ac:dyDescent="0.25">
      <c r="A286" s="4">
        <f t="shared" si="8"/>
        <v>45354</v>
      </c>
      <c r="B286" s="1" t="s">
        <v>288</v>
      </c>
      <c r="C286" s="2">
        <v>0</v>
      </c>
      <c r="D286" s="3">
        <v>0</v>
      </c>
      <c r="E286" s="2">
        <v>0</v>
      </c>
      <c r="F286" t="str">
        <f t="shared" si="9"/>
        <v>03</v>
      </c>
    </row>
    <row r="287" spans="1:6" x14ac:dyDescent="0.25">
      <c r="A287" s="4">
        <f t="shared" si="8"/>
        <v>45355</v>
      </c>
      <c r="B287" s="1" t="s">
        <v>289</v>
      </c>
      <c r="C287" s="2">
        <v>0</v>
      </c>
      <c r="D287" s="3">
        <v>0</v>
      </c>
      <c r="E287" s="2">
        <v>0</v>
      </c>
      <c r="F287" t="str">
        <f t="shared" si="9"/>
        <v>04</v>
      </c>
    </row>
    <row r="288" spans="1:6" x14ac:dyDescent="0.25">
      <c r="A288" s="4">
        <f t="shared" si="8"/>
        <v>45356</v>
      </c>
      <c r="B288" s="1" t="s">
        <v>290</v>
      </c>
      <c r="C288" s="2">
        <v>0</v>
      </c>
      <c r="D288" s="3">
        <v>0</v>
      </c>
      <c r="E288" s="2">
        <v>0</v>
      </c>
      <c r="F288" t="str">
        <f t="shared" si="9"/>
        <v>05</v>
      </c>
    </row>
    <row r="289" spans="1:6" x14ac:dyDescent="0.25">
      <c r="A289" s="4">
        <f t="shared" ref="A289:A352" si="10">DATE(2024,LEFT(B289,2),RIGHT(B289,2))</f>
        <v>45357</v>
      </c>
      <c r="B289" s="1" t="s">
        <v>291</v>
      </c>
      <c r="C289" s="2">
        <v>0</v>
      </c>
      <c r="D289" s="3">
        <v>0</v>
      </c>
      <c r="E289" s="2">
        <v>0</v>
      </c>
      <c r="F289" t="str">
        <f t="shared" si="9"/>
        <v>06</v>
      </c>
    </row>
    <row r="290" spans="1:6" x14ac:dyDescent="0.25">
      <c r="A290" s="4">
        <f t="shared" si="10"/>
        <v>45358</v>
      </c>
      <c r="B290" s="1" t="s">
        <v>292</v>
      </c>
      <c r="C290" s="2">
        <v>0</v>
      </c>
      <c r="D290" s="3">
        <v>0</v>
      </c>
      <c r="E290" s="2">
        <v>0</v>
      </c>
      <c r="F290" t="str">
        <f t="shared" si="9"/>
        <v>07</v>
      </c>
    </row>
    <row r="291" spans="1:6" x14ac:dyDescent="0.25">
      <c r="A291" s="4">
        <f t="shared" si="10"/>
        <v>45359</v>
      </c>
      <c r="B291" s="1" t="s">
        <v>293</v>
      </c>
      <c r="C291" s="2">
        <v>0</v>
      </c>
      <c r="D291" s="3">
        <v>0</v>
      </c>
      <c r="E291" s="2">
        <v>0</v>
      </c>
      <c r="F291" t="str">
        <f t="shared" si="9"/>
        <v>08</v>
      </c>
    </row>
    <row r="292" spans="1:6" x14ac:dyDescent="0.25">
      <c r="A292" s="4">
        <f t="shared" si="10"/>
        <v>45360</v>
      </c>
      <c r="B292" s="1" t="s">
        <v>294</v>
      </c>
      <c r="C292" s="2">
        <v>0</v>
      </c>
      <c r="D292" s="3">
        <v>0</v>
      </c>
      <c r="E292" s="2">
        <v>0</v>
      </c>
      <c r="F292" t="str">
        <f t="shared" si="9"/>
        <v>09</v>
      </c>
    </row>
    <row r="293" spans="1:6" x14ac:dyDescent="0.25">
      <c r="A293" s="4">
        <f t="shared" si="10"/>
        <v>45361</v>
      </c>
      <c r="B293" s="1" t="s">
        <v>295</v>
      </c>
      <c r="C293" s="2">
        <v>0</v>
      </c>
      <c r="D293" s="3">
        <v>0</v>
      </c>
      <c r="E293" s="2">
        <v>0</v>
      </c>
      <c r="F293" t="str">
        <f t="shared" si="9"/>
        <v>10</v>
      </c>
    </row>
    <row r="294" spans="1:6" x14ac:dyDescent="0.25">
      <c r="A294" s="4">
        <f t="shared" si="10"/>
        <v>45362</v>
      </c>
      <c r="B294" s="1" t="s">
        <v>296</v>
      </c>
      <c r="C294" s="2">
        <v>0</v>
      </c>
      <c r="D294" s="3">
        <v>0</v>
      </c>
      <c r="E294" s="2">
        <v>0</v>
      </c>
      <c r="F294" t="str">
        <f t="shared" si="9"/>
        <v>11</v>
      </c>
    </row>
    <row r="295" spans="1:6" x14ac:dyDescent="0.25">
      <c r="A295" s="4">
        <f t="shared" si="10"/>
        <v>45363</v>
      </c>
      <c r="B295" s="1" t="s">
        <v>297</v>
      </c>
      <c r="C295" s="2">
        <v>0</v>
      </c>
      <c r="D295" s="3">
        <v>0</v>
      </c>
      <c r="E295" s="2">
        <v>0</v>
      </c>
      <c r="F295" t="str">
        <f t="shared" si="9"/>
        <v>12</v>
      </c>
    </row>
    <row r="296" spans="1:6" x14ac:dyDescent="0.25">
      <c r="A296" s="4">
        <f t="shared" si="10"/>
        <v>45364</v>
      </c>
      <c r="B296" s="1" t="s">
        <v>298</v>
      </c>
      <c r="C296" s="2">
        <v>0</v>
      </c>
      <c r="D296" s="3">
        <v>0</v>
      </c>
      <c r="E296" s="2">
        <v>0</v>
      </c>
      <c r="F296" t="str">
        <f t="shared" si="9"/>
        <v>13</v>
      </c>
    </row>
    <row r="297" spans="1:6" x14ac:dyDescent="0.25">
      <c r="A297" s="4">
        <f t="shared" si="10"/>
        <v>45365</v>
      </c>
      <c r="B297" s="1" t="s">
        <v>299</v>
      </c>
      <c r="C297" s="2">
        <v>0</v>
      </c>
      <c r="D297" s="3">
        <v>0</v>
      </c>
      <c r="E297" s="2">
        <v>0</v>
      </c>
      <c r="F297" t="str">
        <f t="shared" si="9"/>
        <v>14</v>
      </c>
    </row>
    <row r="298" spans="1:6" x14ac:dyDescent="0.25">
      <c r="A298" s="4">
        <f t="shared" si="10"/>
        <v>45366</v>
      </c>
      <c r="B298" s="1" t="s">
        <v>300</v>
      </c>
      <c r="C298" s="2">
        <v>0</v>
      </c>
      <c r="D298" s="3">
        <v>0</v>
      </c>
      <c r="E298" s="2">
        <v>0</v>
      </c>
      <c r="F298" t="str">
        <f t="shared" si="9"/>
        <v>15</v>
      </c>
    </row>
    <row r="299" spans="1:6" x14ac:dyDescent="0.25">
      <c r="A299" s="4">
        <f t="shared" si="10"/>
        <v>45367</v>
      </c>
      <c r="B299" s="1" t="s">
        <v>301</v>
      </c>
      <c r="C299" s="2">
        <v>0</v>
      </c>
      <c r="D299" s="3">
        <v>0</v>
      </c>
      <c r="E299" s="2">
        <v>0</v>
      </c>
      <c r="F299" t="str">
        <f t="shared" si="9"/>
        <v>16</v>
      </c>
    </row>
    <row r="300" spans="1:6" x14ac:dyDescent="0.25">
      <c r="A300" s="4">
        <f t="shared" si="10"/>
        <v>45368</v>
      </c>
      <c r="B300" s="1" t="s">
        <v>302</v>
      </c>
      <c r="C300" s="2">
        <v>0</v>
      </c>
      <c r="D300" s="3">
        <v>0</v>
      </c>
      <c r="E300" s="2">
        <v>0</v>
      </c>
      <c r="F300" t="str">
        <f t="shared" si="9"/>
        <v>17</v>
      </c>
    </row>
    <row r="301" spans="1:6" x14ac:dyDescent="0.25">
      <c r="A301" s="4">
        <f t="shared" si="10"/>
        <v>45369</v>
      </c>
      <c r="B301" s="1" t="s">
        <v>303</v>
      </c>
      <c r="C301" s="2">
        <v>0</v>
      </c>
      <c r="D301" s="3">
        <v>0</v>
      </c>
      <c r="E301" s="2">
        <v>0</v>
      </c>
      <c r="F301" t="str">
        <f t="shared" si="9"/>
        <v>18</v>
      </c>
    </row>
    <row r="302" spans="1:6" x14ac:dyDescent="0.25">
      <c r="A302" s="4">
        <f t="shared" si="10"/>
        <v>45370</v>
      </c>
      <c r="B302" s="1" t="s">
        <v>304</v>
      </c>
      <c r="C302" s="2">
        <v>0</v>
      </c>
      <c r="D302" s="3">
        <v>0</v>
      </c>
      <c r="E302" s="2">
        <v>0</v>
      </c>
      <c r="F302" t="str">
        <f t="shared" si="9"/>
        <v>19</v>
      </c>
    </row>
    <row r="303" spans="1:6" x14ac:dyDescent="0.25">
      <c r="A303" s="4">
        <f t="shared" si="10"/>
        <v>45371</v>
      </c>
      <c r="B303" s="1" t="s">
        <v>305</v>
      </c>
      <c r="C303" s="2">
        <v>0</v>
      </c>
      <c r="D303" s="3">
        <v>0</v>
      </c>
      <c r="E303" s="2">
        <v>0</v>
      </c>
      <c r="F303" t="str">
        <f t="shared" si="9"/>
        <v>20</v>
      </c>
    </row>
    <row r="304" spans="1:6" x14ac:dyDescent="0.25">
      <c r="A304" s="4">
        <f t="shared" si="10"/>
        <v>45372</v>
      </c>
      <c r="B304" s="1" t="s">
        <v>306</v>
      </c>
      <c r="C304" s="2">
        <v>0</v>
      </c>
      <c r="D304" s="3">
        <v>0</v>
      </c>
      <c r="E304" s="2">
        <v>0</v>
      </c>
      <c r="F304" t="str">
        <f t="shared" si="9"/>
        <v>21</v>
      </c>
    </row>
    <row r="305" spans="1:6" x14ac:dyDescent="0.25">
      <c r="A305" s="4">
        <f t="shared" si="10"/>
        <v>45373</v>
      </c>
      <c r="B305" s="1" t="s">
        <v>307</v>
      </c>
      <c r="C305" s="2">
        <v>0</v>
      </c>
      <c r="D305" s="3">
        <v>0</v>
      </c>
      <c r="E305" s="2">
        <v>0</v>
      </c>
      <c r="F305" t="str">
        <f t="shared" si="9"/>
        <v>22</v>
      </c>
    </row>
    <row r="306" spans="1:6" x14ac:dyDescent="0.25">
      <c r="A306" s="4">
        <f t="shared" si="10"/>
        <v>45374</v>
      </c>
      <c r="B306" s="1" t="s">
        <v>308</v>
      </c>
      <c r="C306" s="2">
        <v>0</v>
      </c>
      <c r="D306" s="3">
        <v>0</v>
      </c>
      <c r="E306" s="2">
        <v>0</v>
      </c>
      <c r="F306" t="str">
        <f t="shared" si="9"/>
        <v>23</v>
      </c>
    </row>
    <row r="307" spans="1:6" x14ac:dyDescent="0.25">
      <c r="A307" s="4">
        <f t="shared" si="10"/>
        <v>45375</v>
      </c>
      <c r="B307" s="1" t="s">
        <v>309</v>
      </c>
      <c r="C307" s="2">
        <v>0</v>
      </c>
      <c r="D307" s="3">
        <v>0</v>
      </c>
      <c r="E307" s="2">
        <v>0</v>
      </c>
      <c r="F307" t="str">
        <f t="shared" si="9"/>
        <v>24</v>
      </c>
    </row>
    <row r="308" spans="1:6" x14ac:dyDescent="0.25">
      <c r="A308" s="4">
        <f t="shared" si="10"/>
        <v>45376</v>
      </c>
      <c r="B308" s="1" t="s">
        <v>310</v>
      </c>
      <c r="C308" s="2">
        <v>0</v>
      </c>
      <c r="D308" s="3">
        <v>0</v>
      </c>
      <c r="E308" s="2">
        <v>0</v>
      </c>
      <c r="F308" t="str">
        <f t="shared" si="9"/>
        <v>25</v>
      </c>
    </row>
    <row r="309" spans="1:6" x14ac:dyDescent="0.25">
      <c r="A309" s="4">
        <f t="shared" si="10"/>
        <v>45377</v>
      </c>
      <c r="B309" s="1" t="s">
        <v>311</v>
      </c>
      <c r="C309" s="2">
        <v>0</v>
      </c>
      <c r="D309" s="3">
        <v>0</v>
      </c>
      <c r="E309" s="2">
        <v>0</v>
      </c>
      <c r="F309" t="str">
        <f t="shared" si="9"/>
        <v>26</v>
      </c>
    </row>
    <row r="310" spans="1:6" x14ac:dyDescent="0.25">
      <c r="A310" s="4">
        <f t="shared" si="10"/>
        <v>45378</v>
      </c>
      <c r="B310" s="1" t="s">
        <v>312</v>
      </c>
      <c r="C310" s="2">
        <v>0</v>
      </c>
      <c r="D310" s="3">
        <v>0</v>
      </c>
      <c r="E310" s="2">
        <v>0</v>
      </c>
      <c r="F310" t="str">
        <f t="shared" si="9"/>
        <v>27</v>
      </c>
    </row>
    <row r="311" spans="1:6" x14ac:dyDescent="0.25">
      <c r="A311" s="4">
        <f t="shared" si="10"/>
        <v>45379</v>
      </c>
      <c r="B311" s="1" t="s">
        <v>313</v>
      </c>
      <c r="C311" s="2">
        <v>0</v>
      </c>
      <c r="D311" s="3">
        <v>0</v>
      </c>
      <c r="E311" s="2">
        <v>0</v>
      </c>
      <c r="F311" t="str">
        <f t="shared" si="9"/>
        <v>28</v>
      </c>
    </row>
    <row r="312" spans="1:6" x14ac:dyDescent="0.25">
      <c r="A312" s="4">
        <f t="shared" si="10"/>
        <v>45380</v>
      </c>
      <c r="B312" s="1" t="s">
        <v>314</v>
      </c>
      <c r="C312" s="2">
        <v>0</v>
      </c>
      <c r="D312" s="3">
        <v>0</v>
      </c>
      <c r="E312" s="2">
        <v>0</v>
      </c>
      <c r="F312" t="str">
        <f t="shared" si="9"/>
        <v>29</v>
      </c>
    </row>
    <row r="313" spans="1:6" x14ac:dyDescent="0.25">
      <c r="A313" s="4">
        <f t="shared" si="10"/>
        <v>45381</v>
      </c>
      <c r="B313" s="1" t="s">
        <v>315</v>
      </c>
      <c r="C313" s="2">
        <v>0</v>
      </c>
      <c r="D313" s="3">
        <v>0</v>
      </c>
      <c r="E313" s="2">
        <v>0</v>
      </c>
      <c r="F313" t="str">
        <f t="shared" si="9"/>
        <v>30</v>
      </c>
    </row>
    <row r="314" spans="1:6" x14ac:dyDescent="0.25">
      <c r="A314" s="4">
        <f t="shared" si="10"/>
        <v>45382</v>
      </c>
      <c r="B314" s="1" t="s">
        <v>316</v>
      </c>
      <c r="C314" s="2">
        <v>0</v>
      </c>
      <c r="D314" s="3">
        <v>0</v>
      </c>
      <c r="E314" s="2">
        <v>0</v>
      </c>
      <c r="F314" t="str">
        <f t="shared" si="9"/>
        <v>31</v>
      </c>
    </row>
    <row r="315" spans="1:6" x14ac:dyDescent="0.25">
      <c r="A315" s="4">
        <f t="shared" si="10"/>
        <v>45383</v>
      </c>
      <c r="B315" s="1" t="s">
        <v>317</v>
      </c>
      <c r="C315" s="2">
        <v>0</v>
      </c>
      <c r="D315" s="3">
        <v>0</v>
      </c>
      <c r="E315" s="2">
        <v>0</v>
      </c>
      <c r="F315" t="str">
        <f t="shared" si="9"/>
        <v>01</v>
      </c>
    </row>
    <row r="316" spans="1:6" x14ac:dyDescent="0.25">
      <c r="A316" s="4">
        <f t="shared" si="10"/>
        <v>45384</v>
      </c>
      <c r="B316" s="1" t="s">
        <v>318</v>
      </c>
      <c r="C316" s="2">
        <v>0</v>
      </c>
      <c r="D316" s="3">
        <v>0</v>
      </c>
      <c r="E316" s="2">
        <v>0</v>
      </c>
      <c r="F316" t="str">
        <f t="shared" si="9"/>
        <v>02</v>
      </c>
    </row>
    <row r="317" spans="1:6" x14ac:dyDescent="0.25">
      <c r="A317" s="4">
        <f t="shared" si="10"/>
        <v>45385</v>
      </c>
      <c r="B317" s="1" t="s">
        <v>319</v>
      </c>
      <c r="C317" s="2">
        <v>0</v>
      </c>
      <c r="D317" s="3">
        <v>0</v>
      </c>
      <c r="E317" s="2">
        <v>0</v>
      </c>
      <c r="F317" t="str">
        <f t="shared" si="9"/>
        <v>03</v>
      </c>
    </row>
    <row r="318" spans="1:6" x14ac:dyDescent="0.25">
      <c r="A318" s="4">
        <f t="shared" si="10"/>
        <v>45386</v>
      </c>
      <c r="B318" s="1" t="s">
        <v>320</v>
      </c>
      <c r="C318" s="2">
        <v>0</v>
      </c>
      <c r="D318" s="3">
        <v>0</v>
      </c>
      <c r="E318" s="2">
        <v>0</v>
      </c>
      <c r="F318" t="str">
        <f t="shared" si="9"/>
        <v>04</v>
      </c>
    </row>
    <row r="319" spans="1:6" x14ac:dyDescent="0.25">
      <c r="A319" s="4">
        <f t="shared" si="10"/>
        <v>45387</v>
      </c>
      <c r="B319" s="1" t="s">
        <v>321</v>
      </c>
      <c r="C319" s="2">
        <v>0</v>
      </c>
      <c r="D319" s="3">
        <v>0</v>
      </c>
      <c r="E319" s="2">
        <v>0</v>
      </c>
      <c r="F319" t="str">
        <f t="shared" si="9"/>
        <v>05</v>
      </c>
    </row>
    <row r="320" spans="1:6" x14ac:dyDescent="0.25">
      <c r="A320" s="4">
        <f t="shared" si="10"/>
        <v>45388</v>
      </c>
      <c r="B320" s="1" t="s">
        <v>322</v>
      </c>
      <c r="C320" s="2">
        <v>0</v>
      </c>
      <c r="D320" s="3">
        <v>0</v>
      </c>
      <c r="E320" s="2">
        <v>0</v>
      </c>
      <c r="F320" t="str">
        <f t="shared" si="9"/>
        <v>06</v>
      </c>
    </row>
    <row r="321" spans="1:6" x14ac:dyDescent="0.25">
      <c r="A321" s="4">
        <f t="shared" si="10"/>
        <v>45389</v>
      </c>
      <c r="B321" s="1" t="s">
        <v>323</v>
      </c>
      <c r="C321" s="2">
        <v>0</v>
      </c>
      <c r="D321" s="3">
        <v>0</v>
      </c>
      <c r="E321" s="2">
        <v>0</v>
      </c>
      <c r="F321" t="str">
        <f t="shared" si="9"/>
        <v>07</v>
      </c>
    </row>
    <row r="322" spans="1:6" x14ac:dyDescent="0.25">
      <c r="A322" s="4">
        <f t="shared" si="10"/>
        <v>45390</v>
      </c>
      <c r="B322" s="1" t="s">
        <v>324</v>
      </c>
      <c r="C322" s="2">
        <v>0</v>
      </c>
      <c r="D322" s="3">
        <v>0</v>
      </c>
      <c r="E322" s="2">
        <v>0</v>
      </c>
      <c r="F322" t="str">
        <f t="shared" si="9"/>
        <v>08</v>
      </c>
    </row>
    <row r="323" spans="1:6" x14ac:dyDescent="0.25">
      <c r="A323" s="4">
        <f t="shared" si="10"/>
        <v>45391</v>
      </c>
      <c r="B323" s="1" t="s">
        <v>325</v>
      </c>
      <c r="C323" s="2">
        <v>0</v>
      </c>
      <c r="D323" s="3">
        <v>0</v>
      </c>
      <c r="E323" s="2">
        <v>0</v>
      </c>
      <c r="F323" t="str">
        <f t="shared" ref="F323:F368" si="11">RIGHT(B323,2)</f>
        <v>09</v>
      </c>
    </row>
    <row r="324" spans="1:6" x14ac:dyDescent="0.25">
      <c r="A324" s="4">
        <f t="shared" si="10"/>
        <v>45392</v>
      </c>
      <c r="B324" s="1" t="s">
        <v>326</v>
      </c>
      <c r="C324" s="2">
        <v>0</v>
      </c>
      <c r="D324" s="3">
        <v>0</v>
      </c>
      <c r="E324" s="2">
        <v>0</v>
      </c>
      <c r="F324" t="str">
        <f t="shared" si="11"/>
        <v>10</v>
      </c>
    </row>
    <row r="325" spans="1:6" x14ac:dyDescent="0.25">
      <c r="A325" s="4">
        <f t="shared" si="10"/>
        <v>45393</v>
      </c>
      <c r="B325" s="1" t="s">
        <v>327</v>
      </c>
      <c r="C325" s="2">
        <v>0</v>
      </c>
      <c r="D325" s="3">
        <v>0</v>
      </c>
      <c r="E325" s="2">
        <v>0</v>
      </c>
      <c r="F325" t="str">
        <f t="shared" si="11"/>
        <v>11</v>
      </c>
    </row>
    <row r="326" spans="1:6" x14ac:dyDescent="0.25">
      <c r="A326" s="4">
        <f t="shared" si="10"/>
        <v>45394</v>
      </c>
      <c r="B326" s="1" t="s">
        <v>328</v>
      </c>
      <c r="C326" s="2">
        <v>0</v>
      </c>
      <c r="D326" s="3">
        <v>0</v>
      </c>
      <c r="E326" s="2">
        <v>0</v>
      </c>
      <c r="F326" t="str">
        <f t="shared" si="11"/>
        <v>12</v>
      </c>
    </row>
    <row r="327" spans="1:6" x14ac:dyDescent="0.25">
      <c r="A327" s="4">
        <f t="shared" si="10"/>
        <v>45395</v>
      </c>
      <c r="B327" s="1" t="s">
        <v>329</v>
      </c>
      <c r="C327" s="2">
        <v>0</v>
      </c>
      <c r="D327" s="3">
        <v>0</v>
      </c>
      <c r="E327" s="2">
        <v>0</v>
      </c>
      <c r="F327" t="str">
        <f t="shared" si="11"/>
        <v>13</v>
      </c>
    </row>
    <row r="328" spans="1:6" x14ac:dyDescent="0.25">
      <c r="A328" s="4">
        <f t="shared" si="10"/>
        <v>45396</v>
      </c>
      <c r="B328" s="1" t="s">
        <v>330</v>
      </c>
      <c r="C328" s="2">
        <v>0</v>
      </c>
      <c r="D328" s="3">
        <v>0</v>
      </c>
      <c r="E328" s="2">
        <v>0</v>
      </c>
      <c r="F328" t="str">
        <f t="shared" si="11"/>
        <v>14</v>
      </c>
    </row>
    <row r="329" spans="1:6" x14ac:dyDescent="0.25">
      <c r="A329" s="4">
        <f t="shared" si="10"/>
        <v>45397</v>
      </c>
      <c r="B329" s="1" t="s">
        <v>331</v>
      </c>
      <c r="C329" s="2">
        <v>0</v>
      </c>
      <c r="D329" s="3">
        <v>0</v>
      </c>
      <c r="E329" s="2">
        <v>0</v>
      </c>
      <c r="F329" t="str">
        <f t="shared" si="11"/>
        <v>15</v>
      </c>
    </row>
    <row r="330" spans="1:6" x14ac:dyDescent="0.25">
      <c r="A330" s="4">
        <f t="shared" si="10"/>
        <v>45398</v>
      </c>
      <c r="B330" s="1" t="s">
        <v>332</v>
      </c>
      <c r="C330" s="2">
        <v>0</v>
      </c>
      <c r="D330" s="3">
        <v>0</v>
      </c>
      <c r="E330" s="2">
        <v>0</v>
      </c>
      <c r="F330" t="str">
        <f t="shared" si="11"/>
        <v>16</v>
      </c>
    </row>
    <row r="331" spans="1:6" x14ac:dyDescent="0.25">
      <c r="A331" s="4">
        <f t="shared" si="10"/>
        <v>45399</v>
      </c>
      <c r="B331" s="1" t="s">
        <v>333</v>
      </c>
      <c r="C331" s="2">
        <v>0</v>
      </c>
      <c r="D331" s="3">
        <v>0</v>
      </c>
      <c r="E331" s="2">
        <v>0</v>
      </c>
      <c r="F331" t="str">
        <f t="shared" si="11"/>
        <v>17</v>
      </c>
    </row>
    <row r="332" spans="1:6" x14ac:dyDescent="0.25">
      <c r="A332" s="4">
        <f t="shared" si="10"/>
        <v>45400</v>
      </c>
      <c r="B332" s="1" t="s">
        <v>334</v>
      </c>
      <c r="C332" s="2">
        <v>0</v>
      </c>
      <c r="D332" s="3">
        <v>0</v>
      </c>
      <c r="E332" s="2">
        <v>0</v>
      </c>
      <c r="F332" t="str">
        <f t="shared" si="11"/>
        <v>18</v>
      </c>
    </row>
    <row r="333" spans="1:6" x14ac:dyDescent="0.25">
      <c r="A333" s="4">
        <f t="shared" si="10"/>
        <v>45401</v>
      </c>
      <c r="B333" s="1" t="s">
        <v>335</v>
      </c>
      <c r="C333" s="2">
        <v>0</v>
      </c>
      <c r="D333" s="3">
        <v>0</v>
      </c>
      <c r="E333" s="2">
        <v>0</v>
      </c>
      <c r="F333" t="str">
        <f t="shared" si="11"/>
        <v>19</v>
      </c>
    </row>
    <row r="334" spans="1:6" x14ac:dyDescent="0.25">
      <c r="A334" s="4">
        <f t="shared" si="10"/>
        <v>45402</v>
      </c>
      <c r="B334" s="1" t="s">
        <v>336</v>
      </c>
      <c r="C334" s="2">
        <v>0</v>
      </c>
      <c r="D334" s="3">
        <v>0</v>
      </c>
      <c r="E334" s="2">
        <v>0</v>
      </c>
      <c r="F334" t="str">
        <f t="shared" si="11"/>
        <v>20</v>
      </c>
    </row>
    <row r="335" spans="1:6" x14ac:dyDescent="0.25">
      <c r="A335" s="4">
        <f t="shared" si="10"/>
        <v>45403</v>
      </c>
      <c r="B335" s="1" t="s">
        <v>337</v>
      </c>
      <c r="C335" s="2">
        <v>0</v>
      </c>
      <c r="D335" s="3">
        <v>0</v>
      </c>
      <c r="E335" s="2">
        <v>0</v>
      </c>
      <c r="F335" t="str">
        <f t="shared" si="11"/>
        <v>21</v>
      </c>
    </row>
    <row r="336" spans="1:6" x14ac:dyDescent="0.25">
      <c r="A336" s="4">
        <f t="shared" si="10"/>
        <v>45404</v>
      </c>
      <c r="B336" s="1" t="s">
        <v>338</v>
      </c>
      <c r="C336" s="2">
        <v>0</v>
      </c>
      <c r="D336" s="3">
        <v>0</v>
      </c>
      <c r="E336" s="2">
        <v>0</v>
      </c>
      <c r="F336" t="str">
        <f t="shared" si="11"/>
        <v>22</v>
      </c>
    </row>
    <row r="337" spans="1:6" x14ac:dyDescent="0.25">
      <c r="A337" s="4">
        <f t="shared" si="10"/>
        <v>45405</v>
      </c>
      <c r="B337" s="1" t="s">
        <v>339</v>
      </c>
      <c r="C337" s="2">
        <v>0</v>
      </c>
      <c r="D337" s="3">
        <v>0</v>
      </c>
      <c r="E337" s="2">
        <v>0</v>
      </c>
      <c r="F337" t="str">
        <f t="shared" si="11"/>
        <v>23</v>
      </c>
    </row>
    <row r="338" spans="1:6" x14ac:dyDescent="0.25">
      <c r="A338" s="4">
        <f t="shared" si="10"/>
        <v>45406</v>
      </c>
      <c r="B338" s="1" t="s">
        <v>340</v>
      </c>
      <c r="C338" s="2">
        <v>0</v>
      </c>
      <c r="D338" s="3">
        <v>0</v>
      </c>
      <c r="E338" s="2">
        <v>0</v>
      </c>
      <c r="F338" t="str">
        <f t="shared" si="11"/>
        <v>24</v>
      </c>
    </row>
    <row r="339" spans="1:6" x14ac:dyDescent="0.25">
      <c r="A339" s="4">
        <f t="shared" si="10"/>
        <v>45407</v>
      </c>
      <c r="B339" s="1" t="s">
        <v>341</v>
      </c>
      <c r="C339" s="2">
        <v>0</v>
      </c>
      <c r="D339" s="3">
        <v>0</v>
      </c>
      <c r="E339" s="2">
        <v>0</v>
      </c>
      <c r="F339" t="str">
        <f t="shared" si="11"/>
        <v>25</v>
      </c>
    </row>
    <row r="340" spans="1:6" x14ac:dyDescent="0.25">
      <c r="A340" s="4">
        <f t="shared" si="10"/>
        <v>45408</v>
      </c>
      <c r="B340" s="1" t="s">
        <v>342</v>
      </c>
      <c r="C340" s="2">
        <v>0</v>
      </c>
      <c r="D340" s="3">
        <v>0</v>
      </c>
      <c r="E340" s="2">
        <v>0</v>
      </c>
      <c r="F340" t="str">
        <f t="shared" si="11"/>
        <v>26</v>
      </c>
    </row>
    <row r="341" spans="1:6" x14ac:dyDescent="0.25">
      <c r="A341" s="4">
        <f t="shared" si="10"/>
        <v>45409</v>
      </c>
      <c r="B341" s="1" t="s">
        <v>343</v>
      </c>
      <c r="C341" s="2">
        <v>0</v>
      </c>
      <c r="D341" s="3">
        <v>0</v>
      </c>
      <c r="E341" s="2">
        <v>0</v>
      </c>
      <c r="F341" t="str">
        <f t="shared" si="11"/>
        <v>27</v>
      </c>
    </row>
    <row r="342" spans="1:6" x14ac:dyDescent="0.25">
      <c r="A342" s="4">
        <f t="shared" si="10"/>
        <v>45410</v>
      </c>
      <c r="B342" s="1" t="s">
        <v>344</v>
      </c>
      <c r="C342" s="2">
        <v>0</v>
      </c>
      <c r="D342" s="3">
        <v>0</v>
      </c>
      <c r="E342" s="2">
        <v>0</v>
      </c>
      <c r="F342" t="str">
        <f t="shared" si="11"/>
        <v>28</v>
      </c>
    </row>
    <row r="343" spans="1:6" x14ac:dyDescent="0.25">
      <c r="A343" s="4">
        <f t="shared" si="10"/>
        <v>45411</v>
      </c>
      <c r="B343" s="1" t="s">
        <v>345</v>
      </c>
      <c r="C343" s="2">
        <v>0</v>
      </c>
      <c r="D343" s="3">
        <v>0</v>
      </c>
      <c r="E343" s="2">
        <v>0</v>
      </c>
      <c r="F343" t="str">
        <f t="shared" si="11"/>
        <v>29</v>
      </c>
    </row>
    <row r="344" spans="1:6" x14ac:dyDescent="0.25">
      <c r="A344" s="4">
        <f t="shared" si="10"/>
        <v>45412</v>
      </c>
      <c r="B344" s="1" t="s">
        <v>346</v>
      </c>
      <c r="C344" s="2">
        <v>0</v>
      </c>
      <c r="D344" s="3">
        <v>0</v>
      </c>
      <c r="E344" s="2">
        <v>0</v>
      </c>
      <c r="F344" t="str">
        <f t="shared" si="11"/>
        <v>30</v>
      </c>
    </row>
    <row r="345" spans="1:6" x14ac:dyDescent="0.25">
      <c r="A345" s="4">
        <f t="shared" si="10"/>
        <v>45413</v>
      </c>
      <c r="B345" s="1" t="s">
        <v>347</v>
      </c>
      <c r="C345" s="2">
        <v>0</v>
      </c>
      <c r="D345" s="3">
        <v>0</v>
      </c>
      <c r="E345" s="2">
        <v>0</v>
      </c>
      <c r="F345" t="str">
        <f t="shared" si="11"/>
        <v>01</v>
      </c>
    </row>
    <row r="346" spans="1:6" x14ac:dyDescent="0.25">
      <c r="A346" s="4">
        <f t="shared" si="10"/>
        <v>45414</v>
      </c>
      <c r="B346" s="1" t="s">
        <v>348</v>
      </c>
      <c r="C346" s="2">
        <v>0</v>
      </c>
      <c r="D346" s="3">
        <v>0</v>
      </c>
      <c r="E346" s="2">
        <v>0</v>
      </c>
      <c r="F346" t="str">
        <f t="shared" si="11"/>
        <v>02</v>
      </c>
    </row>
    <row r="347" spans="1:6" x14ac:dyDescent="0.25">
      <c r="A347" s="4">
        <f t="shared" si="10"/>
        <v>45415</v>
      </c>
      <c r="B347" s="1" t="s">
        <v>349</v>
      </c>
      <c r="C347" s="2">
        <v>0</v>
      </c>
      <c r="D347" s="3">
        <v>0</v>
      </c>
      <c r="E347" s="2">
        <v>0</v>
      </c>
      <c r="F347" t="str">
        <f t="shared" si="11"/>
        <v>03</v>
      </c>
    </row>
    <row r="348" spans="1:6" x14ac:dyDescent="0.25">
      <c r="A348" s="4">
        <f t="shared" si="10"/>
        <v>45416</v>
      </c>
      <c r="B348" s="1" t="s">
        <v>350</v>
      </c>
      <c r="C348" s="2">
        <v>0</v>
      </c>
      <c r="D348" s="3">
        <v>0</v>
      </c>
      <c r="E348" s="2">
        <v>0</v>
      </c>
      <c r="F348" t="str">
        <f t="shared" si="11"/>
        <v>04</v>
      </c>
    </row>
    <row r="349" spans="1:6" x14ac:dyDescent="0.25">
      <c r="A349" s="4">
        <f t="shared" si="10"/>
        <v>45417</v>
      </c>
      <c r="B349" s="1" t="s">
        <v>351</v>
      </c>
      <c r="C349" s="2">
        <v>0</v>
      </c>
      <c r="D349" s="3">
        <v>0</v>
      </c>
      <c r="E349" s="2">
        <v>0</v>
      </c>
      <c r="F349" t="str">
        <f t="shared" si="11"/>
        <v>05</v>
      </c>
    </row>
    <row r="350" spans="1:6" x14ac:dyDescent="0.25">
      <c r="A350" s="4">
        <f t="shared" si="10"/>
        <v>45418</v>
      </c>
      <c r="B350" s="1" t="s">
        <v>352</v>
      </c>
      <c r="C350" s="2">
        <v>0</v>
      </c>
      <c r="D350" s="3">
        <v>0</v>
      </c>
      <c r="E350" s="2">
        <v>0</v>
      </c>
      <c r="F350" t="str">
        <f t="shared" si="11"/>
        <v>06</v>
      </c>
    </row>
    <row r="351" spans="1:6" x14ac:dyDescent="0.25">
      <c r="A351" s="4">
        <f t="shared" si="10"/>
        <v>45419</v>
      </c>
      <c r="B351" s="1" t="s">
        <v>353</v>
      </c>
      <c r="C351" s="2">
        <v>0</v>
      </c>
      <c r="D351" s="3">
        <v>0</v>
      </c>
      <c r="E351" s="2">
        <v>0</v>
      </c>
      <c r="F351" t="str">
        <f t="shared" si="11"/>
        <v>07</v>
      </c>
    </row>
    <row r="352" spans="1:6" x14ac:dyDescent="0.25">
      <c r="A352" s="4">
        <f t="shared" si="10"/>
        <v>45420</v>
      </c>
      <c r="B352" s="1" t="s">
        <v>354</v>
      </c>
      <c r="C352" s="2">
        <v>0</v>
      </c>
      <c r="D352" s="3">
        <v>0</v>
      </c>
      <c r="E352" s="2">
        <v>0</v>
      </c>
      <c r="F352" t="str">
        <f t="shared" si="11"/>
        <v>08</v>
      </c>
    </row>
    <row r="353" spans="1:6" x14ac:dyDescent="0.25">
      <c r="A353" s="4">
        <f t="shared" ref="A353:A368" si="12">DATE(2024,LEFT(B353,2),RIGHT(B353,2))</f>
        <v>45421</v>
      </c>
      <c r="B353" s="1" t="s">
        <v>355</v>
      </c>
      <c r="C353" s="2">
        <v>0</v>
      </c>
      <c r="D353" s="3">
        <v>0</v>
      </c>
      <c r="E353" s="2">
        <v>0</v>
      </c>
      <c r="F353" t="str">
        <f t="shared" si="11"/>
        <v>09</v>
      </c>
    </row>
    <row r="354" spans="1:6" x14ac:dyDescent="0.25">
      <c r="A354" s="4">
        <f t="shared" si="12"/>
        <v>45422</v>
      </c>
      <c r="B354" s="1" t="s">
        <v>356</v>
      </c>
      <c r="C354" s="2">
        <v>0</v>
      </c>
      <c r="D354" s="3">
        <v>0</v>
      </c>
      <c r="E354" s="2">
        <v>0</v>
      </c>
      <c r="F354" t="str">
        <f t="shared" si="11"/>
        <v>10</v>
      </c>
    </row>
    <row r="355" spans="1:6" x14ac:dyDescent="0.25">
      <c r="A355" s="4">
        <f t="shared" si="12"/>
        <v>45423</v>
      </c>
      <c r="B355" s="1" t="s">
        <v>357</v>
      </c>
      <c r="C355" s="2">
        <v>0</v>
      </c>
      <c r="D355" s="3">
        <v>0</v>
      </c>
      <c r="E355" s="2">
        <v>0</v>
      </c>
      <c r="F355" t="str">
        <f t="shared" si="11"/>
        <v>11</v>
      </c>
    </row>
    <row r="356" spans="1:6" x14ac:dyDescent="0.25">
      <c r="A356" s="4">
        <f t="shared" si="12"/>
        <v>45424</v>
      </c>
      <c r="B356" s="1" t="s">
        <v>358</v>
      </c>
      <c r="C356" s="2">
        <v>0</v>
      </c>
      <c r="D356" s="3">
        <v>0</v>
      </c>
      <c r="E356" s="2">
        <v>0</v>
      </c>
      <c r="F356" t="str">
        <f t="shared" si="11"/>
        <v>12</v>
      </c>
    </row>
    <row r="357" spans="1:6" x14ac:dyDescent="0.25">
      <c r="A357" s="4">
        <f t="shared" si="12"/>
        <v>45425</v>
      </c>
      <c r="B357" s="1" t="s">
        <v>359</v>
      </c>
      <c r="C357" s="2">
        <v>0</v>
      </c>
      <c r="D357" s="3">
        <v>0</v>
      </c>
      <c r="E357" s="2">
        <v>0</v>
      </c>
      <c r="F357" t="str">
        <f t="shared" si="11"/>
        <v>13</v>
      </c>
    </row>
    <row r="358" spans="1:6" x14ac:dyDescent="0.25">
      <c r="A358" s="4">
        <f t="shared" si="12"/>
        <v>45426</v>
      </c>
      <c r="B358" s="1" t="s">
        <v>360</v>
      </c>
      <c r="C358" s="2">
        <v>0</v>
      </c>
      <c r="D358" s="3">
        <v>0</v>
      </c>
      <c r="E358" s="2">
        <v>0</v>
      </c>
      <c r="F358" t="str">
        <f t="shared" si="11"/>
        <v>14</v>
      </c>
    </row>
    <row r="359" spans="1:6" x14ac:dyDescent="0.25">
      <c r="A359" s="4">
        <f t="shared" si="12"/>
        <v>45427</v>
      </c>
      <c r="B359" s="1" t="s">
        <v>361</v>
      </c>
      <c r="C359" s="2">
        <v>0</v>
      </c>
      <c r="D359" s="3">
        <v>0</v>
      </c>
      <c r="E359" s="2">
        <v>0</v>
      </c>
      <c r="F359" t="str">
        <f t="shared" si="11"/>
        <v>15</v>
      </c>
    </row>
    <row r="360" spans="1:6" x14ac:dyDescent="0.25">
      <c r="A360" s="4">
        <f t="shared" si="12"/>
        <v>45428</v>
      </c>
      <c r="B360" s="1" t="s">
        <v>362</v>
      </c>
      <c r="C360" s="2">
        <v>0</v>
      </c>
      <c r="D360" s="3">
        <v>0</v>
      </c>
      <c r="E360" s="2">
        <v>0</v>
      </c>
      <c r="F360" t="str">
        <f t="shared" si="11"/>
        <v>16</v>
      </c>
    </row>
    <row r="361" spans="1:6" x14ac:dyDescent="0.25">
      <c r="A361" s="4">
        <f t="shared" si="12"/>
        <v>45429</v>
      </c>
      <c r="B361" s="1" t="s">
        <v>363</v>
      </c>
      <c r="C361" s="2">
        <v>0</v>
      </c>
      <c r="D361" s="3">
        <v>0</v>
      </c>
      <c r="E361" s="2">
        <v>0</v>
      </c>
      <c r="F361" t="str">
        <f t="shared" si="11"/>
        <v>17</v>
      </c>
    </row>
    <row r="362" spans="1:6" x14ac:dyDescent="0.25">
      <c r="A362" s="4">
        <f t="shared" si="12"/>
        <v>45430</v>
      </c>
      <c r="B362" s="1" t="s">
        <v>364</v>
      </c>
      <c r="C362" s="2">
        <v>0</v>
      </c>
      <c r="D362" s="3">
        <v>0</v>
      </c>
      <c r="E362" s="2">
        <v>0</v>
      </c>
      <c r="F362" t="str">
        <f t="shared" si="11"/>
        <v>18</v>
      </c>
    </row>
    <row r="363" spans="1:6" x14ac:dyDescent="0.25">
      <c r="A363" s="4">
        <f t="shared" si="12"/>
        <v>45431</v>
      </c>
      <c r="B363" s="1" t="s">
        <v>365</v>
      </c>
      <c r="C363" s="2">
        <v>0</v>
      </c>
      <c r="D363" s="3">
        <v>0</v>
      </c>
      <c r="E363" s="2">
        <v>0</v>
      </c>
      <c r="F363" t="str">
        <f t="shared" si="11"/>
        <v>19</v>
      </c>
    </row>
    <row r="364" spans="1:6" x14ac:dyDescent="0.25">
      <c r="A364" s="4">
        <f t="shared" si="12"/>
        <v>45432</v>
      </c>
      <c r="B364" s="1" t="s">
        <v>366</v>
      </c>
      <c r="C364" s="2">
        <v>0</v>
      </c>
      <c r="D364" s="3">
        <v>0</v>
      </c>
      <c r="E364" s="2">
        <v>0</v>
      </c>
      <c r="F364" t="str">
        <f t="shared" si="11"/>
        <v>20</v>
      </c>
    </row>
    <row r="365" spans="1:6" x14ac:dyDescent="0.25">
      <c r="A365" s="4">
        <f t="shared" si="12"/>
        <v>45433</v>
      </c>
      <c r="B365" s="1" t="s">
        <v>367</v>
      </c>
      <c r="C365" s="2">
        <v>0</v>
      </c>
      <c r="D365" s="3">
        <v>0</v>
      </c>
      <c r="E365" s="2">
        <v>0</v>
      </c>
      <c r="F365" t="str">
        <f t="shared" si="11"/>
        <v>21</v>
      </c>
    </row>
    <row r="366" spans="1:6" x14ac:dyDescent="0.25">
      <c r="A366" s="4">
        <f t="shared" si="12"/>
        <v>45434</v>
      </c>
      <c r="B366" s="1" t="s">
        <v>368</v>
      </c>
      <c r="C366" s="2">
        <v>0</v>
      </c>
      <c r="D366" s="3">
        <v>0</v>
      </c>
      <c r="E366" s="2">
        <v>0</v>
      </c>
      <c r="F366" t="str">
        <f t="shared" si="11"/>
        <v>22</v>
      </c>
    </row>
    <row r="367" spans="1:6" x14ac:dyDescent="0.25">
      <c r="A367" s="4">
        <f t="shared" si="12"/>
        <v>45435</v>
      </c>
      <c r="B367" s="1" t="s">
        <v>369</v>
      </c>
      <c r="C367" s="2">
        <v>0</v>
      </c>
      <c r="D367" s="3">
        <v>0</v>
      </c>
      <c r="E367" s="2">
        <v>0</v>
      </c>
      <c r="F367" t="str">
        <f t="shared" si="11"/>
        <v>23</v>
      </c>
    </row>
    <row r="368" spans="1:6" x14ac:dyDescent="0.25">
      <c r="A368" s="4">
        <f t="shared" si="12"/>
        <v>45436</v>
      </c>
      <c r="B368" s="1" t="s">
        <v>4</v>
      </c>
      <c r="C368" s="2">
        <v>0</v>
      </c>
      <c r="D368" s="3">
        <v>0</v>
      </c>
      <c r="E368" s="2">
        <v>0</v>
      </c>
      <c r="F368" t="str">
        <f t="shared" si="11"/>
        <v>24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Cloudbeds</dc:creator>
  <dc:description/>
  <cp:lastModifiedBy>Kent Roth</cp:lastModifiedBy>
  <cp:revision>0</cp:revision>
  <dcterms:created xsi:type="dcterms:W3CDTF">2023-05-24T16:35:40Z</dcterms:created>
  <dcterms:modified xsi:type="dcterms:W3CDTF">2023-05-25T00:43:16Z</dcterms:modified>
</cp:coreProperties>
</file>