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tabRatio="890"/>
  </bookViews>
  <sheets>
    <sheet name="目录" sheetId="1" r:id="rId1"/>
    <sheet name="1-人力资源费用预算总表" sheetId="2" r:id="rId2"/>
    <sheet name="2-预算说明表" sheetId="3" r:id="rId3"/>
    <sheet name="3-组织架构" sheetId="4" r:id="rId4"/>
    <sheet name="4-定编表" sheetId="5" r:id="rId5"/>
    <sheet name="5-岗位薪资标准基础表" sheetId="6" r:id="rId6"/>
    <sheet name="6-社保公积金预算表" sheetId="7" r:id="rId7"/>
    <sheet name="7-福利费用预算表" sheetId="8" r:id="rId8"/>
    <sheet name="8-员工商业保险费" sheetId="9" r:id="rId9"/>
    <sheet name="9-招聘费用预算表" sheetId="10" r:id="rId10"/>
    <sheet name="10-培训费用预算表" sheetId="11" r:id="rId11"/>
    <sheet name="11-其他人资费用预算表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x">#N/A</definedName>
    <definedName name="\y" localSheetId="0">#REF!</definedName>
    <definedName name="\y">#REF!</definedName>
    <definedName name="\z" localSheetId="0">#REF!</definedName>
    <definedName name="\z">#REF!</definedName>
    <definedName name="__key2" localSheetId="0" hidden="1">#REF!</definedName>
    <definedName name="__key2" hidden="1">#REF!</definedName>
    <definedName name="_1_0Foot_no" localSheetId="0">#REF!</definedName>
    <definedName name="_1_0Foot_no">#REF!</definedName>
    <definedName name="_2A19999_" localSheetId="0">#REF!</definedName>
    <definedName name="_2A19999_">#REF!</definedName>
    <definedName name="_2t45_">'[1]P&amp;L(S1)'!#REF!</definedName>
    <definedName name="_3A20000_" localSheetId="0">#REF!</definedName>
    <definedName name="_3A20000_">#REF!</definedName>
    <definedName name="_3v5_" localSheetId="0">#REF!</definedName>
    <definedName name="_3v5_">#REF!</definedName>
    <definedName name="_4t45_" localSheetId="0">'[1]P&amp;L(S1)'!#REF!</definedName>
    <definedName name="_4t45_">'[1]P&amp;L(S1)'!#REF!</definedName>
    <definedName name="_4v6_" localSheetId="0">#REF!</definedName>
    <definedName name="_4v6_">#REF!</definedName>
    <definedName name="_5v5_" localSheetId="0">#REF!</definedName>
    <definedName name="_5v5_">#REF!</definedName>
    <definedName name="_5v7_" localSheetId="0">#REF!</definedName>
    <definedName name="_5v7_">#REF!</definedName>
    <definedName name="_6v6_" localSheetId="0">#REF!</definedName>
    <definedName name="_6v6_">#REF!</definedName>
    <definedName name="_6v8_" localSheetId="0">#REF!</definedName>
    <definedName name="_6v8_">#REF!</definedName>
    <definedName name="_7v7_" localSheetId="0">#REF!</definedName>
    <definedName name="_7v7_">#REF!</definedName>
    <definedName name="_8v8_" localSheetId="0">#REF!</definedName>
    <definedName name="_8v8_">#REF!</definedName>
    <definedName name="_act10" localSheetId="0">#REF!</definedName>
    <definedName name="_act10">#REF!</definedName>
    <definedName name="_act11" localSheetId="0">#REF!</definedName>
    <definedName name="_act11">#REF!</definedName>
    <definedName name="_act12" localSheetId="0">#REF!</definedName>
    <definedName name="_act12">#REF!</definedName>
    <definedName name="_act2" localSheetId="0">#REF!</definedName>
    <definedName name="_act2">#REF!</definedName>
    <definedName name="_act3" localSheetId="0">#REF!</definedName>
    <definedName name="_act3">#REF!</definedName>
    <definedName name="_act4" localSheetId="0">#REF!</definedName>
    <definedName name="_act4">#REF!</definedName>
    <definedName name="_act5" localSheetId="0">#REF!</definedName>
    <definedName name="_act5">#REF!</definedName>
    <definedName name="_act6" localSheetId="0">#REF!</definedName>
    <definedName name="_act6">#REF!</definedName>
    <definedName name="_act7" localSheetId="0">#REF!</definedName>
    <definedName name="_act7">#REF!</definedName>
    <definedName name="_act8" localSheetId="0">#REF!</definedName>
    <definedName name="_act8">#REF!</definedName>
    <definedName name="_act9" localSheetId="0">#REF!</definedName>
    <definedName name="_act9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 hidden="1">#REF!</definedName>
    <definedName name="_Fill" hidden="1">#REF!</definedName>
    <definedName name="_IV65555" localSheetId="0">#REF!</definedName>
    <definedName name="_IV65555">#REF!</definedName>
    <definedName name="_IV65999" localSheetId="0">#REF!</definedName>
    <definedName name="_IV65999">#REF!</definedName>
    <definedName name="_IV66000" localSheetId="0">#REF!</definedName>
    <definedName name="_IV66000">#REF!</definedName>
    <definedName name="_IV69999" localSheetId="0">#REF!</definedName>
    <definedName name="_IV69999">#REF!</definedName>
    <definedName name="_IV99999" localSheetId="0">#REF!</definedName>
    <definedName name="_IV99999">#REF!</definedName>
    <definedName name="_KE8" localSheetId="0" hidden="1">#REF!</definedName>
    <definedName name="_KE8" hidden="1">#REF!</definedName>
    <definedName name="_Key1" localSheetId="0" hidden="1">#REF!</definedName>
    <definedName name="_Key1" hidden="1">#REF!</definedName>
    <definedName name="_key11" localSheetId="0" hidden="1">#REF!</definedName>
    <definedName name="_key11" hidden="1">#REF!</definedName>
    <definedName name="_key12" localSheetId="0" hidden="1">#REF!</definedName>
    <definedName name="_key12" hidden="1">#REF!</definedName>
    <definedName name="_KEY123" localSheetId="0" hidden="1">#REF!</definedName>
    <definedName name="_KEY123" hidden="1">#REF!</definedName>
    <definedName name="_Key2" hidden="1">[2]生产入库04!#REF!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KEY5" localSheetId="0" hidden="1">#REF!</definedName>
    <definedName name="_KEY5" hidden="1">#REF!</definedName>
    <definedName name="_KEY6" localSheetId="0" hidden="1">#REF!</definedName>
    <definedName name="_KEY6" hidden="1">#REF!</definedName>
    <definedName name="_KEY7" localSheetId="0" hidden="1">#REF!</definedName>
    <definedName name="_KEY7" hidden="1">#REF!</definedName>
    <definedName name="_key8" localSheetId="0" hidden="1">#REF!</definedName>
    <definedName name="_key8" hidden="1">#REF!</definedName>
    <definedName name="_KEY90" localSheetId="0" hidden="1">#REF!</definedName>
    <definedName name="_KEY90" hidden="1">#REF!</definedName>
    <definedName name="_LL1714" localSheetId="0">#REF!</definedName>
    <definedName name="_LL1714">#REF!</definedName>
    <definedName name="_NOD1" localSheetId="0">#REF!</definedName>
    <definedName name="_NOD1">#REF!</definedName>
    <definedName name="_op9">'[1]P&amp;L(S1)'!$Z$7</definedName>
    <definedName name="_Order1" hidden="1">255</definedName>
    <definedName name="_Order2" hidden="1">255</definedName>
    <definedName name="_prt1" localSheetId="0">#REF!</definedName>
    <definedName name="_prt1">#REF!</definedName>
    <definedName name="_PRT2" localSheetId="0">#REF!</definedName>
    <definedName name="_PRT2">#REF!</definedName>
    <definedName name="_PRT3" localSheetId="0">#REF!</definedName>
    <definedName name="_PRT3">#REF!</definedName>
    <definedName name="_PRT4" localSheetId="0">#REF!</definedName>
    <definedName name="_PRT4">#REF!</definedName>
    <definedName name="_prt5" localSheetId="0">#REF!</definedName>
    <definedName name="_prt5">#REF!</definedName>
    <definedName name="_PRT6" localSheetId="0">#REF!</definedName>
    <definedName name="_PRT6">#REF!</definedName>
    <definedName name="_Sort" hidden="1">[3]成品入库05!#REF!</definedName>
    <definedName name="_SY1">[4]沈阳!$D$127:$E$222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j1" localSheetId="0">#REF!</definedName>
    <definedName name="_tj1">#REF!</definedName>
    <definedName name="_tj2" localSheetId="0">#REF!</definedName>
    <definedName name="_tj2">#REF!</definedName>
    <definedName name="_tj3" localSheetId="0">#REF!</definedName>
    <definedName name="_tj3">#REF!</definedName>
    <definedName name="_tj4" localSheetId="0">#REF!</definedName>
    <definedName name="_tj4">#REF!</definedName>
    <definedName name="_vol10" localSheetId="0">#REF!</definedName>
    <definedName name="_vol10">#REF!</definedName>
    <definedName name="_vol2" localSheetId="0">#REF!</definedName>
    <definedName name="_vol2">#REF!</definedName>
    <definedName name="_vol3" localSheetId="0">#REF!</definedName>
    <definedName name="_vol3">#REF!</definedName>
    <definedName name="_vol4" localSheetId="0">#REF!</definedName>
    <definedName name="_vol4">#REF!</definedName>
    <definedName name="_vol5" localSheetId="0">#REF!</definedName>
    <definedName name="_vol5">#REF!</definedName>
    <definedName name="_vol6" localSheetId="0">#REF!</definedName>
    <definedName name="_vol6">#REF!</definedName>
    <definedName name="_vol7" localSheetId="0">#REF!</definedName>
    <definedName name="_vol7">#REF!</definedName>
    <definedName name="_vol8" localSheetId="0">#REF!</definedName>
    <definedName name="_vol8">#REF!</definedName>
    <definedName name="_ZZ28" localSheetId="0">#REF!</definedName>
    <definedName name="_ZZ28">#REF!</definedName>
    <definedName name="a">'[5]2002P-BU'!$W$8:$W$76</definedName>
    <definedName name="a1F43" localSheetId="0">[6]鮮之味搭贈!#REF!</definedName>
    <definedName name="a1F43">[6]鮮之味搭贈!#REF!</definedName>
    <definedName name="A999999999999" localSheetId="0">#REF!</definedName>
    <definedName name="A999999999999">#REF!</definedName>
    <definedName name="aa" localSheetId="0">[7]移动通讯费计划表!#REF!</definedName>
    <definedName name="aa">[7]移动通讯费计划表!#REF!</definedName>
    <definedName name="aaa">[8]!回畫面</definedName>
    <definedName name="abc" localSheetId="0">[9]South!#REF!</definedName>
    <definedName name="abc">[9]South!#REF!</definedName>
    <definedName name="ABCD" localSheetId="0">#REF!</definedName>
    <definedName name="ABCD">#REF!</definedName>
    <definedName name="Act">'[10]input data'!$C$4</definedName>
    <definedName name="Actual">'[10]input data'!$C$4</definedName>
    <definedName name="ad">'[5]2002P-BU'!$R$8:$R$76</definedName>
    <definedName name="adadfa" localSheetId="0">#REF!</definedName>
    <definedName name="adadfa">#REF!</definedName>
    <definedName name="adf" localSheetId="0">#REF!</definedName>
    <definedName name="adf">#REF!</definedName>
    <definedName name="adfd">'[1]P&amp;L(S1)'!$AD$7</definedName>
    <definedName name="adg">'[5]2002P-BU'!$W$8:$W$76</definedName>
    <definedName name="ads">'[5]2002P-BU'!$M$8:$M$76</definedName>
    <definedName name="adsa" localSheetId="0">#REF!</definedName>
    <definedName name="adsa">#REF!</definedName>
    <definedName name="ag" localSheetId="0">#REF!</definedName>
    <definedName name="ag">#REF!</definedName>
    <definedName name="ANFACTOR" localSheetId="0">#REF!</definedName>
    <definedName name="ANFACTOR">#REF!</definedName>
    <definedName name="Apr" localSheetId="0">#REF!</definedName>
    <definedName name="Apr">#REF!</definedName>
    <definedName name="arae" localSheetId="0">#REF!</definedName>
    <definedName name="arae">#REF!</definedName>
    <definedName name="ARGENTINA" localSheetId="0">#REF!</definedName>
    <definedName name="ARGENTINA">#REF!</definedName>
    <definedName name="ASDF" localSheetId="0">#REF!</definedName>
    <definedName name="ASDF">#REF!</definedName>
    <definedName name="asf">'[5]2002P-BU'!$T$8:$T$76</definedName>
    <definedName name="ASIABU">'[11]Input Sheet'!$A$1:$Y$56</definedName>
    <definedName name="Aug" localSheetId="0">#REF!</definedName>
    <definedName name="Aug">#REF!</definedName>
    <definedName name="AUSTRALIA" localSheetId="0">#REF!</definedName>
    <definedName name="AUSTRALIA">#REF!</definedName>
    <definedName name="B" localSheetId="0">#REF!</definedName>
    <definedName name="B">#REF!</definedName>
    <definedName name="bb" localSheetId="0">#REF!</definedName>
    <definedName name="bb">#REF!</definedName>
    <definedName name="BBB">[12]!回畫面</definedName>
    <definedName name="book" localSheetId="0">#REF!</definedName>
    <definedName name="book">#REF!</definedName>
    <definedName name="book1" localSheetId="0">#REF!</definedName>
    <definedName name="book1">#REF!</definedName>
    <definedName name="book2" localSheetId="0">#REF!</definedName>
    <definedName name="book2">#REF!</definedName>
    <definedName name="BULookup" localSheetId="0">#REF!</definedName>
    <definedName name="BULookup">#REF!</definedName>
    <definedName name="Business_Unit" localSheetId="0">#REF!</definedName>
    <definedName name="Business_Unit">#REF!</definedName>
    <definedName name="C_" localSheetId="0">#REF!</definedName>
    <definedName name="C_">#REF!</definedName>
    <definedName name="C_MONTH">[13]Sum!$C$4</definedName>
    <definedName name="case" localSheetId="0">#REF!</definedName>
    <definedName name="case">#REF!</definedName>
    <definedName name="case_sales_1" localSheetId="0">#REF!</definedName>
    <definedName name="case_sales_1">#REF!</definedName>
    <definedName name="case_sales_10" localSheetId="0">#REF!</definedName>
    <definedName name="case_sales_10">#REF!</definedName>
    <definedName name="case_sales_11" localSheetId="0">#REF!</definedName>
    <definedName name="case_sales_11">#REF!</definedName>
    <definedName name="case_sales_2" localSheetId="0">#REF!</definedName>
    <definedName name="case_sales_2">#REF!</definedName>
    <definedName name="case_sales_3" localSheetId="0">#REF!</definedName>
    <definedName name="case_sales_3">#REF!</definedName>
    <definedName name="case_sales_5" localSheetId="0">#REF!</definedName>
    <definedName name="case_sales_5">#REF!</definedName>
    <definedName name="case_sales_6" localSheetId="0">#REF!</definedName>
    <definedName name="case_sales_6">#REF!</definedName>
    <definedName name="case_sales_7" localSheetId="0">#REF!</definedName>
    <definedName name="case_sales_7">#REF!</definedName>
    <definedName name="case_sales_9" localSheetId="0">#REF!</definedName>
    <definedName name="case_sales_9">#REF!</definedName>
    <definedName name="Case_sales_Apr" localSheetId="0">#REF!</definedName>
    <definedName name="Case_sales_Apr">#REF!</definedName>
    <definedName name="Case_sales_Aug" localSheetId="0">#REF!</definedName>
    <definedName name="Case_sales_Aug">#REF!</definedName>
    <definedName name="Case_sales_Dec" localSheetId="0">#REF!</definedName>
    <definedName name="Case_sales_Dec">#REF!</definedName>
    <definedName name="Case_sales_Feb" localSheetId="0">#REF!</definedName>
    <definedName name="Case_sales_Feb">#REF!</definedName>
    <definedName name="Case_sales_Jan" localSheetId="0">#REF!</definedName>
    <definedName name="Case_sales_Jan">#REF!</definedName>
    <definedName name="Case_sales_Jul" localSheetId="0">#REF!</definedName>
    <definedName name="Case_sales_Jul">#REF!</definedName>
    <definedName name="Case_sales_Jun" localSheetId="0">#REF!</definedName>
    <definedName name="Case_sales_Jun">#REF!</definedName>
    <definedName name="Case_sales_Mar" localSheetId="0">#REF!</definedName>
    <definedName name="Case_sales_Mar">#REF!</definedName>
    <definedName name="Case_sales_May" localSheetId="0">#REF!</definedName>
    <definedName name="Case_sales_May">#REF!</definedName>
    <definedName name="Case_sales_Nov" localSheetId="0">#REF!</definedName>
    <definedName name="Case_sales_Nov">#REF!</definedName>
    <definedName name="Case_sales_Oct" localSheetId="0">#REF!</definedName>
    <definedName name="Case_sales_Oct">#REF!</definedName>
    <definedName name="Case_sales_Sep" localSheetId="0">#REF!</definedName>
    <definedName name="Case_sales_Sep">#REF!</definedName>
    <definedName name="cash_flow_backup" localSheetId="0">#REF!</definedName>
    <definedName name="cash_flow_backup">#REF!</definedName>
    <definedName name="cb" localSheetId="0">#REF!</definedName>
    <definedName name="cb">#REF!</definedName>
    <definedName name="cc">[7]移动通讯费计划表!#REF!</definedName>
    <definedName name="CCC">[12]!回畫面</definedName>
    <definedName name="cf" localSheetId="0">#REF!</definedName>
    <definedName name="cf">#REF!</definedName>
    <definedName name="cg" localSheetId="0">#REF!</definedName>
    <definedName name="cg">#REF!</definedName>
    <definedName name="cgo" localSheetId="0">#REF!</definedName>
    <definedName name="cgo">#REF!</definedName>
    <definedName name="cgp" localSheetId="0">#REF!</definedName>
    <definedName name="cgp">#REF!</definedName>
    <definedName name="CHINA" localSheetId="0">#REF!</definedName>
    <definedName name="CHINA">#REF!</definedName>
    <definedName name="COLBIL" localSheetId="0">#REF!</definedName>
    <definedName name="COLBIL">#REF!</definedName>
    <definedName name="COLTIL2B" localSheetId="0">#REF!</definedName>
    <definedName name="COLTIL2B">#REF!</definedName>
    <definedName name="COMPANY">[14]CONTENTS!$B$4</definedName>
    <definedName name="Conso_code" localSheetId="0">#REF!</definedName>
    <definedName name="Conso_code">#REF!</definedName>
    <definedName name="ConsolProv" localSheetId="0">#REF!</definedName>
    <definedName name="ConsolProv">#REF!</definedName>
    <definedName name="COST1" localSheetId="0">#REF!</definedName>
    <definedName name="COST1">#REF!</definedName>
    <definedName name="COST2" localSheetId="0">#REF!</definedName>
    <definedName name="COST2">#REF!</definedName>
    <definedName name="COST3" localSheetId="0">#REF!</definedName>
    <definedName name="COST3">#REF!</definedName>
    <definedName name="Country">'[15]MAR-F'!#REF!</definedName>
    <definedName name="CP">[16]Sheet2!#REF!</definedName>
    <definedName name="cq">[4]重庆!$C$8:$D$427</definedName>
    <definedName name="CQA" localSheetId="0">#REF!</definedName>
    <definedName name="CQA">#REF!</definedName>
    <definedName name="CQB" localSheetId="0">#REF!</definedName>
    <definedName name="CQB">#REF!</definedName>
    <definedName name="CQC" localSheetId="0">#REF!</definedName>
    <definedName name="CQC">#REF!</definedName>
    <definedName name="CQD" localSheetId="0">#REF!</definedName>
    <definedName name="CQD">#REF!</definedName>
    <definedName name="_xlnm.Criteria" localSheetId="0">#REF!</definedName>
    <definedName name="_xlnm.Criteria">#REF!</definedName>
    <definedName name="Criteria_MI" localSheetId="0">#REF!</definedName>
    <definedName name="Criteria_MI">#REF!</definedName>
    <definedName name="CSD_code" localSheetId="0">#REF!</definedName>
    <definedName name="CSD_code">#REF!</definedName>
    <definedName name="CZECH_SLOVAKIA" localSheetId="0">#REF!</definedName>
    <definedName name="CZECH_SLOVAKIA">#REF!</definedName>
    <definedName name="d" localSheetId="0">#REF!</definedName>
    <definedName name="d">#REF!</definedName>
    <definedName name="dasd">'[5]2002P-BU'!$I$8:$I$76</definedName>
    <definedName name="Data_vam" localSheetId="0">#REF!</definedName>
    <definedName name="Data_vam">#REF!</definedName>
    <definedName name="Database" localSheetId="0">#REF!</definedName>
    <definedName name="Database">#REF!</definedName>
    <definedName name="Database_MI" localSheetId="0">#REF!</definedName>
    <definedName name="Database_MI">#REF!</definedName>
    <definedName name="dd" localSheetId="0">#REF!</definedName>
    <definedName name="dd">#REF!</definedName>
    <definedName name="DDD">[12]!回畫面</definedName>
    <definedName name="ddss">[17]Cover!$E$8</definedName>
    <definedName name="Dec" localSheetId="0">#REF!</definedName>
    <definedName name="Dec">#REF!</definedName>
    <definedName name="df">'[5]P&amp;L(S1)'!$AE$7</definedName>
    <definedName name="dfada" localSheetId="0">#REF!</definedName>
    <definedName name="dfada">#REF!</definedName>
    <definedName name="dfads">'[5]2002P-BU'!$Q$8:$Q$76</definedName>
    <definedName name="dfd" localSheetId="0">'[1]P&amp;L(S1)'!#REF!</definedName>
    <definedName name="dfd">'[1]P&amp;L(S1)'!#REF!</definedName>
    <definedName name="dg">'[5]2002P-BU'!$U$8:$U$76</definedName>
    <definedName name="DIA" localSheetId="0">#REF!</definedName>
    <definedName name="DIA">#REF!</definedName>
    <definedName name="dwcb1" localSheetId="0">#REF!</definedName>
    <definedName name="dwcb1">#REF!</definedName>
    <definedName name="dwcb2" localSheetId="0">#REF!</definedName>
    <definedName name="dwcb2">#REF!</definedName>
    <definedName name="dwcb3" localSheetId="0">#REF!</definedName>
    <definedName name="dwcb3">#REF!</definedName>
    <definedName name="dwcbfb1" localSheetId="0">#REF!</definedName>
    <definedName name="dwcbfb1">#REF!</definedName>
    <definedName name="dwcbfb2" localSheetId="0">#REF!</definedName>
    <definedName name="dwcbfb2">#REF!</definedName>
    <definedName name="E" localSheetId="0">#REF!</definedName>
    <definedName name="E">#REF!</definedName>
    <definedName name="ed">[18]原材料单价分析!#REF!</definedName>
    <definedName name="Ee" localSheetId="0">#REF!</definedName>
    <definedName name="Ee">#REF!</definedName>
    <definedName name="eee">[19]普查库示例!$A$3:$S$41</definedName>
    <definedName name="EGYPT" localSheetId="0">#REF!</definedName>
    <definedName name="EGYPT">#REF!</definedName>
    <definedName name="Entity_index">[20]Cover!$E$7</definedName>
    <definedName name="Entity_list" localSheetId="0">#REF!</definedName>
    <definedName name="Entity_list">#REF!</definedName>
    <definedName name="Entity_name" localSheetId="0">#REF!</definedName>
    <definedName name="Entity_name">#REF!</definedName>
    <definedName name="er">'[5]2002P-BU'!$X$8:$X$76</definedName>
    <definedName name="ere" localSheetId="0">#REF!</definedName>
    <definedName name="ere">#REF!</definedName>
    <definedName name="ert" localSheetId="0" hidden="1">{"'毛利比较'!$A$4:$P$26"}</definedName>
    <definedName name="ert" hidden="1">{"'毛利比较'!$A$4:$P$26"}</definedName>
    <definedName name="Extract_MI" localSheetId="0">#REF!</definedName>
    <definedName name="Extract_MI">#REF!</definedName>
    <definedName name="f">'[5]2002P-BU'!$K$8:$K$76</definedName>
    <definedName name="faa" localSheetId="0">#REF!</definedName>
    <definedName name="faa">#REF!</definedName>
    <definedName name="fd">'[5]2002P-BU'!$U$8:$U$76</definedName>
    <definedName name="fda">'[5]2002P-BU'!$P$8:$P$76</definedName>
    <definedName name="fdfd" localSheetId="0">#REF!</definedName>
    <definedName name="fdfd">#REF!</definedName>
    <definedName name="fds">'[5]2002P-BU'!$K$8:$K$76</definedName>
    <definedName name="fe">'[5]2002P-BU'!$I$8:$I$76</definedName>
    <definedName name="Feb" localSheetId="0">#REF!</definedName>
    <definedName name="Feb">#REF!</definedName>
    <definedName name="ff" localSheetId="0">#REF!</definedName>
    <definedName name="ff">#REF!</definedName>
    <definedName name="fg" localSheetId="0">#REF!</definedName>
    <definedName name="fg">#REF!</definedName>
    <definedName name="FILE" localSheetId="0">[21]TEMP!#REF!</definedName>
    <definedName name="FILE">[21]TEMP!#REF!</definedName>
    <definedName name="fixedasset">[22]Cover!$A$1298</definedName>
    <definedName name="Foot_notes" localSheetId="0">[9]South!#REF!</definedName>
    <definedName name="Foot_notes">[9]South!#REF!</definedName>
    <definedName name="FRANCE" localSheetId="0">#REF!</definedName>
    <definedName name="FRANCE">#REF!</definedName>
    <definedName name="FYvol" localSheetId="0">#REF!</definedName>
    <definedName name="FYvol">#REF!</definedName>
    <definedName name="g" localSheetId="0">#REF!</definedName>
    <definedName name="g">#REF!</definedName>
    <definedName name="ge" localSheetId="0">#REF!</definedName>
    <definedName name="ge">#REF!</definedName>
    <definedName name="GERMANY" localSheetId="0">#REF!</definedName>
    <definedName name="GERMANY">#REF!</definedName>
    <definedName name="gg" localSheetId="0">#REF!</definedName>
    <definedName name="gg">#REF!</definedName>
    <definedName name="ggy">'[5]2002P-BU'!$P$8:$P$76</definedName>
    <definedName name="gh">'[5]P&amp;L(S1)'!$U$7</definedName>
    <definedName name="gl" localSheetId="0">#REF!</definedName>
    <definedName name="gl">#REF!</definedName>
    <definedName name="gll" localSheetId="0">#REF!</definedName>
    <definedName name="gll">#REF!</definedName>
    <definedName name="GrandTotal" localSheetId="0">#REF!</definedName>
    <definedName name="GrandTotal">#REF!</definedName>
    <definedName name="GREECE" localSheetId="0">#REF!</definedName>
    <definedName name="GREECE">#REF!</definedName>
    <definedName name="GTX" localSheetId="0">#REF!</definedName>
    <definedName name="GTX">#REF!</definedName>
    <definedName name="gxqyxl">[23]jhcxl!#REF!</definedName>
    <definedName name="gxqyyl">[24]jhcyl!#REF!</definedName>
    <definedName name="gy">'[5]P&amp;L(S1)'!$J$7</definedName>
    <definedName name="GZA" localSheetId="0">#REF!</definedName>
    <definedName name="GZA">#REF!</definedName>
    <definedName name="GZB" localSheetId="0">#REF!</definedName>
    <definedName name="GZB">#REF!</definedName>
    <definedName name="GZC" localSheetId="0">#REF!</definedName>
    <definedName name="GZC">#REF!</definedName>
    <definedName name="gzc." localSheetId="0">#REF!</definedName>
    <definedName name="gzc.">#REF!</definedName>
    <definedName name="GZD" localSheetId="0">#REF!</definedName>
    <definedName name="GZD">#REF!</definedName>
    <definedName name="gzi" localSheetId="0">#REF!</definedName>
    <definedName name="gzi">#REF!</definedName>
    <definedName name="h">'[5]2002P-BU'!$Q$8:$Q$76</definedName>
    <definedName name="hada">[25]杭州调!$B$368:$C$534</definedName>
    <definedName name="hbg">'[1]P&amp;L(S1)'!$AE$7</definedName>
    <definedName name="hf">'[5]2002P-BU'!$U$8:$U$76</definedName>
    <definedName name="HFM_conso_code" localSheetId="0">#REF!</definedName>
    <definedName name="HFM_conso_code">#REF!</definedName>
    <definedName name="HFM_CSD_code" localSheetId="0">#REF!</definedName>
    <definedName name="HFM_CSD_code">#REF!</definedName>
    <definedName name="HFM_Entity_list" localSheetId="0">#REF!</definedName>
    <definedName name="HFM_Entity_list">#REF!</definedName>
    <definedName name="HFM_Entity_name" localSheetId="0">#REF!</definedName>
    <definedName name="HFM_Entity_name">#REF!</definedName>
    <definedName name="HFM_NCBQ_code" localSheetId="0">#REF!</definedName>
    <definedName name="HFM_NCBQ_code">#REF!</definedName>
    <definedName name="HFM_NCBT_code" localSheetId="0">#REF!</definedName>
    <definedName name="HFM_NCBT_code">#REF!</definedName>
    <definedName name="hg">'[5]P&amp;L(S1)'!$V$7</definedName>
    <definedName name="hh">'[5]2002P-BU'!$X$8:$X$76</definedName>
    <definedName name="ht">'[5]P&amp;L(S1)'!$P$7</definedName>
    <definedName name="HTML_CodePage" hidden="1">936</definedName>
    <definedName name="HTML_Control" localSheetId="0" hidden="1">{"'毛利比较'!$A$4:$P$26"}</definedName>
    <definedName name="HTML_Control" hidden="1">{"'毛利比较'!$A$4:$P$26"}</definedName>
    <definedName name="HTML_Description" hidden="1">""</definedName>
    <definedName name="HTML_Email" hidden="1">""</definedName>
    <definedName name="HTML_Header" hidden="1">"毛利比较"</definedName>
    <definedName name="HTML_LastUpdate" hidden="1">"02-1-4"</definedName>
    <definedName name="HTML_LineAfter" hidden="1">FALSE</definedName>
    <definedName name="HTML_LineBefore" hidden="1">FALSE</definedName>
    <definedName name="HTML_Name" hidden="1">"dyckb"</definedName>
    <definedName name="HTML_OBDlg2" hidden="1">TRUE</definedName>
    <definedName name="HTML_OBDlg4" hidden="1">TRUE</definedName>
    <definedName name="HTML_OS" hidden="1">0</definedName>
    <definedName name="HTML_PathFile" hidden="1">"\\Dyckb002\c\刘凌2001\月会报告\MyHTML.htm"</definedName>
    <definedName name="HTML_Title" hidden="1">"2001-12月报-1"</definedName>
    <definedName name="hty">'[1]P&amp;L(S1)'!$Y$7</definedName>
    <definedName name="HUNGARY" localSheetId="0">#REF!</definedName>
    <definedName name="HUNGARY">#REF!</definedName>
    <definedName name="hyp_index">[26]Cover!$E$8</definedName>
    <definedName name="HZA" localSheetId="0">#REF!</definedName>
    <definedName name="HZA">#REF!</definedName>
    <definedName name="HZB" localSheetId="0">#REF!</definedName>
    <definedName name="HZB">#REF!</definedName>
    <definedName name="HZC" localSheetId="0">#REF!</definedName>
    <definedName name="HZC">#REF!</definedName>
    <definedName name="HZD" localSheetId="0">#REF!</definedName>
    <definedName name="HZD">#REF!</definedName>
    <definedName name="hzda">[4]杭州调!$B$368:$C$534</definedName>
    <definedName name="hzdb">[4]杭州调!$M$368:$N$534</definedName>
    <definedName name="I" localSheetId="0">#REF!</definedName>
    <definedName name="I">#REF!</definedName>
    <definedName name="ii" localSheetId="0">#REF!</definedName>
    <definedName name="ii">#REF!</definedName>
    <definedName name="Index">[27]Sheet1!$D$2</definedName>
    <definedName name="INDIA" localSheetId="0">#REF!</definedName>
    <definedName name="INDIA">#REF!</definedName>
    <definedName name="inputefficiency" localSheetId="0">#REF!</definedName>
    <definedName name="inputefficiency">#REF!</definedName>
    <definedName name="inputmc" localSheetId="0">#REF!</definedName>
    <definedName name="inputmc">#REF!</definedName>
    <definedName name="inputpackvol" localSheetId="0">#REF!</definedName>
    <definedName name="inputpackvol">#REF!</definedName>
    <definedName name="inputpnl" localSheetId="0">#REF!</definedName>
    <definedName name="inputpnl">#REF!</definedName>
    <definedName name="INSTR" localSheetId="0">#REF!</definedName>
    <definedName name="INSTR">#REF!</definedName>
    <definedName name="instr1" localSheetId="0">#REF!</definedName>
    <definedName name="instr1">#REF!</definedName>
    <definedName name="instr2" localSheetId="0">#REF!</definedName>
    <definedName name="instr2">#REF!</definedName>
    <definedName name="instr3" localSheetId="0">#REF!</definedName>
    <definedName name="instr3">#REF!</definedName>
    <definedName name="instr4" localSheetId="0">#REF!</definedName>
    <definedName name="instr4">#REF!</definedName>
    <definedName name="instr5" localSheetId="0">#REF!</definedName>
    <definedName name="instr5">#REF!</definedName>
    <definedName name="ioo" localSheetId="0" hidden="1">{"'毛利比较'!$A$4:$P$26"}</definedName>
    <definedName name="ioo" hidden="1">{"'毛利比较'!$A$4:$P$26"}</definedName>
    <definedName name="ITALY" localSheetId="0">#REF!</definedName>
    <definedName name="ITALY">#REF!</definedName>
    <definedName name="iu">'[5]P&amp;L(S1)'!$Q$7</definedName>
    <definedName name="iuu" localSheetId="0">#REF!</definedName>
    <definedName name="iuu">#REF!</definedName>
    <definedName name="J" localSheetId="0">#REF!</definedName>
    <definedName name="J">#REF!</definedName>
    <definedName name="Jan" localSheetId="0">#REF!</definedName>
    <definedName name="Jan">#REF!</definedName>
    <definedName name="JAPAN" localSheetId="0">#REF!</definedName>
    <definedName name="JAPAN">#REF!</definedName>
    <definedName name="JE" localSheetId="0">#REF!</definedName>
    <definedName name="JE">#REF!</definedName>
    <definedName name="jg">'[5]2002P-BU'!$L$8:$L$76</definedName>
    <definedName name="jh">'[5]2002P-BU'!$O$8:$O$76</definedName>
    <definedName name="jj">'[5]P&amp;L(S1)'!$Z$7</definedName>
    <definedName name="jjh">'[1]P&amp;L(S1)'!$T$7</definedName>
    <definedName name="jk" localSheetId="0">#REF!</definedName>
    <definedName name="jk">#REF!</definedName>
    <definedName name="JORDAN" localSheetId="0">#REF!</definedName>
    <definedName name="JORDAN">#REF!</definedName>
    <definedName name="Jul" localSheetId="0">#REF!</definedName>
    <definedName name="Jul">#REF!</definedName>
    <definedName name="Jun" localSheetId="0">#REF!</definedName>
    <definedName name="Jun">#REF!</definedName>
    <definedName name="jy">'[5]2002P-BU'!$R$8:$R$76</definedName>
    <definedName name="k" localSheetId="0" hidden="1">#REF!</definedName>
    <definedName name="k" hidden="1">#REF!</definedName>
    <definedName name="KA">[28]每日C02年费用!$K$25</definedName>
    <definedName name="KEYY" localSheetId="0" hidden="1">#REF!</definedName>
    <definedName name="KEYY" hidden="1">#REF!</definedName>
    <definedName name="KF">[29]普查库示例!$A$3:$S$41</definedName>
    <definedName name="kh">'[5]2002P-BU'!$O$8:$O$76</definedName>
    <definedName name="kj">'[5]2002P-BU'!$T$8:$T$76</definedName>
    <definedName name="kk" localSheetId="0">#REF!</definedName>
    <definedName name="kk">#REF!</definedName>
    <definedName name="ku" localSheetId="0">'[1]P&amp;L(S1)'!#REF!</definedName>
    <definedName name="ku">'[1]P&amp;L(S1)'!#REF!</definedName>
    <definedName name="ky">'[5]P&amp;L(S1)'!$T$7</definedName>
    <definedName name="l" localSheetId="0">#REF!</definedName>
    <definedName name="l">#REF!</definedName>
    <definedName name="LEBANON" localSheetId="0">#REF!</definedName>
    <definedName name="LEBANON">#REF!</definedName>
    <definedName name="li">'[5]2002P-BU'!$X$8:$X$76</definedName>
    <definedName name="LIBYA" localSheetId="0">#REF!</definedName>
    <definedName name="LIBYA">#REF!</definedName>
    <definedName name="life" hidden="1">#N/A</definedName>
    <definedName name="ljk">'[5]2002P-BU'!$W$8:$W$76</definedName>
    <definedName name="LLWD" localSheetId="0">#REF!</definedName>
    <definedName name="LLWD">#REF!</definedName>
    <definedName name="lnk" localSheetId="0">#REF!</definedName>
    <definedName name="lnk">#REF!</definedName>
    <definedName name="lobe" localSheetId="0">#REF!</definedName>
    <definedName name="lobe">#REF!</definedName>
    <definedName name="Local_Market" localSheetId="0">#REF!</definedName>
    <definedName name="Local_Market">#REF!</definedName>
    <definedName name="lrate" localSheetId="0">#REF!</definedName>
    <definedName name="lrate">#REF!</definedName>
    <definedName name="LWD" localSheetId="0">#REF!</definedName>
    <definedName name="LWD">#REF!</definedName>
    <definedName name="m" localSheetId="0">#REF!</definedName>
    <definedName name="m">#REF!</definedName>
    <definedName name="Macro1">[30]!Macro1</definedName>
    <definedName name="Macro2">[30]!Macro2</definedName>
    <definedName name="MALAYSIA" localSheetId="0">#REF!</definedName>
    <definedName name="MALAYSIA">#REF!</definedName>
    <definedName name="Mar" localSheetId="0">#REF!</definedName>
    <definedName name="Mar">#REF!</definedName>
    <definedName name="May" localSheetId="0">#REF!</definedName>
    <definedName name="May">#REF!</definedName>
    <definedName name="MILITARY" localSheetId="0">#REF!</definedName>
    <definedName name="MILITARY">#REF!</definedName>
    <definedName name="mm" localSheetId="0">#REF!</definedName>
    <definedName name="mm">#REF!</definedName>
    <definedName name="mn">'[5]P&amp;L(S1)'!$AF$7</definedName>
    <definedName name="module1" localSheetId="0">#REF!</definedName>
    <definedName name="module1">#REF!</definedName>
    <definedName name="month">[31]Input!$B$1</definedName>
    <definedName name="Month2">[32]Input!$B$2</definedName>
    <definedName name="monthname">[31]Input!$B$4</definedName>
    <definedName name="MTH">'[33]China ttl'!$A$2</definedName>
    <definedName name="mth_index">[20]Cover!$E$9</definedName>
    <definedName name="Mth_list" localSheetId="0">#REF!</definedName>
    <definedName name="Mth_list">#REF!</definedName>
    <definedName name="MU_link" localSheetId="0">#REF!</definedName>
    <definedName name="MU_link">#REF!</definedName>
    <definedName name="MU_list" localSheetId="0">#REF!</definedName>
    <definedName name="MU_list">#REF!</definedName>
    <definedName name="MU_name" localSheetId="0">#REF!</definedName>
    <definedName name="MU_name">#REF!</definedName>
    <definedName name="N" localSheetId="0">#REF!</definedName>
    <definedName name="N">#REF!</definedName>
    <definedName name="NAME" localSheetId="0">#REF!</definedName>
    <definedName name="NAME">#REF!</definedName>
    <definedName name="nb">'[5]2002P-BU'!$L$8:$L$76</definedName>
    <definedName name="NCBQ_code" localSheetId="0">#REF!</definedName>
    <definedName name="NCBQ_code">#REF!</definedName>
    <definedName name="NCBT_code" localSheetId="0">#REF!</definedName>
    <definedName name="NCBT_code">#REF!</definedName>
    <definedName name="NETHERLANDS" localSheetId="0">#REF!</definedName>
    <definedName name="NETHERLANDS">#REF!</definedName>
    <definedName name="NEW_ZEALAND" localSheetId="0">#REF!</definedName>
    <definedName name="NEW_ZEALAND">#REF!</definedName>
    <definedName name="NIGERIA" localSheetId="0">#REF!</definedName>
    <definedName name="NIGERIA">#REF!</definedName>
    <definedName name="NOD" localSheetId="0">#REF!</definedName>
    <definedName name="NOD">#REF!</definedName>
    <definedName name="NOLA" localSheetId="0">#REF!</definedName>
    <definedName name="NOLA">#REF!</definedName>
    <definedName name="Nov" localSheetId="0">#REF!</definedName>
    <definedName name="Nov">#REF!</definedName>
    <definedName name="np">[34]封皮!$U$9</definedName>
    <definedName name="O" localSheetId="0">#REF!</definedName>
    <definedName name="O">#REF!</definedName>
    <definedName name="Oct" localSheetId="0">#REF!</definedName>
    <definedName name="Oct">#REF!</definedName>
    <definedName name="oi">'[5]2002P-BU'!$I$8:$I$76</definedName>
    <definedName name="oo" localSheetId="0">[35]原材料单价分析!#REF!</definedName>
    <definedName name="oo">[35]原材料单价分析!#REF!</definedName>
    <definedName name="op">'[5]2002P-BU'!$K$8:$K$76</definedName>
    <definedName name="opo" localSheetId="0">'[1]P&amp;L(S1)'!#REF!</definedName>
    <definedName name="opo">'[1]P&amp;L(S1)'!#REF!</definedName>
    <definedName name="Otherincome" localSheetId="0">#REF!</definedName>
    <definedName name="Otherincome">#REF!</definedName>
    <definedName name="otherincome2" localSheetId="0">#REF!</definedName>
    <definedName name="otherincome2">#REF!</definedName>
    <definedName name="otherincomevar" localSheetId="0">#REF!</definedName>
    <definedName name="otherincomevar">#REF!</definedName>
    <definedName name="P2C" localSheetId="0">#REF!</definedName>
    <definedName name="P2C">#REF!</definedName>
    <definedName name="P2E" localSheetId="0">#REF!</definedName>
    <definedName name="P2E">#REF!</definedName>
    <definedName name="P2F" localSheetId="0">#REF!</definedName>
    <definedName name="P2F">#REF!</definedName>
    <definedName name="page1" localSheetId="0">#REF!</definedName>
    <definedName name="page1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ge4" localSheetId="0">#REF!</definedName>
    <definedName name="page4">#REF!</definedName>
    <definedName name="PAKISTAN" localSheetId="0">#REF!</definedName>
    <definedName name="PAKISTAN">#REF!</definedName>
    <definedName name="PAll">[36]!PAll</definedName>
    <definedName name="PARAMS" localSheetId="0">#REF!</definedName>
    <definedName name="PARAMS">#REF!</definedName>
    <definedName name="PDAYS" localSheetId="0">#REF!</definedName>
    <definedName name="PDAYS">#REF!</definedName>
    <definedName name="PDET1" localSheetId="0">#REF!</definedName>
    <definedName name="PDET1">#REF!</definedName>
    <definedName name="PDET2" localSheetId="0">#REF!</definedName>
    <definedName name="PDET2">#REF!</definedName>
    <definedName name="PDET3" localSheetId="0">#REF!</definedName>
    <definedName name="PDET3">#REF!</definedName>
    <definedName name="PDET4" localSheetId="0">#REF!</definedName>
    <definedName name="PDET4">#REF!</definedName>
    <definedName name="PDETBE1" localSheetId="0">#REF!</definedName>
    <definedName name="PDETBE1">#REF!</definedName>
    <definedName name="PDETC1B" localSheetId="0">#REF!</definedName>
    <definedName name="PDETC1B">#REF!</definedName>
    <definedName name="PDETC1C" localSheetId="0">#REF!</definedName>
    <definedName name="PDETC1C">#REF!</definedName>
    <definedName name="PDETC1D" localSheetId="0">#REF!</definedName>
    <definedName name="PDETC1D">#REF!</definedName>
    <definedName name="PHEAD2" localSheetId="0">#REF!</definedName>
    <definedName name="PHEAD2">#REF!</definedName>
    <definedName name="PHEAD3" localSheetId="0">#REF!</definedName>
    <definedName name="PHEAD3">#REF!</definedName>
    <definedName name="PHEAD4" localSheetId="0">#REF!</definedName>
    <definedName name="PHEAD4">#REF!</definedName>
    <definedName name="PHEDB1EA" localSheetId="0">#REF!</definedName>
    <definedName name="PHEDB1EA">#REF!</definedName>
    <definedName name="PHEDB1EB" localSheetId="0">#REF!</definedName>
    <definedName name="PHEDB1EB">#REF!</definedName>
    <definedName name="PHEDBE1" localSheetId="0">#REF!</definedName>
    <definedName name="PHEDBE1">#REF!</definedName>
    <definedName name="PHEDC1" localSheetId="0">#REF!</definedName>
    <definedName name="PHEDC1">#REF!</definedName>
    <definedName name="PHILIPPINES" localSheetId="0">#REF!</definedName>
    <definedName name="PHILIPPINES">#REF!</definedName>
    <definedName name="PII" localSheetId="0">#REF!</definedName>
    <definedName name="PII">#REF!</definedName>
    <definedName name="Plan">'[10]input data'!$E$4</definedName>
    <definedName name="POLAND" localSheetId="0">#REF!</definedName>
    <definedName name="POLAND">#REF!</definedName>
    <definedName name="pPrint_titles" localSheetId="0">#REF!</definedName>
    <definedName name="pPrint_titles">#REF!</definedName>
    <definedName name="PQTR" localSheetId="0">#REF!</definedName>
    <definedName name="PQTR">#REF!</definedName>
    <definedName name="prate" localSheetId="0">#REF!</definedName>
    <definedName name="prate">#REF!</definedName>
    <definedName name="PRICE" localSheetId="0">#REF!</definedName>
    <definedName name="PRICE">#REF!</definedName>
    <definedName name="Prin">[36]!Prin</definedName>
    <definedName name="PRINT" localSheetId="0">#REF!</definedName>
    <definedName name="PRINT">#REF!</definedName>
    <definedName name="_xlnm.Print_Area" localSheetId="0">[37]成本计算!#REF!</definedName>
    <definedName name="_xlnm.Print_Area">[37]成本计算!#REF!</definedName>
    <definedName name="Print_Area_MI" localSheetId="0">#REF!</definedName>
    <definedName name="Print_Area_MI">#REF!</definedName>
    <definedName name="PRINT_TITLE2" localSheetId="0">#REF!</definedName>
    <definedName name="PRINT_TITLE2">#REF!</definedName>
    <definedName name="_xlnm.Print_Titles" localSheetId="0">#REF!</definedName>
    <definedName name="_xlnm.Print_Titles">#REF!</definedName>
    <definedName name="Print_Titles_MI" localSheetId="0">#REF!,#REF!</definedName>
    <definedName name="Print_Titles_MI">#REF!,#REF!</definedName>
    <definedName name="PRINT1A" localSheetId="0">#REF!</definedName>
    <definedName name="PRINT1A">#REF!</definedName>
    <definedName name="PRINT1B" localSheetId="0">#REF!</definedName>
    <definedName name="PRINT1B">#REF!</definedName>
    <definedName name="PRINT2A" localSheetId="0">#REF!</definedName>
    <definedName name="PRINT2A">#REF!</definedName>
    <definedName name="PRINT2B" localSheetId="0">#REF!</definedName>
    <definedName name="PRINT2B">#REF!</definedName>
    <definedName name="PRINT3A" localSheetId="0">#REF!</definedName>
    <definedName name="PRINT3A">#REF!</definedName>
    <definedName name="PRINT3B" localSheetId="0">#REF!</definedName>
    <definedName name="PRINT3B">#REF!</definedName>
    <definedName name="PRINT4A" localSheetId="0">#REF!</definedName>
    <definedName name="PRINT4A">#REF!</definedName>
    <definedName name="PRINT4B" localSheetId="0">#REF!</definedName>
    <definedName name="PRINT4B">#REF!</definedName>
    <definedName name="PRINTSUM" localSheetId="0">#REF!</definedName>
    <definedName name="PRINTSUM">#REF!</definedName>
    <definedName name="prnt" localSheetId="0">#REF!</definedName>
    <definedName name="prnt">#REF!</definedName>
    <definedName name="Product" localSheetId="0">#REF!</definedName>
    <definedName name="Product">#REF!</definedName>
    <definedName name="ProtoSubTotalRow" localSheetId="0">#REF!</definedName>
    <definedName name="ProtoSubTotalRow">#REF!</definedName>
    <definedName name="PSCHED" localSheetId="0">#REF!</definedName>
    <definedName name="PSCHED">#REF!</definedName>
    <definedName name="PSUMM" localSheetId="0">#REF!</definedName>
    <definedName name="PSUMM">#REF!</definedName>
    <definedName name="PTOT2" localSheetId="0">#REF!</definedName>
    <definedName name="PTOT2">#REF!</definedName>
    <definedName name="PTOT3" localSheetId="0">#REF!</definedName>
    <definedName name="PTOT3">#REF!</definedName>
    <definedName name="PTOT4" localSheetId="0">#REF!</definedName>
    <definedName name="PTOT4">#REF!</definedName>
    <definedName name="q" localSheetId="0">#REF!</definedName>
    <definedName name="q">#REF!</definedName>
    <definedName name="Q1Q2">'[11]Input Sheet'!$A$15:$AX$68</definedName>
    <definedName name="Q2Q3" localSheetId="0">'[11]Input Sheet'!#REF!</definedName>
    <definedName name="Q2Q3">'[11]Input Sheet'!#REF!</definedName>
    <definedName name="Q3Q4" localSheetId="0">'[11]Input Sheet'!#REF!</definedName>
    <definedName name="Q3Q4">'[11]Input Sheet'!#REF!</definedName>
    <definedName name="qq" localSheetId="0">#REF!</definedName>
    <definedName name="qq">#REF!</definedName>
    <definedName name="QTRCODE" localSheetId="0">#REF!</definedName>
    <definedName name="QTRCODE">#REF!</definedName>
    <definedName name="QUARTER1">'[11]Input Sheet'!$A$13:$AX$67</definedName>
    <definedName name="QUARTER3" localSheetId="0">'[11]Input Sheet'!#REF!</definedName>
    <definedName name="QUARTER3">'[11]Input Sheet'!#REF!</definedName>
    <definedName name="QUARTER3ANDQ4" localSheetId="0">'[11]Input Sheet'!#REF!</definedName>
    <definedName name="QUARTER3ANDQ4">'[11]Input Sheet'!#REF!</definedName>
    <definedName name="QUARTER4" localSheetId="0">'[11]Input Sheet'!#REF!</definedName>
    <definedName name="QUARTER4">'[11]Input Sheet'!#REF!</definedName>
    <definedName name="quarter4page2" localSheetId="0">'[11]Input Sheet'!#REF!</definedName>
    <definedName name="quarter4page2">'[11]Input Sheet'!#REF!</definedName>
    <definedName name="qw">'[5]2002P-BU'!$M$8:$M$76</definedName>
    <definedName name="rApplication">[38]Reference!$E$6</definedName>
    <definedName name="REAL85" localSheetId="0">#REF!</definedName>
    <definedName name="REAL85">#REF!</definedName>
    <definedName name="Record25">[39]!Record25</definedName>
    <definedName name="Reference">[40]Local!$E$4:$BQ$100</definedName>
    <definedName name="Region" localSheetId="0">#REF!</definedName>
    <definedName name="Region">#REF!</definedName>
    <definedName name="rEntitySystem">[38]Reference!$A$2</definedName>
    <definedName name="rer" localSheetId="0" hidden="1">{"'毛利比较'!$A$4:$P$26"}</definedName>
    <definedName name="rer" hidden="1">{"'毛利比较'!$A$4:$P$26"}</definedName>
    <definedName name="rew">'[5]2002P-BU'!$L$8:$L$76</definedName>
    <definedName name="RMCOptions">"*010000000000000"</definedName>
    <definedName name="ROWCOMP" localSheetId="0">#REF!</definedName>
    <definedName name="ROWCOMP">#REF!</definedName>
    <definedName name="ROWTIE2L" localSheetId="0">#REF!</definedName>
    <definedName name="ROWTIE2L">#REF!</definedName>
    <definedName name="ROWTIE2R" localSheetId="0">#REF!</definedName>
    <definedName name="ROWTIE2R">#REF!</definedName>
    <definedName name="ROWTIL2L" localSheetId="0">#REF!</definedName>
    <definedName name="ROWTIL2L">#REF!</definedName>
    <definedName name="ROWTIL2R" localSheetId="0">#REF!</definedName>
    <definedName name="ROWTIL2R">#REF!</definedName>
    <definedName name="rPlan1">[38]Reference!$H$2</definedName>
    <definedName name="rPrior">[38]Reference!$K$2</definedName>
    <definedName name="rSubmission">[38]Reference!$E$2</definedName>
    <definedName name="rt">'[5]2002P-BU'!$P$8:$P$76</definedName>
    <definedName name="RUSSIA" localSheetId="0">#REF!</definedName>
    <definedName name="RUSSIA">#REF!</definedName>
    <definedName name="rw">'[5]2002P-BU'!$V$8:$V$76</definedName>
    <definedName name="rYear">[38]Reference!$C$2</definedName>
    <definedName name="sa">'[5]2002P-BU'!$V$8:$V$76</definedName>
    <definedName name="SAPBEXrevision" hidden="1">46</definedName>
    <definedName name="SAPBEXsysID" hidden="1">"PBB"</definedName>
    <definedName name="SAPBEXwbID" hidden="1">"0CESB7K24W1PV9I0KNB8YNXXN"</definedName>
    <definedName name="SAUDI_ARABIA" localSheetId="0">#REF!</definedName>
    <definedName name="SAUDI_ARABIA">#REF!</definedName>
    <definedName name="SAVE" localSheetId="0">#REF!</definedName>
    <definedName name="SAVE">#REF!</definedName>
    <definedName name="ScaleFactor">1000000</definedName>
    <definedName name="SCANDI" localSheetId="0">#REF!</definedName>
    <definedName name="SCANDI">#REF!</definedName>
    <definedName name="SCDELERR" localSheetId="0">#REF!</definedName>
    <definedName name="SCDELERR">#REF!</definedName>
    <definedName name="SCHCODE" localSheetId="0">#REF!</definedName>
    <definedName name="SCHCODE">#REF!</definedName>
    <definedName name="SCHDMENU" localSheetId="0">#REF!</definedName>
    <definedName name="SCHDMENU">#REF!</definedName>
    <definedName name="SCPRINT" localSheetId="0">#REF!</definedName>
    <definedName name="SCPRINT">#REF!</definedName>
    <definedName name="SCSTATE2" localSheetId="0">#REF!</definedName>
    <definedName name="SCSTATE2">#REF!</definedName>
    <definedName name="SCSTATE3" localSheetId="0">#REF!</definedName>
    <definedName name="SCSTATE3">#REF!</definedName>
    <definedName name="SCSTATE4" localSheetId="0">#REF!</definedName>
    <definedName name="SCSTATE4">#REF!</definedName>
    <definedName name="SCSTSUM" localSheetId="0">#REF!</definedName>
    <definedName name="SCSTSUM">#REF!</definedName>
    <definedName name="SCWELCOM" localSheetId="0">#REF!</definedName>
    <definedName name="SCWELCOM">#REF!</definedName>
    <definedName name="sda" localSheetId="0">#REF!</definedName>
    <definedName name="sda">#REF!</definedName>
    <definedName name="Sep" localSheetId="0">#REF!</definedName>
    <definedName name="Sep">#REF!</definedName>
    <definedName name="SEPT" localSheetId="0">'[11]Input Sheet'!#REF!</definedName>
    <definedName name="SEPT">'[11]Input Sheet'!#REF!</definedName>
    <definedName name="SHA" localSheetId="0">#REF!</definedName>
    <definedName name="SHA">#REF!</definedName>
    <definedName name="SHB" localSheetId="0">#REF!</definedName>
    <definedName name="SHB">#REF!</definedName>
    <definedName name="SHC" localSheetId="0">#REF!</definedName>
    <definedName name="SHC">#REF!</definedName>
    <definedName name="SHD" localSheetId="0">#REF!</definedName>
    <definedName name="SHD">#REF!</definedName>
    <definedName name="sheet1" localSheetId="0" hidden="1">#REF!</definedName>
    <definedName name="sheet1" hidden="1">#REF!</definedName>
    <definedName name="shenyang">[41]普查库示例!$A$3:$S$41</definedName>
    <definedName name="SOUTH_AFRICA" localSheetId="0">#REF!</definedName>
    <definedName name="SOUTH_AFRICA">#REF!</definedName>
    <definedName name="SOUTH_KOREA" localSheetId="0">#REF!</definedName>
    <definedName name="SOUTH_KOREA">#REF!</definedName>
    <definedName name="SS" localSheetId="0">[7]移动通讯费计划表!#REF!</definedName>
    <definedName name="SS">[7]移动通讯费计划表!#REF!</definedName>
    <definedName name="summaryvar" localSheetId="0">#REF!</definedName>
    <definedName name="summaryvar">#REF!</definedName>
    <definedName name="SY">[4]沈阳!$A$129:$B$222</definedName>
    <definedName name="SYA" localSheetId="0">#REF!</definedName>
    <definedName name="SYA">#REF!</definedName>
    <definedName name="syb" localSheetId="0">[7]移动通讯费计划表!#REF!</definedName>
    <definedName name="syb">[7]移动通讯费计划表!#REF!</definedName>
    <definedName name="SYC" localSheetId="0">#REF!</definedName>
    <definedName name="SYC">#REF!</definedName>
    <definedName name="SYD" localSheetId="0">#REF!</definedName>
    <definedName name="SYD">#REF!</definedName>
    <definedName name="t" localSheetId="0">#REF!</definedName>
    <definedName name="t">#REF!</definedName>
    <definedName name="tblBeverageVolumeAccounts">'[42]Beverage Volume'!$C$9:$D$108</definedName>
    <definedName name="tblPnLAccounts" localSheetId="0">#REF!</definedName>
    <definedName name="tblPnLAccounts">#REF!</definedName>
    <definedName name="temp" localSheetId="0">#REF!</definedName>
    <definedName name="temp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AILAND" localSheetId="0">#REF!</definedName>
    <definedName name="THAILAND">#REF!</definedName>
    <definedName name="TI1A2" localSheetId="0">#REF!</definedName>
    <definedName name="TI1A2">#REF!</definedName>
    <definedName name="TI1E" localSheetId="0">#REF!</definedName>
    <definedName name="TI1E">#REF!</definedName>
    <definedName name="TI1L" localSheetId="0">#REF!</definedName>
    <definedName name="TI1L">#REF!</definedName>
    <definedName name="TI2AL" localSheetId="0">#REF!</definedName>
    <definedName name="TI2AL">#REF!</definedName>
    <definedName name="TI2AR" localSheetId="0">#REF!</definedName>
    <definedName name="TI2AR">#REF!</definedName>
    <definedName name="TI2BL" localSheetId="0">#REF!</definedName>
    <definedName name="TI2BL">#REF!</definedName>
    <definedName name="TI2BR" localSheetId="0">#REF!</definedName>
    <definedName name="TI2BR">#REF!</definedName>
    <definedName name="TI2CL" localSheetId="0">#REF!</definedName>
    <definedName name="TI2CL">#REF!</definedName>
    <definedName name="TI2CR" localSheetId="0">#REF!</definedName>
    <definedName name="TI2CR">#REF!</definedName>
    <definedName name="TI2DR" localSheetId="0">#REF!</definedName>
    <definedName name="TI2DR">#REF!</definedName>
    <definedName name="TIE2AL" localSheetId="0">#REF!</definedName>
    <definedName name="TIE2AL">#REF!</definedName>
    <definedName name="TIE2AR" localSheetId="0">#REF!</definedName>
    <definedName name="TIE2AR">#REF!</definedName>
    <definedName name="TIE2BL" localSheetId="0">#REF!</definedName>
    <definedName name="TIE2BL">#REF!</definedName>
    <definedName name="TIE2BR" localSheetId="0">#REF!</definedName>
    <definedName name="TIE2BR">#REF!</definedName>
    <definedName name="TIE2CL" localSheetId="0">#REF!</definedName>
    <definedName name="TIE2CL">#REF!</definedName>
    <definedName name="TIE2CR" localSheetId="0">#REF!</definedName>
    <definedName name="TIE2CR">#REF!</definedName>
    <definedName name="TIE2DL" localSheetId="0">#REF!</definedName>
    <definedName name="TIE2DL">#REF!</definedName>
    <definedName name="TIE2DR" localSheetId="0">#REF!</definedName>
    <definedName name="TIE2DR">#REF!</definedName>
    <definedName name="TIL2AL" localSheetId="0">#REF!</definedName>
    <definedName name="TIL2AL">#REF!</definedName>
    <definedName name="TIL2AR" localSheetId="0">#REF!</definedName>
    <definedName name="TIL2AR">#REF!</definedName>
    <definedName name="TIL2BL" localSheetId="0">#REF!</definedName>
    <definedName name="TIL2BL">#REF!</definedName>
    <definedName name="TIL2BR" localSheetId="0">#REF!</definedName>
    <definedName name="TIL2BR">#REF!</definedName>
    <definedName name="TIL2CL" localSheetId="0">#REF!</definedName>
    <definedName name="TIL2CL">#REF!</definedName>
    <definedName name="TIL2CR" localSheetId="0">#REF!</definedName>
    <definedName name="TIL2CR">#REF!</definedName>
    <definedName name="TIL2DL" localSheetId="0">#REF!</definedName>
    <definedName name="TIL2DL">#REF!</definedName>
    <definedName name="TIL2DR" localSheetId="0">#REF!</definedName>
    <definedName name="TIL2DR">#REF!</definedName>
    <definedName name="TJA" localSheetId="0">#REF!</definedName>
    <definedName name="TJA">#REF!</definedName>
    <definedName name="TJB" localSheetId="0">#REF!</definedName>
    <definedName name="TJB">#REF!</definedName>
    <definedName name="TJC" localSheetId="0">#REF!</definedName>
    <definedName name="TJC">#REF!</definedName>
    <definedName name="TJD" localSheetId="0">#REF!</definedName>
    <definedName name="TJD">#REF!</definedName>
    <definedName name="TL">'[43]用料-3'!#REF!</definedName>
    <definedName name="Total" localSheetId="0">#REF!</definedName>
    <definedName name="Total">#REF!</definedName>
    <definedName name="TOTAL_ASIA" localSheetId="0">#REF!</definedName>
    <definedName name="TOTAL_ASIA">#REF!</definedName>
    <definedName name="TOTAL_E._EUROPE" localSheetId="0">#REF!</definedName>
    <definedName name="TOTAL_E._EUROPE">#REF!</definedName>
    <definedName name="TOTAL_MENA" localSheetId="0">#REF!</definedName>
    <definedName name="TOTAL_MENA">#REF!</definedName>
    <definedName name="TOTAL_S._ASIA_AFRICA" localSheetId="0">#REF!</definedName>
    <definedName name="TOTAL_S._ASIA_AFRICA">#REF!</definedName>
    <definedName name="Total1">[44]Total!$I$11</definedName>
    <definedName name="TotalRow" localSheetId="0">#REF!</definedName>
    <definedName name="TotalRow">#REF!</definedName>
    <definedName name="tr" localSheetId="0">#REF!</definedName>
    <definedName name="tr">#REF!</definedName>
    <definedName name="TREND1" localSheetId="0" hidden="1">#REF!</definedName>
    <definedName name="TREND1" hidden="1">#REF!</definedName>
    <definedName name="TREND10" localSheetId="0" hidden="1">#REF!</definedName>
    <definedName name="TREND10" hidden="1">#REF!</definedName>
    <definedName name="TREND11" localSheetId="0" hidden="1">#REF!</definedName>
    <definedName name="TREND11" hidden="1">#REF!</definedName>
    <definedName name="TREND2" localSheetId="0" hidden="1">#REF!</definedName>
    <definedName name="TREND2" hidden="1">#REF!</definedName>
    <definedName name="TREND3" localSheetId="0" hidden="1">#REF!</definedName>
    <definedName name="TREND3" hidden="1">#REF!</definedName>
    <definedName name="TREND4" localSheetId="0" hidden="1">#REF!</definedName>
    <definedName name="TREND4" hidden="1">#REF!</definedName>
    <definedName name="TREND5" localSheetId="0" hidden="1">#REF!</definedName>
    <definedName name="TREND5" hidden="1">#REF!</definedName>
    <definedName name="TREND6" localSheetId="0" hidden="1">#REF!</definedName>
    <definedName name="TREND6" hidden="1">#REF!</definedName>
    <definedName name="TREND7" localSheetId="0" hidden="1">#REF!</definedName>
    <definedName name="TREND7" hidden="1">#REF!</definedName>
    <definedName name="trend8" localSheetId="0" hidden="1">#REF!</definedName>
    <definedName name="trend8" hidden="1">#REF!</definedName>
    <definedName name="TREND9" localSheetId="0" hidden="1">#REF!</definedName>
    <definedName name="TREND9" hidden="1">#REF!</definedName>
    <definedName name="TT" localSheetId="0">#REF!</definedName>
    <definedName name="TT">#REF!</definedName>
    <definedName name="ttt" localSheetId="0">#REF!</definedName>
    <definedName name="ttt">#REF!</definedName>
    <definedName name="TURKEY" localSheetId="0">#REF!</definedName>
    <definedName name="TURKEY">#REF!</definedName>
    <definedName name="tyu" localSheetId="0" hidden="1">{"'毛利比较'!$A$4:$P$26"}</definedName>
    <definedName name="tyu" hidden="1">{"'毛利比较'!$A$4:$P$26"}</definedName>
    <definedName name="UFPrn20080327195109" localSheetId="0">#REF!</definedName>
    <definedName name="UFPrn20080327195109">#REF!</definedName>
    <definedName name="UFPrn20080327195120" localSheetId="0">#REF!</definedName>
    <definedName name="UFPrn20080327195120">#REF!</definedName>
    <definedName name="UFPrn20080327195139" localSheetId="0">#REF!</definedName>
    <definedName name="UFPrn20080327195139">#REF!</definedName>
    <definedName name="ui" localSheetId="0">#REF!</definedName>
    <definedName name="ui">#REF!</definedName>
    <definedName name="uiu">'[1]P&amp;L(S1)'!$S$7</definedName>
    <definedName name="UNITED_KINGDOM" localSheetId="0">#REF!</definedName>
    <definedName name="UNITED_KINGDOM">#REF!</definedName>
    <definedName name="uu">'[5]2002P-BU'!$Q$8:$Q$76</definedName>
    <definedName name="uy">'[5]2002P-BU'!$V$8:$V$76</definedName>
    <definedName name="v">[29]普查库示例!$A$3:$S$41</definedName>
    <definedName name="Variance" localSheetId="0">50000/ScaleFactor</definedName>
    <definedName name="Variance">50000/ScaleFactor</definedName>
    <definedName name="vc">'[5]2002P-BU'!$T$8:$T$76</definedName>
    <definedName name="VENEZUELA" localSheetId="0">#REF!</definedName>
    <definedName name="VENEZUELA">#REF!</definedName>
    <definedName name="VIETNAM" localSheetId="0">#REF!</definedName>
    <definedName name="VIETNAM">#REF!</definedName>
    <definedName name="vol." localSheetId="0">#REF!</definedName>
    <definedName name="vol.">#REF!</definedName>
    <definedName name="w" localSheetId="0">#REF!</definedName>
    <definedName name="w">#REF!</definedName>
    <definedName name="WD">[45]外单资料!$A$1:$E$1060</definedName>
    <definedName name="WFparte1qTD">'[11]Input Sheet'!$A$17:$AU$46</definedName>
    <definedName name="WFparte2QTD">'[11]Input Sheet'!$A$48:$AU$61</definedName>
    <definedName name="WHA" localSheetId="0">#REF!</definedName>
    <definedName name="WHA">#REF!</definedName>
    <definedName name="WHB" localSheetId="0">#REF!</definedName>
    <definedName name="WHB">#REF!</definedName>
    <definedName name="WHC" localSheetId="0">#REF!</definedName>
    <definedName name="WHC">#REF!</definedName>
    <definedName name="WHD" localSheetId="0">#REF!</definedName>
    <definedName name="WHD">#REF!</definedName>
    <definedName name="WW" localSheetId="0">#REF!</definedName>
    <definedName name="WW">#REF!</definedName>
    <definedName name="x" localSheetId="0">#REF!</definedName>
    <definedName name="x">#REF!</definedName>
    <definedName name="XAA" localSheetId="0">#REF!</definedName>
    <definedName name="XAA">#REF!</definedName>
    <definedName name="XAB" localSheetId="0">#REF!</definedName>
    <definedName name="XAB">#REF!</definedName>
    <definedName name="XAC" localSheetId="0">#REF!</definedName>
    <definedName name="XAC">#REF!</definedName>
    <definedName name="XAD" localSheetId="0">#REF!</definedName>
    <definedName name="XAD">#REF!</definedName>
    <definedName name="xl" localSheetId="0">#REF!</definedName>
    <definedName name="xl">#REF!</definedName>
    <definedName name="xx" localSheetId="0">#REF!</definedName>
    <definedName name="xx">#REF!</definedName>
    <definedName name="xxx" localSheetId="0">#REF!</definedName>
    <definedName name="xxx">#REF!</definedName>
    <definedName name="y">[46]原材料单价分析!#REF!</definedName>
    <definedName name="Year_Total" localSheetId="0">#REF!</definedName>
    <definedName name="Year_Total">#REF!</definedName>
    <definedName name="Year_ttl" localSheetId="0">#REF!</definedName>
    <definedName name="Year_ttl">#REF!</definedName>
    <definedName name="YJQD2_2" localSheetId="0">'[37]用料-2'!#REF!</definedName>
    <definedName name="YJQD2_2">'[37]用料-2'!#REF!</definedName>
    <definedName name="YLQD2_1" localSheetId="0">'[37]用料-1'!#REF!</definedName>
    <definedName name="YLQD2_1">'[37]用料-1'!#REF!</definedName>
    <definedName name="YLQD2_3">'[37]用料-3'!#REF!</definedName>
    <definedName name="yt">'[5]P&amp;L(S1)'!$K$7</definedName>
    <definedName name="yyy" localSheetId="0">[35]原材料单价分析!#REF!</definedName>
    <definedName name="yyy">[35]原材料单价分析!#REF!</definedName>
    <definedName name="Z_46504F82_D9F3_48CB_9917_54C6395849BE_.wvu.PrintArea" localSheetId="4" hidden="1">'4-定编表'!$B$4:$J$26</definedName>
    <definedName name="zb" localSheetId="0">#REF!</definedName>
    <definedName name="zb">#REF!</definedName>
    <definedName name="zg" localSheetId="0">'[47]用料-1'!#REF!</definedName>
    <definedName name="zg">'[47]用料-1'!#REF!</definedName>
    <definedName name="zmye" localSheetId="0">#REF!</definedName>
    <definedName name="zmye">#REF!</definedName>
    <definedName name="zw" hidden="1">[48]入库!#REF!</definedName>
    <definedName name="zx">'[5]2002P-BU'!$O$8:$O$76</definedName>
    <definedName name="阿">[49]每日C300!$B$8</definedName>
    <definedName name="愛經.對" localSheetId="0">[50]TRIAL3!#REF!</definedName>
    <definedName name="愛經.對">[50]TRIAL3!#REF!</definedName>
    <definedName name="愛經成本" localSheetId="0">#REF!</definedName>
    <definedName name="愛經成本">#REF!</definedName>
    <definedName name="愛經額" localSheetId="0">#REF!</definedName>
    <definedName name="愛經額">#REF!</definedName>
    <definedName name="愛經量" localSheetId="0">#REF!</definedName>
    <definedName name="愛經量">#REF!</definedName>
    <definedName name="愛軍額" localSheetId="0">#REF!</definedName>
    <definedName name="愛軍額">#REF!</definedName>
    <definedName name="愛軍量" localSheetId="0">#REF!</definedName>
    <definedName name="愛軍量">#REF!</definedName>
    <definedName name="愛量合" localSheetId="0">#REF!</definedName>
    <definedName name="愛量合">#REF!</definedName>
    <definedName name="愛蜜成本" localSheetId="0">#REF!</definedName>
    <definedName name="愛蜜成本">#REF!</definedName>
    <definedName name="愛蜜麗價" localSheetId="0">#REF!</definedName>
    <definedName name="愛蜜麗價">#REF!</definedName>
    <definedName name="愛蜜麗量" localSheetId="0">#REF!</definedName>
    <definedName name="愛蜜麗量">#REF!</definedName>
    <definedName name="愛實成本" localSheetId="0">#REF!</definedName>
    <definedName name="愛實成本">#REF!</definedName>
    <definedName name="愛實費用" localSheetId="0">#REF!</definedName>
    <definedName name="愛實費用">#REF!</definedName>
    <definedName name="愛實淨額" localSheetId="0">#REF!</definedName>
    <definedName name="愛實淨額">#REF!</definedName>
    <definedName name="愛實利益" localSheetId="0">#REF!</definedName>
    <definedName name="愛實利益">#REF!</definedName>
    <definedName name="愛實量" localSheetId="0">#REF!</definedName>
    <definedName name="愛實量">#REF!</definedName>
    <definedName name="愛市額" localSheetId="0">#REF!</definedName>
    <definedName name="愛市額">#REF!</definedName>
    <definedName name="愛市量" localSheetId="0">#REF!</definedName>
    <definedName name="愛市量">#REF!</definedName>
    <definedName name="愛團額" localSheetId="0">#REF!</definedName>
    <definedName name="愛團額">#REF!</definedName>
    <definedName name="愛團量" localSheetId="0">#REF!</definedName>
    <definedName name="愛團量">#REF!</definedName>
    <definedName name="愛學額" localSheetId="0">#REF!</definedName>
    <definedName name="愛學額">#REF!</definedName>
    <definedName name="愛學量" localSheetId="0">#REF!</definedName>
    <definedName name="愛學量">#REF!</definedName>
    <definedName name="愛預成本" localSheetId="0">#REF!</definedName>
    <definedName name="愛預成本">#REF!</definedName>
    <definedName name="愛預費用" localSheetId="0">#REF!</definedName>
    <definedName name="愛預費用">#REF!</definedName>
    <definedName name="愛預淨額" localSheetId="0">#REF!</definedName>
    <definedName name="愛預淨額">#REF!</definedName>
    <definedName name="愛預利益" localSheetId="0">#REF!</definedName>
    <definedName name="愛預利益">#REF!</definedName>
    <definedName name="愛預量" localSheetId="0">#REF!</definedName>
    <definedName name="愛預量">#REF!</definedName>
    <definedName name="愛原額">'[50]G-PROF1'!#REF!</definedName>
    <definedName name="愛原額合" localSheetId="0">#REF!</definedName>
    <definedName name="愛原額合">#REF!</definedName>
    <definedName name="安放的" localSheetId="0">#REF!</definedName>
    <definedName name="安放的">#REF!</definedName>
    <definedName name="按列A" localSheetId="0">#REF!</definedName>
    <definedName name="按列A">#REF!</definedName>
    <definedName name="按列B" localSheetId="0">#REF!</definedName>
    <definedName name="按列B">#REF!</definedName>
    <definedName name="按列I" localSheetId="0">#REF!</definedName>
    <definedName name="按列I">#REF!</definedName>
    <definedName name="包106_10" localSheetId="0">#REF!</definedName>
    <definedName name="包106_10">#REF!</definedName>
    <definedName name="贝">'[51]Data-金额'!$A$29</definedName>
    <definedName name="贝思缇">'[51]Data-瓶'!$A$29</definedName>
    <definedName name="本期差异区域别">[52]原材料单价分析!#REF!</definedName>
    <definedName name="表头" localSheetId="0">#REF!</definedName>
    <definedName name="表头">#REF!</definedName>
    <definedName name="冰1" localSheetId="0">#REF!</definedName>
    <definedName name="冰1">#REF!</definedName>
    <definedName name="冰10" localSheetId="0">#REF!</definedName>
    <definedName name="冰10">#REF!</definedName>
    <definedName name="冰11" localSheetId="0">#REF!</definedName>
    <definedName name="冰11">#REF!</definedName>
    <definedName name="冰12" localSheetId="0">#REF!</definedName>
    <definedName name="冰12">#REF!</definedName>
    <definedName name="冰2" localSheetId="0">#REF!</definedName>
    <definedName name="冰2">#REF!</definedName>
    <definedName name="冰3" localSheetId="0">#REF!</definedName>
    <definedName name="冰3">#REF!</definedName>
    <definedName name="冰4" localSheetId="0">#REF!</definedName>
    <definedName name="冰4">#REF!</definedName>
    <definedName name="冰5" localSheetId="0">#REF!</definedName>
    <definedName name="冰5">#REF!</definedName>
    <definedName name="冰6" localSheetId="0">#REF!</definedName>
    <definedName name="冰6">#REF!</definedName>
    <definedName name="冰7" localSheetId="0">#REF!</definedName>
    <definedName name="冰7">#REF!</definedName>
    <definedName name="冰8" localSheetId="0">#REF!</definedName>
    <definedName name="冰8">#REF!</definedName>
    <definedName name="冰9" localSheetId="0">#REF!</definedName>
    <definedName name="冰9">#REF!</definedName>
    <definedName name="冰對.1" localSheetId="0">#REF!</definedName>
    <definedName name="冰對.1">#REF!</definedName>
    <definedName name="冰品成本" localSheetId="0">#REF!</definedName>
    <definedName name="冰品成本">#REF!</definedName>
    <definedName name="冰品價" localSheetId="0">#REF!</definedName>
    <definedName name="冰品價">#REF!</definedName>
    <definedName name="冰品量" localSheetId="0">#REF!</definedName>
    <definedName name="冰品量">#REF!</definedName>
    <definedName name="冰品實合" localSheetId="0">#REF!</definedName>
    <definedName name="冰品實合">#REF!</definedName>
    <definedName name="冰品預合" localSheetId="0">#REF!</definedName>
    <definedName name="冰品預合">#REF!</definedName>
    <definedName name="冰實成本" localSheetId="0">#REF!</definedName>
    <definedName name="冰實成本">#REF!</definedName>
    <definedName name="冰實費用" localSheetId="0">#REF!</definedName>
    <definedName name="冰實費用">#REF!</definedName>
    <definedName name="冰實合" localSheetId="0">#REF!</definedName>
    <definedName name="冰實合">#REF!</definedName>
    <definedName name="冰實淨額" localSheetId="0">#REF!</definedName>
    <definedName name="冰實淨額">#REF!</definedName>
    <definedName name="冰實累" localSheetId="0">#REF!</definedName>
    <definedName name="冰實累">#REF!</definedName>
    <definedName name="冰實利益" localSheetId="0">#REF!</definedName>
    <definedName name="冰實利益">#REF!</definedName>
    <definedName name="冰實量" localSheetId="0">#REF!</definedName>
    <definedName name="冰實量">#REF!</definedName>
    <definedName name="冰預成本" localSheetId="0">#REF!</definedName>
    <definedName name="冰預成本">#REF!</definedName>
    <definedName name="冰預費用" localSheetId="0">#REF!</definedName>
    <definedName name="冰預費用">#REF!</definedName>
    <definedName name="冰預合" localSheetId="0">#REF!</definedName>
    <definedName name="冰預合">#REF!</definedName>
    <definedName name="冰預淨額" localSheetId="0">#REF!</definedName>
    <definedName name="冰預淨額">#REF!</definedName>
    <definedName name="冰預利益" localSheetId="0">#REF!</definedName>
    <definedName name="冰預利益">#REF!</definedName>
    <definedName name="冰預量" localSheetId="0">#REF!</definedName>
    <definedName name="冰預量">#REF!</definedName>
    <definedName name="饼干外袋_10" localSheetId="0">#REF!</definedName>
    <definedName name="饼干外袋_10">#REF!</definedName>
    <definedName name="布丁成本" localSheetId="0">#REF!</definedName>
    <definedName name="布丁成本">#REF!</definedName>
    <definedName name="布丁價" localSheetId="0">#REF!</definedName>
    <definedName name="布丁價">#REF!</definedName>
    <definedName name="布丁量" localSheetId="0">#REF!</definedName>
    <definedName name="布丁量">#REF!</definedName>
    <definedName name="布經額" localSheetId="0">#REF!</definedName>
    <definedName name="布經額">#REF!</definedName>
    <definedName name="布經量" localSheetId="0">#REF!</definedName>
    <definedName name="布經量">#REF!</definedName>
    <definedName name="布軍額" localSheetId="0">#REF!</definedName>
    <definedName name="布軍額">#REF!</definedName>
    <definedName name="布軍量" localSheetId="0">#REF!</definedName>
    <definedName name="布軍量">#REF!</definedName>
    <definedName name="布實成本" localSheetId="0">#REF!</definedName>
    <definedName name="布實成本">#REF!</definedName>
    <definedName name="布實費用" localSheetId="0">#REF!</definedName>
    <definedName name="布實費用">#REF!</definedName>
    <definedName name="布實合" localSheetId="0">#REF!</definedName>
    <definedName name="布實合">#REF!</definedName>
    <definedName name="布實淨額" localSheetId="0">#REF!</definedName>
    <definedName name="布實淨額">#REF!</definedName>
    <definedName name="布實利益" localSheetId="0">#REF!</definedName>
    <definedName name="布實利益">#REF!</definedName>
    <definedName name="布實量" localSheetId="0">#REF!</definedName>
    <definedName name="布實量">#REF!</definedName>
    <definedName name="布市額" localSheetId="0">#REF!</definedName>
    <definedName name="布市額">#REF!</definedName>
    <definedName name="布市量" localSheetId="0">#REF!</definedName>
    <definedName name="布市量">#REF!</definedName>
    <definedName name="布團額" localSheetId="0">#REF!</definedName>
    <definedName name="布團額">#REF!</definedName>
    <definedName name="布團量" localSheetId="0">#REF!</definedName>
    <definedName name="布團量">#REF!</definedName>
    <definedName name="布學額" localSheetId="0">#REF!</definedName>
    <definedName name="布學額">#REF!</definedName>
    <definedName name="布學量" localSheetId="0">#REF!</definedName>
    <definedName name="布學量">#REF!</definedName>
    <definedName name="布預成本" localSheetId="0">#REF!</definedName>
    <definedName name="布預成本">#REF!</definedName>
    <definedName name="布預費用" localSheetId="0">#REF!</definedName>
    <definedName name="布預費用">#REF!</definedName>
    <definedName name="布預合" localSheetId="0">#REF!</definedName>
    <definedName name="布預合">#REF!</definedName>
    <definedName name="布預淨額" localSheetId="0">#REF!</definedName>
    <definedName name="布預淨額">#REF!</definedName>
    <definedName name="布預利益" localSheetId="0">#REF!</definedName>
    <definedName name="布預利益">#REF!</definedName>
    <definedName name="布預量" localSheetId="0">#REF!</definedName>
    <definedName name="布預量">#REF!</definedName>
    <definedName name="财务费用预计">'[53]附A-7'!$K$35</definedName>
    <definedName name="财务科目">[54]参数表!$A$2:$A$71</definedName>
    <definedName name="財會" localSheetId="0">#REF!</definedName>
    <definedName name="財會">#REF!</definedName>
    <definedName name="仓库费用" localSheetId="0">[55]RMB!#REF!</definedName>
    <definedName name="仓库费用">[55]RMB!#REF!</definedName>
    <definedName name="仓库费用哈" localSheetId="0">[55]RMB!#REF!</definedName>
    <definedName name="仓库费用哈">[55]RMB!#REF!</definedName>
    <definedName name="仓库费用哈尔滨">[55]RMB!#REF!</definedName>
    <definedName name="操作类">'4-定编表'!$E$36:$E$39</definedName>
    <definedName name="茶凍成本" localSheetId="0">#REF!</definedName>
    <definedName name="茶凍成本">#REF!</definedName>
    <definedName name="茶凍價" localSheetId="0">#REF!</definedName>
    <definedName name="茶凍價">#REF!</definedName>
    <definedName name="茶凍量" localSheetId="0">#REF!</definedName>
    <definedName name="茶凍量">#REF!</definedName>
    <definedName name="茶經量" localSheetId="0">#REF!</definedName>
    <definedName name="茶經量">#REF!</definedName>
    <definedName name="茶軍量" localSheetId="0">#REF!</definedName>
    <definedName name="茶軍量">#REF!</definedName>
    <definedName name="茶實成本" localSheetId="0">#REF!</definedName>
    <definedName name="茶實成本">#REF!</definedName>
    <definedName name="茶實費用" localSheetId="0">#REF!</definedName>
    <definedName name="茶實費用">#REF!</definedName>
    <definedName name="茶實合" localSheetId="0">#REF!</definedName>
    <definedName name="茶實合">#REF!</definedName>
    <definedName name="茶實淨額" localSheetId="0">#REF!</definedName>
    <definedName name="茶實淨額">#REF!</definedName>
    <definedName name="茶實利益" localSheetId="0">#REF!</definedName>
    <definedName name="茶實利益">#REF!</definedName>
    <definedName name="茶實量" localSheetId="0">#REF!</definedName>
    <definedName name="茶實量">#REF!</definedName>
    <definedName name="茶市量" localSheetId="0">#REF!</definedName>
    <definedName name="茶市量">#REF!</definedName>
    <definedName name="茶團量" localSheetId="0">#REF!</definedName>
    <definedName name="茶團量">#REF!</definedName>
    <definedName name="茶學量" localSheetId="0">#REF!</definedName>
    <definedName name="茶學量">#REF!</definedName>
    <definedName name="茶預成本" localSheetId="0">#REF!</definedName>
    <definedName name="茶預成本">#REF!</definedName>
    <definedName name="茶預費用" localSheetId="0">#REF!</definedName>
    <definedName name="茶預費用">#REF!</definedName>
    <definedName name="茶預合" localSheetId="0">#REF!</definedName>
    <definedName name="茶預合">#REF!</definedName>
    <definedName name="茶預淨額" localSheetId="0">#REF!</definedName>
    <definedName name="茶預淨額">#REF!</definedName>
    <definedName name="茶預利益" localSheetId="0">#REF!</definedName>
    <definedName name="茶預利益">#REF!</definedName>
    <definedName name="茶預量" localSheetId="0">#REF!</definedName>
    <definedName name="茶預量">#REF!</definedName>
    <definedName name="产品别损益" localSheetId="0">#REF!</definedName>
    <definedName name="产品别损益">#REF!</definedName>
    <definedName name="产销量值表" localSheetId="0">#REF!</definedName>
    <definedName name="产销量值表">#REF!</definedName>
    <definedName name="车队费用">[55]RMB!#REF!</definedName>
    <definedName name="车队费用哈">[55]RMB!#REF!</definedName>
    <definedName name="成本" localSheetId="0">#REF!</definedName>
    <definedName name="成本">#REF!</definedName>
    <definedName name="成本差" localSheetId="0" hidden="1">#REF!</definedName>
    <definedName name="成本差" hidden="1">#REF!</definedName>
    <definedName name="成本计算" localSheetId="0">#REF!</definedName>
    <definedName name="成本计算">#REF!</definedName>
    <definedName name="纯费用">[56]每日C02年费用!$K$25</definedName>
    <definedName name="脆奇推广结案报" localSheetId="0">#REF!</definedName>
    <definedName name="脆奇推广结案报">#REF!</definedName>
    <definedName name="存货表">[57]RMB!$A$1179</definedName>
    <definedName name="大">'[51]Data-金额'!$A$200</definedName>
    <definedName name="大湖">'[51]Data-瓶'!$A$202</definedName>
    <definedName name="袋香米饼_10" localSheetId="0">#REF!</definedName>
    <definedName name="袋香米饼_10">#REF!</definedName>
    <definedName name="袋香米饼_11" localSheetId="0">#REF!</definedName>
    <definedName name="袋香米饼_11">#REF!</definedName>
    <definedName name="袋雪" localSheetId="0">#REF!</definedName>
    <definedName name="袋雪">#REF!</definedName>
    <definedName name="袋雪米饼_10" localSheetId="0">#REF!</definedName>
    <definedName name="袋雪米饼_10">#REF!</definedName>
    <definedName name="袋雪米饼_11" localSheetId="0">#REF!</definedName>
    <definedName name="袋雪米饼_11">#REF!</definedName>
    <definedName name="袋雪米饼11" localSheetId="0">#REF!</definedName>
    <definedName name="袋雪米饼11">#REF!</definedName>
    <definedName name="单位成本计算">'[58]成本计算-6'!#REF!</definedName>
    <definedName name="单位名称" localSheetId="0">#REF!</definedName>
    <definedName name="单位名称">#REF!</definedName>
    <definedName name="單價" localSheetId="0">#REF!</definedName>
    <definedName name="單價">#REF!</definedName>
    <definedName name="但是" localSheetId="0">[59]原材料单价分析!#REF!</definedName>
    <definedName name="但是">[59]原材料单价分析!#REF!</definedName>
    <definedName name="點實累" localSheetId="0">#REF!</definedName>
    <definedName name="點實累">#REF!</definedName>
    <definedName name="都">'[51]Data-金额'!$A$105</definedName>
    <definedName name="都乐">'[51]Data-瓶'!$A$96</definedName>
    <definedName name="豆成本" localSheetId="0">#REF!</definedName>
    <definedName name="豆成本">#REF!</definedName>
    <definedName name="豆價" localSheetId="0">#REF!</definedName>
    <definedName name="豆價">#REF!</definedName>
    <definedName name="豆量" localSheetId="0">#REF!</definedName>
    <definedName name="豆量">#REF!</definedName>
    <definedName name="多1" localSheetId="0">#REF!</definedName>
    <definedName name="多1">#REF!</definedName>
    <definedName name="多10" localSheetId="0">#REF!</definedName>
    <definedName name="多10">#REF!</definedName>
    <definedName name="多11" localSheetId="0">#REF!</definedName>
    <definedName name="多11">#REF!</definedName>
    <definedName name="多12" localSheetId="0">#REF!</definedName>
    <definedName name="多12">#REF!</definedName>
    <definedName name="多2" localSheetId="0">#REF!</definedName>
    <definedName name="多2">#REF!</definedName>
    <definedName name="多3" localSheetId="0">#REF!</definedName>
    <definedName name="多3">#REF!</definedName>
    <definedName name="多4" localSheetId="0">#REF!</definedName>
    <definedName name="多4">#REF!</definedName>
    <definedName name="多5" localSheetId="0">#REF!</definedName>
    <definedName name="多5">#REF!</definedName>
    <definedName name="多6" localSheetId="0">#REF!</definedName>
    <definedName name="多6">#REF!</definedName>
    <definedName name="多7" localSheetId="0">#REF!</definedName>
    <definedName name="多7">#REF!</definedName>
    <definedName name="多8" localSheetId="0">#REF!</definedName>
    <definedName name="多8">#REF!</definedName>
    <definedName name="多9" localSheetId="0">#REF!</definedName>
    <definedName name="多9">#REF!</definedName>
    <definedName name="多對.1" localSheetId="0">#REF!</definedName>
    <definedName name="多對.1">#REF!</definedName>
    <definedName name="多經額" localSheetId="0">#REF!</definedName>
    <definedName name="多經額">#REF!</definedName>
    <definedName name="多經量" localSheetId="0">#REF!</definedName>
    <definedName name="多經量">#REF!</definedName>
    <definedName name="多軍額" localSheetId="0">#REF!</definedName>
    <definedName name="多軍額">#REF!</definedName>
    <definedName name="多軍量" localSheetId="0">#REF!</definedName>
    <definedName name="多軍量">#REF!</definedName>
    <definedName name="多實成本" localSheetId="0">#REF!</definedName>
    <definedName name="多實成本">#REF!</definedName>
    <definedName name="多實費用" localSheetId="0">#REF!</definedName>
    <definedName name="多實費用">#REF!</definedName>
    <definedName name="多實合" localSheetId="0">#REF!</definedName>
    <definedName name="多實合">#REF!</definedName>
    <definedName name="多實淨額" localSheetId="0">#REF!</definedName>
    <definedName name="多實淨額">#REF!</definedName>
    <definedName name="多實累" localSheetId="0">#REF!</definedName>
    <definedName name="多實累">#REF!</definedName>
    <definedName name="多實利益" localSheetId="0">#REF!</definedName>
    <definedName name="多實利益">#REF!</definedName>
    <definedName name="多實量" localSheetId="0">#REF!</definedName>
    <definedName name="多實量">#REF!</definedName>
    <definedName name="多市額" localSheetId="0">#REF!</definedName>
    <definedName name="多市額">#REF!</definedName>
    <definedName name="多市量" localSheetId="0">#REF!</definedName>
    <definedName name="多市量">#REF!</definedName>
    <definedName name="多團額" localSheetId="0">#REF!</definedName>
    <definedName name="多團額">#REF!</definedName>
    <definedName name="多團量" localSheetId="0">#REF!</definedName>
    <definedName name="多團量">#REF!</definedName>
    <definedName name="多學額" localSheetId="0">#REF!</definedName>
    <definedName name="多學額">#REF!</definedName>
    <definedName name="多學量" localSheetId="0">#REF!</definedName>
    <definedName name="多學量">#REF!</definedName>
    <definedName name="多預成本" localSheetId="0">#REF!</definedName>
    <definedName name="多預成本">#REF!</definedName>
    <definedName name="多預費用" localSheetId="0">#REF!</definedName>
    <definedName name="多預費用">#REF!</definedName>
    <definedName name="多預合" localSheetId="0">#REF!</definedName>
    <definedName name="多預合">#REF!</definedName>
    <definedName name="多預淨額" localSheetId="0">#REF!</definedName>
    <definedName name="多預淨額">#REF!</definedName>
    <definedName name="多預利益" localSheetId="0">#REF!</definedName>
    <definedName name="多預利益">#REF!</definedName>
    <definedName name="多預量" localSheetId="0">#REF!</definedName>
    <definedName name="多預量">#REF!</definedName>
    <definedName name="二." localSheetId="0">#REF!</definedName>
    <definedName name="二.">#REF!</definedName>
    <definedName name="粉包" localSheetId="0">#REF!</definedName>
    <definedName name="粉包">#REF!</definedName>
    <definedName name="粉包_106" localSheetId="0">#REF!</definedName>
    <definedName name="粉包_106">#REF!</definedName>
    <definedName name="粉包_120" localSheetId="0">#REF!</definedName>
    <definedName name="粉包_120">#REF!</definedName>
    <definedName name="粉包10" localSheetId="0">#REF!</definedName>
    <definedName name="粉包10">#REF!</definedName>
    <definedName name="粉包106" localSheetId="0">#REF!</definedName>
    <definedName name="粉包106">#REF!</definedName>
    <definedName name="粉包106_10" localSheetId="0">#REF!</definedName>
    <definedName name="粉包106_10">#REF!</definedName>
    <definedName name="粉包106_11" localSheetId="0">#REF!</definedName>
    <definedName name="粉包106_11">#REF!</definedName>
    <definedName name="粉包120" localSheetId="0">#REF!</definedName>
    <definedName name="粉包120">#REF!</definedName>
    <definedName name="粉包120_10" localSheetId="0">#REF!</definedName>
    <definedName name="粉包120_10">#REF!</definedName>
    <definedName name="粉包120_11" localSheetId="0">#REF!</definedName>
    <definedName name="粉包120_11">#REF!</definedName>
    <definedName name="粉包137_10" localSheetId="0">#REF!</definedName>
    <definedName name="粉包137_10">#REF!</definedName>
    <definedName name="粉包137_11" localSheetId="0">#REF!</definedName>
    <definedName name="粉包137_11">#REF!</definedName>
    <definedName name="粉包87_10" localSheetId="0">#REF!</definedName>
    <definedName name="粉包87_10">#REF!</definedName>
    <definedName name="粉包87_11" localSheetId="0">#REF!</definedName>
    <definedName name="粉包87_11">#REF!</definedName>
    <definedName name="粉包人工及费用" localSheetId="0">#REF!</definedName>
    <definedName name="粉包人工及费用">#REF!</definedName>
    <definedName name="孵化器投资部" localSheetId="0">#REF!</definedName>
    <definedName name="孵化器投资部">#REF!</definedName>
    <definedName name="福建6月CP申请">[60]普查库示例!$A$3:$S$41</definedName>
    <definedName name="辅助部门" localSheetId="0">#REF!</definedName>
    <definedName name="辅助部门">#REF!</definedName>
    <definedName name="腐經成本" localSheetId="0">#REF!</definedName>
    <definedName name="腐經成本">#REF!</definedName>
    <definedName name="腐軍成本" localSheetId="0">#REF!</definedName>
    <definedName name="腐軍成本">#REF!</definedName>
    <definedName name="腐市成本" localSheetId="0">#REF!</definedName>
    <definedName name="腐市成本">#REF!</definedName>
    <definedName name="腐學成本" localSheetId="0">#REF!</definedName>
    <definedName name="腐學成本">#REF!</definedName>
    <definedName name="干脆袋220_10" localSheetId="0">#REF!</definedName>
    <definedName name="干脆袋220_10">#REF!</definedName>
    <definedName name="干脆面" localSheetId="0">#REF!</definedName>
    <definedName name="干脆面">#REF!</definedName>
    <definedName name="干脆面_10" localSheetId="0">#REF!</definedName>
    <definedName name="干脆面_10">#REF!</definedName>
    <definedName name="干脆面220_11" localSheetId="0">#REF!</definedName>
    <definedName name="干脆面220_11">#REF!</definedName>
    <definedName name="干脆面280_11" localSheetId="0">#REF!</definedName>
    <definedName name="干脆面280_11">#REF!</definedName>
    <definedName name="高屏冷藏">[61]TEMP!#REF!</definedName>
    <definedName name="高雄" localSheetId="0">#REF!</definedName>
    <definedName name="高雄">#REF!</definedName>
    <definedName name="个香米饼" localSheetId="0">#REF!</definedName>
    <definedName name="个香米饼">#REF!</definedName>
    <definedName name="个香米饼_10" localSheetId="0">#REF!</definedName>
    <definedName name="个香米饼_10">#REF!</definedName>
    <definedName name="个香米饼_11" localSheetId="0">#REF!</definedName>
    <definedName name="个香米饼_11">#REF!</definedName>
    <definedName name="个雪米饼" localSheetId="0">#REF!</definedName>
    <definedName name="个雪米饼">#REF!</definedName>
    <definedName name="个雪米饼_10" localSheetId="0">#REF!</definedName>
    <definedName name="个雪米饼_10">#REF!</definedName>
    <definedName name="个雪米饼_11" localSheetId="0">#REF!</definedName>
    <definedName name="个雪米饼_11">#REF!</definedName>
    <definedName name="工">[62]普查库示例!$A$3:$S$41</definedName>
    <definedName name="工厂设施" localSheetId="0">#REF!</definedName>
    <definedName name="工厂设施">#REF!</definedName>
    <definedName name="公共设施" localSheetId="0">#REF!</definedName>
    <definedName name="公共设施">#REF!</definedName>
    <definedName name="公司内部对帐" localSheetId="0">[55]RMB!#REF!</definedName>
    <definedName name="公司内部对帐">[55]RMB!#REF!</definedName>
    <definedName name="固定资产变动表" localSheetId="0">#REF!</definedName>
    <definedName name="固定资产变动表">#REF!</definedName>
    <definedName name="固定资产表">[57]RMB!$A$1298</definedName>
    <definedName name="固定资产购置" localSheetId="0">[55]RMB!#REF!</definedName>
    <definedName name="固定资产购置">[55]RMB!#REF!</definedName>
    <definedName name="固定资产类别">[54]参数表!$I$2:$I$10</definedName>
    <definedName name="固定资产明细">[57]RMB!$A$1298</definedName>
    <definedName name="挂面190_11" localSheetId="0">#REF!</definedName>
    <definedName name="挂面190_11">#REF!</definedName>
    <definedName name="挂面265_11" localSheetId="0">#REF!</definedName>
    <definedName name="挂面265_11">#REF!</definedName>
    <definedName name="挂面290_11" localSheetId="0">#REF!</definedName>
    <definedName name="挂面290_11">#REF!</definedName>
    <definedName name="挂面340_11" localSheetId="0">#REF!</definedName>
    <definedName name="挂面340_11">#REF!</definedName>
    <definedName name="挂面袋190_10" localSheetId="0">#REF!</definedName>
    <definedName name="挂面袋190_10">#REF!</definedName>
    <definedName name="挂面袋220_11" localSheetId="0">#REF!</definedName>
    <definedName name="挂面袋220_11">#REF!</definedName>
    <definedName name="挂面袋265_10" localSheetId="0">#REF!</definedName>
    <definedName name="挂面袋265_10">#REF!</definedName>
    <definedName name="挂面袋340_10" localSheetId="0">#REF!</definedName>
    <definedName name="挂面袋340_10">#REF!</definedName>
    <definedName name="关联单位名称" localSheetId="0">#REF!</definedName>
    <definedName name="关联单位名称">#REF!</definedName>
    <definedName name="管理费用预计">'[53]附A-7'!$K$26</definedName>
    <definedName name="管理类">'4-定编表'!$B$36:$B$42</definedName>
    <definedName name="光">'[51]Data-金额'!$A$84</definedName>
    <definedName name="光明">'[51]Data-瓶'!$A$86</definedName>
    <definedName name="广告费用">[55]RMB!#REF!</definedName>
    <definedName name="广告费用哈">[55]RMB!#REF!</definedName>
    <definedName name="广州">[29]普查库示例!$A$3:$S$41</definedName>
    <definedName name="圭">[63]Sheet1!$A$1:$IV$6</definedName>
    <definedName name="国" localSheetId="0">#REF!</definedName>
    <definedName name="国">#REF!</definedName>
    <definedName name="果1023" localSheetId="0">#REF!</definedName>
    <definedName name="果1023">#REF!</definedName>
    <definedName name="合计" localSheetId="0">#REF!</definedName>
    <definedName name="合计">#REF!</definedName>
    <definedName name="宏3">[64]!宏3</definedName>
    <definedName name="回畫面">[65]!回畫面</definedName>
    <definedName name="汇">'[51]Data-金额'!$A$153</definedName>
    <definedName name="汇源">'[51]Data-瓶'!$A$149</definedName>
    <definedName name="活1" localSheetId="0">#REF!</definedName>
    <definedName name="活1">#REF!</definedName>
    <definedName name="活10" localSheetId="0">#REF!</definedName>
    <definedName name="活10">#REF!</definedName>
    <definedName name="活11" localSheetId="0">#REF!</definedName>
    <definedName name="活11">#REF!</definedName>
    <definedName name="活12" localSheetId="0">#REF!</definedName>
    <definedName name="活12">#REF!</definedName>
    <definedName name="活2" localSheetId="0">#REF!</definedName>
    <definedName name="活2">#REF!</definedName>
    <definedName name="活3" localSheetId="0">#REF!</definedName>
    <definedName name="活3">#REF!</definedName>
    <definedName name="活4" localSheetId="0">#REF!</definedName>
    <definedName name="活4">#REF!</definedName>
    <definedName name="活5" localSheetId="0">#REF!</definedName>
    <definedName name="活5">#REF!</definedName>
    <definedName name="活6" localSheetId="0">#REF!</definedName>
    <definedName name="活6">#REF!</definedName>
    <definedName name="活7" localSheetId="0">#REF!</definedName>
    <definedName name="活7">#REF!</definedName>
    <definedName name="活8" localSheetId="0">#REF!</definedName>
    <definedName name="活8">#REF!</definedName>
    <definedName name="活9" localSheetId="0">#REF!</definedName>
    <definedName name="活9">#REF!</definedName>
    <definedName name="活成本" localSheetId="0">#REF!</definedName>
    <definedName name="活成本">#REF!</definedName>
    <definedName name="活动总结" localSheetId="0" hidden="1">#REF!</definedName>
    <definedName name="活动总结" hidden="1">#REF!</definedName>
    <definedName name="活动总结1" localSheetId="0">#REF!</definedName>
    <definedName name="活动总结1">#REF!</definedName>
    <definedName name="活價" localSheetId="0">#REF!</definedName>
    <definedName name="活價">#REF!</definedName>
    <definedName name="活經額" localSheetId="0">#REF!</definedName>
    <definedName name="活經額">#REF!</definedName>
    <definedName name="活經量" localSheetId="0">#REF!</definedName>
    <definedName name="活經量">#REF!</definedName>
    <definedName name="活軍額" localSheetId="0">#REF!</definedName>
    <definedName name="活軍額">#REF!</definedName>
    <definedName name="活軍量" localSheetId="0">#REF!</definedName>
    <definedName name="活軍量">#REF!</definedName>
    <definedName name="活量" localSheetId="0">#REF!</definedName>
    <definedName name="活量">#REF!</definedName>
    <definedName name="活實成本" localSheetId="0">#REF!</definedName>
    <definedName name="活實成本">#REF!</definedName>
    <definedName name="活實費用" localSheetId="0">#REF!</definedName>
    <definedName name="活實費用">#REF!</definedName>
    <definedName name="活實合" localSheetId="0">#REF!</definedName>
    <definedName name="活實合">#REF!</definedName>
    <definedName name="活實淨額" localSheetId="0">#REF!</definedName>
    <definedName name="活實淨額">#REF!</definedName>
    <definedName name="活實累" localSheetId="0">#REF!</definedName>
    <definedName name="活實累">#REF!</definedName>
    <definedName name="活實利益" localSheetId="0">#REF!</definedName>
    <definedName name="活實利益">#REF!</definedName>
    <definedName name="活實量" localSheetId="0">#REF!</definedName>
    <definedName name="活實量">#REF!</definedName>
    <definedName name="活市額" localSheetId="0">#REF!</definedName>
    <definedName name="活市額">#REF!</definedName>
    <definedName name="活市量" localSheetId="0">#REF!</definedName>
    <definedName name="活市量">#REF!</definedName>
    <definedName name="活團額" localSheetId="0">#REF!</definedName>
    <definedName name="活團額">#REF!</definedName>
    <definedName name="活團量" localSheetId="0">#REF!</definedName>
    <definedName name="活團量">#REF!</definedName>
    <definedName name="活學額" localSheetId="0">#REF!</definedName>
    <definedName name="活學額">#REF!</definedName>
    <definedName name="活學量" localSheetId="0">#REF!</definedName>
    <definedName name="活學量">#REF!</definedName>
    <definedName name="活預成本" localSheetId="0">#REF!</definedName>
    <definedName name="活預成本">#REF!</definedName>
    <definedName name="活預費用" localSheetId="0">#REF!</definedName>
    <definedName name="活預費用">#REF!</definedName>
    <definedName name="活預合" localSheetId="0">#REF!</definedName>
    <definedName name="活預合">#REF!</definedName>
    <definedName name="活預淨額" localSheetId="0">#REF!</definedName>
    <definedName name="活預淨額">#REF!</definedName>
    <definedName name="活預利益" localSheetId="0">#REF!</definedName>
    <definedName name="活預利益">#REF!</definedName>
    <definedName name="活預量" localSheetId="0">#REF!</definedName>
    <definedName name="活預量">#REF!</definedName>
    <definedName name="基本资料库" localSheetId="0">#REF!</definedName>
    <definedName name="基本资料库">#REF!</definedName>
    <definedName name="集团外_10" localSheetId="0">#REF!</definedName>
    <definedName name="集团外_10">#REF!</definedName>
    <definedName name="集团外_11" localSheetId="0">#REF!</definedName>
    <definedName name="集团外_11">#REF!</definedName>
    <definedName name="集装袋295_11" localSheetId="0">#REF!</definedName>
    <definedName name="集装袋295_11">#REF!</definedName>
    <definedName name="酱包106_10" localSheetId="0">#REF!</definedName>
    <definedName name="酱包106_10">#REF!</definedName>
    <definedName name="酱包106_11" localSheetId="0">#REF!</definedName>
    <definedName name="酱包106_11">#REF!</definedName>
    <definedName name="酱包120_10" localSheetId="0">#REF!</definedName>
    <definedName name="酱包120_10">#REF!</definedName>
    <definedName name="酱包120_11" localSheetId="0">#REF!</definedName>
    <definedName name="酱包120_11">#REF!</definedName>
    <definedName name="酱包137_10" localSheetId="0">#REF!</definedName>
    <definedName name="酱包137_10">#REF!</definedName>
    <definedName name="酱包137_11" localSheetId="0">#REF!</definedName>
    <definedName name="酱包137_11">#REF!</definedName>
    <definedName name="缴款明细" localSheetId="0">#REF!</definedName>
    <definedName name="缴款明细">#REF!</definedName>
    <definedName name="今年銷售資料">'[66]1-6月客戶數'!$R$125:$AR$220</definedName>
    <definedName name="进耗存表" localSheetId="0">#REF!</definedName>
    <definedName name="进耗存表">#REF!</definedName>
    <definedName name="经营报告目录" localSheetId="0">#REF!</definedName>
    <definedName name="经营报告目录">#REF!</definedName>
    <definedName name="竞品动态汇总" localSheetId="0">[67]原材料单价分析!#REF!</definedName>
    <definedName name="竞品动态汇总">[67]原材料单价分析!#REF!</definedName>
    <definedName name="竟品" localSheetId="0" hidden="1">#REF!</definedName>
    <definedName name="竟品" hidden="1">#REF!</definedName>
    <definedName name="淨額差" localSheetId="0" hidden="1">#REF!</definedName>
    <definedName name="淨額差" hidden="1">#REF!</definedName>
    <definedName name="酒" localSheetId="0" hidden="1">#REF!</definedName>
    <definedName name="酒" hidden="1">#REF!</definedName>
    <definedName name="蒟預合" localSheetId="0">#REF!</definedName>
    <definedName name="蒟預合">#REF!</definedName>
    <definedName name="巨集3">[68]!巨集3</definedName>
    <definedName name="咔滋脆_" localSheetId="0">#REF!</definedName>
    <definedName name="咔滋脆_">#REF!</definedName>
    <definedName name="咔滋脆185_11" localSheetId="0">#REF!</definedName>
    <definedName name="咔滋脆185_11">#REF!</definedName>
    <definedName name="咔滋脆225_11" localSheetId="0">#REF!</definedName>
    <definedName name="咔滋脆225_11">#REF!</definedName>
    <definedName name="苛" localSheetId="0">[69]原材料单价分析!#REF!</definedName>
    <definedName name="苛">[69]原材料单价分析!#REF!</definedName>
    <definedName name="科目余额表" localSheetId="0">#REF!</definedName>
    <definedName name="科目余额表">#REF!</definedName>
    <definedName name="客戶數資料">'[66]1-6月客戶數'!$B$4:$P$100</definedName>
    <definedName name="枯" localSheetId="0" hidden="1">#REF!</definedName>
    <definedName name="枯" hidden="1">#REF!</definedName>
    <definedName name="庫存成" localSheetId="0" hidden="1">#REF!</definedName>
    <definedName name="庫存成" hidden="1">#REF!</definedName>
    <definedName name="酷">'[51]Data-金额'!$A$183</definedName>
    <definedName name="酷儿">'[51]Data-瓶'!$A$183</definedName>
    <definedName name="酪額合" localSheetId="0">#REF!</definedName>
    <definedName name="酪額合">#REF!</definedName>
    <definedName name="酪計合" localSheetId="0">#REF!</definedName>
    <definedName name="酪計合">#REF!</definedName>
    <definedName name="酪經.對" localSheetId="0">[50]TRIAL3!#REF!</definedName>
    <definedName name="酪經.對">[50]TRIAL3!#REF!</definedName>
    <definedName name="酪經成本" localSheetId="0">#REF!</definedName>
    <definedName name="酪經成本">#REF!</definedName>
    <definedName name="酪經額" localSheetId="0">#REF!</definedName>
    <definedName name="酪經額">#REF!</definedName>
    <definedName name="酪經量" localSheetId="0">#REF!</definedName>
    <definedName name="酪經量">#REF!</definedName>
    <definedName name="酪軍.對" localSheetId="0">[50]TRIAL3!#REF!</definedName>
    <definedName name="酪軍.對">[50]TRIAL3!#REF!</definedName>
    <definedName name="酪軍成本" localSheetId="0">#REF!</definedName>
    <definedName name="酪軍成本">#REF!</definedName>
    <definedName name="酪軍額" localSheetId="0">#REF!</definedName>
    <definedName name="酪軍額">#REF!</definedName>
    <definedName name="酪軍量" localSheetId="0">#REF!</definedName>
    <definedName name="酪軍量">#REF!</definedName>
    <definedName name="酪量合" localSheetId="0">#REF!</definedName>
    <definedName name="酪量合">#REF!</definedName>
    <definedName name="酪莓本150" localSheetId="0">#REF!</definedName>
    <definedName name="酪莓本150">#REF!</definedName>
    <definedName name="酪莓額150" localSheetId="0">#REF!</definedName>
    <definedName name="酪莓額150">#REF!</definedName>
    <definedName name="酪莓量150" localSheetId="0">#REF!</definedName>
    <definedName name="酪莓量150">#REF!</definedName>
    <definedName name="酪實成本" localSheetId="0">#REF!</definedName>
    <definedName name="酪實成本">#REF!</definedName>
    <definedName name="酪實費用" localSheetId="0">#REF!</definedName>
    <definedName name="酪實費用">#REF!</definedName>
    <definedName name="酪實合">[50]TRIAL3!#REF!</definedName>
    <definedName name="酪實淨額" localSheetId="0">#REF!</definedName>
    <definedName name="酪實淨額">#REF!</definedName>
    <definedName name="酪實利益" localSheetId="0">#REF!</definedName>
    <definedName name="酪實利益">#REF!</definedName>
    <definedName name="酪實量" localSheetId="0">#REF!</definedName>
    <definedName name="酪實量">#REF!</definedName>
    <definedName name="酪市.對" localSheetId="0">[50]TRIAL3!#REF!</definedName>
    <definedName name="酪市.對">[50]TRIAL3!#REF!</definedName>
    <definedName name="酪市成本" localSheetId="0">#REF!</definedName>
    <definedName name="酪市成本">#REF!</definedName>
    <definedName name="酪市額" localSheetId="0">#REF!</definedName>
    <definedName name="酪市額">#REF!</definedName>
    <definedName name="酪市量" localSheetId="0">#REF!</definedName>
    <definedName name="酪市量">#REF!</definedName>
    <definedName name="酪團.對" localSheetId="0">[50]TRIAL3!#REF!</definedName>
    <definedName name="酪團.對">[50]TRIAL3!#REF!</definedName>
    <definedName name="酪團成本" localSheetId="0">#REF!</definedName>
    <definedName name="酪團成本">#REF!</definedName>
    <definedName name="酪團額" localSheetId="0">#REF!</definedName>
    <definedName name="酪團額">#REF!</definedName>
    <definedName name="酪團量" localSheetId="0">#REF!</definedName>
    <definedName name="酪團量">#REF!</definedName>
    <definedName name="酪學.對" localSheetId="0">[50]TRIAL3!#REF!</definedName>
    <definedName name="酪學.對">[50]TRIAL3!#REF!</definedName>
    <definedName name="酪學成本" localSheetId="0">#REF!</definedName>
    <definedName name="酪學成本">#REF!</definedName>
    <definedName name="酪學額" localSheetId="0">#REF!</definedName>
    <definedName name="酪學額">#REF!</definedName>
    <definedName name="酪學量" localSheetId="0">#REF!</definedName>
    <definedName name="酪學量">#REF!</definedName>
    <definedName name="酪預成本" localSheetId="0">#REF!</definedName>
    <definedName name="酪預成本">#REF!</definedName>
    <definedName name="酪預費用" localSheetId="0">#REF!</definedName>
    <definedName name="酪預費用">#REF!</definedName>
    <definedName name="酪預淨額" localSheetId="0">#REF!</definedName>
    <definedName name="酪預淨額">#REF!</definedName>
    <definedName name="酪預利益" localSheetId="0">#REF!</definedName>
    <definedName name="酪預利益">#REF!</definedName>
    <definedName name="酪預量" localSheetId="0">#REF!</definedName>
    <definedName name="酪預量">#REF!</definedName>
    <definedName name="乐">[29]普查库示例!$A$3:$S$41</definedName>
    <definedName name="流量" localSheetId="0">#REF!</definedName>
    <definedName name="流量">#REF!</definedName>
    <definedName name="露">'[51]Data-金额'!$A$232</definedName>
    <definedName name="露1" localSheetId="0">#REF!</definedName>
    <definedName name="露1">#REF!</definedName>
    <definedName name="露10" localSheetId="0">#REF!</definedName>
    <definedName name="露10">#REF!</definedName>
    <definedName name="露11" localSheetId="0">#REF!</definedName>
    <definedName name="露11">#REF!</definedName>
    <definedName name="露12" localSheetId="0">#REF!</definedName>
    <definedName name="露12">#REF!</definedName>
    <definedName name="露2" localSheetId="0">#REF!</definedName>
    <definedName name="露2">#REF!</definedName>
    <definedName name="露260實累" localSheetId="0">#REF!</definedName>
    <definedName name="露260實累">#REF!</definedName>
    <definedName name="露3" localSheetId="0">#REF!</definedName>
    <definedName name="露3">#REF!</definedName>
    <definedName name="露4" localSheetId="0">#REF!</definedName>
    <definedName name="露4">#REF!</definedName>
    <definedName name="露5" localSheetId="0">#REF!</definedName>
    <definedName name="露5">#REF!</definedName>
    <definedName name="露6" localSheetId="0">#REF!</definedName>
    <definedName name="露6">#REF!</definedName>
    <definedName name="露7" localSheetId="0">#REF!</definedName>
    <definedName name="露7">#REF!</definedName>
    <definedName name="露8" localSheetId="0">#REF!</definedName>
    <definedName name="露8">#REF!</definedName>
    <definedName name="露9" localSheetId="0">#REF!</definedName>
    <definedName name="露9">#REF!</definedName>
    <definedName name="露CAN實合" localSheetId="0">#REF!</definedName>
    <definedName name="露CAN實合">#REF!</definedName>
    <definedName name="露對.1" localSheetId="0">#REF!</definedName>
    <definedName name="露對.1">#REF!</definedName>
    <definedName name="露額合" localSheetId="0">#REF!</definedName>
    <definedName name="露額合">#REF!</definedName>
    <definedName name="露經.對">[50]TRIAL3!#REF!</definedName>
    <definedName name="露經成本" localSheetId="0">#REF!</definedName>
    <definedName name="露經成本">#REF!</definedName>
    <definedName name="露經額" localSheetId="0">#REF!</definedName>
    <definedName name="露經額">#REF!</definedName>
    <definedName name="露經量" localSheetId="0">#REF!</definedName>
    <definedName name="露經量">#REF!</definedName>
    <definedName name="露軍.對" localSheetId="0">[50]TRIAL3!#REF!</definedName>
    <definedName name="露軍.對">[50]TRIAL3!#REF!</definedName>
    <definedName name="露軍成本" localSheetId="0">#REF!</definedName>
    <definedName name="露軍成本">#REF!</definedName>
    <definedName name="露軍額" localSheetId="0">#REF!</definedName>
    <definedName name="露軍額">#REF!</definedName>
    <definedName name="露軍量" localSheetId="0">#REF!</definedName>
    <definedName name="露軍量">#REF!</definedName>
    <definedName name="露冷實合" localSheetId="0">#REF!</definedName>
    <definedName name="露冷實合">#REF!</definedName>
    <definedName name="露量合" localSheetId="0">#REF!</definedName>
    <definedName name="露量合">#REF!</definedName>
    <definedName name="露露">'[51]Data-瓶'!$A$232</definedName>
    <definedName name="露綠本200">'[50]G-PROF1'!#REF!</definedName>
    <definedName name="露綠額200">'[50]G-PROF1'!#REF!</definedName>
    <definedName name="露綠量200">'[50]G-PROF1'!#REF!</definedName>
    <definedName name="露實260合" localSheetId="0">#REF!</definedName>
    <definedName name="露實260合">#REF!</definedName>
    <definedName name="露實成本" localSheetId="0">#REF!</definedName>
    <definedName name="露實成本">#REF!</definedName>
    <definedName name="露實費用" localSheetId="0">#REF!</definedName>
    <definedName name="露實費用">#REF!</definedName>
    <definedName name="露實合" localSheetId="0">[50]TRIAL3!#REF!</definedName>
    <definedName name="露實合">[50]TRIAL3!#REF!</definedName>
    <definedName name="露實淨額" localSheetId="0">#REF!</definedName>
    <definedName name="露實淨額">#REF!</definedName>
    <definedName name="露實累" localSheetId="0">#REF!</definedName>
    <definedName name="露實累">#REF!</definedName>
    <definedName name="露實利益" localSheetId="0">#REF!</definedName>
    <definedName name="露實利益">#REF!</definedName>
    <definedName name="露實量" localSheetId="0">#REF!</definedName>
    <definedName name="露實量">#REF!</definedName>
    <definedName name="露市.對">[50]TRIAL3!#REF!</definedName>
    <definedName name="露市成本" localSheetId="0">#REF!</definedName>
    <definedName name="露市成本">#REF!</definedName>
    <definedName name="露市額" localSheetId="0">#REF!</definedName>
    <definedName name="露市額">#REF!</definedName>
    <definedName name="露市量" localSheetId="0">#REF!</definedName>
    <definedName name="露市量">#REF!</definedName>
    <definedName name="露團.對" localSheetId="0">[50]TRIAL3!#REF!</definedName>
    <definedName name="露團.對">[50]TRIAL3!#REF!</definedName>
    <definedName name="露團成本" localSheetId="0">#REF!</definedName>
    <definedName name="露團成本">#REF!</definedName>
    <definedName name="露團額" localSheetId="0">#REF!</definedName>
    <definedName name="露團額">#REF!</definedName>
    <definedName name="露團量" localSheetId="0">#REF!</definedName>
    <definedName name="露團量">#REF!</definedName>
    <definedName name="露學.對" localSheetId="0">[50]TRIAL3!#REF!</definedName>
    <definedName name="露學.對">[50]TRIAL3!#REF!</definedName>
    <definedName name="露學成本" localSheetId="0">#REF!</definedName>
    <definedName name="露學成本">#REF!</definedName>
    <definedName name="露學額" localSheetId="0">#REF!</definedName>
    <definedName name="露學額">#REF!</definedName>
    <definedName name="露學量" localSheetId="0">#REF!</definedName>
    <definedName name="露學量">#REF!</definedName>
    <definedName name="露椰本200" localSheetId="0">'[50]G-PROF1'!#REF!</definedName>
    <definedName name="露椰本200">'[50]G-PROF1'!#REF!</definedName>
    <definedName name="露椰額200" localSheetId="0">'[50]G-PROF1'!#REF!</definedName>
    <definedName name="露椰額200">'[50]G-PROF1'!#REF!</definedName>
    <definedName name="露椰量200" localSheetId="0">'[50]G-PROF1'!#REF!</definedName>
    <definedName name="露椰量200">'[50]G-PROF1'!#REF!</definedName>
    <definedName name="露芋本200" localSheetId="0">'[50]G-PROF1'!#REF!</definedName>
    <definedName name="露芋本200">'[50]G-PROF1'!#REF!</definedName>
    <definedName name="露芋額200">'[50]G-PROF1'!#REF!</definedName>
    <definedName name="露芋量200">'[50]G-PROF1'!#REF!</definedName>
    <definedName name="露預260合" localSheetId="0">#REF!</definedName>
    <definedName name="露預260合">#REF!</definedName>
    <definedName name="露預成本" localSheetId="0">#REF!</definedName>
    <definedName name="露預成本">#REF!</definedName>
    <definedName name="露預費用" localSheetId="0">#REF!</definedName>
    <definedName name="露預費用">#REF!</definedName>
    <definedName name="露預合" localSheetId="0">#REF!</definedName>
    <definedName name="露預合">#REF!</definedName>
    <definedName name="露預淨額" localSheetId="0">#REF!</definedName>
    <definedName name="露預淨額">#REF!</definedName>
    <definedName name="露預利益" localSheetId="0">#REF!</definedName>
    <definedName name="露預利益">#REF!</definedName>
    <definedName name="露預量" localSheetId="0">#REF!</definedName>
    <definedName name="露預量">#REF!</definedName>
    <definedName name="羅" localSheetId="0">#REF!</definedName>
    <definedName name="羅">#REF!</definedName>
    <definedName name="羅惠" localSheetId="0">#REF!</definedName>
    <definedName name="羅惠">#REF!</definedName>
    <definedName name="绿茶">[70]普查库示例!$A$3:$S$41</definedName>
    <definedName name="綠茶成本" localSheetId="0">#REF!</definedName>
    <definedName name="綠茶成本">#REF!</definedName>
    <definedName name="綠茶額合" localSheetId="0">#REF!</definedName>
    <definedName name="綠茶額合">#REF!</definedName>
    <definedName name="綠茶量合" localSheetId="0">#REF!</definedName>
    <definedName name="綠茶量合">#REF!</definedName>
    <definedName name="綠經額" localSheetId="0">#REF!</definedName>
    <definedName name="綠經額">#REF!</definedName>
    <definedName name="綠經量" localSheetId="0">#REF!</definedName>
    <definedName name="綠經量">#REF!</definedName>
    <definedName name="綠軍額" localSheetId="0">#REF!</definedName>
    <definedName name="綠軍額">#REF!</definedName>
    <definedName name="綠軍量" localSheetId="0">#REF!</definedName>
    <definedName name="綠軍量">#REF!</definedName>
    <definedName name="綠市額" localSheetId="0">#REF!</definedName>
    <definedName name="綠市額">#REF!</definedName>
    <definedName name="綠市量" localSheetId="0">#REF!</definedName>
    <definedName name="綠市量">#REF!</definedName>
    <definedName name="綠團額" localSheetId="0">#REF!</definedName>
    <definedName name="綠團額">#REF!</definedName>
    <definedName name="綠團量" localSheetId="0">#REF!</definedName>
    <definedName name="綠團量">#REF!</definedName>
    <definedName name="綠學額" localSheetId="0">#REF!</definedName>
    <definedName name="綠學額">#REF!</definedName>
    <definedName name="綠學量" localSheetId="0">#REF!</definedName>
    <definedName name="綠學量">#REF!</definedName>
    <definedName name="媒体推广费用类型">[54]参数表!$L$2:$L$3</definedName>
    <definedName name="每">'[51]Data-金额'!$A$14</definedName>
    <definedName name="每日C">'[51]Data-瓶'!$A$7</definedName>
    <definedName name="美食料包_10" localSheetId="0">#REF!</definedName>
    <definedName name="美食料包_10">#REF!</definedName>
    <definedName name="美食料包_11" localSheetId="0">#REF!</definedName>
    <definedName name="美食料包_11">#REF!</definedName>
    <definedName name="米果_140" localSheetId="0">#REF!</definedName>
    <definedName name="米果_140">#REF!</definedName>
    <definedName name="米果_200" localSheetId="0">#REF!</definedName>
    <definedName name="米果_200">#REF!</definedName>
    <definedName name="米果140_10" localSheetId="0">#REF!</definedName>
    <definedName name="米果140_10">#REF!</definedName>
    <definedName name="米果140_11" localSheetId="0">#REF!</definedName>
    <definedName name="米果140_11">#REF!</definedName>
    <definedName name="米果200_10" localSheetId="0">#REF!</definedName>
    <definedName name="米果200_10">#REF!</definedName>
    <definedName name="米果200_11" localSheetId="0">#REF!</definedName>
    <definedName name="米果200_11">#REF!</definedName>
    <definedName name="面体人工及费用分配表" localSheetId="0">#REF!</definedName>
    <definedName name="面体人工及费用分配表">#REF!</definedName>
    <definedName name="名称">[71]Sheet2!#REF!</definedName>
    <definedName name="目录1" localSheetId="0" hidden="1">#REF!</definedName>
    <definedName name="目录1" hidden="1">#REF!</definedName>
    <definedName name="男" localSheetId="0">#REF!</definedName>
    <definedName name="男">#REF!</definedName>
    <definedName name="南CAN對.1" localSheetId="0">#REF!</definedName>
    <definedName name="南CAN對.1">#REF!</definedName>
    <definedName name="南冷對.1" localSheetId="0">#REF!</definedName>
    <definedName name="南冷對.1">#REF!</definedName>
    <definedName name="南洋實合" localSheetId="0">#REF!</definedName>
    <definedName name="南洋實合">#REF!</definedName>
    <definedName name="南洋預合" localSheetId="0">#REF!</definedName>
    <definedName name="南洋預合">#REF!</definedName>
    <definedName name="潘1" localSheetId="0">#REF!</definedName>
    <definedName name="潘1">#REF!</definedName>
    <definedName name="潘10" localSheetId="0">#REF!</definedName>
    <definedName name="潘10">#REF!</definedName>
    <definedName name="潘11" localSheetId="0">#REF!</definedName>
    <definedName name="潘11">#REF!</definedName>
    <definedName name="潘12" localSheetId="0">#REF!</definedName>
    <definedName name="潘12">#REF!</definedName>
    <definedName name="潘2" localSheetId="0">#REF!</definedName>
    <definedName name="潘2">#REF!</definedName>
    <definedName name="潘3" localSheetId="0">#REF!</definedName>
    <definedName name="潘3">#REF!</definedName>
    <definedName name="潘4" localSheetId="0">#REF!</definedName>
    <definedName name="潘4">#REF!</definedName>
    <definedName name="潘5" localSheetId="0">#REF!</definedName>
    <definedName name="潘5">#REF!</definedName>
    <definedName name="潘6" localSheetId="0">#REF!</definedName>
    <definedName name="潘6">#REF!</definedName>
    <definedName name="潘7" localSheetId="0">#REF!</definedName>
    <definedName name="潘7">#REF!</definedName>
    <definedName name="潘8" localSheetId="0">#REF!</definedName>
    <definedName name="潘8">#REF!</definedName>
    <definedName name="潘9" localSheetId="0">#REF!</definedName>
    <definedName name="潘9">#REF!</definedName>
    <definedName name="潘成本" localSheetId="0">#REF!</definedName>
    <definedName name="潘成本">#REF!</definedName>
    <definedName name="潘價" localSheetId="0">#REF!</definedName>
    <definedName name="潘價">#REF!</definedName>
    <definedName name="潘經.對">[50]TRIAL3!#REF!</definedName>
    <definedName name="潘經本" localSheetId="0">#REF!</definedName>
    <definedName name="潘經本">#REF!</definedName>
    <definedName name="潘經量" localSheetId="0">#REF!</definedName>
    <definedName name="潘經量">#REF!</definedName>
    <definedName name="潘軍.對" localSheetId="0">[50]TRIAL3!#REF!</definedName>
    <definedName name="潘軍.對">[50]TRIAL3!#REF!</definedName>
    <definedName name="潘軍本" localSheetId="0">#REF!</definedName>
    <definedName name="潘軍本">#REF!</definedName>
    <definedName name="潘軍額" localSheetId="0">#REF!</definedName>
    <definedName name="潘軍額">#REF!</definedName>
    <definedName name="潘軍量" localSheetId="0">#REF!</definedName>
    <definedName name="潘軍量">#REF!</definedName>
    <definedName name="潘量" localSheetId="0">#REF!</definedName>
    <definedName name="潘量">#REF!</definedName>
    <definedName name="潘娜額合" localSheetId="0">#REF!</definedName>
    <definedName name="潘娜額合">#REF!</definedName>
    <definedName name="潘巧額合" localSheetId="0">#REF!</definedName>
    <definedName name="潘巧額合">#REF!</definedName>
    <definedName name="潘巧克本">'[50]G-PROF1'!#REF!</definedName>
    <definedName name="潘巧克額">'[50]G-PROF1'!#REF!</definedName>
    <definedName name="潘巧克量">'[50]G-PROF1'!#REF!</definedName>
    <definedName name="潘巧量合" localSheetId="0">#REF!</definedName>
    <definedName name="潘巧量合">#REF!</definedName>
    <definedName name="潘實成本" localSheetId="0">#REF!</definedName>
    <definedName name="潘實成本">#REF!</definedName>
    <definedName name="潘實費用" localSheetId="0">#REF!</definedName>
    <definedName name="潘實費用">#REF!</definedName>
    <definedName name="潘實合" localSheetId="0">[50]TRIAL3!#REF!</definedName>
    <definedName name="潘實合">[50]TRIAL3!#REF!</definedName>
    <definedName name="潘實淨額" localSheetId="0">#REF!</definedName>
    <definedName name="潘實淨額">#REF!</definedName>
    <definedName name="潘實累" localSheetId="0">#REF!</definedName>
    <definedName name="潘實累">#REF!</definedName>
    <definedName name="潘實利益" localSheetId="0">#REF!</definedName>
    <definedName name="潘實利益">#REF!</definedName>
    <definedName name="潘實量" localSheetId="0">#REF!</definedName>
    <definedName name="潘實量">#REF!</definedName>
    <definedName name="潘市.對">[50]TRIAL3!#REF!</definedName>
    <definedName name="潘市本" localSheetId="0">#REF!</definedName>
    <definedName name="潘市本">#REF!</definedName>
    <definedName name="潘市額" localSheetId="0">#REF!</definedName>
    <definedName name="潘市額">#REF!</definedName>
    <definedName name="潘市量" localSheetId="0">#REF!</definedName>
    <definedName name="潘市量">#REF!</definedName>
    <definedName name="潘團.對" localSheetId="0">[50]TRIAL3!#REF!</definedName>
    <definedName name="潘團.對">[50]TRIAL3!#REF!</definedName>
    <definedName name="潘團本" localSheetId="0">#REF!</definedName>
    <definedName name="潘團本">#REF!</definedName>
    <definedName name="潘團額" localSheetId="0">#REF!</definedName>
    <definedName name="潘團額">#REF!</definedName>
    <definedName name="潘團量" localSheetId="0">#REF!</definedName>
    <definedName name="潘團量">#REF!</definedName>
    <definedName name="潘學.對" localSheetId="0">[50]TRIAL3!#REF!</definedName>
    <definedName name="潘學.對">[50]TRIAL3!#REF!</definedName>
    <definedName name="潘學本" localSheetId="0">#REF!</definedName>
    <definedName name="潘學本">#REF!</definedName>
    <definedName name="潘學額" localSheetId="0">#REF!</definedName>
    <definedName name="潘學額">#REF!</definedName>
    <definedName name="潘學量" localSheetId="0">#REF!</definedName>
    <definedName name="潘學量">#REF!</definedName>
    <definedName name="潘佣金" localSheetId="0">[50]TRIAL3!#REF!</definedName>
    <definedName name="潘佣金">[50]TRIAL3!#REF!</definedName>
    <definedName name="潘玉額合" localSheetId="0">#REF!</definedName>
    <definedName name="潘玉額合">#REF!</definedName>
    <definedName name="潘玉量合" localSheetId="0">#REF!</definedName>
    <definedName name="潘玉量合">#REF!</definedName>
    <definedName name="潘玉米本" localSheetId="0">'[50]G-PROF1'!#REF!</definedName>
    <definedName name="潘玉米本">'[50]G-PROF1'!#REF!</definedName>
    <definedName name="潘玉米額" localSheetId="0">'[50]G-PROF1'!#REF!</definedName>
    <definedName name="潘玉米額">'[50]G-PROF1'!#REF!</definedName>
    <definedName name="潘玉米量">'[50]G-PROF1'!#REF!</definedName>
    <definedName name="潘預成本" localSheetId="0">#REF!</definedName>
    <definedName name="潘預成本">#REF!</definedName>
    <definedName name="潘預費用" localSheetId="0">#REF!</definedName>
    <definedName name="潘預費用">#REF!</definedName>
    <definedName name="潘預合" localSheetId="0">#REF!</definedName>
    <definedName name="潘預合">#REF!</definedName>
    <definedName name="潘預淨額" localSheetId="0">#REF!</definedName>
    <definedName name="潘預淨額">#REF!</definedName>
    <definedName name="潘預利益" localSheetId="0">#REF!</definedName>
    <definedName name="潘預利益">#REF!</definedName>
    <definedName name="潘預量" localSheetId="0">#REF!</definedName>
    <definedName name="潘預量">#REF!</definedName>
    <definedName name="潘折讓">[50]TRIAL3!#REF!</definedName>
    <definedName name="盘存差异" localSheetId="0">#REF!</definedName>
    <definedName name="盘存差异">#REF!</definedName>
    <definedName name="盘点报告" localSheetId="0">#REF!</definedName>
    <definedName name="盘点报告">#REF!</definedName>
    <definedName name="品保" localSheetId="0">#REF!</definedName>
    <definedName name="品保">#REF!</definedName>
    <definedName name="品保3" localSheetId="0">#REF!</definedName>
    <definedName name="品保3">#REF!</definedName>
    <definedName name="品种_粉包_137" localSheetId="0">#REF!</definedName>
    <definedName name="品种_粉包_137">#REF!</definedName>
    <definedName name="品种_粉包_87" localSheetId="0">#REF!</definedName>
    <definedName name="品种_粉包_87">#REF!</definedName>
    <definedName name="品种_酱包_106" localSheetId="0">#REF!</definedName>
    <definedName name="品种_酱包_106">#REF!</definedName>
    <definedName name="品种_酱包_120" localSheetId="0">#REF!</definedName>
    <definedName name="品种_酱包_120">#REF!</definedName>
    <definedName name="品种_酱包_137" localSheetId="0">#REF!</definedName>
    <definedName name="品种_酱包_137">#REF!</definedName>
    <definedName name="品种_正大" localSheetId="0">#REF!</definedName>
    <definedName name="品种_正大">#REF!</definedName>
    <definedName name="品种毛利" localSheetId="0">#REF!</definedName>
    <definedName name="品种毛利">#REF!</definedName>
    <definedName name="品种损益" localSheetId="0">#REF!</definedName>
    <definedName name="品种损益">#REF!</definedName>
    <definedName name="葡夏成本">'[50]G-PROF1'!#REF!</definedName>
    <definedName name="葡夏額">'[50]G-PROF1'!#REF!</definedName>
    <definedName name="葡夏額合" localSheetId="0">#REF!</definedName>
    <definedName name="葡夏額合">#REF!</definedName>
    <definedName name="葡夏量" localSheetId="0">'[50]G-PROF1'!#REF!</definedName>
    <definedName name="葡夏量">'[50]G-PROF1'!#REF!</definedName>
    <definedName name="葡夏量合" localSheetId="0">#REF!</definedName>
    <definedName name="葡夏量合">#REF!</definedName>
    <definedName name="麒">'[51]Data-金额'!$A$60</definedName>
    <definedName name="麒麟">'[51]Data-瓶'!$A$61</definedName>
    <definedName name="巧1" localSheetId="0">#REF!</definedName>
    <definedName name="巧1">#REF!</definedName>
    <definedName name="巧10" localSheetId="0">#REF!</definedName>
    <definedName name="巧10">#REF!</definedName>
    <definedName name="巧11" localSheetId="0">#REF!</definedName>
    <definedName name="巧11">#REF!</definedName>
    <definedName name="巧12" localSheetId="0">#REF!</definedName>
    <definedName name="巧12">#REF!</definedName>
    <definedName name="巧2" localSheetId="0">#REF!</definedName>
    <definedName name="巧2">#REF!</definedName>
    <definedName name="巧3" localSheetId="0">#REF!</definedName>
    <definedName name="巧3">#REF!</definedName>
    <definedName name="巧4" localSheetId="0">#REF!</definedName>
    <definedName name="巧4">#REF!</definedName>
    <definedName name="巧5" localSheetId="0">#REF!</definedName>
    <definedName name="巧5">#REF!</definedName>
    <definedName name="巧6" localSheetId="0">#REF!</definedName>
    <definedName name="巧6">#REF!</definedName>
    <definedName name="巧7" localSheetId="0">#REF!</definedName>
    <definedName name="巧7">#REF!</definedName>
    <definedName name="巧8" localSheetId="0">#REF!</definedName>
    <definedName name="巧8">#REF!</definedName>
    <definedName name="巧9" localSheetId="0">#REF!</definedName>
    <definedName name="巧9">#REF!</definedName>
    <definedName name="巧對.1" localSheetId="0">#REF!</definedName>
    <definedName name="巧對.1">#REF!</definedName>
    <definedName name="巧經額" localSheetId="0">#REF!</definedName>
    <definedName name="巧經額">#REF!</definedName>
    <definedName name="巧經量" localSheetId="0">#REF!</definedName>
    <definedName name="巧經量">#REF!</definedName>
    <definedName name="巧軍額" localSheetId="0">#REF!</definedName>
    <definedName name="巧軍額">#REF!</definedName>
    <definedName name="巧軍量" localSheetId="0">#REF!</definedName>
    <definedName name="巧軍量">#REF!</definedName>
    <definedName name="巧蜜實合" localSheetId="0">#REF!</definedName>
    <definedName name="巧蜜實合">#REF!</definedName>
    <definedName name="巧蜜預合" localSheetId="0">#REF!</definedName>
    <definedName name="巧蜜預合">#REF!</definedName>
    <definedName name="巧實成本" localSheetId="0">#REF!</definedName>
    <definedName name="巧實成本">#REF!</definedName>
    <definedName name="巧實費用" localSheetId="0">#REF!</definedName>
    <definedName name="巧實費用">#REF!</definedName>
    <definedName name="巧實合" localSheetId="0">#REF!</definedName>
    <definedName name="巧實合">#REF!</definedName>
    <definedName name="巧實淨額" localSheetId="0">#REF!</definedName>
    <definedName name="巧實淨額">#REF!</definedName>
    <definedName name="巧實累" localSheetId="0">#REF!</definedName>
    <definedName name="巧實累">#REF!</definedName>
    <definedName name="巧實利益" localSheetId="0">#REF!</definedName>
    <definedName name="巧實利益">#REF!</definedName>
    <definedName name="巧實量" localSheetId="0">#REF!</definedName>
    <definedName name="巧實量">#REF!</definedName>
    <definedName name="巧市額" localSheetId="0">#REF!</definedName>
    <definedName name="巧市額">#REF!</definedName>
    <definedName name="巧市量" localSheetId="0">#REF!</definedName>
    <definedName name="巧市量">#REF!</definedName>
    <definedName name="巧團額" localSheetId="0">#REF!</definedName>
    <definedName name="巧團額">#REF!</definedName>
    <definedName name="巧團量" localSheetId="0">#REF!</definedName>
    <definedName name="巧團量">#REF!</definedName>
    <definedName name="巧學額" localSheetId="0">#REF!</definedName>
    <definedName name="巧學額">#REF!</definedName>
    <definedName name="巧學量" localSheetId="0">#REF!</definedName>
    <definedName name="巧學量">#REF!</definedName>
    <definedName name="巧預成本" localSheetId="0">#REF!</definedName>
    <definedName name="巧預成本">#REF!</definedName>
    <definedName name="巧預費用" localSheetId="0">#REF!</definedName>
    <definedName name="巧預費用">#REF!</definedName>
    <definedName name="巧預合" localSheetId="0">#REF!</definedName>
    <definedName name="巧預合">#REF!</definedName>
    <definedName name="巧預淨額" localSheetId="0">#REF!</definedName>
    <definedName name="巧預淨額">#REF!</definedName>
    <definedName name="巧預利益" localSheetId="0">#REF!</definedName>
    <definedName name="巧預利益">#REF!</definedName>
    <definedName name="巧預量" localSheetId="0">#REF!</definedName>
    <definedName name="巧預量">#REF!</definedName>
    <definedName name="青岛" localSheetId="0" hidden="1">#REF!</definedName>
    <definedName name="青岛" hidden="1">#REF!</definedName>
    <definedName name="趨勢" localSheetId="0" hidden="1">#REF!</definedName>
    <definedName name="趨勢" hidden="1">#REF!</definedName>
    <definedName name="去年銷售資料">'[66]1-6月客戶數'!$R$13:$AR$108</definedName>
    <definedName name="三">'[51]Data-金额'!$A$44</definedName>
    <definedName name="三得利">'[51]Data-瓶'!$A$42</definedName>
    <definedName name="上海">[72]原材料单价分析!#REF!</definedName>
    <definedName name="上期" localSheetId="0" hidden="1">#REF!</definedName>
    <definedName name="上期" hidden="1">#REF!</definedName>
    <definedName name="上期2" localSheetId="0" hidden="1">#REF!</definedName>
    <definedName name="上期2" hidden="1">#REF!</definedName>
    <definedName name="瀋經額" localSheetId="0">#REF!</definedName>
    <definedName name="瀋經額">#REF!</definedName>
    <definedName name="生产领用" localSheetId="0">#REF!</definedName>
    <definedName name="生产领用">#REF!</definedName>
    <definedName name="生产线" localSheetId="0">#REF!</definedName>
    <definedName name="生产线">#REF!</definedName>
    <definedName name="是是" localSheetId="0" hidden="1">#REF!</definedName>
    <definedName name="是是" hidden="1">#REF!</definedName>
    <definedName name="苏北" localSheetId="0" hidden="1">{"'毛利比较'!$A$4:$P$26"}</definedName>
    <definedName name="苏北" hidden="1">{"'毛利比较'!$A$4:$P$26"}</definedName>
    <definedName name="酸額合" localSheetId="0">#REF!</definedName>
    <definedName name="酸額合">#REF!</definedName>
    <definedName name="酸經本" localSheetId="0">#REF!</definedName>
    <definedName name="酸經本">#REF!</definedName>
    <definedName name="酸經量" localSheetId="0">#REF!</definedName>
    <definedName name="酸經量">#REF!</definedName>
    <definedName name="酸軍本" localSheetId="0">#REF!</definedName>
    <definedName name="酸軍本">#REF!</definedName>
    <definedName name="酸軍量" localSheetId="0">#REF!</definedName>
    <definedName name="酸軍量">#REF!</definedName>
    <definedName name="酸山楂本">'[50]G-PROF1'!#REF!</definedName>
    <definedName name="酸山楂額">'[50]G-PROF1'!#REF!</definedName>
    <definedName name="酸山楂量">'[50]G-PROF1'!#REF!</definedName>
    <definedName name="酸市本" localSheetId="0">#REF!</definedName>
    <definedName name="酸市本">#REF!</definedName>
    <definedName name="酸市量" localSheetId="0">#REF!</definedName>
    <definedName name="酸市量">#REF!</definedName>
    <definedName name="酸團本" localSheetId="0">#REF!</definedName>
    <definedName name="酸團本">#REF!</definedName>
    <definedName name="酸團量" localSheetId="0">#REF!</definedName>
    <definedName name="酸團量">#REF!</definedName>
    <definedName name="酸學本" localSheetId="0">#REF!</definedName>
    <definedName name="酸學本">#REF!</definedName>
    <definedName name="酸學量" localSheetId="0">#REF!</definedName>
    <definedName name="酸學量">#REF!</definedName>
    <definedName name="酸原味本">'[50]G-PROF1'!#REF!</definedName>
    <definedName name="酸原味額">'[50]G-PROF1'!#REF!</definedName>
    <definedName name="酸原味量">'[50]G-PROF1'!#REF!</definedName>
    <definedName name="损益表本月">[73]Sheet1!$A$1:$IV$6</definedName>
    <definedName name="糖漿成本" localSheetId="0">'[50]G-PROF1'!#REF!</definedName>
    <definedName name="糖漿成本">'[50]G-PROF1'!#REF!</definedName>
    <definedName name="糖漿經額" localSheetId="0">'[50]G-PROF1'!#REF!</definedName>
    <definedName name="糖漿經額">'[50]G-PROF1'!#REF!</definedName>
    <definedName name="糖漿經量" localSheetId="0">'[50]G-PROF1'!#REF!</definedName>
    <definedName name="糖漿經量">'[50]G-PROF1'!#REF!</definedName>
    <definedName name="糖漿市額" localSheetId="0">'[50]G-PROF1'!#REF!</definedName>
    <definedName name="糖漿市額">'[50]G-PROF1'!#REF!</definedName>
    <definedName name="糖漿市量">'[50]G-PROF1'!#REF!</definedName>
    <definedName name="_xlnm.Extract" localSheetId="0">#REF!</definedName>
    <definedName name="_xlnm.Extract">#REF!</definedName>
    <definedName name="天津">[74]普查库示例!$A$3:$S$41</definedName>
    <definedName name="田23">[75]普查库示例!$A$3:$S$41</definedName>
    <definedName name="田24">[76]普查库示例!$A$3:$S$41</definedName>
    <definedName name="甜1" localSheetId="0">#REF!</definedName>
    <definedName name="甜1">#REF!</definedName>
    <definedName name="甜10" localSheetId="0">#REF!</definedName>
    <definedName name="甜10">#REF!</definedName>
    <definedName name="甜11" localSheetId="0">#REF!</definedName>
    <definedName name="甜11">#REF!</definedName>
    <definedName name="甜12" localSheetId="0">#REF!</definedName>
    <definedName name="甜12">#REF!</definedName>
    <definedName name="甜2" localSheetId="0">#REF!</definedName>
    <definedName name="甜2">#REF!</definedName>
    <definedName name="甜3" localSheetId="0">#REF!</definedName>
    <definedName name="甜3">#REF!</definedName>
    <definedName name="甜4" localSheetId="0">#REF!</definedName>
    <definedName name="甜4">#REF!</definedName>
    <definedName name="甜5" localSheetId="0">#REF!</definedName>
    <definedName name="甜5">#REF!</definedName>
    <definedName name="甜6" localSheetId="0">#REF!</definedName>
    <definedName name="甜6">#REF!</definedName>
    <definedName name="甜7" localSheetId="0">#REF!</definedName>
    <definedName name="甜7">#REF!</definedName>
    <definedName name="甜8" localSheetId="0">#REF!</definedName>
    <definedName name="甜8">#REF!</definedName>
    <definedName name="甜9" localSheetId="0">#REF!</definedName>
    <definedName name="甜9">#REF!</definedName>
    <definedName name="甜對.1" localSheetId="0">#REF!</definedName>
    <definedName name="甜對.1">#REF!</definedName>
    <definedName name="甜鳳成本" localSheetId="0">#REF!</definedName>
    <definedName name="甜鳳成本">#REF!</definedName>
    <definedName name="甜鳳梨額" localSheetId="0">#REF!</definedName>
    <definedName name="甜鳳梨額">#REF!</definedName>
    <definedName name="甜鳳梨量" localSheetId="0">#REF!</definedName>
    <definedName name="甜鳳梨量">#REF!</definedName>
    <definedName name="甜經成本" localSheetId="0">#REF!</definedName>
    <definedName name="甜經成本">#REF!</definedName>
    <definedName name="甜經額" localSheetId="0">#REF!</definedName>
    <definedName name="甜經額">#REF!</definedName>
    <definedName name="甜經量" localSheetId="0">#REF!</definedName>
    <definedName name="甜經量">#REF!</definedName>
    <definedName name="甜橘成本" localSheetId="0">#REF!</definedName>
    <definedName name="甜橘成本">#REF!</definedName>
    <definedName name="甜橘子額" localSheetId="0">#REF!</definedName>
    <definedName name="甜橘子額">#REF!</definedName>
    <definedName name="甜橘子量" localSheetId="0">#REF!</definedName>
    <definedName name="甜橘子量">#REF!</definedName>
    <definedName name="甜軍成本" localSheetId="0">#REF!</definedName>
    <definedName name="甜軍成本">#REF!</definedName>
    <definedName name="甜軍額" localSheetId="0">#REF!</definedName>
    <definedName name="甜軍額">#REF!</definedName>
    <definedName name="甜軍量" localSheetId="0">#REF!</definedName>
    <definedName name="甜軍量">#REF!</definedName>
    <definedName name="甜奇成本" localSheetId="0">#REF!</definedName>
    <definedName name="甜奇成本">#REF!</definedName>
    <definedName name="甜奇異額" localSheetId="0">#REF!</definedName>
    <definedName name="甜奇異額">#REF!</definedName>
    <definedName name="甜奇異量" localSheetId="0">#REF!</definedName>
    <definedName name="甜奇異量">#REF!</definedName>
    <definedName name="甜實成本">#N/A</definedName>
    <definedName name="甜實費用">#N/A</definedName>
    <definedName name="甜實合" localSheetId="0">#REF!</definedName>
    <definedName name="甜實合">#REF!</definedName>
    <definedName name="甜實淨額">#N/A</definedName>
    <definedName name="甜實累" localSheetId="0">#REF!</definedName>
    <definedName name="甜實累">#REF!</definedName>
    <definedName name="甜實利益">#N/A</definedName>
    <definedName name="甜實量">#N/A</definedName>
    <definedName name="甜市成本" localSheetId="0">#REF!</definedName>
    <definedName name="甜市成本">#REF!</definedName>
    <definedName name="甜市額" localSheetId="0">#REF!</definedName>
    <definedName name="甜市額">#REF!</definedName>
    <definedName name="甜市量" localSheetId="0">#REF!</definedName>
    <definedName name="甜市量">#REF!</definedName>
    <definedName name="甜團成本" localSheetId="0">#REF!</definedName>
    <definedName name="甜團成本">#REF!</definedName>
    <definedName name="甜團額" localSheetId="0">#REF!</definedName>
    <definedName name="甜團額">#REF!</definedName>
    <definedName name="甜團量" localSheetId="0">#REF!</definedName>
    <definedName name="甜團量">#REF!</definedName>
    <definedName name="甜心額合" localSheetId="0">#REF!</definedName>
    <definedName name="甜心額合">#REF!</definedName>
    <definedName name="甜心量合" localSheetId="0">#REF!</definedName>
    <definedName name="甜心量合">#REF!</definedName>
    <definedName name="甜心實合" localSheetId="0">#REF!</definedName>
    <definedName name="甜心實合">#REF!</definedName>
    <definedName name="甜心預合" localSheetId="0">#REF!</definedName>
    <definedName name="甜心預合">#REF!</definedName>
    <definedName name="甜學成本" localSheetId="0">#REF!</definedName>
    <definedName name="甜學成本">#REF!</definedName>
    <definedName name="甜學額" localSheetId="0">#REF!</definedName>
    <definedName name="甜學額">#REF!</definedName>
    <definedName name="甜學量" localSheetId="0">#REF!</definedName>
    <definedName name="甜學量">#REF!</definedName>
    <definedName name="甜預成本">#N/A</definedName>
    <definedName name="甜預費用">#N/A</definedName>
    <definedName name="甜預合" localSheetId="0">#REF!</definedName>
    <definedName name="甜預合">#REF!</definedName>
    <definedName name="甜預淨額">#N/A</definedName>
    <definedName name="甜預利益">#N/A</definedName>
    <definedName name="甜預量">#N/A</definedName>
    <definedName name="听">[29]普查库示例!$A$3:$S$41</definedName>
    <definedName name="同样眼" localSheetId="0">#REF!</definedName>
    <definedName name="同样眼">#REF!</definedName>
    <definedName name="统">'[51]Data-金额'!$A$125</definedName>
    <definedName name="统一">'[51]Data-瓶'!$A$119</definedName>
    <definedName name="土" localSheetId="0">#REF!</definedName>
    <definedName name="土">#REF!</definedName>
    <definedName name="土土" localSheetId="0">#REF!</definedName>
    <definedName name="土土">#REF!</definedName>
    <definedName name="推广计划" localSheetId="0">#REF!</definedName>
    <definedName name="推广计划">#REF!</definedName>
    <definedName name="外袋370_10" localSheetId="0">#REF!</definedName>
    <definedName name="外袋370_10">#REF!</definedName>
    <definedName name="外袋370_11" localSheetId="0">#REF!</definedName>
    <definedName name="外袋370_11">#REF!</definedName>
    <definedName name="外膜_290" localSheetId="0">#REF!</definedName>
    <definedName name="外膜_290">#REF!</definedName>
    <definedName name="外膜290_10" localSheetId="0">#REF!</definedName>
    <definedName name="外膜290_10">#REF!</definedName>
    <definedName name="外膜290_11" localSheetId="0">#REF!</definedName>
    <definedName name="外膜290_11">#REF!</definedName>
    <definedName name="碗成本" localSheetId="0">#REF!</definedName>
    <definedName name="碗成本">#REF!</definedName>
    <definedName name="碗額合" localSheetId="0">#REF!</definedName>
    <definedName name="碗額合">#REF!</definedName>
    <definedName name="碗盖_145" localSheetId="0">#REF!</definedName>
    <definedName name="碗盖_145">#REF!</definedName>
    <definedName name="碗盖145_10" localSheetId="0">#REF!</definedName>
    <definedName name="碗盖145_10">#REF!</definedName>
    <definedName name="碗盖145_11" localSheetId="0">#REF!</definedName>
    <definedName name="碗盖145_11">#REF!</definedName>
    <definedName name="碗盖170" localSheetId="0">#REF!</definedName>
    <definedName name="碗盖170">#REF!</definedName>
    <definedName name="碗盖170_10" localSheetId="0">#REF!</definedName>
    <definedName name="碗盖170_10">#REF!</definedName>
    <definedName name="碗盖170_11" localSheetId="0">#REF!</definedName>
    <definedName name="碗盖170_11">#REF!</definedName>
    <definedName name="碗價" localSheetId="0">#REF!</definedName>
    <definedName name="碗價">#REF!</definedName>
    <definedName name="碗經額" localSheetId="0">#REF!</definedName>
    <definedName name="碗經額">#REF!</definedName>
    <definedName name="碗經量" localSheetId="0">#REF!</definedName>
    <definedName name="碗經量">#REF!</definedName>
    <definedName name="碗軍額" localSheetId="0">#REF!</definedName>
    <definedName name="碗軍額">#REF!</definedName>
    <definedName name="碗軍量" localSheetId="0">#REF!</definedName>
    <definedName name="碗軍量">#REF!</definedName>
    <definedName name="碗量" localSheetId="0">#REF!</definedName>
    <definedName name="碗量">#REF!</definedName>
    <definedName name="碗實成本" localSheetId="0">#REF!</definedName>
    <definedName name="碗實成本">#REF!</definedName>
    <definedName name="碗實費用" localSheetId="0">#REF!</definedName>
    <definedName name="碗實費用">#REF!</definedName>
    <definedName name="碗實合" localSheetId="0">#REF!</definedName>
    <definedName name="碗實合">#REF!</definedName>
    <definedName name="碗實淨額" localSheetId="0">#REF!</definedName>
    <definedName name="碗實淨額">#REF!</definedName>
    <definedName name="碗實利益" localSheetId="0">#REF!</definedName>
    <definedName name="碗實利益">#REF!</definedName>
    <definedName name="碗實量" localSheetId="0">#REF!</definedName>
    <definedName name="碗實量">#REF!</definedName>
    <definedName name="碗市額" localSheetId="0">#REF!</definedName>
    <definedName name="碗市額">#REF!</definedName>
    <definedName name="碗市量" localSheetId="0">#REF!</definedName>
    <definedName name="碗市量">#REF!</definedName>
    <definedName name="碗團本" localSheetId="0">#REF!</definedName>
    <definedName name="碗團本">#REF!</definedName>
    <definedName name="碗團額" localSheetId="0">#REF!</definedName>
    <definedName name="碗團額">#REF!</definedName>
    <definedName name="碗團量" localSheetId="0">#REF!</definedName>
    <definedName name="碗團量">#REF!</definedName>
    <definedName name="碗學本" localSheetId="0">#REF!</definedName>
    <definedName name="碗學本">#REF!</definedName>
    <definedName name="碗學額" localSheetId="0">#REF!</definedName>
    <definedName name="碗學額">#REF!</definedName>
    <definedName name="碗學量" localSheetId="0">#REF!</definedName>
    <definedName name="碗學量">#REF!</definedName>
    <definedName name="碗預成本" localSheetId="0">#REF!</definedName>
    <definedName name="碗預成本">#REF!</definedName>
    <definedName name="碗預費用" localSheetId="0">#REF!</definedName>
    <definedName name="碗預費用">#REF!</definedName>
    <definedName name="碗預合" localSheetId="0">#REF!</definedName>
    <definedName name="碗預合">#REF!</definedName>
    <definedName name="碗預淨額" localSheetId="0">#REF!</definedName>
    <definedName name="碗預淨額">#REF!</definedName>
    <definedName name="碗預利益" localSheetId="0">#REF!</definedName>
    <definedName name="碗預利益">#REF!</definedName>
    <definedName name="碗預量" localSheetId="0">#REF!</definedName>
    <definedName name="碗預量">#REF!</definedName>
    <definedName name="我国">[72]原材料单价分析!#REF!</definedName>
    <definedName name="武汉">[77]原材料单价分析!#REF!</definedName>
    <definedName name="物料编码" localSheetId="0">#REF!</definedName>
    <definedName name="物料编码">#REF!</definedName>
    <definedName name="物料名称" localSheetId="0">#REF!</definedName>
    <definedName name="物料名称">#REF!</definedName>
    <definedName name="西安" localSheetId="0" hidden="1">#REF!</definedName>
    <definedName name="西安" hidden="1">#REF!</definedName>
    <definedName name="西安1" localSheetId="0" hidden="1">#REF!</definedName>
    <definedName name="西安1" hidden="1">#REF!</definedName>
    <definedName name="西安2" localSheetId="0" hidden="1">#REF!</definedName>
    <definedName name="西安2" hidden="1">#REF!</definedName>
    <definedName name="西米成本" localSheetId="0">#REF!</definedName>
    <definedName name="西米成本">#REF!</definedName>
    <definedName name="西米露價" localSheetId="0">#REF!</definedName>
    <definedName name="西米露價">#REF!</definedName>
    <definedName name="西米露量" localSheetId="0">#REF!</definedName>
    <definedName name="西米露量">#REF!</definedName>
    <definedName name="夏1" localSheetId="0">#REF!</definedName>
    <definedName name="夏1">#REF!</definedName>
    <definedName name="夏10" localSheetId="0">#REF!</definedName>
    <definedName name="夏10">#REF!</definedName>
    <definedName name="夏11" localSheetId="0">#REF!</definedName>
    <definedName name="夏11">#REF!</definedName>
    <definedName name="夏12" localSheetId="0">#REF!</definedName>
    <definedName name="夏12">#REF!</definedName>
    <definedName name="夏2" localSheetId="0">#REF!</definedName>
    <definedName name="夏2">#REF!</definedName>
    <definedName name="夏3" localSheetId="0">#REF!</definedName>
    <definedName name="夏3">#REF!</definedName>
    <definedName name="夏4" localSheetId="0">#REF!</definedName>
    <definedName name="夏4">#REF!</definedName>
    <definedName name="夏5" localSheetId="0">#REF!</definedName>
    <definedName name="夏5">#REF!</definedName>
    <definedName name="夏6" localSheetId="0">#REF!</definedName>
    <definedName name="夏6">#REF!</definedName>
    <definedName name="夏7" localSheetId="0">#REF!</definedName>
    <definedName name="夏7">#REF!</definedName>
    <definedName name="夏8" localSheetId="0">#REF!</definedName>
    <definedName name="夏8">#REF!</definedName>
    <definedName name="夏9" localSheetId="0">#REF!</definedName>
    <definedName name="夏9">#REF!</definedName>
    <definedName name="夏對.1" localSheetId="0">#REF!</definedName>
    <definedName name="夏對.1">#REF!</definedName>
    <definedName name="夏經量" localSheetId="0">#REF!</definedName>
    <definedName name="夏經量">#REF!</definedName>
    <definedName name="夏軍額" localSheetId="0">#REF!</definedName>
    <definedName name="夏軍額">#REF!</definedName>
    <definedName name="夏軍量" localSheetId="0">#REF!</definedName>
    <definedName name="夏軍量">#REF!</definedName>
    <definedName name="夏實成本" localSheetId="0">#REF!</definedName>
    <definedName name="夏實成本">#REF!</definedName>
    <definedName name="夏實費用" localSheetId="0">#REF!</definedName>
    <definedName name="夏實費用">#REF!</definedName>
    <definedName name="夏實合" localSheetId="0">#REF!</definedName>
    <definedName name="夏實合">#REF!</definedName>
    <definedName name="夏實淨額" localSheetId="0">#REF!</definedName>
    <definedName name="夏實淨額">#REF!</definedName>
    <definedName name="夏實累" localSheetId="0">#REF!</definedName>
    <definedName name="夏實累">#REF!</definedName>
    <definedName name="夏實利益" localSheetId="0">#REF!</definedName>
    <definedName name="夏實利益">#REF!</definedName>
    <definedName name="夏實量" localSheetId="0">#REF!</definedName>
    <definedName name="夏實量">#REF!</definedName>
    <definedName name="夏市量" localSheetId="0">#REF!</definedName>
    <definedName name="夏市量">#REF!</definedName>
    <definedName name="夏團量" localSheetId="0">#REF!</definedName>
    <definedName name="夏團量">#REF!</definedName>
    <definedName name="夏娃成本" localSheetId="0">#REF!</definedName>
    <definedName name="夏娃成本">#REF!</definedName>
    <definedName name="夏娃價" localSheetId="0">#REF!</definedName>
    <definedName name="夏娃價">#REF!</definedName>
    <definedName name="夏娃量" localSheetId="0">#REF!</definedName>
    <definedName name="夏娃量">#REF!</definedName>
    <definedName name="夏娃實合" localSheetId="0">#REF!</definedName>
    <definedName name="夏娃實合">#REF!</definedName>
    <definedName name="夏娃預合" localSheetId="0">#REF!</definedName>
    <definedName name="夏娃預合">#REF!</definedName>
    <definedName name="夏學量" localSheetId="0">#REF!</definedName>
    <definedName name="夏學量">#REF!</definedName>
    <definedName name="夏預成本" localSheetId="0">#REF!</definedName>
    <definedName name="夏預成本">#REF!</definedName>
    <definedName name="夏預費用" localSheetId="0">#REF!</definedName>
    <definedName name="夏預費用">#REF!</definedName>
    <definedName name="夏預合" localSheetId="0">#REF!</definedName>
    <definedName name="夏預合">#REF!</definedName>
    <definedName name="夏預淨額" localSheetId="0">#REF!</definedName>
    <definedName name="夏預淨額">#REF!</definedName>
    <definedName name="夏預利益" localSheetId="0">#REF!</definedName>
    <definedName name="夏預利益">#REF!</definedName>
    <definedName name="夏預量" localSheetId="0">#REF!</definedName>
    <definedName name="夏預量">#REF!</definedName>
    <definedName name="鲜">'[51]Data-瓶'!$A$75</definedName>
    <definedName name="鲜的">'[51]Data-金额'!$A$74</definedName>
    <definedName name="纖1" localSheetId="0">#REF!</definedName>
    <definedName name="纖1">#REF!</definedName>
    <definedName name="纖10" localSheetId="0">#REF!</definedName>
    <definedName name="纖10">#REF!</definedName>
    <definedName name="纖11" localSheetId="0">#REF!</definedName>
    <definedName name="纖11">#REF!</definedName>
    <definedName name="纖12" localSheetId="0">#REF!</definedName>
    <definedName name="纖12">#REF!</definedName>
    <definedName name="纖2" localSheetId="0">#REF!</definedName>
    <definedName name="纖2">#REF!</definedName>
    <definedName name="纖3" localSheetId="0">#REF!</definedName>
    <definedName name="纖3">#REF!</definedName>
    <definedName name="纖4" localSheetId="0">#REF!</definedName>
    <definedName name="纖4">#REF!</definedName>
    <definedName name="纖5" localSheetId="0">#REF!</definedName>
    <definedName name="纖5">#REF!</definedName>
    <definedName name="纖6" localSheetId="0">#REF!</definedName>
    <definedName name="纖6">#REF!</definedName>
    <definedName name="纖7" localSheetId="0">#REF!</definedName>
    <definedName name="纖7">#REF!</definedName>
    <definedName name="纖8" localSheetId="0">#REF!</definedName>
    <definedName name="纖8">#REF!</definedName>
    <definedName name="纖9" localSheetId="0">#REF!</definedName>
    <definedName name="纖9">#REF!</definedName>
    <definedName name="纖百成本">'[50]G-PROF1'!#REF!</definedName>
    <definedName name="纖百額">'[50]G-PROF1'!#REF!</definedName>
    <definedName name="纖百量">'[50]G-PROF1'!#REF!</definedName>
    <definedName name="纖百香額" localSheetId="0">#REF!</definedName>
    <definedName name="纖百香額">#REF!</definedName>
    <definedName name="纖百香量" localSheetId="0">#REF!</definedName>
    <definedName name="纖百香量">#REF!</definedName>
    <definedName name="纖額合" localSheetId="0">#REF!</definedName>
    <definedName name="纖額合">#REF!</definedName>
    <definedName name="纖經.對" localSheetId="0">[50]TRIAL3!#REF!</definedName>
    <definedName name="纖經.對">[50]TRIAL3!#REF!</definedName>
    <definedName name="纖經成本" localSheetId="0">#REF!</definedName>
    <definedName name="纖經成本">#REF!</definedName>
    <definedName name="纖經額" localSheetId="0">#REF!</definedName>
    <definedName name="纖經額">#REF!</definedName>
    <definedName name="纖經量" localSheetId="0">#REF!</definedName>
    <definedName name="纖經量">#REF!</definedName>
    <definedName name="纖軍.對" localSheetId="0">[50]TRIAL3!#REF!</definedName>
    <definedName name="纖軍.對">[50]TRIAL3!#REF!</definedName>
    <definedName name="纖軍成本" localSheetId="0">#REF!</definedName>
    <definedName name="纖軍成本">#REF!</definedName>
    <definedName name="纖軍額" localSheetId="0">#REF!</definedName>
    <definedName name="纖軍額">#REF!</definedName>
    <definedName name="纖軍量" localSheetId="0">#REF!</definedName>
    <definedName name="纖軍量">#REF!</definedName>
    <definedName name="纖荔成本" localSheetId="0">'[50]G-PROF1'!#REF!</definedName>
    <definedName name="纖荔成本">'[50]G-PROF1'!#REF!</definedName>
    <definedName name="纖荔額" localSheetId="0">'[50]G-PROF1'!#REF!</definedName>
    <definedName name="纖荔額">'[50]G-PROF1'!#REF!</definedName>
    <definedName name="纖荔量" localSheetId="0">'[50]G-PROF1'!#REF!</definedName>
    <definedName name="纖荔量">'[50]G-PROF1'!#REF!</definedName>
    <definedName name="纖荔枝額" localSheetId="0">#REF!</definedName>
    <definedName name="纖荔枝額">#REF!</definedName>
    <definedName name="纖荔枝量" localSheetId="0">#REF!</definedName>
    <definedName name="纖荔枝量">#REF!</definedName>
    <definedName name="纖量合" localSheetId="0">#REF!</definedName>
    <definedName name="纖量合">#REF!</definedName>
    <definedName name="纖檸成本" localSheetId="0">'[50]G-PROF1'!#REF!</definedName>
    <definedName name="纖檸成本">'[50]G-PROF1'!#REF!</definedName>
    <definedName name="纖檸額" localSheetId="0">'[50]G-PROF1'!#REF!</definedName>
    <definedName name="纖檸額">'[50]G-PROF1'!#REF!</definedName>
    <definedName name="纖檸量" localSheetId="0">'[50]G-PROF1'!#REF!</definedName>
    <definedName name="纖檸量">'[50]G-PROF1'!#REF!</definedName>
    <definedName name="纖檸檬額" localSheetId="0">#REF!</definedName>
    <definedName name="纖檸檬額">#REF!</definedName>
    <definedName name="纖檸檬量" localSheetId="0">#REF!</definedName>
    <definedName name="纖檸檬量">#REF!</definedName>
    <definedName name="纖實合" localSheetId="0">[50]TRIAL3!#REF!</definedName>
    <definedName name="纖實合">[50]TRIAL3!#REF!</definedName>
    <definedName name="纖實累" localSheetId="0">#REF!</definedName>
    <definedName name="纖實累">#REF!</definedName>
    <definedName name="纖市.對" localSheetId="0">[50]TRIAL3!#REF!</definedName>
    <definedName name="纖市.對">[50]TRIAL3!#REF!</definedName>
    <definedName name="纖市成本" localSheetId="0">#REF!</definedName>
    <definedName name="纖市成本">#REF!</definedName>
    <definedName name="纖市額" localSheetId="0">#REF!</definedName>
    <definedName name="纖市額">#REF!</definedName>
    <definedName name="纖市量" localSheetId="0">#REF!</definedName>
    <definedName name="纖市量">#REF!</definedName>
    <definedName name="纖團.對" localSheetId="0">[50]TRIAL3!#REF!</definedName>
    <definedName name="纖團.對">[50]TRIAL3!#REF!</definedName>
    <definedName name="纖團成本" localSheetId="0">#REF!</definedName>
    <definedName name="纖團成本">#REF!</definedName>
    <definedName name="纖團額" localSheetId="0">#REF!</definedName>
    <definedName name="纖團額">#REF!</definedName>
    <definedName name="纖團量" localSheetId="0">#REF!</definedName>
    <definedName name="纖團量">#REF!</definedName>
    <definedName name="纖學.對" localSheetId="0">[50]TRIAL3!#REF!</definedName>
    <definedName name="纖學.對">[50]TRIAL3!#REF!</definedName>
    <definedName name="纖學成本" localSheetId="0">#REF!</definedName>
    <definedName name="纖學成本">#REF!</definedName>
    <definedName name="纖學額" localSheetId="0">#REF!</definedName>
    <definedName name="纖學額">#REF!</definedName>
    <definedName name="纖學量" localSheetId="0">#REF!</definedName>
    <definedName name="纖學量">#REF!</definedName>
    <definedName name="纖預合" localSheetId="0">#REF!</definedName>
    <definedName name="纖預合">#REF!</definedName>
    <definedName name="现金流动表">[57]RMB!$A$1103</definedName>
    <definedName name="现金流量10" localSheetId="0">#REF!</definedName>
    <definedName name="现金流量10">#REF!</definedName>
    <definedName name="现我" localSheetId="0">#REF!</definedName>
    <definedName name="现我">#REF!</definedName>
    <definedName name="销量分析表">[57]RMB!$A$556</definedName>
    <definedName name="销售达成" localSheetId="0">#REF!</definedName>
    <definedName name="销售达成">#REF!</definedName>
    <definedName name="销售达成3" localSheetId="0">#REF!</definedName>
    <definedName name="销售达成3">#REF!</definedName>
    <definedName name="销售费用" localSheetId="0">[55]RMB!#REF!</definedName>
    <definedName name="销售费用">[55]RMB!#REF!</definedName>
    <definedName name="销售费用哈" localSheetId="0">[55]RMB!#REF!</definedName>
    <definedName name="销售费用哈">[55]RMB!#REF!</definedName>
    <definedName name="销售类">'4-定编表'!$D$36:$D$43</definedName>
    <definedName name="銷額" localSheetId="0">#REF!</definedName>
    <definedName name="銷額">#REF!</definedName>
    <definedName name="小干脆成本计算表" localSheetId="0">#REF!</definedName>
    <definedName name="小干脆成本计算表">#REF!</definedName>
    <definedName name="效率分析表" localSheetId="0">[55]RMB!#REF!</definedName>
    <definedName name="效率分析表">[55]RMB!#REF!</definedName>
    <definedName name="新" localSheetId="0">#REF!</definedName>
    <definedName name="新">#REF!</definedName>
    <definedName name="新表" localSheetId="0">#REF!</definedName>
    <definedName name="新表">#REF!</definedName>
    <definedName name="序号" localSheetId="0">[71]Sheet2!#REF!</definedName>
    <definedName name="序号">[71]Sheet2!#REF!</definedName>
    <definedName name="亞當成本" localSheetId="0">#REF!</definedName>
    <definedName name="亞當成本">#REF!</definedName>
    <definedName name="亞當價" localSheetId="0">#REF!</definedName>
    <definedName name="亞當價">#REF!</definedName>
    <definedName name="亞當量" localSheetId="0">#REF!</definedName>
    <definedName name="亞當量">#REF!</definedName>
    <definedName name="亞經額" localSheetId="0">#REF!</definedName>
    <definedName name="亞經額">#REF!</definedName>
    <definedName name="亞經量" localSheetId="0">#REF!</definedName>
    <definedName name="亞經量">#REF!</definedName>
    <definedName name="亞軍額" localSheetId="0">#REF!</definedName>
    <definedName name="亞軍額">#REF!</definedName>
    <definedName name="亞軍量" localSheetId="0">#REF!</definedName>
    <definedName name="亞軍量">#REF!</definedName>
    <definedName name="亞實成本" localSheetId="0">#REF!</definedName>
    <definedName name="亞實成本">#REF!</definedName>
    <definedName name="亞實費用" localSheetId="0">#REF!</definedName>
    <definedName name="亞實費用">#REF!</definedName>
    <definedName name="亞實淨額" localSheetId="0">#REF!</definedName>
    <definedName name="亞實淨額">#REF!</definedName>
    <definedName name="亞實利益" localSheetId="0">#REF!</definedName>
    <definedName name="亞實利益">#REF!</definedName>
    <definedName name="亞實量" localSheetId="0">#REF!</definedName>
    <definedName name="亞實量">#REF!</definedName>
    <definedName name="亞市額" localSheetId="0">#REF!</definedName>
    <definedName name="亞市額">#REF!</definedName>
    <definedName name="亞市量" localSheetId="0">#REF!</definedName>
    <definedName name="亞市量">#REF!</definedName>
    <definedName name="亞團成本" localSheetId="0">#REF!</definedName>
    <definedName name="亞團成本">#REF!</definedName>
    <definedName name="亞團額" localSheetId="0">#REF!</definedName>
    <definedName name="亞團額">#REF!</definedName>
    <definedName name="亞團量" localSheetId="0">#REF!</definedName>
    <definedName name="亞團量">#REF!</definedName>
    <definedName name="亞學額" localSheetId="0">#REF!</definedName>
    <definedName name="亞學額">#REF!</definedName>
    <definedName name="亞學量" localSheetId="0">#REF!</definedName>
    <definedName name="亞學量">#REF!</definedName>
    <definedName name="亞預成本" localSheetId="0">#REF!</definedName>
    <definedName name="亞預成本">#REF!</definedName>
    <definedName name="亞預費用" localSheetId="0">#REF!</definedName>
    <definedName name="亞預費用">#REF!</definedName>
    <definedName name="亞預淨額" localSheetId="0">#REF!</definedName>
    <definedName name="亞預淨額">#REF!</definedName>
    <definedName name="亞預利益" localSheetId="0">#REF!</definedName>
    <definedName name="亞預利益">#REF!</definedName>
    <definedName name="亞預量" localSheetId="0">#REF!</definedName>
    <definedName name="亞預量">#REF!</definedName>
    <definedName name="椰">'[51]Data-金额'!$A$217</definedName>
    <definedName name="椰對.1" localSheetId="0">#REF!</definedName>
    <definedName name="椰對.1">#REF!</definedName>
    <definedName name="椰實成本" localSheetId="0">#REF!</definedName>
    <definedName name="椰實成本">#REF!</definedName>
    <definedName name="椰實費用" localSheetId="0">#REF!</definedName>
    <definedName name="椰實費用">#REF!</definedName>
    <definedName name="椰實淨額" localSheetId="0">#REF!</definedName>
    <definedName name="椰實淨額">#REF!</definedName>
    <definedName name="椰實利益" localSheetId="0">#REF!</definedName>
    <definedName name="椰實利益">#REF!</definedName>
    <definedName name="椰實量" localSheetId="0">#REF!</definedName>
    <definedName name="椰實量">#REF!</definedName>
    <definedName name="椰树">'[51]Data-瓶'!$A$219</definedName>
    <definedName name="椰纖實合" localSheetId="0">#REF!</definedName>
    <definedName name="椰纖實合">#REF!</definedName>
    <definedName name="椰纖預合" localSheetId="0">#REF!</definedName>
    <definedName name="椰纖預合">#REF!</definedName>
    <definedName name="椰預成本" localSheetId="0">#REF!</definedName>
    <definedName name="椰預成本">#REF!</definedName>
    <definedName name="椰預費用" localSheetId="0">#REF!</definedName>
    <definedName name="椰預費用">#REF!</definedName>
    <definedName name="椰預淨額" localSheetId="0">#REF!</definedName>
    <definedName name="椰預淨額">#REF!</definedName>
    <definedName name="椰預利益" localSheetId="0">#REF!</definedName>
    <definedName name="椰預利益">#REF!</definedName>
    <definedName name="椰預量" localSheetId="0">#REF!</definedName>
    <definedName name="椰預量">#REF!</definedName>
    <definedName name="已有资产或预算购买">[54]参数表!$G$2:$G$3</definedName>
    <definedName name="应收款天数">[57]RMB!$A$1195</definedName>
    <definedName name="应收帐龄表">[57]RMB!$A$1148</definedName>
    <definedName name="用热风" localSheetId="0">#REF!</definedName>
    <definedName name="用热风">#REF!</definedName>
    <definedName name="優額合" localSheetId="0">#REF!</definedName>
    <definedName name="優額合">#REF!</definedName>
    <definedName name="優格成本" localSheetId="0">#REF!</definedName>
    <definedName name="優格成本">#REF!</definedName>
    <definedName name="優格價" localSheetId="0">#REF!</definedName>
    <definedName name="優格價">#REF!</definedName>
    <definedName name="優格量" localSheetId="0">#REF!</definedName>
    <definedName name="優格量">#REF!</definedName>
    <definedName name="優格折讓">[50]TRIAL3!#REF!</definedName>
    <definedName name="優經.對">[50]TRIAL3!#REF!</definedName>
    <definedName name="優經成本" localSheetId="0">#REF!</definedName>
    <definedName name="優經成本">#REF!</definedName>
    <definedName name="優經額" localSheetId="0">#REF!</definedName>
    <definedName name="優經額">#REF!</definedName>
    <definedName name="優經量" localSheetId="0">#REF!</definedName>
    <definedName name="優經量">#REF!</definedName>
    <definedName name="優軍.對" localSheetId="0">[50]TRIAL3!#REF!</definedName>
    <definedName name="優軍.對">[50]TRIAL3!#REF!</definedName>
    <definedName name="優軍成本" localSheetId="0">#REF!</definedName>
    <definedName name="優軍成本">#REF!</definedName>
    <definedName name="優軍額" localSheetId="0">#REF!</definedName>
    <definedName name="優軍額">#REF!</definedName>
    <definedName name="優軍量" localSheetId="0">#REF!</definedName>
    <definedName name="優軍量">#REF!</definedName>
    <definedName name="優酪成本" localSheetId="0">#REF!</definedName>
    <definedName name="優酪成本">#REF!</definedName>
    <definedName name="優酪乳價" localSheetId="0">#REF!</definedName>
    <definedName name="優酪乳價">#REF!</definedName>
    <definedName name="優酪乳量" localSheetId="0">#REF!</definedName>
    <definedName name="優酪乳量">#REF!</definedName>
    <definedName name="優酪折讓">[50]TRIAL3!#REF!</definedName>
    <definedName name="優量合" localSheetId="0">#REF!</definedName>
    <definedName name="優量合">#REF!</definedName>
    <definedName name="優實成本" localSheetId="0">#REF!</definedName>
    <definedName name="優實成本">#REF!</definedName>
    <definedName name="優實費用" localSheetId="0">#REF!</definedName>
    <definedName name="優實費用">#REF!</definedName>
    <definedName name="優實合" localSheetId="0">[50]TRIAL3!#REF!</definedName>
    <definedName name="優實合">[50]TRIAL3!#REF!</definedName>
    <definedName name="優實淨額" localSheetId="0">#REF!</definedName>
    <definedName name="優實淨額">#REF!</definedName>
    <definedName name="優實利益" localSheetId="0">#REF!</definedName>
    <definedName name="優實利益">#REF!</definedName>
    <definedName name="優實量" localSheetId="0">#REF!</definedName>
    <definedName name="優實量">#REF!</definedName>
    <definedName name="優市.對" localSheetId="0">[50]TRIAL3!#REF!</definedName>
    <definedName name="優市.對">[50]TRIAL3!#REF!</definedName>
    <definedName name="優市成本" localSheetId="0">#REF!</definedName>
    <definedName name="優市成本">#REF!</definedName>
    <definedName name="優市額" localSheetId="0">#REF!</definedName>
    <definedName name="優市額">#REF!</definedName>
    <definedName name="優市量" localSheetId="0">#REF!</definedName>
    <definedName name="優市量">#REF!</definedName>
    <definedName name="優團.對" localSheetId="0">[50]TRIAL3!#REF!</definedName>
    <definedName name="優團.對">[50]TRIAL3!#REF!</definedName>
    <definedName name="優團成本" localSheetId="0">#REF!</definedName>
    <definedName name="優團成本">#REF!</definedName>
    <definedName name="優團額" localSheetId="0">#REF!</definedName>
    <definedName name="優團額">#REF!</definedName>
    <definedName name="優團量" localSheetId="0">#REF!</definedName>
    <definedName name="優團量">#REF!</definedName>
    <definedName name="優學.對" localSheetId="0">[50]TRIAL3!#REF!</definedName>
    <definedName name="優學.對">[50]TRIAL3!#REF!</definedName>
    <definedName name="優學成本" localSheetId="0">#REF!</definedName>
    <definedName name="優學成本">#REF!</definedName>
    <definedName name="優學額" localSheetId="0">#REF!</definedName>
    <definedName name="優學額">#REF!</definedName>
    <definedName name="優學量" localSheetId="0">#REF!</definedName>
    <definedName name="優學量">#REF!</definedName>
    <definedName name="優預成本" localSheetId="0">#REF!</definedName>
    <definedName name="優預成本">#REF!</definedName>
    <definedName name="優預費用" localSheetId="0">#REF!</definedName>
    <definedName name="優預費用">#REF!</definedName>
    <definedName name="優預淨額" localSheetId="0">#REF!</definedName>
    <definedName name="優預淨額">#REF!</definedName>
    <definedName name="優預利益" localSheetId="0">#REF!</definedName>
    <definedName name="優預利益">#REF!</definedName>
    <definedName name="優預量" localSheetId="0">#REF!</definedName>
    <definedName name="優預量">#REF!</definedName>
    <definedName name="由于">[78]普查库示例!$A$3:$S$41</definedName>
    <definedName name="与去年分析3" localSheetId="0">#REF!</definedName>
    <definedName name="与去年分析3">#REF!</definedName>
    <definedName name="与预算分析1" localSheetId="0">#REF!</definedName>
    <definedName name="与预算分析1">#REF!</definedName>
    <definedName name="玉" localSheetId="0">#REF!</definedName>
    <definedName name="玉">#REF!</definedName>
    <definedName name="预提费用" localSheetId="0">#REF!</definedName>
    <definedName name="预提费用">#REF!</definedName>
    <definedName name="预提费用总表" localSheetId="0">#REF!</definedName>
    <definedName name="预提费用总表">#REF!</definedName>
    <definedName name="預算目標金額">[66]預算目標!$R$4:$AI$110</definedName>
    <definedName name="預算目標數量">[66]預算目標!$A$4:$Q$110</definedName>
    <definedName name="原材料" localSheetId="0">[79]原材料单价分析!#REF!</definedName>
    <definedName name="原材料">[79]原材料单价分析!#REF!</definedName>
    <definedName name="原料JLC" localSheetId="0">#REF!</definedName>
    <definedName name="原料JLC">#REF!</definedName>
    <definedName name="战略投资部" localSheetId="0">#REF!</definedName>
    <definedName name="战略投资部">#REF!</definedName>
    <definedName name="折扣计算表">[57]RMB!$A$374</definedName>
    <definedName name="浙北7月CP计划">[60]普查库示例!$A$3:$S$41</definedName>
    <definedName name="浙北营业部" localSheetId="0" hidden="1">{"'毛利比较'!$A$4:$P$26"}</definedName>
    <definedName name="浙北营业部" hidden="1">{"'毛利比较'!$A$4:$P$26"}</definedName>
    <definedName name="浙南" localSheetId="0" hidden="1">{"'毛利比较'!$A$4:$P$26"}</definedName>
    <definedName name="浙南" hidden="1">{"'毛利比较'!$A$4:$P$26"}</definedName>
    <definedName name="职级序列">'5-岗位薪资标准基础表'!$B$49:$B$75</definedName>
    <definedName name="指標" localSheetId="0">#REF!</definedName>
    <definedName name="指標">#REF!</definedName>
    <definedName name="重大科目差异说明" localSheetId="0">#REF!</definedName>
    <definedName name="重大科目差异说明">#REF!</definedName>
    <definedName name="重覆" localSheetId="0">#REF!</definedName>
    <definedName name="重覆">#REF!</definedName>
    <definedName name="专业类">'4-定编表'!$C$36:$C$43</definedName>
    <definedName name="资产负债表">[57]RMB!$A$1060</definedName>
    <definedName name="资产管理部" localSheetId="0">#REF!</definedName>
    <definedName name="资产管理部">#REF!</definedName>
    <definedName name="资负债表" localSheetId="0">#REF!</definedName>
    <definedName name="资负债表">#REF!</definedName>
    <definedName name="綜夏成本" localSheetId="0">'[50]G-PROF1'!#REF!</definedName>
    <definedName name="綜夏成本">'[50]G-PROF1'!#REF!</definedName>
    <definedName name="綜夏額" localSheetId="0">'[50]G-PROF1'!#REF!</definedName>
    <definedName name="綜夏額">'[50]G-PROF1'!#REF!</definedName>
    <definedName name="綜夏額合" localSheetId="0">#REF!</definedName>
    <definedName name="綜夏額合">#REF!</definedName>
    <definedName name="綜夏量" localSheetId="0">'[50]G-PROF1'!#REF!</definedName>
    <definedName name="綜夏量">'[50]G-PROF1'!#REF!</definedName>
    <definedName name="綜夏量合" localSheetId="0">#REF!</definedName>
    <definedName name="綜夏量合">#REF!</definedName>
    <definedName name="总表" localSheetId="0">#REF!</definedName>
    <definedName name="总表">#REF!</definedName>
    <definedName name="总表10" localSheetId="0">#REF!</definedName>
    <definedName name="总表10">#REF!</definedName>
    <definedName name="总表11" localSheetId="0">#REF!</definedName>
    <definedName name="总表11">#REF!</definedName>
    <definedName name="走势分析图">[57]RMB!$A$793</definedName>
    <definedName name="전" localSheetId="0">#REF!</definedName>
    <definedName name="전">#REF!</definedName>
    <definedName name="주택사업본부" localSheetId="0">#REF!</definedName>
    <definedName name="주택사업본부">#REF!</definedName>
    <definedName name="철구사업본부" localSheetId="0">#REF!</definedName>
    <definedName name="철구사업본부">#REF!</definedName>
  </definedNames>
  <calcPr calcId="144525" concurrentCalc="0"/>
</workbook>
</file>

<file path=xl/comments1.xml><?xml version="1.0" encoding="utf-8"?>
<comments xmlns="http://schemas.openxmlformats.org/spreadsheetml/2006/main">
  <authors>
    <author>XiongYan</author>
    <author>admin</author>
  </authors>
  <commentList>
    <comment ref="G6" authorId="0">
      <text>
        <r>
          <rPr>
            <b/>
            <sz val="9"/>
            <rFont val="宋体"/>
            <charset val="134"/>
          </rPr>
          <t>XiongYan:</t>
        </r>
        <r>
          <rPr>
            <sz val="9"/>
            <rFont val="宋体"/>
            <charset val="134"/>
          </rPr>
          <t xml:space="preserve">
在预算中此列填入对应
预算标准额度
</t>
        </r>
      </text>
    </comment>
    <comment ref="H6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此列填入该项福利对应职位所有人员的年度预算金额。</t>
        </r>
      </text>
    </comment>
  </commentList>
</comments>
</file>

<file path=xl/comments2.xml><?xml version="1.0" encoding="utf-8"?>
<comments xmlns="http://schemas.openxmlformats.org/spreadsheetml/2006/main">
  <authors>
    <author>XiongYan</author>
    <author>admin</author>
  </authors>
  <commentList>
    <comment ref="G5" authorId="0">
      <text>
        <r>
          <rPr>
            <b/>
            <sz val="9"/>
            <rFont val="宋体"/>
            <charset val="134"/>
          </rPr>
          <t>XiongYan:</t>
        </r>
        <r>
          <rPr>
            <sz val="9"/>
            <rFont val="宋体"/>
            <charset val="134"/>
          </rPr>
          <t xml:space="preserve">
在预算中此列填入对应
预算标准额度
</t>
        </r>
      </text>
    </comment>
    <comment ref="H5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此列填入该项福利对应职位所有人员的年度预算金额。</t>
        </r>
      </text>
    </comment>
  </commentList>
</comments>
</file>

<file path=xl/sharedStrings.xml><?xml version="1.0" encoding="utf-8"?>
<sst xmlns="http://schemas.openxmlformats.org/spreadsheetml/2006/main" count="414">
  <si>
    <t>2018年预算套表（人力资源费用）</t>
  </si>
  <si>
    <t>序号</t>
  </si>
  <si>
    <t>表格名称</t>
  </si>
  <si>
    <t>备注</t>
  </si>
  <si>
    <t>人力资源费用预算总表</t>
  </si>
  <si>
    <t>此表是汇总表，所有数据均由后面的附表做支撑。</t>
  </si>
  <si>
    <t>预算说明表</t>
  </si>
  <si>
    <t>2018年薪资预算说明表：所有数据均由后面的附表做支撑
2018年预算人工费用增幅说明：较2017年的增幅汇总结果进行说明。</t>
  </si>
  <si>
    <t>组织架构</t>
  </si>
  <si>
    <t>体现各单位组织架构图</t>
  </si>
  <si>
    <t>定编表</t>
  </si>
  <si>
    <t>根据组织架构对各部门各岗位人员进行定岗定编，职级按公司目前新的职级体系体现</t>
  </si>
  <si>
    <t>岗位薪资标准基础表</t>
  </si>
  <si>
    <t>填写各部门各岗位对应的薪酬标准</t>
  </si>
  <si>
    <t>社保公积金预算</t>
  </si>
  <si>
    <t>分部门分岗位填写社保及公积金预算</t>
  </si>
  <si>
    <t>福利费用预算表</t>
  </si>
  <si>
    <t>分职级填写各项福利费用预算</t>
  </si>
  <si>
    <t>员工商业保险费</t>
  </si>
  <si>
    <t>仅针对为员工购买商业保险的单独填列</t>
  </si>
  <si>
    <t>招聘费用预算表</t>
  </si>
  <si>
    <t>按招聘计划及招聘费用两部分填写</t>
  </si>
  <si>
    <t>培训费用预算表</t>
  </si>
  <si>
    <t>按培训计划和培训预算两部分填写</t>
  </si>
  <si>
    <t>其他费用</t>
  </si>
  <si>
    <t>对“工会经费”、“残保金”、“劳保费”、“因解除劳动合同给予职工补偿”、“其他人力资源费用”进行分季度、月度、项目预算</t>
  </si>
  <si>
    <t>注意：此表须按照预算排期及时完成并提报（接收人：集团人力资源中心丁禄芳）。提报时间及方式：2016年11月19日18:00前OA报送。</t>
  </si>
  <si>
    <t>报表负责人：</t>
  </si>
  <si>
    <t>手机：</t>
  </si>
  <si>
    <t>电话：</t>
  </si>
  <si>
    <t>2018年人力资源费用预算汇总表</t>
  </si>
  <si>
    <t>单位：元</t>
  </si>
  <si>
    <t>一级管理项目</t>
  </si>
  <si>
    <t>对应会计科目</t>
  </si>
  <si>
    <t>二级管理项目</t>
  </si>
  <si>
    <t>2017年</t>
  </si>
  <si>
    <t>2016年</t>
  </si>
  <si>
    <t>增减幅度</t>
  </si>
  <si>
    <t>2017年各月预算分解</t>
  </si>
  <si>
    <t>校验</t>
  </si>
  <si>
    <t>1-10月实际</t>
  </si>
  <si>
    <t>11-12月预计</t>
  </si>
  <si>
    <t>全年预计</t>
  </si>
  <si>
    <t>1季度</t>
  </si>
  <si>
    <t>2季度</t>
  </si>
  <si>
    <t>3季度</t>
  </si>
  <si>
    <t>4季度</t>
  </si>
  <si>
    <t>全年预算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</si>
  <si>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</si>
  <si>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</si>
  <si>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</si>
  <si>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</si>
  <si>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</si>
  <si>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</si>
  <si>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</si>
  <si>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</si>
  <si>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</si>
  <si>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</si>
  <si>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</si>
  <si>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</si>
  <si>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</si>
  <si>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1.员工成本</t>
  </si>
  <si>
    <t>1.1 工资总额</t>
  </si>
  <si>
    <t>人力资源费用-职工薪金-工资</t>
  </si>
  <si>
    <t>1.1.1</t>
  </si>
  <si>
    <t>固定工资</t>
  </si>
  <si>
    <t>人力资源费用-职工薪金-绩效</t>
  </si>
  <si>
    <t>1.1.2</t>
  </si>
  <si>
    <t>绩效工资</t>
  </si>
  <si>
    <t>人力资源费用-职工薪金-年终奖</t>
  </si>
  <si>
    <t>1.1.3</t>
  </si>
  <si>
    <t>年终奖</t>
  </si>
  <si>
    <t>1.2 三项经费</t>
  </si>
  <si>
    <t>人力资源费用-三项经费-职工福利费</t>
  </si>
  <si>
    <t>1.2.1</t>
  </si>
  <si>
    <t>职工福利费</t>
  </si>
  <si>
    <t>人力资源费用-三项经费-工会经费</t>
  </si>
  <si>
    <t>1.2.2</t>
  </si>
  <si>
    <t>工会经费</t>
  </si>
  <si>
    <t>人力资源费用-三项经费-职工教育经费</t>
  </si>
  <si>
    <t>1.2.3</t>
  </si>
  <si>
    <t>职工教育经费</t>
  </si>
  <si>
    <t>人力资源费用-公积金款项</t>
  </si>
  <si>
    <t>1.3 住房公积金</t>
  </si>
  <si>
    <t>1.4 基本社会保险</t>
  </si>
  <si>
    <t>人力资源费用-员工社保费-养老保险</t>
  </si>
  <si>
    <t>1.4.1</t>
  </si>
  <si>
    <t>养老保险</t>
  </si>
  <si>
    <t>人力资源费用-员工社保费-医疗保险</t>
  </si>
  <si>
    <t>1.4.2</t>
  </si>
  <si>
    <t>医疗保险</t>
  </si>
  <si>
    <t>人力资源费用-员工社保费-失业保险</t>
  </si>
  <si>
    <t>1.4.3</t>
  </si>
  <si>
    <t>失业保险</t>
  </si>
  <si>
    <t>人力资源费用-员工社保费-生育保险</t>
  </si>
  <si>
    <t>1.4.4</t>
  </si>
  <si>
    <t>生育保险</t>
  </si>
  <si>
    <t>人力资源费用-员工社保费-工伤保险</t>
  </si>
  <si>
    <t>1.4.5</t>
  </si>
  <si>
    <t>工伤保险</t>
  </si>
  <si>
    <t>人力资源费用-员工商业保险费</t>
  </si>
  <si>
    <t>1.5 员工商业保险</t>
  </si>
  <si>
    <t>人力资源费用-员工活动费</t>
  </si>
  <si>
    <t>1.6 员工活动费</t>
  </si>
  <si>
    <t>人力资源费用-员工食堂费</t>
  </si>
  <si>
    <t>1.7 员工食堂补助费用</t>
  </si>
  <si>
    <t>人力资源费用-劳务费</t>
  </si>
  <si>
    <t>1.8 劳务费</t>
  </si>
  <si>
    <t>2.培训费用</t>
  </si>
  <si>
    <t>人力资源费用-员工培训费</t>
  </si>
  <si>
    <t>2.1 培训费</t>
  </si>
  <si>
    <t>3.招聘费用</t>
  </si>
  <si>
    <t>人力资源费用-员工招聘费</t>
  </si>
  <si>
    <t>3.1 招聘费</t>
  </si>
  <si>
    <t>4.其他</t>
  </si>
  <si>
    <t>人力资源费用-劳保费</t>
  </si>
  <si>
    <t>4.1 劳保费</t>
  </si>
  <si>
    <t>人力资源费用-因解除劳动合同给予职工补偿</t>
  </si>
  <si>
    <t>4.2 因解除劳动合同给予职工补偿</t>
  </si>
  <si>
    <t>人力资源费用-其他人力资源费用-其他</t>
  </si>
  <si>
    <t>4.3其他人力资源费用</t>
  </si>
  <si>
    <t>人力总成本合计（元）</t>
  </si>
  <si>
    <t>说明：此表是汇总表，所有数据均由后面的附表做支撑。</t>
  </si>
  <si>
    <t>2018年薪资预算说明表</t>
  </si>
  <si>
    <t>单位</t>
  </si>
  <si>
    <t>人员编制</t>
  </si>
  <si>
    <t>2017年1-10月实际b</t>
  </si>
  <si>
    <t>2017年11-12月预测c（考虑下半年实际预测，包含年度奖金）</t>
  </si>
  <si>
    <t>2017年全年（预测）d=b+C</t>
  </si>
  <si>
    <t>2018年预算f</t>
  </si>
  <si>
    <t>2018年预算对比预计增幅差异</t>
  </si>
  <si>
    <t>2018年预算</t>
  </si>
  <si>
    <t>2018年预算与2017年实际预测对比差异</t>
  </si>
  <si>
    <t>2018年预算增幅理由</t>
  </si>
  <si>
    <t>2015年实际</t>
  </si>
  <si>
    <t>2016年实际</t>
  </si>
  <si>
    <t>2017年编制</t>
  </si>
  <si>
    <t>2018年编制</t>
  </si>
  <si>
    <t>差异</t>
  </si>
  <si>
    <t xml:space="preserve">工资 </t>
  </si>
  <si>
    <t>福利</t>
  </si>
  <si>
    <t>社会保险</t>
  </si>
  <si>
    <t>公积金</t>
  </si>
  <si>
    <t>饲料事业部</t>
  </si>
  <si>
    <t>养殖事业部</t>
  </si>
  <si>
    <t>新农业事业部</t>
  </si>
  <si>
    <t>直管公司</t>
  </si>
  <si>
    <t>集团总部</t>
  </si>
  <si>
    <t>2018年预算人工费用增幅说明</t>
  </si>
  <si>
    <t>人工费用</t>
  </si>
  <si>
    <t>2015年费用</t>
  </si>
  <si>
    <t>2016年费用</t>
  </si>
  <si>
    <t>2017年费用</t>
  </si>
  <si>
    <t>增加金额</t>
  </si>
  <si>
    <t>工资</t>
  </si>
  <si>
    <t>五险一金</t>
  </si>
  <si>
    <t>经济补偿金</t>
  </si>
  <si>
    <t>商业保险费用</t>
  </si>
  <si>
    <t>员工活动费用</t>
  </si>
  <si>
    <t>员工食堂补助费用</t>
  </si>
  <si>
    <t>招聘费用</t>
  </si>
  <si>
    <t>培训费用</t>
  </si>
  <si>
    <t>其他人力费用</t>
  </si>
  <si>
    <t>人工费用总计</t>
  </si>
  <si>
    <t>说明：组织机构图要有总的和细化的。新财年架构、编制、预算均需总裁审批后才能执行。</t>
  </si>
  <si>
    <t xml:space="preserve">2018年XXX事业部人员定编表 </t>
  </si>
  <si>
    <t>单位：人</t>
  </si>
  <si>
    <t>总经理：</t>
  </si>
  <si>
    <t>日期：</t>
  </si>
  <si>
    <t>部门/片区（一级）</t>
  </si>
  <si>
    <t>分公司（二级）</t>
  </si>
  <si>
    <t>分公司下属科室（三级）</t>
  </si>
  <si>
    <t>职位</t>
  </si>
  <si>
    <t>职级</t>
  </si>
  <si>
    <t>编制</t>
  </si>
  <si>
    <t>储备</t>
  </si>
  <si>
    <t>在岗</t>
  </si>
  <si>
    <t>调整建议</t>
  </si>
  <si>
    <t>按职级小计</t>
  </si>
  <si>
    <t>编制数</t>
  </si>
  <si>
    <t>储备数</t>
  </si>
  <si>
    <t>在岗数</t>
  </si>
  <si>
    <t>空缺数</t>
  </si>
  <si>
    <t>填制说明：</t>
  </si>
  <si>
    <t>1、本表的制表人为人力资源部负责人，审核人为人力资源部总监，日期请填写审核通过日期；</t>
  </si>
  <si>
    <t>2、职级对应请参照《集团职位职级表》；</t>
  </si>
  <si>
    <t>3、部门一栏填写一级部门/片区，分公司（二级）一栏填写各分公司，分公司下属科室（三级）一栏填写各分公司下属科室/部门。</t>
  </si>
  <si>
    <t>4、在岗人员为截止10月31日在岗人员。</t>
  </si>
  <si>
    <t>5、合计数据已设定公式，不允许调整。</t>
  </si>
  <si>
    <t>附：集团职位职级表</t>
  </si>
  <si>
    <t>管理类</t>
  </si>
  <si>
    <t>专业类</t>
  </si>
  <si>
    <t>销售类</t>
  </si>
  <si>
    <t>操作类</t>
  </si>
  <si>
    <t>M7</t>
  </si>
  <si>
    <t>P8</t>
  </si>
  <si>
    <t>S8</t>
  </si>
  <si>
    <t>O4</t>
  </si>
  <si>
    <t>M6</t>
  </si>
  <si>
    <t>P7</t>
  </si>
  <si>
    <t>S7</t>
  </si>
  <si>
    <t>O3</t>
  </si>
  <si>
    <t>M5</t>
  </si>
  <si>
    <t>P6</t>
  </si>
  <si>
    <t>S6</t>
  </si>
  <si>
    <t>O2</t>
  </si>
  <si>
    <t>M4</t>
  </si>
  <si>
    <t>P5</t>
  </si>
  <si>
    <t>S5</t>
  </si>
  <si>
    <t>O1</t>
  </si>
  <si>
    <t>M3</t>
  </si>
  <si>
    <t>P4</t>
  </si>
  <si>
    <t>S4</t>
  </si>
  <si>
    <t>M2</t>
  </si>
  <si>
    <t>P3</t>
  </si>
  <si>
    <t>S3</t>
  </si>
  <si>
    <t>M1</t>
  </si>
  <si>
    <t>P2</t>
  </si>
  <si>
    <t>S2</t>
  </si>
  <si>
    <t>P1</t>
  </si>
  <si>
    <t>S1</t>
  </si>
  <si>
    <t>2018年各事业部岗位薪资标准明细表</t>
  </si>
  <si>
    <t>部门/区域</t>
  </si>
  <si>
    <t>岗位</t>
  </si>
  <si>
    <t>姓名</t>
  </si>
  <si>
    <t>2017工资结构</t>
  </si>
  <si>
    <t>2016年度工资收入</t>
  </si>
  <si>
    <t>2018工资结构</t>
  </si>
  <si>
    <t>2017年度工资收入</t>
  </si>
  <si>
    <t>调整理由</t>
  </si>
  <si>
    <t>月度固定工资标准</t>
  </si>
  <si>
    <t>月度绩效</t>
  </si>
  <si>
    <t>年薪余额</t>
  </si>
  <si>
    <t>年终奖金标准</t>
  </si>
  <si>
    <t>固定差异</t>
  </si>
  <si>
    <t>月/季奖金差异</t>
  </si>
  <si>
    <t>年终奖金差异</t>
  </si>
  <si>
    <t>总收入差异</t>
  </si>
  <si>
    <t>说明：</t>
  </si>
  <si>
    <t>1.2016年固定工资、月/季度奖金及年终奖按事业部最新的结果匹配</t>
  </si>
  <si>
    <t>2. 新增及减编人员要在此表中体现，可知姓名栏填写预计增加人数。</t>
  </si>
  <si>
    <t>3.职级对应请参照《集团职位职级表》。</t>
  </si>
  <si>
    <t xml:space="preserve">2018年 缴纳社保、公积金 预算表 </t>
  </si>
  <si>
    <t>所在部门/区域</t>
  </si>
  <si>
    <t>2017年社保及公积金缴费基数</t>
  </si>
  <si>
    <t>2017年缴费比例</t>
  </si>
  <si>
    <t>2016年缴费金额</t>
  </si>
  <si>
    <t>2018年预计增幅比例</t>
  </si>
  <si>
    <t>2018年社保及公积金预计缴费基数</t>
  </si>
  <si>
    <t>预计2018年缴费金额</t>
  </si>
  <si>
    <t>项目</t>
  </si>
  <si>
    <t>2017年 社保、公积金 分月预算</t>
  </si>
  <si>
    <t>全年预算合计</t>
  </si>
  <si>
    <t>说明：此表是对左表的分月汇总。</t>
  </si>
  <si>
    <t>说明：行不足请自行添加</t>
  </si>
  <si>
    <t>1、表格已设定公式，请务必只填写“浅黄色底纹”部分数据，而后会自动计算！</t>
  </si>
  <si>
    <t xml:space="preserve">2018年 福利费用 预算表 </t>
  </si>
  <si>
    <t>2017年累计平均定编人数</t>
  </si>
  <si>
    <t>基本福利</t>
  </si>
  <si>
    <t>公司补充福利</t>
  </si>
  <si>
    <t>2017年分季度福利预算</t>
  </si>
  <si>
    <t>降温补贴</t>
  </si>
  <si>
    <t>取暖补贴</t>
  </si>
  <si>
    <t>过节费</t>
  </si>
  <si>
    <t>生日津贴</t>
  </si>
  <si>
    <t>体检</t>
  </si>
  <si>
    <t>通讯补贴</t>
  </si>
  <si>
    <t>工装补贴</t>
  </si>
  <si>
    <t>**福利项目</t>
  </si>
  <si>
    <t>福利项目</t>
  </si>
  <si>
    <t>费用标准</t>
  </si>
  <si>
    <t>2018年 员工福利费 分月预算</t>
  </si>
  <si>
    <t>预算标准（元/人）</t>
  </si>
  <si>
    <t>年度预算金额（元）</t>
  </si>
  <si>
    <t>示例</t>
  </si>
  <si>
    <t>主要有哪几个节，每个节每人是多少费用。</t>
  </si>
  <si>
    <t>说明：上表是将左表中的内容进行转化后形成的整体福利费用预算表。</t>
  </si>
  <si>
    <t>1.本表“行”不足，可自行添加。</t>
  </si>
  <si>
    <t>2.“基本福利”和“公司补充福利”项目内容不足可自行添加“列”。</t>
  </si>
  <si>
    <t xml:space="preserve">2018年 员工商业保险费 预算表 </t>
  </si>
  <si>
    <t>2018年累计平均定编人数</t>
  </si>
  <si>
    <t>雇主责任险</t>
  </si>
  <si>
    <t>团体意外险</t>
  </si>
  <si>
    <t>女性安康险</t>
  </si>
  <si>
    <t>配偶子女补充医疗保险</t>
  </si>
  <si>
    <t>补充医疗险</t>
  </si>
  <si>
    <t>补充寿险</t>
  </si>
  <si>
    <t>……</t>
  </si>
  <si>
    <t>2017年分季度员工商业保险预算</t>
  </si>
  <si>
    <t>商业保险小项目</t>
  </si>
  <si>
    <t>标准</t>
  </si>
  <si>
    <t>2017年 员工商业保险费 分月预算</t>
  </si>
  <si>
    <t>说明：此表是对左表进行分月分解。</t>
  </si>
  <si>
    <t xml:space="preserve">2018年 招聘费用 预算表 </t>
  </si>
  <si>
    <t>招聘计划</t>
  </si>
  <si>
    <t>招聘需求和计划</t>
  </si>
  <si>
    <t>项目定义</t>
  </si>
  <si>
    <t xml:space="preserve"> 合计 </t>
  </si>
  <si>
    <t>1季</t>
  </si>
  <si>
    <t>2季</t>
  </si>
  <si>
    <t>3季</t>
  </si>
  <si>
    <t>4季</t>
  </si>
  <si>
    <t>2018年单季定编</t>
  </si>
  <si>
    <t>根据编制预算，确定每季的配置人数</t>
  </si>
  <si>
    <t>招聘费汇总</t>
  </si>
  <si>
    <t>2018年单季新增定编</t>
  </si>
  <si>
    <t>当季预算定编比上季预算定编增加的人数，减少则计为0</t>
  </si>
  <si>
    <t>说明：此处只需要汇总的招聘费用总额即可，不再需要如左侧表那么细致的费用预算划分。</t>
  </si>
  <si>
    <t>2018年预计单季离职人数</t>
  </si>
  <si>
    <t>根据2016年同期离职率和2017年单季人数，预测当季离职人数。单季预计离职人数=当季定编*去年同期离职率</t>
  </si>
  <si>
    <t>2018年单季度招聘需求</t>
  </si>
  <si>
    <t>1、单季招聘需求=当季新增定编+当季预计离职人数，
2、针对单季的招聘需求，必须在前一个季启动招聘，确保当季人员可到岗、尽量缩短空岗时间</t>
  </si>
  <si>
    <t>计划招聘渠道和招聘人员</t>
  </si>
  <si>
    <t>具体到城市、所用的有效渠道名称和招聘人员职位姓名</t>
  </si>
  <si>
    <t>招聘费用预算</t>
  </si>
  <si>
    <t>招聘费用项目</t>
  </si>
  <si>
    <t>2.1招聘外部资源采购费用</t>
  </si>
  <si>
    <r>
      <rPr>
        <sz val="9"/>
        <rFont val="宋体"/>
        <charset val="134"/>
      </rPr>
      <t>2.1.1招聘网站（全国性、区域性、地方性）信息发布费（涉及智联招聘、前程无忧、中华英才、</t>
    </r>
    <r>
      <rPr>
        <sz val="9"/>
        <color indexed="10"/>
        <rFont val="宋体"/>
        <charset val="134"/>
      </rPr>
      <t>猎聘网</t>
    </r>
    <r>
      <rPr>
        <sz val="9"/>
        <rFont val="宋体"/>
        <charset val="134"/>
      </rPr>
      <t>的由中心集中采购）</t>
    </r>
  </si>
  <si>
    <r>
      <rPr>
        <sz val="9"/>
        <rFont val="宋体"/>
        <charset val="134"/>
      </rPr>
      <t>2.1.2报纸、</t>
    </r>
    <r>
      <rPr>
        <sz val="9"/>
        <color indexed="10"/>
        <rFont val="宋体"/>
        <charset val="134"/>
      </rPr>
      <t>杂志</t>
    </r>
    <r>
      <rPr>
        <sz val="9"/>
        <rFont val="宋体"/>
        <charset val="134"/>
      </rPr>
      <t>招聘信息发布费</t>
    </r>
  </si>
  <si>
    <t>2.1.3人才市场招聘展位费用</t>
  </si>
  <si>
    <r>
      <rPr>
        <sz val="9"/>
        <rFont val="宋体"/>
        <charset val="134"/>
      </rPr>
      <t>2.1.4招聘项目外包费用，如猎头服务费用、</t>
    </r>
    <r>
      <rPr>
        <sz val="9"/>
        <color indexed="10"/>
        <rFont val="宋体"/>
        <charset val="134"/>
      </rPr>
      <t>背景调查</t>
    </r>
    <r>
      <rPr>
        <sz val="9"/>
        <rFont val="宋体"/>
        <charset val="134"/>
      </rPr>
      <t>、校园招聘、心理测评等第三方服务费用</t>
    </r>
  </si>
  <si>
    <t>2.2招聘实施费用</t>
  </si>
  <si>
    <r>
      <rPr>
        <sz val="9"/>
        <rFont val="宋体"/>
        <charset val="134"/>
      </rPr>
      <t>2.2.1招聘物料费用（横幅、易拉宝、POP、展架、招聘简章、</t>
    </r>
    <r>
      <rPr>
        <sz val="9"/>
        <color indexed="10"/>
        <rFont val="宋体"/>
        <charset val="134"/>
      </rPr>
      <t>宣传单</t>
    </r>
    <r>
      <rPr>
        <sz val="9"/>
        <rFont val="宋体"/>
        <charset val="134"/>
      </rPr>
      <t>、登记表等）</t>
    </r>
  </si>
  <si>
    <t>2.2.2新员工体检费用</t>
  </si>
  <si>
    <t>2.3招聘差旅费</t>
  </si>
  <si>
    <t>2.3.1日常社会招聘新员工报到交通费</t>
  </si>
  <si>
    <t>2.3.2招聘人员往返招聘现场的市内交通费</t>
  </si>
  <si>
    <t>2.3.3高层人员面试候选人往返交通费、住宿费用（高端人才引进项目）（仅限集团总部制定）</t>
  </si>
  <si>
    <r>
      <rPr>
        <b/>
        <sz val="9"/>
        <color indexed="8"/>
        <rFont val="宋体"/>
        <charset val="134"/>
      </rPr>
      <t>2.4校园招聘项目费用</t>
    </r>
    <r>
      <rPr>
        <b/>
        <sz val="9"/>
        <color indexed="10"/>
        <rFont val="宋体"/>
        <charset val="134"/>
      </rPr>
      <t>（含管理培训生和职业实习生）</t>
    </r>
  </si>
  <si>
    <t>2.4.1管理培训生招聘展位费（人才市场、高校专场招聘会等）</t>
  </si>
  <si>
    <t>2.4.2管理培训生宣讲会场地租赁费（含投影仪租赁费用）</t>
  </si>
  <si>
    <t>2.4.3管理培训生面试场地租赁费</t>
  </si>
  <si>
    <t>2.4.4.其他</t>
  </si>
  <si>
    <t>2.5招聘工作餐费</t>
  </si>
  <si>
    <t>2.5.1高层面试人选餐费及其它必须招待费（仅限中心制定，高端人才引进项目使用）</t>
  </si>
  <si>
    <t>合计费用总额</t>
  </si>
  <si>
    <t xml:space="preserve">2018年 培训费用 预算表 </t>
  </si>
  <si>
    <t>培训计划</t>
  </si>
  <si>
    <t>填写说明</t>
  </si>
  <si>
    <t xml:space="preserve">内容   时间 </t>
  </si>
  <si>
    <t>总述</t>
  </si>
  <si>
    <t>培训1</t>
  </si>
  <si>
    <t>培训2</t>
  </si>
  <si>
    <t>……（根据实际情况增加</t>
  </si>
  <si>
    <t>培训费汇总</t>
  </si>
  <si>
    <t>填写培训主题</t>
  </si>
  <si>
    <t>课程名称</t>
  </si>
  <si>
    <t>/</t>
  </si>
  <si>
    <t>说明：此处只需要汇总的培训费用总额即可，不再需要如左侧表那么细致的费用预算划分。</t>
  </si>
  <si>
    <t>集团级培训、事业部/中心级培训、（事业部/中心下设）部门培训</t>
  </si>
  <si>
    <t>项目类别</t>
  </si>
  <si>
    <t>培训目的</t>
  </si>
  <si>
    <t>预计培训时间，具体到月或月/日</t>
  </si>
  <si>
    <t>培训时间</t>
  </si>
  <si>
    <t>预计课时/天数，例如：3小时、1天、1周等</t>
  </si>
  <si>
    <t>培训时长</t>
  </si>
  <si>
    <t>内部、外聘、待定（可标注具体讲师）</t>
  </si>
  <si>
    <t>培训讲师</t>
  </si>
  <si>
    <t>内训（在公司内组织培训）、外训（派员工外出参加培训）</t>
  </si>
  <si>
    <t>培训形式</t>
  </si>
  <si>
    <t>预计参训人数</t>
  </si>
  <si>
    <t>参训人数</t>
  </si>
  <si>
    <t>详细，例如：板城销售主管级以上人员</t>
  </si>
  <si>
    <t>参训范围</t>
  </si>
  <si>
    <t>预计培训地点</t>
  </si>
  <si>
    <t>培训地点</t>
  </si>
  <si>
    <t>是、否与学员签署培训协议</t>
  </si>
  <si>
    <t>培训协议</t>
  </si>
  <si>
    <t>培训预算</t>
  </si>
  <si>
    <t>明细说明</t>
  </si>
  <si>
    <t>预算科目</t>
  </si>
  <si>
    <t>总计</t>
  </si>
  <si>
    <t>包括学员、讲师等参训人员的住宿、交通费用</t>
  </si>
  <si>
    <t>培训差旅费</t>
  </si>
  <si>
    <t>包括学员用餐费用（含茶歇）</t>
  </si>
  <si>
    <t>培训餐费</t>
  </si>
  <si>
    <t>包括场地租赁费用</t>
  </si>
  <si>
    <t>培训场地费</t>
  </si>
  <si>
    <t>包括讲师课酬、招待（含礼品）费用</t>
  </si>
  <si>
    <t>讲师费</t>
  </si>
  <si>
    <t>包括会场布置、教材制作、资料制作（散页、桌卡等）、拍照摄像、奖品证书等制作费用</t>
  </si>
  <si>
    <t>培训制作费</t>
  </si>
  <si>
    <t>包括服装、学习用品、教具租赁（投影、白板、器械）等培训辅助费用</t>
  </si>
  <si>
    <t>培训辅助费</t>
  </si>
  <si>
    <t>如涉及其他费用，请标注出具体费用用途（插入批注标注即可）</t>
  </si>
  <si>
    <t>其他费</t>
  </si>
  <si>
    <t>合计：</t>
  </si>
  <si>
    <t xml:space="preserve">2017年 其他人力资源费用 预算表 </t>
  </si>
  <si>
    <t>工会经费预算</t>
  </si>
  <si>
    <t>工会经费分月预算</t>
  </si>
  <si>
    <t>项目内容</t>
  </si>
  <si>
    <t>预算标准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</si>
  <si>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</si>
  <si>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</si>
  <si>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</si>
  <si>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</si>
  <si>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</si>
  <si>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</si>
  <si>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</si>
  <si>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</si>
  <si>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</si>
  <si>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</si>
  <si>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残保金预算</t>
  </si>
  <si>
    <t>残保金 分月预算</t>
  </si>
  <si>
    <t>劳保费预算</t>
  </si>
  <si>
    <t>劳保费 分月预算</t>
  </si>
  <si>
    <t>解除劳动关系补偿金预算</t>
  </si>
  <si>
    <t xml:space="preserve"> 解除劳动关系补偿金 分月预算</t>
  </si>
  <si>
    <t>其他人力资源费用</t>
  </si>
  <si>
    <t>其他人力资源费用 分月预算</t>
  </si>
  <si>
    <t>劳务费</t>
  </si>
  <si>
    <t>员工活动费</t>
  </si>
  <si>
    <t>其他费用（结婚礼金、疾病丧葬慰问、稿酬）</t>
  </si>
  <si>
    <t>项目11</t>
  </si>
</sst>
</file>

<file path=xl/styles.xml><?xml version="1.0" encoding="utf-8"?>
<styleSheet xmlns="http://schemas.openxmlformats.org/spreadsheetml/2006/main">
  <numFmts count="46">
    <numFmt numFmtId="176" formatCode="#,##0.000_ "/>
    <numFmt numFmtId="177" formatCode="#,##0.0_);\(#,##0.0\)"/>
    <numFmt numFmtId="178" formatCode="#,##0.000_);[Red]\(#,##0.000\)"/>
    <numFmt numFmtId="41" formatCode="_ * #,##0_ ;_ * \-#,##0_ ;_ * &quot;-&quot;_ ;_ @_ "/>
    <numFmt numFmtId="179" formatCode="_([$€-2]* #,##0.00_);_([$€-2]* \(#,##0.00\);_([$€-2]* &quot;-&quot;??_)"/>
    <numFmt numFmtId="180" formatCode="0_);[Red]\(0\)"/>
    <numFmt numFmtId="181" formatCode="_ &quot;\&quot;* #,##0_ ;_ &quot;\&quot;* \-#,##0_ ;_ &quot;\&quot;* &quot;-&quot;_ ;_ @_ "/>
    <numFmt numFmtId="182" formatCode="#,##0_ "/>
    <numFmt numFmtId="183" formatCode="_-* #,##0.00_-;\-* #,##0.00_-;_-* &quot;-&quot;??_-;_-@_-"/>
    <numFmt numFmtId="184" formatCode="_-* #,##0.00\ _D_M_-;\-* #,##0.00\ _D_M_-;_-* &quot;-&quot;??\ _D_M_-;_-@_-"/>
    <numFmt numFmtId="185" formatCode="#,##0\ &quot;DM&quot;;[Red]\-#,##0\ &quot;DM&quot;"/>
    <numFmt numFmtId="186" formatCode="#,##0.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7" formatCode="0;[Red]0"/>
    <numFmt numFmtId="188" formatCode="_-&quot;$&quot;* #,##0_-;\-&quot;$&quot;* #,##0_-;_-&quot;$&quot;* &quot;-&quot;_-;_-@_-"/>
    <numFmt numFmtId="189" formatCode="#,##0_);[Red]\(#,##0\);&quot;-&quot;"/>
    <numFmt numFmtId="190" formatCode="_-#,##0_-;\(#,##0\);_-\ \ &quot;-&quot;_-;_-@_-"/>
    <numFmt numFmtId="191" formatCode="_-#,##0.00_-;\(#,##0.00\);_-\ \ &quot;-&quot;_-;_-@_-"/>
    <numFmt numFmtId="192" formatCode="_-#,##0%_-;\(#,##0%\);_-\ &quot;-&quot;_-"/>
    <numFmt numFmtId="193" formatCode="_-* #,##0_-;\-* #,##0_-;_-* &quot;-&quot;_-;_-@_-"/>
    <numFmt numFmtId="194" formatCode="&quot;$&quot;#,##0;[Red]\-&quot;$&quot;#,##0"/>
    <numFmt numFmtId="195" formatCode="_(&quot;$&quot;* #,##0_);_(&quot;$&quot;* \(#,##0\);_(&quot;$&quot;* &quot;-&quot;_);_(@_)"/>
    <numFmt numFmtId="43" formatCode="_ * #,##0.00_ ;_ * \-#,##0.00_ ;_ * &quot;-&quot;??_ ;_ @_ "/>
    <numFmt numFmtId="196" formatCode="_-* #,##0\ _D_M_-;\-* #,##0\ _D_M_-;_-* &quot;-&quot;\ _D_M_-;_-@_-"/>
    <numFmt numFmtId="197" formatCode="0.000%"/>
    <numFmt numFmtId="198" formatCode="0.0%"/>
    <numFmt numFmtId="199" formatCode="#,##0.00_ ;[Red]\-#,##0.00\ "/>
    <numFmt numFmtId="200" formatCode="#,##0_ ;[Red]\-#,##0\ "/>
    <numFmt numFmtId="201" formatCode="mmm/yyyy;_-\ &quot;N/A&quot;_-;_-\ &quot;-&quot;_-"/>
    <numFmt numFmtId="202" formatCode="_-#0&quot;.&quot;0,_-;\(#0&quot;.&quot;0,\);_-\ \ &quot;-&quot;_-;_-@_-"/>
    <numFmt numFmtId="203" formatCode="_-#0&quot;.&quot;0000_-;\(#0&quot;.&quot;0000\);_-\ \ &quot;-&quot;_-;_-@_-"/>
    <numFmt numFmtId="204" formatCode="mmm/dd/yyyy;_-\ &quot;N/A&quot;_-;_-\ &quot;-&quot;_-"/>
    <numFmt numFmtId="205" formatCode="0.000_)"/>
    <numFmt numFmtId="206" formatCode="_ &quot;\&quot;* #,##0.00_ ;_ &quot;\&quot;* \-#,##0.00_ ;_ &quot;\&quot;* &quot;-&quot;??_ ;_ @_ "/>
    <numFmt numFmtId="207" formatCode="0_ "/>
    <numFmt numFmtId="208" formatCode="&quot;$&quot;#,##0.00_);\(&quot;$&quot;#,##0.00\)"/>
    <numFmt numFmtId="209" formatCode="#"/>
    <numFmt numFmtId="210" formatCode="_-#,###,_-;\(#,###,\);_-\ \ &quot;-&quot;_-;_-@_-"/>
    <numFmt numFmtId="211" formatCode="_(&quot;$&quot;* #,##0.00_);_(&quot;$&quot;* \(#,##0.00\);_(&quot;$&quot;* &quot;-&quot;??_);_(@_)"/>
    <numFmt numFmtId="212" formatCode="_-#,###.00,_-;\(#,###.00,\);_-\ \ &quot;-&quot;_-;_-@_-"/>
    <numFmt numFmtId="213" formatCode="&quot;$&quot;#,##0_);\(&quot;$&quot;#,##0\)"/>
    <numFmt numFmtId="214" formatCode="&quot;ª&quot;\.&quot;¹&quot;&quot;¹&quot;\ &quot;¹.&quot;"/>
    <numFmt numFmtId="215" formatCode="0.00_ "/>
    <numFmt numFmtId="216" formatCode="_ * #,##0_ ;_ * \-#,##0_ ;_ * &quot;-&quot;??_ ;_ @_ "/>
    <numFmt numFmtId="217" formatCode="#,##0.00_ "/>
  </numFmts>
  <fonts count="156"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b/>
      <sz val="16"/>
      <color theme="1"/>
      <name val="微软雅黑"/>
      <charset val="134"/>
    </font>
    <font>
      <b/>
      <sz val="12"/>
      <color rgb="FFCC0000"/>
      <name val="微软雅黑"/>
      <charset val="134"/>
    </font>
    <font>
      <b/>
      <sz val="10"/>
      <color indexed="9"/>
      <name val="宋体"/>
      <charset val="134"/>
    </font>
    <font>
      <sz val="9"/>
      <color indexed="9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b/>
      <sz val="9"/>
      <color rgb="FFFF0000"/>
      <name val="宋体"/>
      <charset val="134"/>
    </font>
    <font>
      <b/>
      <sz val="10"/>
      <color theme="0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9"/>
      <color indexed="9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</font>
    <font>
      <sz val="10"/>
      <color indexed="10"/>
      <name val="宋体"/>
      <charset val="134"/>
    </font>
    <font>
      <b/>
      <i/>
      <sz val="10"/>
      <color indexed="8"/>
      <name val="微软雅黑"/>
      <charset val="134"/>
    </font>
    <font>
      <sz val="9"/>
      <color indexed="8"/>
      <name val="宋体"/>
      <charset val="134"/>
    </font>
    <font>
      <b/>
      <u/>
      <sz val="9"/>
      <color indexed="9"/>
      <name val="宋体"/>
      <charset val="134"/>
    </font>
    <font>
      <b/>
      <sz val="9"/>
      <color rgb="FFFF0000"/>
      <name val="Arial"/>
      <charset val="134"/>
    </font>
    <font>
      <b/>
      <i/>
      <sz val="11"/>
      <color indexed="8"/>
      <name val="微软雅黑"/>
      <charset val="134"/>
    </font>
    <font>
      <b/>
      <sz val="11"/>
      <name val="微软雅黑"/>
      <charset val="134"/>
    </font>
    <font>
      <b/>
      <sz val="11"/>
      <color indexed="8"/>
      <name val="宋体"/>
      <charset val="134"/>
    </font>
    <font>
      <b/>
      <sz val="11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9"/>
      <name val="微软雅黑"/>
      <charset val="134"/>
    </font>
    <font>
      <b/>
      <sz val="9"/>
      <name val="微软雅黑"/>
      <charset val="134"/>
    </font>
    <font>
      <b/>
      <sz val="9"/>
      <color indexed="8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0"/>
      <name val="微软雅黑"/>
      <charset val="134"/>
    </font>
    <font>
      <sz val="14"/>
      <color theme="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26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color indexed="63"/>
      <name val="宋体"/>
      <charset val="134"/>
    </font>
    <font>
      <sz val="10"/>
      <color indexed="63"/>
      <name val="宋体"/>
      <charset val="134"/>
    </font>
    <font>
      <b/>
      <sz val="14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rgb="FF0000CC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CC"/>
      <name val="微软雅黑"/>
      <charset val="134"/>
    </font>
    <font>
      <sz val="10"/>
      <name val="Arial"/>
      <charset val="134"/>
    </font>
    <font>
      <sz val="12"/>
      <name val="Courier"/>
      <charset val="134"/>
    </font>
    <font>
      <b/>
      <sz val="10"/>
      <color indexed="8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2"/>
      <name val="Times New Roman"/>
      <charset val="134"/>
    </font>
    <font>
      <b/>
      <sz val="11"/>
      <color indexed="52"/>
      <name val="宋体"/>
      <charset val="134"/>
    </font>
    <font>
      <b/>
      <sz val="12"/>
      <color indexed="8"/>
      <name val="Arial"/>
      <charset val="134"/>
    </font>
    <font>
      <sz val="12"/>
      <name val="??朢痽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2"/>
      <color indexed="8"/>
      <name val="新細明體"/>
      <charset val="136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indexed="8"/>
      <name val="Arial"/>
      <charset val="134"/>
    </font>
    <font>
      <sz val="11"/>
      <color rgb="FF3F3F76"/>
      <name val="宋体"/>
      <charset val="0"/>
      <scheme val="minor"/>
    </font>
    <font>
      <b/>
      <sz val="10"/>
      <name val="Geneva"/>
      <charset val="134"/>
    </font>
    <font>
      <b/>
      <sz val="11"/>
      <color theme="3"/>
      <name val="宋体"/>
      <charset val="134"/>
      <scheme val="minor"/>
    </font>
    <font>
      <sz val="10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9C0006"/>
      <name val="宋体"/>
      <charset val="0"/>
      <scheme val="minor"/>
    </font>
    <font>
      <u/>
      <sz val="10"/>
      <color indexed="12"/>
      <name val="MS Sans Serif"/>
      <charset val="134"/>
    </font>
    <font>
      <sz val="10"/>
      <name val="Geneva"/>
      <charset val="134"/>
    </font>
    <font>
      <u/>
      <sz val="11"/>
      <color rgb="FF800080"/>
      <name val="宋体"/>
      <charset val="0"/>
      <scheme val="minor"/>
    </font>
    <font>
      <sz val="12"/>
      <name val="穝灿砰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柧挬"/>
      <charset val="134"/>
    </font>
    <font>
      <b/>
      <sz val="11"/>
      <color rgb="FFFA7D00"/>
      <name val="宋体"/>
      <charset val="0"/>
      <scheme val="minor"/>
    </font>
    <font>
      <i/>
      <sz val="12"/>
      <color indexed="8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3"/>
      <name val="Tms Rmn"/>
      <charset val="134"/>
    </font>
    <font>
      <b/>
      <sz val="11"/>
      <color indexed="63"/>
      <name val="宋体"/>
      <charset val="134"/>
    </font>
    <font>
      <b/>
      <sz val="11"/>
      <color indexed="16"/>
      <name val="Times New Roman"/>
      <charset val="134"/>
    </font>
    <font>
      <sz val="12"/>
      <name val="冼极"/>
      <charset val="134"/>
    </font>
    <font>
      <u/>
      <sz val="10.8"/>
      <color theme="10"/>
      <name val="宋体"/>
      <charset val="134"/>
    </font>
    <font>
      <u/>
      <sz val="9"/>
      <color theme="10"/>
      <name val="宋体"/>
      <charset val="134"/>
    </font>
    <font>
      <b/>
      <sz val="11"/>
      <color rgb="FFFA7D00"/>
      <name val="宋体"/>
      <charset val="134"/>
      <scheme val="minor"/>
    </font>
    <font>
      <sz val="7"/>
      <name val="Small Fonts"/>
      <charset val="134"/>
    </font>
    <font>
      <sz val="10"/>
      <name val="Helv"/>
      <charset val="134"/>
    </font>
    <font>
      <b/>
      <i/>
      <sz val="16"/>
      <name val="Helv"/>
      <charset val="134"/>
    </font>
    <font>
      <sz val="11"/>
      <name val="Tms Rmn"/>
      <charset val="134"/>
    </font>
    <font>
      <sz val="11"/>
      <color indexed="9"/>
      <name val="宋体"/>
      <charset val="134"/>
    </font>
    <font>
      <i/>
      <sz val="9"/>
      <name val="Times New Roman"/>
      <charset val="134"/>
    </font>
    <font>
      <b/>
      <sz val="12"/>
      <name val="Arial"/>
      <charset val="134"/>
    </font>
    <font>
      <sz val="10"/>
      <name val="標楷體"/>
      <charset val="134"/>
    </font>
    <font>
      <b/>
      <sz val="15"/>
      <color indexed="56"/>
      <name val="宋体"/>
      <charset val="134"/>
    </font>
    <font>
      <b/>
      <sz val="13"/>
      <name val="Tms Rmn"/>
      <charset val="134"/>
    </font>
    <font>
      <sz val="12"/>
      <name val="官帕眉"/>
      <charset val="134"/>
    </font>
    <font>
      <sz val="11"/>
      <color rgb="FF006100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theme="0"/>
      <name val="宋体"/>
      <charset val="134"/>
      <scheme val="minor"/>
    </font>
    <font>
      <i/>
      <sz val="11"/>
      <color indexed="23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Tahoma"/>
      <charset val="134"/>
    </font>
    <font>
      <u val="singleAccounting"/>
      <vertAlign val="subscript"/>
      <sz val="10"/>
      <name val="Times New Roman"/>
      <charset val="134"/>
    </font>
    <font>
      <sz val="11"/>
      <color indexed="10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52"/>
      <name val="宋体"/>
      <charset val="134"/>
    </font>
    <font>
      <sz val="12"/>
      <name val="Tms Rmn"/>
      <charset val="134"/>
    </font>
    <font>
      <sz val="12"/>
      <name val="新細明體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134"/>
      <scheme val="minor"/>
    </font>
    <font>
      <sz val="11"/>
      <name val="明朝"/>
      <charset val="134"/>
    </font>
    <font>
      <sz val="11"/>
      <name val="ＭＳ Ｐゴシック"/>
      <charset val="134"/>
    </font>
    <font>
      <sz val="8"/>
      <name val="LinePrinter"/>
      <charset val="134"/>
    </font>
    <font>
      <sz val="12"/>
      <name val="长城粗隶书"/>
      <charset val="134"/>
    </font>
    <font>
      <sz val="10"/>
      <name val="Courier"/>
      <charset val="134"/>
    </font>
    <font>
      <sz val="12"/>
      <name val="??ì?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8"/>
      <name val="Arial"/>
      <charset val="134"/>
    </font>
    <font>
      <sz val="11"/>
      <color indexed="8"/>
      <name val="Times New Roman"/>
      <charset val="134"/>
    </font>
    <font>
      <b/>
      <i/>
      <sz val="12"/>
      <color indexed="8"/>
      <name val="Arial"/>
      <charset val="134"/>
    </font>
    <font>
      <sz val="11"/>
      <color indexed="62"/>
      <name val="宋体"/>
      <charset val="134"/>
    </font>
    <font>
      <sz val="19"/>
      <color indexed="48"/>
      <name val="Arial"/>
      <charset val="134"/>
    </font>
    <font>
      <sz val="12"/>
      <color indexed="14"/>
      <name val="Arial"/>
      <charset val="134"/>
    </font>
    <font>
      <b/>
      <sz val="16"/>
      <name val="Times New Roman"/>
      <charset val="134"/>
    </font>
    <font>
      <b/>
      <sz val="18"/>
      <color theme="3"/>
      <name val="宋体"/>
      <charset val="134"/>
      <scheme val="major"/>
    </font>
    <font>
      <sz val="12"/>
      <name val="바탕체"/>
      <charset val="134"/>
    </font>
    <font>
      <sz val="11"/>
      <color indexed="20"/>
      <name val="宋体"/>
      <charset val="134"/>
    </font>
    <font>
      <u/>
      <sz val="12"/>
      <color indexed="36"/>
      <name val="宋体"/>
      <charset val="134"/>
    </font>
    <font>
      <sz val="11"/>
      <color indexed="17"/>
      <name val="宋体"/>
      <charset val="134"/>
    </font>
    <font>
      <sz val="9"/>
      <color indexed="10"/>
      <name val="宋体"/>
      <charset val="134"/>
    </font>
    <font>
      <b/>
      <sz val="9"/>
      <color indexed="10"/>
      <name val="宋体"/>
      <charset val="134"/>
    </font>
  </fonts>
  <fills count="7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0"/>
      </right>
      <top style="thin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medium">
        <color theme="0"/>
      </bottom>
      <diagonal/>
    </border>
    <border>
      <left style="thin">
        <color auto="1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/>
      <diagonal/>
    </border>
    <border>
      <left style="medium">
        <color theme="0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medium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3">
    <xf numFmtId="179" fontId="0" fillId="0" borderId="0">
      <alignment vertical="center"/>
    </xf>
    <xf numFmtId="179" fontId="66" fillId="0" borderId="0"/>
    <xf numFmtId="179" fontId="61" fillId="0" borderId="0"/>
    <xf numFmtId="42" fontId="0" fillId="0" borderId="0" applyFont="0" applyFill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179" fontId="71" fillId="38" borderId="74" applyNumberFormat="0" applyAlignment="0" applyProtection="0">
      <alignment vertical="center"/>
    </xf>
    <xf numFmtId="0" fontId="76" fillId="41" borderId="75" applyNumberFormat="0" applyAlignment="0" applyProtection="0">
      <alignment vertical="center"/>
    </xf>
    <xf numFmtId="4" fontId="68" fillId="26" borderId="73" applyNumberFormat="0" applyProtection="0">
      <alignment horizontal="left" vertical="center" indent="1"/>
    </xf>
    <xf numFmtId="179" fontId="9" fillId="0" borderId="0">
      <alignment vertical="center"/>
    </xf>
    <xf numFmtId="179" fontId="9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61" fillId="0" borderId="0"/>
    <xf numFmtId="179" fontId="9" fillId="0" borderId="0"/>
    <xf numFmtId="179" fontId="9" fillId="0" borderId="0"/>
    <xf numFmtId="0" fontId="64" fillId="29" borderId="0" applyNumberFormat="0" applyBorder="0" applyAlignment="0" applyProtection="0">
      <alignment vertical="center"/>
    </xf>
    <xf numFmtId="179" fontId="67" fillId="13" borderId="72" applyNumberFormat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9" fontId="83" fillId="0" borderId="0">
      <alignment vertical="center"/>
    </xf>
    <xf numFmtId="189" fontId="66" fillId="0" borderId="0" applyFill="0" applyBorder="0" applyProtection="0">
      <alignment vertical="center"/>
    </xf>
    <xf numFmtId="0" fontId="70" fillId="45" borderId="0" applyNumberFormat="0" applyBorder="0" applyAlignment="0" applyProtection="0">
      <alignment vertical="center"/>
    </xf>
    <xf numFmtId="179" fontId="72" fillId="0" borderId="0"/>
    <xf numFmtId="199" fontId="72" fillId="0" borderId="0" applyFont="0" applyFill="0" applyBorder="0" applyAlignment="0" applyProtection="0">
      <alignment vertical="center"/>
    </xf>
    <xf numFmtId="179" fontId="79" fillId="0" borderId="0"/>
    <xf numFmtId="9" fontId="0" fillId="0" borderId="0" applyFont="0" applyFill="0" applyBorder="0" applyAlignment="0" applyProtection="0">
      <alignment vertical="center"/>
    </xf>
    <xf numFmtId="179" fontId="61" fillId="0" borderId="0"/>
    <xf numFmtId="179" fontId="84" fillId="0" borderId="0"/>
    <xf numFmtId="183" fontId="69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center"/>
    </xf>
    <xf numFmtId="179" fontId="79" fillId="0" borderId="0">
      <protection locked="0"/>
    </xf>
    <xf numFmtId="0" fontId="0" fillId="17" borderId="77" applyNumberFormat="0" applyFont="0" applyAlignment="0" applyProtection="0">
      <alignment vertical="center"/>
    </xf>
    <xf numFmtId="179" fontId="65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179" fontId="9" fillId="0" borderId="0"/>
    <xf numFmtId="9" fontId="2" fillId="0" borderId="0" applyFont="0" applyFill="0" applyBorder="0" applyAlignment="0" applyProtection="0">
      <alignment vertical="center"/>
    </xf>
    <xf numFmtId="0" fontId="91" fillId="0" borderId="82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9" fontId="61" fillId="0" borderId="0"/>
    <xf numFmtId="185" fontId="9" fillId="0" borderId="0" applyFont="0" applyFill="0" applyBorder="0" applyAlignment="0" applyProtection="0"/>
    <xf numFmtId="0" fontId="97" fillId="0" borderId="82" applyNumberFormat="0" applyFill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8" fillId="0" borderId="76" applyNumberFormat="0" applyFill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4" fillId="38" borderId="74" applyNumberFormat="0" applyAlignment="0" applyProtection="0">
      <alignment vertical="center"/>
    </xf>
    <xf numFmtId="179" fontId="9" fillId="0" borderId="0"/>
    <xf numFmtId="0" fontId="95" fillId="38" borderId="75" applyNumberFormat="0" applyAlignment="0" applyProtection="0">
      <alignment vertical="center"/>
    </xf>
    <xf numFmtId="179" fontId="2" fillId="55" borderId="0" applyNumberFormat="0" applyBorder="0" applyAlignment="0" applyProtection="0">
      <alignment vertical="center"/>
    </xf>
    <xf numFmtId="0" fontId="88" fillId="49" borderId="78" applyNumberFormat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179" fontId="79" fillId="0" borderId="0"/>
    <xf numFmtId="43" fontId="9" fillId="0" borderId="0" applyFon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92" fillId="0" borderId="83" applyNumberFormat="0" applyFill="0" applyAlignment="0" applyProtection="0">
      <alignment vertical="center"/>
    </xf>
    <xf numFmtId="0" fontId="89" fillId="0" borderId="80" applyNumberFormat="0" applyFill="0" applyAlignment="0" applyProtection="0">
      <alignment vertical="center"/>
    </xf>
    <xf numFmtId="0" fontId="73" fillId="40" borderId="0" applyNumberFormat="0" applyBorder="0" applyAlignment="0" applyProtection="0">
      <alignment vertical="center"/>
    </xf>
    <xf numFmtId="179" fontId="0" fillId="43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70" fillId="52" borderId="0" applyNumberFormat="0" applyBorder="0" applyAlignment="0" applyProtection="0">
      <alignment vertical="center"/>
    </xf>
    <xf numFmtId="179" fontId="99" fillId="0" borderId="83" applyNumberFormat="0" applyFill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198" fontId="102" fillId="0" borderId="0" applyFont="0" applyFill="0" applyBorder="0" applyAlignment="0" applyProtection="0"/>
    <xf numFmtId="179" fontId="103" fillId="13" borderId="84" applyNumberFormat="0" applyAlignment="0" applyProtection="0">
      <alignment vertical="center"/>
    </xf>
    <xf numFmtId="179" fontId="104" fillId="30" borderId="85"/>
    <xf numFmtId="0" fontId="64" fillId="59" borderId="0" applyNumberFormat="0" applyBorder="0" applyAlignment="0" applyProtection="0">
      <alignment vertical="center"/>
    </xf>
    <xf numFmtId="179" fontId="61" fillId="0" borderId="0"/>
    <xf numFmtId="0" fontId="64" fillId="2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9" fontId="106" fillId="0" borderId="0" applyNumberFormat="0" applyFill="0" applyBorder="0" applyAlignment="0" applyProtection="0">
      <alignment vertical="top"/>
      <protection locked="0"/>
    </xf>
    <xf numFmtId="0" fontId="70" fillId="18" borderId="0" applyNumberFormat="0" applyBorder="0" applyAlignment="0" applyProtection="0">
      <alignment vertical="center"/>
    </xf>
    <xf numFmtId="4" fontId="75" fillId="34" borderId="71" applyNumberFormat="0" applyProtection="0">
      <alignment horizontal="left" vertical="center" indent="1"/>
    </xf>
    <xf numFmtId="193" fontId="9" fillId="0" borderId="0" applyFont="0" applyFill="0" applyBorder="0" applyAlignment="0" applyProtection="0">
      <alignment vertical="center"/>
    </xf>
    <xf numFmtId="179" fontId="107" fillId="0" borderId="0" applyNumberFormat="0" applyFill="0" applyBorder="0" applyAlignment="0" applyProtection="0">
      <alignment vertical="top"/>
      <protection locked="0"/>
    </xf>
    <xf numFmtId="4" fontId="68" fillId="26" borderId="71" applyNumberFormat="0" applyProtection="0">
      <alignment horizontal="left" vertical="center" indent="1"/>
    </xf>
    <xf numFmtId="0" fontId="70" fillId="60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179" fontId="108" fillId="38" borderId="75" applyNumberFormat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70" fillId="62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179" fontId="61" fillId="54" borderId="71" applyNumberFormat="0" applyProtection="0">
      <alignment horizontal="left" vertical="top" indent="1"/>
    </xf>
    <xf numFmtId="0" fontId="70" fillId="64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179" fontId="81" fillId="34" borderId="0" applyNumberFormat="0" applyBorder="0" applyAlignment="0" applyProtection="0">
      <alignment vertical="center"/>
    </xf>
    <xf numFmtId="193" fontId="86" fillId="0" borderId="0" applyFont="0" applyFill="0" applyBorder="0" applyAlignment="0" applyProtection="0"/>
    <xf numFmtId="179" fontId="61" fillId="0" borderId="0"/>
    <xf numFmtId="0" fontId="64" fillId="35" borderId="0" applyNumberFormat="0" applyBorder="0" applyAlignment="0" applyProtection="0">
      <alignment vertical="center"/>
    </xf>
    <xf numFmtId="0" fontId="70" fillId="65" borderId="0" applyNumberFormat="0" applyBorder="0" applyAlignment="0" applyProtection="0">
      <alignment vertical="center"/>
    </xf>
    <xf numFmtId="183" fontId="86" fillId="0" borderId="0" applyFont="0" applyFill="0" applyBorder="0" applyAlignment="0" applyProtection="0"/>
    <xf numFmtId="179" fontId="61" fillId="0" borderId="0"/>
    <xf numFmtId="43" fontId="2" fillId="0" borderId="0" applyFont="0" applyFill="0" applyBorder="0" applyAlignment="0" applyProtection="0">
      <alignment vertical="center"/>
    </xf>
    <xf numFmtId="49" fontId="79" fillId="0" borderId="0" applyProtection="0">
      <alignment horizontal="left"/>
    </xf>
    <xf numFmtId="179" fontId="61" fillId="0" borderId="0"/>
    <xf numFmtId="179" fontId="61" fillId="0" borderId="0"/>
    <xf numFmtId="179" fontId="9" fillId="0" borderId="0"/>
    <xf numFmtId="179" fontId="61" fillId="0" borderId="0"/>
    <xf numFmtId="37" fontId="109" fillId="0" borderId="0"/>
    <xf numFmtId="179" fontId="61" fillId="0" borderId="0"/>
    <xf numFmtId="179" fontId="61" fillId="0" borderId="0"/>
    <xf numFmtId="179" fontId="9" fillId="0" borderId="0" applyNumberFormat="0" applyFill="0" applyBorder="0" applyAlignment="0" applyProtection="0"/>
    <xf numFmtId="179" fontId="9" fillId="0" borderId="0"/>
    <xf numFmtId="179" fontId="61" fillId="0" borderId="0"/>
    <xf numFmtId="179" fontId="66" fillId="0" borderId="0"/>
    <xf numFmtId="179" fontId="110" fillId="0" borderId="0">
      <protection locked="0"/>
    </xf>
    <xf numFmtId="179" fontId="62" fillId="0" borderId="0"/>
    <xf numFmtId="179" fontId="111" fillId="0" borderId="0"/>
    <xf numFmtId="179" fontId="9" fillId="0" borderId="0"/>
    <xf numFmtId="43" fontId="2" fillId="0" borderId="0" applyFont="0" applyFill="0" applyBorder="0" applyAlignment="0" applyProtection="0">
      <alignment vertical="center"/>
    </xf>
    <xf numFmtId="179" fontId="1" fillId="66" borderId="71" applyNumberFormat="0" applyProtection="0">
      <alignment horizontal="left" vertical="top" indent="1"/>
    </xf>
    <xf numFmtId="179" fontId="61" fillId="0" borderId="0" applyNumberFormat="0" applyFill="0" applyBorder="0" applyAlignment="0" applyProtection="0"/>
    <xf numFmtId="179" fontId="63" fillId="34" borderId="71" applyNumberFormat="0" applyProtection="0">
      <alignment horizontal="left" vertical="top" indent="1"/>
    </xf>
    <xf numFmtId="179" fontId="61" fillId="0" borderId="0"/>
    <xf numFmtId="43" fontId="9" fillId="0" borderId="0" applyFont="0" applyFill="0" applyBorder="0" applyAlignment="0" applyProtection="0">
      <alignment vertical="center"/>
    </xf>
    <xf numFmtId="179" fontId="61" fillId="0" borderId="0"/>
    <xf numFmtId="179" fontId="9" fillId="0" borderId="0">
      <alignment vertical="top"/>
    </xf>
    <xf numFmtId="179" fontId="61" fillId="0" borderId="0"/>
    <xf numFmtId="179" fontId="9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115" fillId="0" borderId="2">
      <alignment horizontal="left" vertical="center"/>
    </xf>
    <xf numFmtId="179" fontId="61" fillId="0" borderId="0"/>
    <xf numFmtId="179" fontId="65" fillId="42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82" fontId="9" fillId="0" borderId="0" applyFont="0" applyFill="0" applyBorder="0" applyAlignment="0" applyProtection="0"/>
    <xf numFmtId="179" fontId="61" fillId="0" borderId="0"/>
    <xf numFmtId="179" fontId="65" fillId="60" borderId="0" applyNumberFormat="0" applyBorder="0" applyAlignment="0" applyProtection="0">
      <alignment vertical="center"/>
    </xf>
    <xf numFmtId="179" fontId="61" fillId="0" borderId="0"/>
    <xf numFmtId="179" fontId="84" fillId="0" borderId="0"/>
    <xf numFmtId="179" fontId="61" fillId="0" borderId="0"/>
    <xf numFmtId="179" fontId="61" fillId="0" borderId="0"/>
    <xf numFmtId="179" fontId="61" fillId="0" borderId="0"/>
    <xf numFmtId="179" fontId="79" fillId="0" borderId="0"/>
    <xf numFmtId="39" fontId="102" fillId="0" borderId="0" applyFont="0" applyFill="0" applyBorder="0" applyAlignment="0" applyProtection="0"/>
    <xf numFmtId="179" fontId="61" fillId="0" borderId="0"/>
    <xf numFmtId="179" fontId="61" fillId="0" borderId="0"/>
    <xf numFmtId="207" fontId="116" fillId="0" borderId="0">
      <alignment horizontal="center" vertical="center" wrapText="1"/>
    </xf>
    <xf numFmtId="179" fontId="65" fillId="45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96" fontId="61" fillId="0" borderId="0" applyFont="0" applyFill="0" applyBorder="0" applyAlignment="0" applyProtection="0"/>
    <xf numFmtId="179" fontId="61" fillId="0" borderId="0"/>
    <xf numFmtId="179" fontId="61" fillId="0" borderId="0"/>
    <xf numFmtId="179" fontId="61" fillId="0" borderId="0"/>
    <xf numFmtId="179" fontId="61" fillId="0" borderId="0"/>
    <xf numFmtId="43" fontId="9" fillId="0" borderId="0" applyFont="0" applyFill="0" applyBorder="0" applyAlignment="0" applyProtection="0">
      <alignment vertical="center"/>
    </xf>
    <xf numFmtId="179" fontId="2" fillId="9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204" fontId="126" fillId="0" borderId="0" applyFill="0" applyBorder="0" applyProtection="0">
      <alignment horizontal="center"/>
    </xf>
    <xf numFmtId="179" fontId="9" fillId="0" borderId="0"/>
    <xf numFmtId="179" fontId="61" fillId="0" borderId="0"/>
    <xf numFmtId="179" fontId="0" fillId="0" borderId="0">
      <alignment vertical="center"/>
    </xf>
    <xf numFmtId="179" fontId="61" fillId="0" borderId="0"/>
    <xf numFmtId="205" fontId="112" fillId="0" borderId="0"/>
    <xf numFmtId="179" fontId="61" fillId="0" borderId="0"/>
    <xf numFmtId="179" fontId="61" fillId="0" borderId="0"/>
    <xf numFmtId="179" fontId="1" fillId="12" borderId="71" applyNumberFormat="0" applyProtection="0">
      <alignment horizontal="left" vertical="top" indent="1"/>
    </xf>
    <xf numFmtId="179" fontId="130" fillId="0" borderId="0" applyNumberFormat="0" applyFill="0" applyBorder="0" applyAlignment="0" applyProtection="0"/>
    <xf numFmtId="179" fontId="131" fillId="0" borderId="0"/>
    <xf numFmtId="179" fontId="2" fillId="26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79" fontId="2" fillId="0" borderId="0">
      <alignment vertical="center"/>
    </xf>
    <xf numFmtId="179" fontId="2" fillId="55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43" fontId="2" fillId="0" borderId="0">
      <alignment vertical="center"/>
    </xf>
    <xf numFmtId="179" fontId="132" fillId="69" borderId="88" applyNumberFormat="0" applyAlignment="0" applyProtection="0">
      <alignment vertical="center"/>
    </xf>
    <xf numFmtId="9" fontId="119" fillId="0" borderId="0" applyFont="0" applyFill="0" applyBorder="0" applyAlignment="0" applyProtection="0"/>
    <xf numFmtId="179" fontId="61" fillId="0" borderId="0"/>
    <xf numFmtId="179" fontId="0" fillId="47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79" fontId="61" fillId="0" borderId="0"/>
    <xf numFmtId="179" fontId="0" fillId="17" borderId="77" applyNumberFormat="0" applyFont="0" applyAlignment="0" applyProtection="0">
      <alignment vertical="center"/>
    </xf>
    <xf numFmtId="179" fontId="61" fillId="0" borderId="0"/>
    <xf numFmtId="179" fontId="120" fillId="40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212" fontId="79" fillId="0" borderId="0" applyFill="0" applyBorder="0" applyProtection="0">
      <alignment horizontal="right"/>
    </xf>
    <xf numFmtId="179" fontId="133" fillId="56" borderId="0" applyNumberFormat="0" applyBorder="0" applyAlignment="0" applyProtection="0">
      <alignment vertical="center"/>
    </xf>
    <xf numFmtId="179" fontId="61" fillId="0" borderId="0"/>
    <xf numFmtId="179" fontId="61" fillId="0" borderId="0"/>
    <xf numFmtId="179" fontId="61" fillId="0" borderId="0"/>
    <xf numFmtId="43" fontId="105" fillId="0" borderId="0" applyFont="0" applyFill="0" applyBorder="0" applyAlignment="0" applyProtection="0"/>
    <xf numFmtId="179" fontId="61" fillId="0" borderId="0"/>
    <xf numFmtId="179" fontId="61" fillId="0" borderId="0"/>
    <xf numFmtId="179" fontId="61" fillId="0" borderId="0"/>
    <xf numFmtId="41" fontId="9" fillId="0" borderId="0" applyFont="0" applyFill="0" applyBorder="0" applyAlignment="0" applyProtection="0">
      <alignment vertical="center"/>
    </xf>
    <xf numFmtId="179" fontId="61" fillId="0" borderId="0"/>
    <xf numFmtId="179" fontId="61" fillId="0" borderId="0"/>
    <xf numFmtId="179" fontId="61" fillId="0" borderId="0"/>
    <xf numFmtId="41" fontId="79" fillId="0" borderId="0" applyFont="0" applyFill="0" applyBorder="0" applyAlignment="0" applyProtection="0"/>
    <xf numFmtId="179" fontId="134" fillId="0" borderId="0"/>
    <xf numFmtId="183" fontId="66" fillId="0" borderId="0" applyFont="0" applyFill="0" applyBorder="0" applyAlignment="0" applyProtection="0"/>
    <xf numFmtId="179" fontId="61" fillId="0" borderId="0">
      <protection locked="0"/>
    </xf>
    <xf numFmtId="178" fontId="61" fillId="0" borderId="0">
      <protection locked="0"/>
    </xf>
    <xf numFmtId="203" fontId="79" fillId="0" borderId="0" applyFill="0" applyBorder="0" applyProtection="0">
      <alignment horizontal="right"/>
    </xf>
    <xf numFmtId="179" fontId="134" fillId="0" borderId="0"/>
    <xf numFmtId="179" fontId="9" fillId="0" borderId="0"/>
    <xf numFmtId="179" fontId="134" fillId="0" borderId="0"/>
    <xf numFmtId="179" fontId="61" fillId="0" borderId="0"/>
    <xf numFmtId="4" fontId="96" fillId="54" borderId="71" applyNumberFormat="0" applyProtection="0">
      <alignment vertical="center"/>
    </xf>
    <xf numFmtId="179" fontId="61" fillId="0" borderId="0">
      <protection locked="0"/>
    </xf>
    <xf numFmtId="202" fontId="79" fillId="0" borderId="0" applyFill="0" applyBorder="0" applyProtection="0">
      <alignment horizontal="right"/>
    </xf>
    <xf numFmtId="179" fontId="61" fillId="0" borderId="0">
      <protection locked="0"/>
    </xf>
    <xf numFmtId="179" fontId="79" fillId="0" borderId="0"/>
    <xf numFmtId="179" fontId="9" fillId="0" borderId="0"/>
    <xf numFmtId="179" fontId="79" fillId="0" borderId="0"/>
    <xf numFmtId="179" fontId="115" fillId="0" borderId="89" applyNumberFormat="0" applyAlignment="0" applyProtection="0">
      <alignment horizontal="left" vertical="center"/>
    </xf>
    <xf numFmtId="43" fontId="2" fillId="0" borderId="0" applyFont="0" applyFill="0" applyBorder="0" applyAlignment="0" applyProtection="0">
      <alignment vertical="center"/>
    </xf>
    <xf numFmtId="179" fontId="61" fillId="0" borderId="0"/>
    <xf numFmtId="183" fontId="9" fillId="0" borderId="0" applyFont="0" applyFill="0" applyBorder="0" applyAlignment="0" applyProtection="0"/>
    <xf numFmtId="179" fontId="110" fillId="0" borderId="0">
      <protection locked="0"/>
    </xf>
    <xf numFmtId="205" fontId="112" fillId="0" borderId="0"/>
    <xf numFmtId="179" fontId="110" fillId="0" borderId="0"/>
    <xf numFmtId="179" fontId="61" fillId="26" borderId="71" applyNumberFormat="0" applyProtection="0">
      <alignment horizontal="left" vertical="top" indent="1"/>
    </xf>
    <xf numFmtId="179" fontId="84" fillId="0" borderId="0"/>
    <xf numFmtId="179" fontId="7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9" fontId="61" fillId="0" borderId="0"/>
    <xf numFmtId="179" fontId="61" fillId="0" borderId="0"/>
    <xf numFmtId="179" fontId="119" fillId="0" borderId="0"/>
    <xf numFmtId="179" fontId="61" fillId="0" borderId="0"/>
    <xf numFmtId="179" fontId="61" fillId="0" borderId="0"/>
    <xf numFmtId="179" fontId="134" fillId="0" borderId="0"/>
    <xf numFmtId="179" fontId="66" fillId="0" borderId="0"/>
    <xf numFmtId="197" fontId="61" fillId="0" borderId="0">
      <protection locked="0"/>
    </xf>
    <xf numFmtId="179" fontId="66" fillId="0" borderId="0"/>
    <xf numFmtId="179" fontId="135" fillId="0" borderId="0" applyFont="0" applyFill="0" applyBorder="0" applyAlignment="0" applyProtection="0"/>
    <xf numFmtId="179" fontId="79" fillId="0" borderId="0" applyFill="0" applyBorder="0" applyProtection="0">
      <alignment horizontal="left"/>
    </xf>
    <xf numFmtId="179" fontId="66" fillId="0" borderId="0"/>
    <xf numFmtId="179" fontId="61" fillId="0" borderId="0" applyNumberFormat="0" applyFill="0" applyBorder="0" applyAlignment="0" applyProtection="0"/>
    <xf numFmtId="179" fontId="84" fillId="0" borderId="0"/>
    <xf numFmtId="179" fontId="61" fillId="0" borderId="0" applyBorder="0"/>
    <xf numFmtId="179" fontId="61" fillId="0" borderId="0" applyBorder="0"/>
    <xf numFmtId="190" fontId="79" fillId="0" borderId="0" applyFill="0" applyBorder="0" applyProtection="0">
      <alignment horizontal="right"/>
    </xf>
    <xf numFmtId="191" fontId="79" fillId="0" borderId="0" applyFill="0" applyBorder="0" applyProtection="0">
      <alignment horizontal="right"/>
    </xf>
    <xf numFmtId="4" fontId="75" fillId="2" borderId="71" applyNumberFormat="0" applyProtection="0">
      <alignment horizontal="right" vertical="center"/>
    </xf>
    <xf numFmtId="179" fontId="101" fillId="46" borderId="0" applyNumberFormat="0" applyBorder="0" applyAlignment="0" applyProtection="0">
      <alignment vertical="center"/>
    </xf>
    <xf numFmtId="210" fontId="79" fillId="0" borderId="0" applyFill="0" applyBorder="0" applyProtection="0">
      <alignment horizontal="right"/>
    </xf>
    <xf numFmtId="179" fontId="9" fillId="0" borderId="0">
      <alignment vertical="center"/>
    </xf>
    <xf numFmtId="201" fontId="126" fillId="0" borderId="0" applyFill="0" applyBorder="0" applyProtection="0">
      <alignment horizontal="center"/>
    </xf>
    <xf numFmtId="192" fontId="114" fillId="0" borderId="0" applyFill="0" applyBorder="0" applyProtection="0">
      <alignment horizontal="right"/>
    </xf>
    <xf numFmtId="179" fontId="2" fillId="0" borderId="0">
      <alignment vertical="center"/>
    </xf>
    <xf numFmtId="179" fontId="117" fillId="0" borderId="86" applyNumberFormat="0" applyFill="0" applyAlignment="0" applyProtection="0">
      <alignment vertical="center"/>
    </xf>
    <xf numFmtId="179" fontId="9" fillId="0" borderId="0" applyNumberFormat="0"/>
    <xf numFmtId="179" fontId="9" fillId="0" borderId="0" applyNumberFormat="0"/>
    <xf numFmtId="10" fontId="102" fillId="0" borderId="0" applyFont="0" applyFill="0" applyBorder="0" applyAlignment="0" applyProtection="0"/>
    <xf numFmtId="179" fontId="136" fillId="0" borderId="2">
      <protection locked="0"/>
    </xf>
    <xf numFmtId="183" fontId="69" fillId="0" borderId="0" applyFont="0" applyFill="0" applyBorder="0" applyAlignment="0" applyProtection="0"/>
    <xf numFmtId="179" fontId="2" fillId="0" borderId="0">
      <alignment vertical="center"/>
    </xf>
    <xf numFmtId="43" fontId="137" fillId="0" borderId="0"/>
    <xf numFmtId="179" fontId="2" fillId="70" borderId="0" applyNumberFormat="0" applyBorder="0" applyAlignment="0" applyProtection="0">
      <alignment vertical="center"/>
    </xf>
    <xf numFmtId="179" fontId="0" fillId="57" borderId="0" applyNumberFormat="0" applyBorder="0" applyAlignment="0" applyProtection="0">
      <alignment vertical="center"/>
    </xf>
    <xf numFmtId="179" fontId="2" fillId="24" borderId="0" applyNumberFormat="0" applyBorder="0" applyAlignment="0" applyProtection="0">
      <alignment vertical="center"/>
    </xf>
    <xf numFmtId="179" fontId="0" fillId="59" borderId="0" applyNumberFormat="0" applyBorder="0" applyAlignment="0" applyProtection="0">
      <alignment vertical="center"/>
    </xf>
    <xf numFmtId="179" fontId="69" fillId="0" borderId="0"/>
    <xf numFmtId="209" fontId="138" fillId="0" borderId="0">
      <protection locked="0"/>
    </xf>
    <xf numFmtId="179" fontId="2" fillId="14" borderId="0" applyNumberFormat="0" applyBorder="0" applyAlignment="0" applyProtection="0">
      <alignment vertical="center"/>
    </xf>
    <xf numFmtId="179" fontId="9" fillId="0" borderId="0">
      <alignment vertical="center"/>
    </xf>
    <xf numFmtId="179" fontId="0" fillId="61" borderId="0" applyNumberFormat="0" applyBorder="0" applyAlignment="0" applyProtection="0">
      <alignment vertical="center"/>
    </xf>
    <xf numFmtId="40" fontId="135" fillId="0" borderId="0" applyFont="0" applyFill="0" applyBorder="0" applyAlignment="0" applyProtection="0"/>
    <xf numFmtId="179" fontId="2" fillId="71" borderId="0" applyNumberFormat="0" applyBorder="0" applyAlignment="0" applyProtection="0">
      <alignment vertical="center"/>
    </xf>
    <xf numFmtId="179" fontId="0" fillId="25" borderId="0" applyNumberFormat="0" applyBorder="0" applyAlignment="0" applyProtection="0">
      <alignment vertical="center"/>
    </xf>
    <xf numFmtId="179" fontId="139" fillId="0" borderId="0"/>
    <xf numFmtId="179" fontId="61" fillId="0" borderId="0" applyBorder="0"/>
    <xf numFmtId="179" fontId="61" fillId="54" borderId="71" applyNumberFormat="0" applyProtection="0">
      <alignment horizontal="left" vertical="center" indent="1"/>
    </xf>
    <xf numFmtId="205" fontId="112" fillId="0" borderId="0"/>
    <xf numFmtId="179" fontId="61" fillId="0" borderId="0"/>
    <xf numFmtId="179" fontId="0" fillId="58" borderId="0" applyNumberFormat="0" applyBorder="0" applyAlignment="0" applyProtection="0">
      <alignment vertical="center"/>
    </xf>
    <xf numFmtId="179" fontId="9" fillId="0" borderId="0">
      <alignment vertical="center"/>
    </xf>
    <xf numFmtId="4" fontId="75" fillId="54" borderId="71" applyNumberFormat="0" applyProtection="0">
      <alignment vertical="center"/>
    </xf>
    <xf numFmtId="179" fontId="2" fillId="72" borderId="0" applyNumberFormat="0" applyBorder="0" applyAlignment="0" applyProtection="0">
      <alignment vertical="center"/>
    </xf>
    <xf numFmtId="179" fontId="0" fillId="28" borderId="0" applyNumberFormat="0" applyBorder="0" applyAlignment="0" applyProtection="0">
      <alignment vertical="center"/>
    </xf>
    <xf numFmtId="179" fontId="61" fillId="66" borderId="71" applyNumberFormat="0" applyProtection="0">
      <alignment horizontal="left" vertical="top" indent="1"/>
    </xf>
    <xf numFmtId="179" fontId="2" fillId="6" borderId="0" applyNumberFormat="0" applyBorder="0" applyAlignment="0" applyProtection="0">
      <alignment vertical="center"/>
    </xf>
    <xf numFmtId="179" fontId="9" fillId="0" borderId="0">
      <alignment vertical="center"/>
    </xf>
    <xf numFmtId="179" fontId="0" fillId="29" borderId="0" applyNumberFormat="0" applyBorder="0" applyAlignment="0" applyProtection="0">
      <alignment vertical="center"/>
    </xf>
    <xf numFmtId="37" fontId="102" fillId="0" borderId="0" applyFont="0" applyFill="0" applyBorder="0" applyAlignment="0" applyProtection="0"/>
    <xf numFmtId="179" fontId="0" fillId="48" borderId="0" applyNumberFormat="0" applyBorder="0" applyAlignment="0" applyProtection="0">
      <alignment vertical="center"/>
    </xf>
    <xf numFmtId="179" fontId="2" fillId="26" borderId="0" applyNumberFormat="0" applyBorder="0" applyAlignment="0" applyProtection="0">
      <alignment vertical="center"/>
    </xf>
    <xf numFmtId="179" fontId="0" fillId="63" borderId="0" applyNumberFormat="0" applyBorder="0" applyAlignment="0" applyProtection="0">
      <alignment vertical="center"/>
    </xf>
    <xf numFmtId="179" fontId="2" fillId="7" borderId="0" applyNumberFormat="0" applyBorder="0" applyAlignment="0" applyProtection="0">
      <alignment vertical="center"/>
    </xf>
    <xf numFmtId="193" fontId="66" fillId="0" borderId="0" applyFont="0" applyFill="0" applyBorder="0" applyAlignment="0" applyProtection="0"/>
    <xf numFmtId="179" fontId="0" fillId="35" borderId="0" applyNumberFormat="0" applyBorder="0" applyAlignment="0" applyProtection="0">
      <alignment vertical="center"/>
    </xf>
    <xf numFmtId="38" fontId="135" fillId="0" borderId="0" applyFont="0" applyFill="0" applyBorder="0" applyAlignment="0" applyProtection="0"/>
    <xf numFmtId="179" fontId="113" fillId="73" borderId="0" applyNumberFormat="0" applyBorder="0" applyAlignment="0" applyProtection="0">
      <alignment vertical="center"/>
    </xf>
    <xf numFmtId="179" fontId="65" fillId="21" borderId="0" applyNumberFormat="0" applyBorder="0" applyAlignment="0" applyProtection="0">
      <alignment vertical="center"/>
    </xf>
    <xf numFmtId="179" fontId="0" fillId="0" borderId="0">
      <alignment vertical="center"/>
      <protection locked="0"/>
    </xf>
    <xf numFmtId="179" fontId="113" fillId="72" borderId="0" applyNumberFormat="0" applyBorder="0" applyAlignment="0" applyProtection="0">
      <alignment vertical="center"/>
    </xf>
    <xf numFmtId="179" fontId="84" fillId="0" borderId="0"/>
    <xf numFmtId="179" fontId="113" fillId="6" borderId="0" applyNumberFormat="0" applyBorder="0" applyAlignment="0" applyProtection="0">
      <alignment vertical="center"/>
    </xf>
    <xf numFmtId="179" fontId="113" fillId="74" borderId="0" applyNumberFormat="0" applyBorder="0" applyAlignment="0" applyProtection="0">
      <alignment vertical="center"/>
    </xf>
    <xf numFmtId="179" fontId="65" fillId="44" borderId="0" applyNumberFormat="0" applyBorder="0" applyAlignment="0" applyProtection="0">
      <alignment vertical="center"/>
    </xf>
    <xf numFmtId="179" fontId="113" fillId="15" borderId="0" applyNumberFormat="0" applyBorder="0" applyAlignment="0" applyProtection="0">
      <alignment vertical="center"/>
    </xf>
    <xf numFmtId="208" fontId="102" fillId="0" borderId="0" applyFont="0" applyFill="0" applyBorder="0" applyAlignment="0" applyProtection="0"/>
    <xf numFmtId="179" fontId="65" fillId="64" borderId="0" applyNumberFormat="0" applyBorder="0" applyAlignment="0" applyProtection="0">
      <alignment vertical="center"/>
    </xf>
    <xf numFmtId="179" fontId="113" fillId="67" borderId="0" applyNumberFormat="0" applyBorder="0" applyAlignment="0" applyProtection="0">
      <alignment vertical="center"/>
    </xf>
    <xf numFmtId="179" fontId="65" fillId="65" borderId="0" applyNumberFormat="0" applyBorder="0" applyAlignment="0" applyProtection="0">
      <alignment vertical="center"/>
    </xf>
    <xf numFmtId="179" fontId="62" fillId="0" borderId="0"/>
    <xf numFmtId="179" fontId="118" fillId="0" borderId="9" applyNumberFormat="0" applyFill="0" applyProtection="0">
      <alignment horizontal="center"/>
    </xf>
    <xf numFmtId="205" fontId="112" fillId="0" borderId="0"/>
    <xf numFmtId="205" fontId="112" fillId="0" borderId="0"/>
    <xf numFmtId="179" fontId="28" fillId="0" borderId="90" applyNumberFormat="0" applyFill="0" applyAlignment="0" applyProtection="0">
      <alignment vertical="center"/>
    </xf>
    <xf numFmtId="205" fontId="112" fillId="0" borderId="0"/>
    <xf numFmtId="179" fontId="52" fillId="0" borderId="80" applyNumberFormat="0" applyFill="0" applyAlignment="0" applyProtection="0">
      <alignment vertical="center"/>
    </xf>
    <xf numFmtId="205" fontId="112" fillId="0" borderId="0"/>
    <xf numFmtId="205" fontId="112" fillId="0" borderId="0"/>
    <xf numFmtId="179" fontId="90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140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102" fillId="0" borderId="0" applyFont="0" applyFill="0" applyBorder="0" applyAlignment="0" applyProtection="0"/>
    <xf numFmtId="209" fontId="138" fillId="0" borderId="0">
      <protection locked="0"/>
    </xf>
    <xf numFmtId="211" fontId="61" fillId="0" borderId="0" applyFont="0" applyFill="0" applyBorder="0" applyAlignment="0" applyProtection="0"/>
    <xf numFmtId="179" fontId="66" fillId="0" borderId="0" applyFill="0" applyBorder="0" applyProtection="0">
      <alignment vertical="center"/>
    </xf>
    <xf numFmtId="213" fontId="102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79" fontId="66" fillId="0" borderId="0" applyFill="0" applyBorder="0" applyProtection="0">
      <alignment vertical="center"/>
    </xf>
    <xf numFmtId="4" fontId="75" fillId="68" borderId="71" applyNumberFormat="0" applyProtection="0">
      <alignment horizontal="right" vertical="center"/>
    </xf>
    <xf numFmtId="179" fontId="2" fillId="0" borderId="0">
      <protection locked="0"/>
    </xf>
    <xf numFmtId="209" fontId="138" fillId="0" borderId="0">
      <protection locked="0"/>
    </xf>
    <xf numFmtId="179" fontId="66" fillId="0" borderId="0" applyFill="0" applyBorder="0" applyProtection="0">
      <alignment vertical="center"/>
    </xf>
    <xf numFmtId="9" fontId="66" fillId="0" borderId="0" applyFont="0" applyFill="0" applyBorder="0" applyAlignment="0" applyProtection="0"/>
    <xf numFmtId="214" fontId="61" fillId="0" borderId="0">
      <protection locked="0"/>
    </xf>
    <xf numFmtId="184" fontId="61" fillId="0" borderId="0" applyFont="0" applyFill="0" applyBorder="0" applyAlignment="0" applyProtection="0"/>
    <xf numFmtId="179" fontId="9" fillId="0" borderId="0">
      <alignment vertical="center"/>
    </xf>
    <xf numFmtId="179" fontId="79" fillId="0" borderId="0" applyFont="0" applyFill="0" applyBorder="0" applyAlignment="0" applyProtection="0"/>
    <xf numFmtId="179" fontId="141" fillId="0" borderId="91" applyNumberFormat="0" applyFill="0" applyAlignment="0" applyProtection="0">
      <alignment vertical="center"/>
    </xf>
    <xf numFmtId="38" fontId="142" fillId="13" borderId="0" applyNumberFormat="0" applyBorder="0" applyAlignment="0" applyProtection="0"/>
    <xf numFmtId="209" fontId="138" fillId="0" borderId="0">
      <protection locked="0"/>
    </xf>
    <xf numFmtId="197" fontId="61" fillId="0" borderId="0">
      <protection locked="0"/>
    </xf>
    <xf numFmtId="10" fontId="142" fillId="12" borderId="3" applyNumberFormat="0" applyBorder="0" applyAlignment="0" applyProtection="0"/>
    <xf numFmtId="43" fontId="9" fillId="0" borderId="0" applyProtection="0"/>
    <xf numFmtId="207" fontId="116" fillId="0" borderId="0">
      <alignment horizontal="center" vertical="center" wrapText="1"/>
    </xf>
    <xf numFmtId="207" fontId="116" fillId="0" borderId="0">
      <alignment horizontal="center" vertical="center" wrapText="1"/>
    </xf>
    <xf numFmtId="207" fontId="116" fillId="0" borderId="0">
      <alignment horizontal="center" vertical="center" wrapText="1"/>
    </xf>
    <xf numFmtId="179" fontId="78" fillId="0" borderId="92" applyNumberFormat="0" applyFill="0" applyAlignment="0" applyProtection="0">
      <alignment vertical="center"/>
    </xf>
    <xf numFmtId="179" fontId="9" fillId="0" borderId="0"/>
    <xf numFmtId="179" fontId="9" fillId="0" borderId="0">
      <alignment vertical="center"/>
    </xf>
    <xf numFmtId="179" fontId="61" fillId="0" borderId="0"/>
    <xf numFmtId="41" fontId="66" fillId="0" borderId="0" applyFont="0" applyFill="0" applyBorder="0" applyAlignment="0" applyProtection="0"/>
    <xf numFmtId="40" fontId="143" fillId="30" borderId="0">
      <alignment horizontal="right"/>
    </xf>
    <xf numFmtId="10" fontId="61" fillId="0" borderId="0" applyFont="0" applyFill="0" applyBorder="0" applyAlignment="0" applyProtection="0"/>
    <xf numFmtId="179" fontId="66" fillId="0" borderId="0"/>
    <xf numFmtId="41" fontId="105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4" fontId="75" fillId="54" borderId="71" applyNumberFormat="0" applyProtection="0">
      <alignment horizontal="right" vertical="center"/>
    </xf>
    <xf numFmtId="4" fontId="68" fillId="34" borderId="71" applyNumberFormat="0" applyProtection="0">
      <alignment vertical="center"/>
    </xf>
    <xf numFmtId="4" fontId="144" fillId="34" borderId="71" applyNumberFormat="0" applyProtection="0">
      <alignment vertical="center"/>
    </xf>
    <xf numFmtId="179" fontId="77" fillId="0" borderId="0" applyNumberFormat="0" applyFont="0" applyAlignment="0">
      <alignment horizontal="left"/>
    </xf>
    <xf numFmtId="4" fontId="96" fillId="54" borderId="71" applyNumberFormat="0" applyProtection="0">
      <alignment horizontal="right" vertical="center"/>
    </xf>
    <xf numFmtId="4" fontId="75" fillId="39" borderId="0" applyNumberFormat="0" applyProtection="0">
      <alignment horizontal="left" vertical="center" indent="1"/>
    </xf>
    <xf numFmtId="4" fontId="75" fillId="50" borderId="71" applyNumberFormat="0" applyProtection="0">
      <alignment horizontal="right" vertical="center"/>
    </xf>
    <xf numFmtId="4" fontId="75" fillId="24" borderId="71" applyNumberFormat="0" applyProtection="0">
      <alignment horizontal="right" vertical="center"/>
    </xf>
    <xf numFmtId="4" fontId="75" fillId="72" borderId="71" applyNumberFormat="0" applyProtection="0">
      <alignment horizontal="right" vertical="center"/>
    </xf>
    <xf numFmtId="179" fontId="145" fillId="9" borderId="72" applyNumberFormat="0" applyAlignment="0" applyProtection="0">
      <alignment vertical="center"/>
    </xf>
    <xf numFmtId="4" fontId="75" fillId="14" borderId="71" applyNumberFormat="0" applyProtection="0">
      <alignment horizontal="right" vertical="center"/>
    </xf>
    <xf numFmtId="179" fontId="100" fillId="41" borderId="75" applyNumberFormat="0" applyAlignment="0" applyProtection="0">
      <alignment vertical="center"/>
    </xf>
    <xf numFmtId="4" fontId="75" fillId="7" borderId="71" applyNumberFormat="0" applyProtection="0">
      <alignment horizontal="right" vertical="center"/>
    </xf>
    <xf numFmtId="4" fontId="75" fillId="9" borderId="71" applyNumberFormat="0" applyProtection="0">
      <alignment horizontal="right" vertical="center"/>
    </xf>
    <xf numFmtId="179" fontId="66" fillId="0" borderId="0"/>
    <xf numFmtId="43" fontId="2" fillId="0" borderId="0">
      <alignment vertical="center"/>
    </xf>
    <xf numFmtId="9" fontId="9" fillId="0" borderId="0" applyFont="0" applyFill="0" applyBorder="0" applyAlignment="0" applyProtection="0"/>
    <xf numFmtId="4" fontId="75" fillId="53" borderId="71" applyNumberFormat="0" applyProtection="0">
      <alignment horizontal="right" vertical="center"/>
    </xf>
    <xf numFmtId="4" fontId="68" fillId="51" borderId="79" applyNumberFormat="0" applyProtection="0">
      <alignment horizontal="left" vertical="center" indent="1"/>
    </xf>
    <xf numFmtId="4" fontId="68" fillId="26" borderId="0" applyNumberFormat="0" applyProtection="0">
      <alignment horizontal="left" vertical="center" indent="1"/>
    </xf>
    <xf numFmtId="179" fontId="113" fillId="15" borderId="0" applyNumberFormat="0" applyBorder="0" applyAlignment="0" applyProtection="0">
      <alignment vertical="center"/>
    </xf>
    <xf numFmtId="4" fontId="68" fillId="39" borderId="0" applyNumberFormat="0" applyProtection="0">
      <alignment horizontal="left" vertical="center" indent="1"/>
    </xf>
    <xf numFmtId="4" fontId="75" fillId="26" borderId="71" applyNumberFormat="0" applyProtection="0">
      <alignment horizontal="right" vertical="center"/>
    </xf>
    <xf numFmtId="179" fontId="9" fillId="0" borderId="0"/>
    <xf numFmtId="4" fontId="1" fillId="26" borderId="0" applyNumberFormat="0" applyProtection="0">
      <alignment horizontal="left" vertical="center" indent="1"/>
    </xf>
    <xf numFmtId="4" fontId="1" fillId="39" borderId="0" applyNumberFormat="0" applyProtection="0">
      <alignment horizontal="left" vertical="center" indent="1"/>
    </xf>
    <xf numFmtId="179" fontId="61" fillId="39" borderId="71" applyNumberFormat="0" applyProtection="0">
      <alignment horizontal="left" vertical="center" indent="1"/>
    </xf>
    <xf numFmtId="183" fontId="86" fillId="0" borderId="0" applyFont="0" applyFill="0" applyBorder="0" applyAlignment="0" applyProtection="0"/>
    <xf numFmtId="195" fontId="61" fillId="0" borderId="0" applyFont="0" applyFill="0" applyBorder="0" applyAlignment="0" applyProtection="0"/>
    <xf numFmtId="179" fontId="61" fillId="39" borderId="71" applyNumberFormat="0" applyProtection="0">
      <alignment horizontal="left" vertical="top" indent="1"/>
    </xf>
    <xf numFmtId="179" fontId="61" fillId="66" borderId="71" applyNumberFormat="0" applyProtection="0">
      <alignment horizontal="left" vertical="center" indent="1"/>
    </xf>
    <xf numFmtId="179" fontId="61" fillId="26" borderId="71" applyNumberFormat="0" applyProtection="0">
      <alignment horizontal="left" vertical="center" indent="1"/>
    </xf>
    <xf numFmtId="4" fontId="146" fillId="0" borderId="0" applyNumberFormat="0" applyProtection="0">
      <alignment horizontal="left" vertical="center" indent="1"/>
    </xf>
    <xf numFmtId="179" fontId="9" fillId="0" borderId="0"/>
    <xf numFmtId="4" fontId="147" fillId="54" borderId="71" applyNumberFormat="0" applyProtection="0">
      <alignment horizontal="right" vertical="center"/>
    </xf>
    <xf numFmtId="179" fontId="148" fillId="0" borderId="0" applyFill="0" applyBorder="0" applyProtection="0">
      <alignment horizontal="centerContinuous" vertical="top"/>
    </xf>
    <xf numFmtId="179" fontId="61" fillId="0" borderId="0"/>
    <xf numFmtId="179" fontId="61" fillId="0" borderId="0"/>
    <xf numFmtId="49" fontId="9" fillId="0" borderId="9">
      <alignment vertical="center"/>
    </xf>
    <xf numFmtId="197" fontId="61" fillId="0" borderId="93">
      <protection locked="0"/>
    </xf>
    <xf numFmtId="182" fontId="9" fillId="0" borderId="0" applyFont="0" applyFill="0" applyBorder="0" applyAlignment="0" applyProtection="0"/>
    <xf numFmtId="179" fontId="9" fillId="0" borderId="0"/>
    <xf numFmtId="195" fontId="61" fillId="0" borderId="0" applyFont="0" applyFill="0" applyBorder="0" applyAlignment="0" applyProtection="0"/>
    <xf numFmtId="211" fontId="61" fillId="0" borderId="0" applyFont="0" applyFill="0" applyBorder="0" applyAlignment="0" applyProtection="0"/>
    <xf numFmtId="18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8" fontId="61" fillId="0" borderId="0" applyFont="0" applyFill="0" applyBorder="0" applyAlignment="0" applyProtection="0"/>
    <xf numFmtId="179" fontId="150" fillId="0" borderId="0"/>
    <xf numFmtId="193" fontId="86" fillId="0" borderId="0" applyFont="0" applyFill="0" applyBorder="0" applyAlignment="0" applyProtection="0"/>
    <xf numFmtId="193" fontId="69" fillId="0" borderId="0" applyFont="0" applyFill="0" applyBorder="0" applyAlignment="0" applyProtection="0"/>
    <xf numFmtId="179" fontId="9" fillId="0" borderId="0">
      <alignment vertical="center"/>
    </xf>
    <xf numFmtId="43" fontId="66" fillId="0" borderId="0" applyFont="0" applyFill="0" applyBorder="0" applyAlignment="0" applyProtection="0"/>
    <xf numFmtId="179" fontId="107" fillId="0" borderId="0" applyNumberFormat="0" applyFill="0" applyBorder="0" applyAlignment="0" applyProtection="0">
      <alignment vertical="top"/>
      <protection locked="0"/>
    </xf>
    <xf numFmtId="194" fontId="84" fillId="0" borderId="0" applyFont="0" applyFill="0" applyBorder="0" applyAlignment="0" applyProtection="0"/>
    <xf numFmtId="179" fontId="61" fillId="0" borderId="0"/>
    <xf numFmtId="179" fontId="15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9" fontId="91" fillId="0" borderId="94" applyNumberFormat="0" applyFill="0" applyAlignment="0" applyProtection="0">
      <alignment vertical="center"/>
    </xf>
    <xf numFmtId="179" fontId="97" fillId="0" borderId="95" applyNumberFormat="0" applyFill="0" applyAlignment="0" applyProtection="0">
      <alignment vertical="center"/>
    </xf>
    <xf numFmtId="179" fontId="90" fillId="0" borderId="81" applyNumberFormat="0" applyFill="0" applyAlignment="0" applyProtection="0">
      <alignment vertical="center"/>
    </xf>
    <xf numFmtId="179" fontId="149" fillId="0" borderId="0" applyNumberFormat="0" applyFill="0" applyBorder="0" applyAlignment="0" applyProtection="0">
      <alignment vertical="center"/>
    </xf>
    <xf numFmtId="179" fontId="151" fillId="24" borderId="0" applyNumberFormat="0" applyBorder="0" applyAlignment="0" applyProtection="0">
      <alignment vertical="center"/>
    </xf>
    <xf numFmtId="179" fontId="101" fillId="46" borderId="0" applyNumberFormat="0" applyBorder="0" applyAlignment="0" applyProtection="0">
      <alignment vertical="center"/>
    </xf>
    <xf numFmtId="179" fontId="9" fillId="0" borderId="0">
      <alignment vertical="center"/>
    </xf>
    <xf numFmtId="179" fontId="0" fillId="0" borderId="0"/>
    <xf numFmtId="179" fontId="9" fillId="0" borderId="0"/>
    <xf numFmtId="179" fontId="9" fillId="0" borderId="0">
      <alignment vertical="center"/>
    </xf>
    <xf numFmtId="179" fontId="20" fillId="0" borderId="0"/>
    <xf numFmtId="0" fontId="0" fillId="0" borderId="0">
      <alignment vertical="center"/>
    </xf>
    <xf numFmtId="179" fontId="9" fillId="0" borderId="0"/>
    <xf numFmtId="179" fontId="2" fillId="0" borderId="0">
      <alignment vertical="center"/>
    </xf>
    <xf numFmtId="179" fontId="9" fillId="0" borderId="0" applyNumberFormat="0" applyFill="0" applyBorder="0" applyAlignment="0" applyProtection="0"/>
    <xf numFmtId="179" fontId="0" fillId="0" borderId="0">
      <alignment vertical="center"/>
    </xf>
    <xf numFmtId="179" fontId="9" fillId="0" borderId="0"/>
    <xf numFmtId="179" fontId="9" fillId="0" borderId="0">
      <alignment vertical="top"/>
    </xf>
    <xf numFmtId="179" fontId="9" fillId="0" borderId="0"/>
    <xf numFmtId="179" fontId="9" fillId="0" borderId="0">
      <alignment vertical="center"/>
    </xf>
    <xf numFmtId="179" fontId="9" fillId="0" borderId="0">
      <alignment vertical="top"/>
    </xf>
    <xf numFmtId="179" fontId="9" fillId="0" borderId="0">
      <alignment vertical="top"/>
    </xf>
    <xf numFmtId="179" fontId="113" fillId="7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9" fontId="9" fillId="0" borderId="0"/>
    <xf numFmtId="179" fontId="9" fillId="0" borderId="0">
      <alignment vertical="top"/>
    </xf>
    <xf numFmtId="183" fontId="9" fillId="0" borderId="0" applyFont="0" applyFill="0" applyBorder="0" applyAlignment="0" applyProtection="0"/>
    <xf numFmtId="179" fontId="9" fillId="0" borderId="0">
      <alignment vertical="top"/>
    </xf>
    <xf numFmtId="179" fontId="9" fillId="0" borderId="0">
      <alignment vertical="center"/>
    </xf>
    <xf numFmtId="182" fontId="9" fillId="0" borderId="0" applyFont="0" applyFill="0" applyBorder="0" applyAlignment="0" applyProtection="0"/>
    <xf numFmtId="179" fontId="9" fillId="0" borderId="0">
      <alignment vertical="center"/>
    </xf>
    <xf numFmtId="179" fontId="9" fillId="0" borderId="0">
      <alignment vertical="top"/>
    </xf>
    <xf numFmtId="179" fontId="9" fillId="0" borderId="0"/>
    <xf numFmtId="179" fontId="9" fillId="0" borderId="0"/>
    <xf numFmtId="179" fontId="9" fillId="0" borderId="0">
      <alignment vertical="center"/>
    </xf>
    <xf numFmtId="179" fontId="9" fillId="0" borderId="0"/>
    <xf numFmtId="179" fontId="0" fillId="0" borderId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79" fontId="0" fillId="0" borderId="0">
      <alignment vertical="center"/>
    </xf>
    <xf numFmtId="179" fontId="0" fillId="0" borderId="0">
      <alignment vertical="center"/>
    </xf>
    <xf numFmtId="179" fontId="0" fillId="0" borderId="0">
      <alignment vertical="center"/>
    </xf>
    <xf numFmtId="179" fontId="0" fillId="0" borderId="0">
      <alignment vertical="center"/>
    </xf>
    <xf numFmtId="179" fontId="9" fillId="0" borderId="0">
      <alignment vertical="center"/>
    </xf>
    <xf numFmtId="179" fontId="2" fillId="0" borderId="0">
      <alignment vertical="center"/>
    </xf>
    <xf numFmtId="179" fontId="119" fillId="0" borderId="0" applyFont="0" applyFill="0" applyBorder="0" applyAlignment="0" applyProtection="0"/>
    <xf numFmtId="179" fontId="9" fillId="0" borderId="0" applyBorder="0"/>
    <xf numFmtId="179" fontId="125" fillId="0" borderId="0">
      <alignment vertical="center"/>
    </xf>
    <xf numFmtId="179" fontId="9" fillId="0" borderId="0"/>
    <xf numFmtId="179" fontId="121" fillId="0" borderId="0" applyNumberFormat="0" applyFill="0" applyBorder="0" applyAlignment="0" applyProtection="0">
      <alignment vertical="top"/>
      <protection locked="0"/>
    </xf>
    <xf numFmtId="179" fontId="121" fillId="0" borderId="0" applyNumberFormat="0" applyFill="0" applyBorder="0" applyAlignment="0" applyProtection="0">
      <alignment vertical="top"/>
      <protection locked="0"/>
    </xf>
    <xf numFmtId="179" fontId="105" fillId="0" borderId="0"/>
    <xf numFmtId="179" fontId="153" fillId="14" borderId="0" applyNumberFormat="0" applyBorder="0" applyAlignment="0" applyProtection="0">
      <alignment vertical="center"/>
    </xf>
    <xf numFmtId="179" fontId="120" fillId="40" borderId="0" applyNumberFormat="0" applyBorder="0" applyAlignment="0" applyProtection="0">
      <alignment vertical="center"/>
    </xf>
    <xf numFmtId="183" fontId="9" fillId="0" borderId="0" applyFont="0" applyFill="0" applyBorder="0" applyAlignment="0" applyProtection="0"/>
    <xf numFmtId="43" fontId="2" fillId="0" borderId="0">
      <alignment vertical="center"/>
    </xf>
    <xf numFmtId="195" fontId="66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9" fontId="122" fillId="49" borderId="78" applyNumberFormat="0" applyAlignment="0" applyProtection="0">
      <alignment vertical="center"/>
    </xf>
    <xf numFmtId="179" fontId="123" fillId="0" borderId="0" applyNumberFormat="0" applyFill="0" applyBorder="0" applyAlignment="0" applyProtection="0">
      <alignment vertical="center"/>
    </xf>
    <xf numFmtId="179" fontId="124" fillId="0" borderId="0" applyNumberFormat="0" applyFill="0" applyBorder="0" applyAlignment="0" applyProtection="0">
      <alignment vertical="center"/>
    </xf>
    <xf numFmtId="179" fontId="127" fillId="0" borderId="0" applyNumberFormat="0" applyFill="0" applyBorder="0" applyAlignment="0" applyProtection="0">
      <alignment vertical="center"/>
    </xf>
    <xf numFmtId="179" fontId="128" fillId="0" borderId="0" applyNumberFormat="0" applyFill="0" applyBorder="0" applyAlignment="0" applyProtection="0">
      <alignment vertical="center"/>
    </xf>
    <xf numFmtId="179" fontId="129" fillId="0" borderId="87" applyNumberFormat="0" applyFill="0" applyAlignment="0" applyProtection="0">
      <alignment vertical="center"/>
    </xf>
    <xf numFmtId="179" fontId="119" fillId="0" borderId="0" applyFont="0" applyFill="0" applyBorder="0" applyAlignment="0" applyProtection="0"/>
    <xf numFmtId="181" fontId="119" fillId="0" borderId="0" applyFont="0" applyFill="0" applyBorder="0" applyAlignment="0" applyProtection="0"/>
    <xf numFmtId="206" fontId="119" fillId="0" borderId="0" applyFont="0" applyFill="0" applyBorder="0" applyAlignment="0" applyProtection="0"/>
    <xf numFmtId="43" fontId="79" fillId="0" borderId="0" applyFont="0" applyFill="0" applyBorder="0" applyAlignment="0" applyProtection="0"/>
    <xf numFmtId="41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9" fontId="113" fillId="5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9" fontId="113" fillId="75" borderId="0" applyNumberFormat="0" applyBorder="0" applyAlignment="0" applyProtection="0">
      <alignment vertical="center"/>
    </xf>
    <xf numFmtId="179" fontId="65" fillId="52" borderId="0" applyNumberFormat="0" applyBorder="0" applyAlignment="0" applyProtection="0">
      <alignment vertical="center"/>
    </xf>
    <xf numFmtId="179" fontId="113" fillId="50" borderId="0">
      <alignment vertical="center"/>
    </xf>
    <xf numFmtId="179" fontId="65" fillId="18" borderId="0" applyNumberFormat="0" applyBorder="0" applyAlignment="0" applyProtection="0">
      <alignment vertical="center"/>
    </xf>
    <xf numFmtId="179" fontId="65" fillId="62" borderId="0" applyNumberFormat="0" applyBorder="0" applyAlignment="0" applyProtection="0">
      <alignment vertical="center"/>
    </xf>
    <xf numFmtId="179" fontId="113" fillId="76" borderId="0" applyNumberFormat="0" applyBorder="0" applyAlignment="0" applyProtection="0">
      <alignment vertical="center"/>
    </xf>
    <xf numFmtId="179" fontId="65" fillId="37" borderId="0" applyNumberFormat="0" applyBorder="0" applyAlignment="0" applyProtection="0">
      <alignment vertical="center"/>
    </xf>
    <xf numFmtId="193" fontId="69" fillId="0" borderId="0" applyFont="0" applyFill="0" applyBorder="0" applyAlignment="0" applyProtection="0"/>
    <xf numFmtId="179" fontId="62" fillId="0" borderId="0"/>
    <xf numFmtId="179" fontId="110" fillId="0" borderId="0"/>
    <xf numFmtId="179" fontId="84" fillId="0" borderId="0"/>
    <xf numFmtId="194" fontId="84" fillId="0" borderId="0" applyFont="0" applyFill="0" applyBorder="0" applyAlignment="0" applyProtection="0"/>
    <xf numFmtId="176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79" fontId="94" fillId="0" borderId="0"/>
    <xf numFmtId="179" fontId="9" fillId="12" borderId="96" applyNumberFormat="0" applyFont="0" applyAlignment="0" applyProtection="0">
      <alignment vertical="center"/>
    </xf>
    <xf numFmtId="179" fontId="135" fillId="0" borderId="0" applyFont="0" applyFill="0" applyBorder="0" applyAlignment="0" applyProtection="0"/>
  </cellStyleXfs>
  <cellXfs count="421">
    <xf numFmtId="179" fontId="0" fillId="0" borderId="0" xfId="0">
      <alignment vertical="center"/>
    </xf>
    <xf numFmtId="179" fontId="1" fillId="0" borderId="0" xfId="173" applyFont="1" applyAlignment="1">
      <alignment vertical="center"/>
    </xf>
    <xf numFmtId="179" fontId="1" fillId="0" borderId="0" xfId="173" applyFont="1" applyFill="1" applyAlignment="1">
      <alignment vertical="center"/>
    </xf>
    <xf numFmtId="179" fontId="2" fillId="0" borderId="0" xfId="173">
      <alignment vertical="center"/>
    </xf>
    <xf numFmtId="179" fontId="3" fillId="0" borderId="0" xfId="468" applyFont="1" applyAlignment="1">
      <alignment vertical="center"/>
    </xf>
    <xf numFmtId="179" fontId="3" fillId="0" borderId="0" xfId="468" applyFont="1" applyAlignment="1">
      <alignment vertical="center" wrapText="1"/>
    </xf>
    <xf numFmtId="179" fontId="4" fillId="0" borderId="0" xfId="0" applyFont="1">
      <alignment vertical="center"/>
    </xf>
    <xf numFmtId="179" fontId="5" fillId="0" borderId="0" xfId="0" applyFont="1">
      <alignment vertical="center"/>
    </xf>
    <xf numFmtId="216" fontId="6" fillId="2" borderId="1" xfId="493" applyNumberFormat="1" applyFont="1" applyFill="1" applyBorder="1" applyAlignment="1" applyProtection="1">
      <alignment horizontal="center" vertical="center" wrapText="1"/>
    </xf>
    <xf numFmtId="216" fontId="6" fillId="2" borderId="2" xfId="493" applyNumberFormat="1" applyFont="1" applyFill="1" applyBorder="1" applyAlignment="1" applyProtection="1">
      <alignment horizontal="center" vertical="center" wrapText="1"/>
    </xf>
    <xf numFmtId="216" fontId="7" fillId="2" borderId="3" xfId="493" applyNumberFormat="1" applyFont="1" applyFill="1" applyBorder="1" applyAlignment="1" applyProtection="1"/>
    <xf numFmtId="216" fontId="8" fillId="0" borderId="4" xfId="493" applyNumberFormat="1" applyFont="1" applyFill="1" applyBorder="1" applyAlignment="1" applyProtection="1"/>
    <xf numFmtId="216" fontId="8" fillId="0" borderId="5" xfId="493" applyNumberFormat="1" applyFont="1" applyFill="1" applyBorder="1" applyAlignment="1" applyProtection="1">
      <alignment horizontal="center"/>
    </xf>
    <xf numFmtId="216" fontId="8" fillId="0" borderId="6" xfId="493" applyNumberFormat="1" applyFont="1" applyFill="1" applyBorder="1" applyAlignment="1" applyProtection="1">
      <alignment horizontal="center"/>
    </xf>
    <xf numFmtId="216" fontId="8" fillId="0" borderId="7" xfId="493" applyNumberFormat="1" applyFont="1" applyFill="1" applyBorder="1" applyAlignment="1" applyProtection="1">
      <alignment horizontal="center"/>
    </xf>
    <xf numFmtId="179" fontId="9" fillId="0" borderId="0" xfId="441" applyAlignment="1">
      <alignment vertical="center"/>
    </xf>
    <xf numFmtId="179" fontId="9" fillId="0" borderId="0" xfId="441" applyFill="1" applyAlignment="1">
      <alignment vertical="center"/>
    </xf>
    <xf numFmtId="179" fontId="10" fillId="0" borderId="0" xfId="441" applyFont="1" applyAlignment="1">
      <alignment vertical="center"/>
    </xf>
    <xf numFmtId="216" fontId="6" fillId="2" borderId="8" xfId="493" applyNumberFormat="1" applyFont="1" applyFill="1" applyBorder="1" applyAlignment="1" applyProtection="1">
      <alignment horizontal="center" vertical="center" wrapText="1"/>
    </xf>
    <xf numFmtId="179" fontId="11" fillId="3" borderId="3" xfId="173" applyFont="1" applyFill="1" applyBorder="1" applyAlignment="1">
      <alignment horizontal="center" vertical="center"/>
    </xf>
    <xf numFmtId="216" fontId="7" fillId="2" borderId="3" xfId="493" applyNumberFormat="1" applyFont="1" applyFill="1" applyBorder="1" applyAlignment="1" applyProtection="1">
      <alignment horizontal="center"/>
    </xf>
    <xf numFmtId="43" fontId="12" fillId="0" borderId="3" xfId="18" applyFont="1" applyFill="1" applyBorder="1">
      <alignment vertical="center"/>
    </xf>
    <xf numFmtId="179" fontId="1" fillId="0" borderId="3" xfId="173" applyFont="1" applyFill="1" applyBorder="1" applyAlignment="1">
      <alignment vertical="center"/>
    </xf>
    <xf numFmtId="43" fontId="1" fillId="0" borderId="3" xfId="173" applyNumberFormat="1" applyFont="1" applyFill="1" applyBorder="1" applyAlignment="1">
      <alignment vertical="center"/>
    </xf>
    <xf numFmtId="179" fontId="11" fillId="3" borderId="3" xfId="173" applyFont="1" applyFill="1" applyBorder="1">
      <alignment vertical="center"/>
    </xf>
    <xf numFmtId="216" fontId="7" fillId="2" borderId="3" xfId="493" applyNumberFormat="1" applyFont="1" applyFill="1" applyBorder="1" applyAlignment="1" applyProtection="1">
      <alignment horizontal="center" vertical="center"/>
    </xf>
    <xf numFmtId="216" fontId="13" fillId="0" borderId="4" xfId="493" applyNumberFormat="1" applyFont="1" applyFill="1" applyBorder="1" applyAlignment="1" applyProtection="1"/>
    <xf numFmtId="179" fontId="2" fillId="0" borderId="0" xfId="173" applyAlignment="1">
      <alignment vertical="center" wrapText="1"/>
    </xf>
    <xf numFmtId="179" fontId="12" fillId="0" borderId="0" xfId="173" applyFont="1" applyAlignment="1">
      <alignment horizontal="center" vertical="center" wrapText="1"/>
    </xf>
    <xf numFmtId="179" fontId="3" fillId="0" borderId="0" xfId="468" applyFont="1" applyAlignment="1">
      <alignment horizontal="center" vertical="center" wrapText="1"/>
    </xf>
    <xf numFmtId="179" fontId="4" fillId="0" borderId="0" xfId="0" applyFont="1" applyAlignment="1">
      <alignment horizontal="left" vertical="center" wrapText="1"/>
    </xf>
    <xf numFmtId="179" fontId="5" fillId="0" borderId="9" xfId="0" applyFont="1" applyBorder="1" applyAlignment="1">
      <alignment horizontal="center" vertical="center" wrapText="1"/>
    </xf>
    <xf numFmtId="179" fontId="6" fillId="2" borderId="3" xfId="470" applyFont="1" applyFill="1" applyBorder="1" applyAlignment="1">
      <alignment horizontal="center" vertical="center" wrapText="1"/>
    </xf>
    <xf numFmtId="179" fontId="14" fillId="4" borderId="10" xfId="173" applyFont="1" applyFill="1" applyBorder="1" applyAlignment="1">
      <alignment horizontal="center" vertical="center" wrapText="1"/>
    </xf>
    <xf numFmtId="179" fontId="14" fillId="4" borderId="11" xfId="173" applyFont="1" applyFill="1" applyBorder="1" applyAlignment="1">
      <alignment horizontal="center" vertical="center" wrapText="1"/>
    </xf>
    <xf numFmtId="179" fontId="15" fillId="4" borderId="3" xfId="470" applyFont="1" applyFill="1" applyBorder="1" applyAlignment="1">
      <alignment horizontal="center" vertical="center" wrapText="1"/>
    </xf>
    <xf numFmtId="179" fontId="14" fillId="4" borderId="12" xfId="173" applyFont="1" applyFill="1" applyBorder="1" applyAlignment="1">
      <alignment horizontal="center" vertical="center" wrapText="1"/>
    </xf>
    <xf numFmtId="179" fontId="14" fillId="4" borderId="13" xfId="173" applyFont="1" applyFill="1" applyBorder="1" applyAlignment="1">
      <alignment horizontal="center" vertical="center" wrapText="1"/>
    </xf>
    <xf numFmtId="179" fontId="16" fillId="0" borderId="3" xfId="173" applyFont="1" applyFill="1" applyBorder="1" applyAlignment="1">
      <alignment horizontal="left" vertical="center" wrapText="1"/>
    </xf>
    <xf numFmtId="179" fontId="17" fillId="0" borderId="3" xfId="173" applyFont="1" applyFill="1" applyBorder="1" applyAlignment="1">
      <alignment horizontal="center" vertical="center" wrapText="1"/>
    </xf>
    <xf numFmtId="179" fontId="15" fillId="0" borderId="3" xfId="470" applyFont="1" applyFill="1" applyBorder="1" applyAlignment="1">
      <alignment horizontal="center" vertical="center" wrapText="1"/>
    </xf>
    <xf numFmtId="179" fontId="12" fillId="0" borderId="3" xfId="470" applyFont="1" applyFill="1" applyBorder="1" applyAlignment="1">
      <alignment horizontal="center" vertical="center" wrapText="1"/>
    </xf>
    <xf numFmtId="179" fontId="12" fillId="0" borderId="3" xfId="470" applyFont="1" applyFill="1" applyBorder="1" applyAlignment="1">
      <alignment horizontal="left" vertical="center" wrapText="1"/>
    </xf>
    <xf numFmtId="179" fontId="12" fillId="0" borderId="3" xfId="470" applyFont="1" applyFill="1" applyBorder="1" applyAlignment="1">
      <alignment vertical="center" wrapText="1"/>
    </xf>
    <xf numFmtId="179" fontId="2" fillId="0" borderId="3" xfId="173" applyBorder="1" applyAlignment="1">
      <alignment vertical="center" wrapText="1"/>
    </xf>
    <xf numFmtId="179" fontId="18" fillId="2" borderId="3" xfId="470" applyFont="1" applyFill="1" applyBorder="1" applyAlignment="1">
      <alignment horizontal="center" vertical="center" wrapText="1"/>
    </xf>
    <xf numFmtId="179" fontId="12" fillId="2" borderId="3" xfId="470" applyFont="1" applyFill="1" applyBorder="1" applyAlignment="1">
      <alignment horizontal="center" vertical="center" wrapText="1"/>
    </xf>
    <xf numFmtId="179" fontId="19" fillId="0" borderId="3" xfId="0" applyFont="1" applyBorder="1" applyAlignment="1">
      <alignment horizontal="left" vertical="center" wrapText="1"/>
    </xf>
    <xf numFmtId="180" fontId="20" fillId="0" borderId="3" xfId="470" applyNumberFormat="1" applyFont="1" applyFill="1" applyBorder="1" applyAlignment="1">
      <alignment horizontal="center" vertical="center" wrapText="1"/>
    </xf>
    <xf numFmtId="180" fontId="21" fillId="0" borderId="3" xfId="470" applyNumberFormat="1" applyFont="1" applyFill="1" applyBorder="1" applyAlignment="1">
      <alignment horizontal="center" vertical="center" wrapText="1"/>
    </xf>
    <xf numFmtId="179" fontId="19" fillId="0" borderId="3" xfId="0" applyFont="1" applyBorder="1" applyAlignment="1">
      <alignment vertical="center" wrapText="1"/>
    </xf>
    <xf numFmtId="179" fontId="16" fillId="0" borderId="3" xfId="291" applyFont="1" applyFill="1" applyBorder="1" applyAlignment="1">
      <alignment horizontal="left" vertical="center" wrapText="1"/>
    </xf>
    <xf numFmtId="179" fontId="6" fillId="4" borderId="3" xfId="291" applyFont="1" applyFill="1" applyBorder="1" applyAlignment="1">
      <alignment horizontal="center" vertical="center" wrapText="1"/>
    </xf>
    <xf numFmtId="180" fontId="17" fillId="0" borderId="3" xfId="291" applyNumberFormat="1" applyFont="1" applyFill="1" applyBorder="1" applyAlignment="1">
      <alignment horizontal="center" vertical="center" wrapText="1"/>
    </xf>
    <xf numFmtId="179" fontId="15" fillId="4" borderId="10" xfId="470" applyFont="1" applyFill="1" applyBorder="1" applyAlignment="1">
      <alignment horizontal="center" vertical="center" wrapText="1"/>
    </xf>
    <xf numFmtId="179" fontId="22" fillId="3" borderId="3" xfId="173" applyFont="1" applyFill="1" applyBorder="1" applyAlignment="1">
      <alignment horizontal="center" vertical="center" wrapText="1"/>
    </xf>
    <xf numFmtId="179" fontId="11" fillId="3" borderId="3" xfId="173" applyFont="1" applyFill="1" applyBorder="1" applyAlignment="1">
      <alignment horizontal="center" vertical="center" wrapText="1"/>
    </xf>
    <xf numFmtId="179" fontId="15" fillId="4" borderId="12" xfId="470" applyFont="1" applyFill="1" applyBorder="1" applyAlignment="1">
      <alignment horizontal="center" vertical="center" wrapText="1"/>
    </xf>
    <xf numFmtId="179" fontId="22" fillId="0" borderId="3" xfId="173" applyFont="1" applyBorder="1" applyAlignment="1">
      <alignment horizontal="left" vertical="center" wrapText="1"/>
    </xf>
    <xf numFmtId="43" fontId="12" fillId="0" borderId="3" xfId="18" applyFont="1" applyBorder="1" applyAlignment="1">
      <alignment horizontal="center" vertical="center" wrapText="1"/>
    </xf>
    <xf numFmtId="179" fontId="23" fillId="0" borderId="3" xfId="470" applyFont="1" applyFill="1" applyBorder="1" applyAlignment="1">
      <alignment horizontal="center" vertical="center" wrapText="1"/>
    </xf>
    <xf numFmtId="179" fontId="15" fillId="0" borderId="0" xfId="173" applyFont="1" applyAlignment="1">
      <alignment horizontal="left" vertical="center" wrapText="1"/>
    </xf>
    <xf numFmtId="180" fontId="17" fillId="0" borderId="3" xfId="470" applyNumberFormat="1" applyFont="1" applyFill="1" applyBorder="1" applyAlignment="1">
      <alignment horizontal="center" vertical="center" wrapText="1"/>
    </xf>
    <xf numFmtId="179" fontId="12" fillId="0" borderId="0" xfId="173" applyFont="1">
      <alignment vertical="center"/>
    </xf>
    <xf numFmtId="179" fontId="10" fillId="5" borderId="3" xfId="173" applyFont="1" applyFill="1" applyBorder="1" applyAlignment="1">
      <alignment horizontal="center" vertical="center" wrapText="1"/>
    </xf>
    <xf numFmtId="179" fontId="24" fillId="2" borderId="3" xfId="377" applyFont="1" applyFill="1" applyBorder="1" applyAlignment="1">
      <alignment horizontal="center" vertical="center" wrapText="1"/>
    </xf>
    <xf numFmtId="216" fontId="18" fillId="2" borderId="3" xfId="155" applyNumberFormat="1" applyFont="1" applyFill="1" applyBorder="1" applyAlignment="1" applyProtection="1">
      <alignment horizontal="center" vertical="center"/>
    </xf>
    <xf numFmtId="179" fontId="8" fillId="0" borderId="3" xfId="377" applyFont="1" applyFill="1" applyBorder="1" applyAlignment="1">
      <alignment horizontal="left" vertical="center" wrapText="1"/>
    </xf>
    <xf numFmtId="179" fontId="23" fillId="0" borderId="3" xfId="377" applyFont="1" applyFill="1" applyBorder="1" applyAlignment="1">
      <alignment horizontal="left" vertical="center" wrapText="1"/>
    </xf>
    <xf numFmtId="216" fontId="8" fillId="0" borderId="3" xfId="155" applyNumberFormat="1" applyFont="1" applyFill="1" applyBorder="1" applyAlignment="1" applyProtection="1">
      <alignment horizontal="center" vertical="center"/>
    </xf>
    <xf numFmtId="179" fontId="10" fillId="0" borderId="3" xfId="377" applyFont="1" applyFill="1" applyBorder="1" applyAlignment="1">
      <alignment horizontal="left" vertical="center" wrapText="1"/>
    </xf>
    <xf numFmtId="179" fontId="16" fillId="0" borderId="3" xfId="377" applyFont="1" applyFill="1" applyBorder="1" applyAlignment="1">
      <alignment horizontal="left" vertical="center" wrapText="1"/>
    </xf>
    <xf numFmtId="216" fontId="10" fillId="0" borderId="3" xfId="155" applyNumberFormat="1" applyFont="1" applyFill="1" applyBorder="1" applyAlignment="1" applyProtection="1">
      <alignment horizontal="center" vertical="center"/>
    </xf>
    <xf numFmtId="179" fontId="13" fillId="6" borderId="3" xfId="173" applyFont="1" applyFill="1" applyBorder="1" applyAlignment="1">
      <alignment horizontal="center" vertical="center" wrapText="1"/>
    </xf>
    <xf numFmtId="179" fontId="25" fillId="6" borderId="3" xfId="173" applyFont="1" applyFill="1" applyBorder="1" applyAlignment="1">
      <alignment horizontal="center" vertical="center" wrapText="1"/>
    </xf>
    <xf numFmtId="179" fontId="8" fillId="0" borderId="3" xfId="155" applyNumberFormat="1" applyFont="1" applyFill="1" applyBorder="1" applyAlignment="1" applyProtection="1">
      <alignment horizontal="center" vertical="center" wrapText="1"/>
    </xf>
    <xf numFmtId="179" fontId="16" fillId="0" borderId="3" xfId="155" applyNumberFormat="1" applyFont="1" applyFill="1" applyBorder="1" applyAlignment="1" applyProtection="1">
      <alignment vertical="center" wrapText="1"/>
    </xf>
    <xf numFmtId="179" fontId="8" fillId="0" borderId="3" xfId="155" applyNumberFormat="1" applyFont="1" applyFill="1" applyBorder="1" applyAlignment="1" applyProtection="1">
      <alignment horizontal="left" vertical="center" wrapText="1"/>
    </xf>
    <xf numFmtId="179" fontId="10" fillId="0" borderId="3" xfId="155" applyNumberFormat="1" applyFont="1" applyFill="1" applyBorder="1" applyAlignment="1" applyProtection="1">
      <alignment vertical="center" wrapText="1"/>
    </xf>
    <xf numFmtId="179" fontId="8" fillId="7" borderId="3" xfId="155" applyNumberFormat="1" applyFont="1" applyFill="1" applyBorder="1" applyAlignment="1" applyProtection="1">
      <alignment horizontal="center" vertical="center" wrapText="1"/>
    </xf>
    <xf numFmtId="216" fontId="8" fillId="7" borderId="3" xfId="155" applyNumberFormat="1" applyFont="1" applyFill="1" applyBorder="1" applyAlignment="1" applyProtection="1">
      <alignment horizontal="center" vertical="center"/>
    </xf>
    <xf numFmtId="179" fontId="26" fillId="3" borderId="3" xfId="173" applyFont="1" applyFill="1" applyBorder="1">
      <alignment vertical="center"/>
    </xf>
    <xf numFmtId="179" fontId="27" fillId="3" borderId="3" xfId="173" applyFont="1" applyFill="1" applyBorder="1" applyAlignment="1">
      <alignment horizontal="center" vertical="center"/>
    </xf>
    <xf numFmtId="179" fontId="27" fillId="3" borderId="3" xfId="173" applyFont="1" applyFill="1" applyBorder="1">
      <alignment vertical="center"/>
    </xf>
    <xf numFmtId="179" fontId="26" fillId="0" borderId="3" xfId="173" applyFont="1" applyBorder="1">
      <alignment vertical="center"/>
    </xf>
    <xf numFmtId="43" fontId="2" fillId="0" borderId="3" xfId="18" applyFont="1" applyBorder="1">
      <alignment vertical="center"/>
    </xf>
    <xf numFmtId="179" fontId="28" fillId="0" borderId="0" xfId="173" applyFont="1">
      <alignment vertical="center"/>
    </xf>
    <xf numFmtId="179" fontId="2" fillId="0" borderId="0" xfId="173" applyAlignment="1">
      <alignment horizontal="left" vertical="center"/>
    </xf>
    <xf numFmtId="179" fontId="3" fillId="0" borderId="0" xfId="468" applyFont="1" applyAlignment="1">
      <alignment horizontal="left" vertical="center"/>
    </xf>
    <xf numFmtId="179" fontId="4" fillId="0" borderId="0" xfId="0" applyFont="1" applyAlignment="1">
      <alignment horizontal="left" vertical="center"/>
    </xf>
    <xf numFmtId="179" fontId="5" fillId="0" borderId="0" xfId="0" applyFont="1" applyAlignment="1">
      <alignment horizontal="left" vertical="center"/>
    </xf>
    <xf numFmtId="216" fontId="7" fillId="2" borderId="3" xfId="155" applyNumberFormat="1" applyFont="1" applyFill="1" applyBorder="1" applyAlignment="1" applyProtection="1">
      <alignment horizontal="left" vertical="center" wrapText="1"/>
    </xf>
    <xf numFmtId="179" fontId="7" fillId="2" borderId="3" xfId="173" applyFont="1" applyFill="1" applyBorder="1" applyAlignment="1">
      <alignment horizontal="center" vertical="center"/>
    </xf>
    <xf numFmtId="216" fontId="7" fillId="2" borderId="3" xfId="155" applyNumberFormat="1" applyFont="1" applyFill="1" applyBorder="1" applyAlignment="1" applyProtection="1">
      <alignment horizontal="center" vertical="center" wrapText="1"/>
    </xf>
    <xf numFmtId="216" fontId="16" fillId="8" borderId="14" xfId="155" applyNumberFormat="1" applyFont="1" applyFill="1" applyBorder="1" applyAlignment="1" applyProtection="1">
      <alignment horizontal="center" vertical="center" wrapText="1"/>
    </xf>
    <xf numFmtId="216" fontId="16" fillId="8" borderId="15" xfId="155" applyNumberFormat="1" applyFont="1" applyFill="1" applyBorder="1" applyAlignment="1" applyProtection="1">
      <alignment horizontal="center" vertical="center" wrapText="1"/>
    </xf>
    <xf numFmtId="216" fontId="16" fillId="8" borderId="3" xfId="155" applyNumberFormat="1" applyFont="1" applyFill="1" applyBorder="1" applyAlignment="1" applyProtection="1">
      <alignment horizontal="center" vertical="center" wrapText="1"/>
    </xf>
    <xf numFmtId="216" fontId="23" fillId="0" borderId="16" xfId="155" applyNumberFormat="1" applyFont="1" applyFill="1" applyBorder="1" applyAlignment="1" applyProtection="1">
      <alignment horizontal="left"/>
    </xf>
    <xf numFmtId="216" fontId="8" fillId="0" borderId="16" xfId="155" applyNumberFormat="1" applyFont="1" applyFill="1" applyBorder="1" applyAlignment="1" applyProtection="1"/>
    <xf numFmtId="216" fontId="8" fillId="9" borderId="16" xfId="155" applyNumberFormat="1" applyFont="1" applyFill="1" applyBorder="1" applyAlignment="1" applyProtection="1"/>
    <xf numFmtId="216" fontId="8" fillId="8" borderId="16" xfId="155" applyNumberFormat="1" applyFont="1" applyFill="1" applyBorder="1" applyAlignment="1" applyProtection="1"/>
    <xf numFmtId="216" fontId="23" fillId="0" borderId="4" xfId="155" applyNumberFormat="1" applyFont="1" applyFill="1" applyBorder="1" applyAlignment="1" applyProtection="1">
      <alignment horizontal="left"/>
    </xf>
    <xf numFmtId="216" fontId="8" fillId="0" borderId="4" xfId="155" applyNumberFormat="1" applyFont="1" applyFill="1" applyBorder="1" applyAlignment="1" applyProtection="1"/>
    <xf numFmtId="216" fontId="8" fillId="8" borderId="4" xfId="155" applyNumberFormat="1" applyFont="1" applyFill="1" applyBorder="1" applyAlignment="1" applyProtection="1"/>
    <xf numFmtId="179" fontId="2" fillId="10" borderId="4" xfId="173" applyFont="1" applyFill="1" applyBorder="1" applyAlignment="1">
      <alignment horizontal="center" vertical="center"/>
    </xf>
    <xf numFmtId="179" fontId="2" fillId="10" borderId="4" xfId="173" applyFill="1" applyBorder="1" applyAlignment="1">
      <alignment horizontal="center" vertical="center"/>
    </xf>
    <xf numFmtId="216" fontId="2" fillId="10" borderId="4" xfId="173" applyNumberFormat="1" applyFill="1" applyBorder="1">
      <alignment vertical="center"/>
    </xf>
    <xf numFmtId="216" fontId="23" fillId="6" borderId="3" xfId="155" applyNumberFormat="1" applyFont="1" applyFill="1" applyBorder="1" applyAlignment="1" applyProtection="1">
      <alignment horizontal="center" vertical="center" wrapText="1"/>
    </xf>
    <xf numFmtId="216" fontId="23" fillId="6" borderId="10" xfId="155" applyNumberFormat="1" applyFont="1" applyFill="1" applyBorder="1" applyAlignment="1" applyProtection="1">
      <alignment horizontal="center" vertical="center"/>
    </xf>
    <xf numFmtId="179" fontId="29" fillId="3" borderId="10" xfId="173" applyFont="1" applyFill="1" applyBorder="1" applyAlignment="1">
      <alignment horizontal="center" vertical="center" wrapText="1"/>
    </xf>
    <xf numFmtId="179" fontId="29" fillId="3" borderId="12" xfId="173" applyFont="1" applyFill="1" applyBorder="1" applyAlignment="1">
      <alignment horizontal="center" vertical="center" wrapText="1"/>
    </xf>
    <xf numFmtId="216" fontId="8" fillId="11" borderId="16" xfId="155" applyNumberFormat="1" applyFont="1" applyFill="1" applyBorder="1" applyAlignment="1" applyProtection="1"/>
    <xf numFmtId="179" fontId="30" fillId="0" borderId="3" xfId="173" applyFont="1" applyBorder="1">
      <alignment vertical="center"/>
    </xf>
    <xf numFmtId="43" fontId="30" fillId="0" borderId="3" xfId="18" applyFont="1" applyBorder="1">
      <alignment vertical="center"/>
    </xf>
    <xf numFmtId="179" fontId="30" fillId="0" borderId="1" xfId="173" applyFont="1" applyBorder="1" applyAlignment="1">
      <alignment horizontal="center" vertical="center"/>
    </xf>
    <xf numFmtId="179" fontId="30" fillId="0" borderId="8" xfId="173" applyFont="1" applyBorder="1" applyAlignment="1">
      <alignment horizontal="center" vertical="center"/>
    </xf>
    <xf numFmtId="179" fontId="31" fillId="0" borderId="0" xfId="173" applyFont="1">
      <alignment vertical="center"/>
    </xf>
    <xf numFmtId="179" fontId="29" fillId="0" borderId="0" xfId="173" applyFont="1">
      <alignment vertical="center"/>
    </xf>
    <xf numFmtId="179" fontId="30" fillId="0" borderId="0" xfId="173" applyFont="1">
      <alignment vertical="center"/>
    </xf>
    <xf numFmtId="216" fontId="32" fillId="2" borderId="3" xfId="155" applyNumberFormat="1" applyFont="1" applyFill="1" applyBorder="1" applyAlignment="1" applyProtection="1">
      <alignment horizontal="center" vertical="center" wrapText="1"/>
    </xf>
    <xf numFmtId="179" fontId="32" fillId="2" borderId="3" xfId="173" applyFont="1" applyFill="1" applyBorder="1" applyAlignment="1">
      <alignment horizontal="center" vertical="center"/>
    </xf>
    <xf numFmtId="216" fontId="33" fillId="12" borderId="3" xfId="155" applyNumberFormat="1" applyFont="1" applyFill="1" applyBorder="1" applyAlignment="1" applyProtection="1">
      <alignment horizontal="center" vertical="center" wrapText="1"/>
    </xf>
    <xf numFmtId="216" fontId="30" fillId="0" borderId="3" xfId="155" applyNumberFormat="1" applyFont="1" applyFill="1" applyBorder="1" applyAlignment="1" applyProtection="1">
      <alignment horizontal="left"/>
    </xf>
    <xf numFmtId="216" fontId="31" fillId="0" borderId="3" xfId="155" applyNumberFormat="1" applyFont="1" applyFill="1" applyBorder="1" applyAlignment="1" applyProtection="1"/>
    <xf numFmtId="216" fontId="31" fillId="9" borderId="3" xfId="155" applyNumberFormat="1" applyFont="1" applyFill="1" applyBorder="1" applyAlignment="1" applyProtection="1"/>
    <xf numFmtId="216" fontId="31" fillId="13" borderId="3" xfId="155" applyNumberFormat="1" applyFont="1" applyFill="1" applyBorder="1" applyAlignment="1" applyProtection="1"/>
    <xf numFmtId="179" fontId="30" fillId="10" borderId="3" xfId="173" applyFont="1" applyFill="1" applyBorder="1" applyAlignment="1">
      <alignment horizontal="center" vertical="center"/>
    </xf>
    <xf numFmtId="216" fontId="30" fillId="10" borderId="3" xfId="173" applyNumberFormat="1" applyFont="1" applyFill="1" applyBorder="1">
      <alignment vertical="center"/>
    </xf>
    <xf numFmtId="216" fontId="33" fillId="6" borderId="1" xfId="155" applyNumberFormat="1" applyFont="1" applyFill="1" applyBorder="1" applyAlignment="1" applyProtection="1">
      <alignment horizontal="center" vertical="center" wrapText="1"/>
    </xf>
    <xf numFmtId="216" fontId="33" fillId="6" borderId="2" xfId="155" applyNumberFormat="1" applyFont="1" applyFill="1" applyBorder="1" applyAlignment="1" applyProtection="1">
      <alignment horizontal="center" vertical="center" wrapText="1"/>
    </xf>
    <xf numFmtId="216" fontId="33" fillId="6" borderId="3" xfId="155" applyNumberFormat="1" applyFont="1" applyFill="1" applyBorder="1" applyAlignment="1" applyProtection="1">
      <alignment horizontal="center" vertical="center" wrapText="1"/>
    </xf>
    <xf numFmtId="216" fontId="31" fillId="14" borderId="3" xfId="155" applyNumberFormat="1" applyFont="1" applyFill="1" applyBorder="1" applyAlignment="1" applyProtection="1"/>
    <xf numFmtId="216" fontId="34" fillId="0" borderId="3" xfId="155" applyNumberFormat="1" applyFont="1" applyFill="1" applyBorder="1" applyAlignment="1" applyProtection="1">
      <alignment horizontal="center" vertical="center" wrapText="1"/>
    </xf>
    <xf numFmtId="216" fontId="34" fillId="0" borderId="3" xfId="155" applyNumberFormat="1" applyFont="1" applyFill="1" applyBorder="1" applyAlignment="1" applyProtection="1">
      <alignment horizontal="center" vertical="center"/>
    </xf>
    <xf numFmtId="179" fontId="29" fillId="3" borderId="3" xfId="173" applyFont="1" applyFill="1" applyBorder="1" applyAlignment="1">
      <alignment horizontal="center" vertical="center"/>
    </xf>
    <xf numFmtId="216" fontId="31" fillId="11" borderId="3" xfId="155" applyNumberFormat="1" applyFont="1" applyFill="1" applyBorder="1" applyAlignment="1" applyProtection="1"/>
    <xf numFmtId="179" fontId="30" fillId="0" borderId="3" xfId="173" applyFont="1" applyBorder="1" applyAlignment="1">
      <alignment vertical="center" wrapText="1"/>
    </xf>
    <xf numFmtId="179" fontId="2" fillId="0" borderId="0" xfId="173" applyFont="1">
      <alignment vertical="center"/>
    </xf>
    <xf numFmtId="179" fontId="27" fillId="15" borderId="3" xfId="173" applyFont="1" applyFill="1" applyBorder="1" applyAlignment="1">
      <alignment horizontal="center" vertical="center"/>
    </xf>
    <xf numFmtId="179" fontId="27" fillId="15" borderId="3" xfId="173" applyFont="1" applyFill="1" applyBorder="1" applyAlignment="1">
      <alignment horizontal="center" vertical="center" wrapText="1"/>
    </xf>
    <xf numFmtId="179" fontId="27" fillId="15" borderId="10" xfId="173" applyFont="1" applyFill="1" applyBorder="1" applyAlignment="1">
      <alignment horizontal="center" vertical="center" wrapText="1"/>
    </xf>
    <xf numFmtId="179" fontId="27" fillId="16" borderId="1" xfId="173" applyFont="1" applyFill="1" applyBorder="1" applyAlignment="1">
      <alignment horizontal="center" vertical="center" wrapText="1" readingOrder="1"/>
    </xf>
    <xf numFmtId="179" fontId="35" fillId="15" borderId="3" xfId="173" applyFont="1" applyFill="1" applyBorder="1" applyAlignment="1">
      <alignment horizontal="center" vertical="center" wrapText="1"/>
    </xf>
    <xf numFmtId="179" fontId="27" fillId="15" borderId="12" xfId="173" applyFont="1" applyFill="1" applyBorder="1" applyAlignment="1">
      <alignment horizontal="center" vertical="center" wrapText="1"/>
    </xf>
    <xf numFmtId="187" fontId="36" fillId="16" borderId="3" xfId="173" applyNumberFormat="1" applyFont="1" applyFill="1" applyBorder="1" applyAlignment="1">
      <alignment horizontal="center" vertical="center" wrapText="1" readingOrder="1"/>
    </xf>
    <xf numFmtId="180" fontId="37" fillId="0" borderId="17" xfId="0" applyNumberFormat="1" applyFont="1" applyBorder="1" applyAlignment="1">
      <alignment horizontal="center" vertical="center"/>
    </xf>
    <xf numFmtId="179" fontId="3" fillId="17" borderId="3" xfId="173" applyFont="1" applyFill="1" applyBorder="1" applyAlignment="1">
      <alignment horizontal="center" vertical="center" readingOrder="1"/>
    </xf>
    <xf numFmtId="179" fontId="3" fillId="17" borderId="12" xfId="173" applyFont="1" applyFill="1" applyBorder="1" applyAlignment="1">
      <alignment horizontal="center" vertical="center" readingOrder="1"/>
    </xf>
    <xf numFmtId="199" fontId="3" fillId="17" borderId="3" xfId="173" applyNumberFormat="1" applyFont="1" applyFill="1" applyBorder="1" applyAlignment="1">
      <alignment horizontal="right" vertical="center" readingOrder="1"/>
    </xf>
    <xf numFmtId="179" fontId="3" fillId="17" borderId="3" xfId="43" applyFont="1" applyFill="1" applyBorder="1" applyAlignment="1">
      <alignment horizontal="center" vertical="center" wrapText="1"/>
    </xf>
    <xf numFmtId="199" fontId="30" fillId="10" borderId="3" xfId="173" applyNumberFormat="1" applyFont="1" applyFill="1" applyBorder="1" applyAlignment="1">
      <alignment horizontal="right" vertical="center"/>
    </xf>
    <xf numFmtId="187" fontId="38" fillId="0" borderId="0" xfId="173" applyNumberFormat="1" applyFont="1" applyFill="1" applyBorder="1" applyAlignment="1">
      <alignment horizontal="left" vertical="center" readingOrder="1"/>
    </xf>
    <xf numFmtId="187" fontId="39" fillId="0" borderId="0" xfId="173" applyNumberFormat="1" applyFont="1" applyFill="1" applyBorder="1" applyAlignment="1">
      <alignment vertical="center" readingOrder="1"/>
    </xf>
    <xf numFmtId="187" fontId="38" fillId="0" borderId="0" xfId="173" applyNumberFormat="1" applyFont="1" applyFill="1" applyBorder="1" applyAlignment="1">
      <alignment vertical="center" wrapText="1" readingOrder="1"/>
    </xf>
    <xf numFmtId="179" fontId="27" fillId="16" borderId="2" xfId="173" applyFont="1" applyFill="1" applyBorder="1" applyAlignment="1">
      <alignment horizontal="center" vertical="center" wrapText="1" readingOrder="1"/>
    </xf>
    <xf numFmtId="179" fontId="27" fillId="16" borderId="8" xfId="173" applyFont="1" applyFill="1" applyBorder="1" applyAlignment="1">
      <alignment horizontal="center" vertical="center" wrapText="1" readingOrder="1"/>
    </xf>
    <xf numFmtId="10" fontId="3" fillId="17" borderId="3" xfId="173" applyNumberFormat="1" applyFont="1" applyFill="1" applyBorder="1" applyAlignment="1">
      <alignment horizontal="right" vertical="center" readingOrder="1"/>
    </xf>
    <xf numFmtId="187" fontId="30" fillId="10" borderId="3" xfId="173" applyNumberFormat="1" applyFont="1" applyFill="1" applyBorder="1" applyAlignment="1">
      <alignment horizontal="right" vertical="center"/>
    </xf>
    <xf numFmtId="199" fontId="3" fillId="11" borderId="3" xfId="173" applyNumberFormat="1" applyFont="1" applyFill="1" applyBorder="1" applyAlignment="1">
      <alignment horizontal="right" vertical="center" readingOrder="1"/>
    </xf>
    <xf numFmtId="179" fontId="27" fillId="18" borderId="10" xfId="173" applyFont="1" applyFill="1" applyBorder="1" applyAlignment="1">
      <alignment horizontal="center" vertical="center" wrapText="1" readingOrder="1"/>
    </xf>
    <xf numFmtId="179" fontId="27" fillId="19" borderId="1" xfId="173" applyFont="1" applyFill="1" applyBorder="1" applyAlignment="1">
      <alignment horizontal="center" vertical="center" wrapText="1" readingOrder="1"/>
    </xf>
    <xf numFmtId="179" fontId="27" fillId="19" borderId="2" xfId="173" applyFont="1" applyFill="1" applyBorder="1" applyAlignment="1">
      <alignment horizontal="center" vertical="center" wrapText="1" readingOrder="1"/>
    </xf>
    <xf numFmtId="179" fontId="27" fillId="19" borderId="8" xfId="173" applyFont="1" applyFill="1" applyBorder="1" applyAlignment="1">
      <alignment horizontal="center" vertical="center" wrapText="1" readingOrder="1"/>
    </xf>
    <xf numFmtId="179" fontId="27" fillId="18" borderId="12" xfId="173" applyFont="1" applyFill="1" applyBorder="1" applyAlignment="1">
      <alignment horizontal="center" vertical="center" wrapText="1" readingOrder="1"/>
    </xf>
    <xf numFmtId="187" fontId="36" fillId="19" borderId="3" xfId="173" applyNumberFormat="1" applyFont="1" applyFill="1" applyBorder="1" applyAlignment="1">
      <alignment horizontal="center" vertical="center" wrapText="1" readingOrder="1"/>
    </xf>
    <xf numFmtId="10" fontId="3" fillId="18" borderId="3" xfId="173" applyNumberFormat="1" applyFont="1" applyFill="1" applyBorder="1" applyAlignment="1">
      <alignment horizontal="right" vertical="center" readingOrder="1"/>
    </xf>
    <xf numFmtId="179" fontId="30" fillId="10" borderId="3" xfId="173" applyFont="1" applyFill="1" applyBorder="1" applyAlignment="1">
      <alignment horizontal="right" vertical="center"/>
    </xf>
    <xf numFmtId="199" fontId="30" fillId="10" borderId="3" xfId="173" applyNumberFormat="1" applyFont="1" applyFill="1" applyBorder="1" applyAlignment="1">
      <alignment horizontal="right" vertical="center" readingOrder="1"/>
    </xf>
    <xf numFmtId="10" fontId="27" fillId="19" borderId="3" xfId="173" applyNumberFormat="1" applyFont="1" applyFill="1" applyBorder="1" applyAlignment="1">
      <alignment horizontal="center" vertical="center" wrapText="1" readingOrder="1"/>
    </xf>
    <xf numFmtId="179" fontId="35" fillId="19" borderId="3" xfId="173" applyFont="1" applyFill="1" applyBorder="1" applyAlignment="1">
      <alignment horizontal="center" vertical="center" wrapText="1" readingOrder="1"/>
    </xf>
    <xf numFmtId="199" fontId="3" fillId="0" borderId="12" xfId="173" applyNumberFormat="1" applyFont="1" applyFill="1" applyBorder="1" applyAlignment="1">
      <alignment horizontal="right" vertical="center" readingOrder="1"/>
    </xf>
    <xf numFmtId="199" fontId="3" fillId="0" borderId="3" xfId="173" applyNumberFormat="1" applyFont="1" applyFill="1" applyBorder="1" applyAlignment="1">
      <alignment horizontal="right" vertical="center" readingOrder="1"/>
    </xf>
    <xf numFmtId="10" fontId="30" fillId="10" borderId="3" xfId="173" applyNumberFormat="1" applyFont="1" applyFill="1" applyBorder="1" applyAlignment="1">
      <alignment horizontal="right" vertical="center"/>
    </xf>
    <xf numFmtId="179" fontId="35" fillId="19" borderId="10" xfId="173" applyFont="1" applyFill="1" applyBorder="1" applyAlignment="1">
      <alignment horizontal="center" vertical="center" wrapText="1" readingOrder="1"/>
    </xf>
    <xf numFmtId="179" fontId="35" fillId="19" borderId="12" xfId="173" applyFont="1" applyFill="1" applyBorder="1" applyAlignment="1">
      <alignment horizontal="center" vertical="center" wrapText="1" readingOrder="1"/>
    </xf>
    <xf numFmtId="179" fontId="30" fillId="0" borderId="0" xfId="173" applyFont="1" applyBorder="1">
      <alignment vertical="center"/>
    </xf>
    <xf numFmtId="43" fontId="30" fillId="0" borderId="0" xfId="18" applyFont="1" applyBorder="1">
      <alignment vertical="center"/>
    </xf>
    <xf numFmtId="179" fontId="30" fillId="0" borderId="0" xfId="173" applyFont="1" applyProtection="1">
      <alignment vertical="center"/>
      <protection locked="0"/>
    </xf>
    <xf numFmtId="179" fontId="35" fillId="0" borderId="0" xfId="173" applyFont="1" applyProtection="1">
      <alignment vertical="center"/>
      <protection locked="0"/>
    </xf>
    <xf numFmtId="179" fontId="35" fillId="0" borderId="0" xfId="173" applyFont="1" applyProtection="1">
      <alignment vertical="center"/>
    </xf>
    <xf numFmtId="179" fontId="3" fillId="0" borderId="0" xfId="468" applyFont="1" applyAlignment="1" applyProtection="1">
      <alignment vertical="center"/>
      <protection locked="0"/>
    </xf>
    <xf numFmtId="179" fontId="3" fillId="0" borderId="0" xfId="468" applyFont="1" applyAlignment="1" applyProtection="1">
      <alignment vertical="center" wrapText="1"/>
      <protection locked="0"/>
    </xf>
    <xf numFmtId="179" fontId="4" fillId="0" borderId="0" xfId="0" applyFont="1" applyProtection="1">
      <alignment vertical="center"/>
      <protection locked="0"/>
    </xf>
    <xf numFmtId="179" fontId="5" fillId="0" borderId="0" xfId="0" applyFont="1" applyProtection="1">
      <alignment vertical="center"/>
      <protection locked="0"/>
    </xf>
    <xf numFmtId="179" fontId="40" fillId="20" borderId="18" xfId="173" applyFont="1" applyFill="1" applyBorder="1" applyAlignment="1" applyProtection="1">
      <alignment horizontal="center" vertical="center"/>
      <protection locked="0"/>
    </xf>
    <xf numFmtId="179" fontId="40" fillId="20" borderId="19" xfId="173" applyFont="1" applyFill="1" applyBorder="1" applyAlignment="1" applyProtection="1">
      <alignment horizontal="center" vertical="center"/>
      <protection locked="0"/>
    </xf>
    <xf numFmtId="179" fontId="41" fillId="20" borderId="19" xfId="173" applyFont="1" applyFill="1" applyBorder="1" applyAlignment="1" applyProtection="1">
      <alignment horizontal="center" vertical="center"/>
      <protection locked="0"/>
    </xf>
    <xf numFmtId="179" fontId="40" fillId="20" borderId="20" xfId="173" applyFont="1" applyFill="1" applyBorder="1" applyAlignment="1" applyProtection="1">
      <alignment horizontal="center" vertical="center"/>
      <protection locked="0"/>
    </xf>
    <xf numFmtId="179" fontId="40" fillId="20" borderId="21" xfId="173" applyFont="1" applyFill="1" applyBorder="1" applyAlignment="1" applyProtection="1">
      <alignment horizontal="center" vertical="center"/>
      <protection locked="0"/>
    </xf>
    <xf numFmtId="179" fontId="40" fillId="21" borderId="21" xfId="173" applyFont="1" applyFill="1" applyBorder="1" applyAlignment="1" applyProtection="1">
      <alignment horizontal="center" vertical="center"/>
      <protection locked="0"/>
    </xf>
    <xf numFmtId="216" fontId="30" fillId="0" borderId="22" xfId="155" applyNumberFormat="1" applyFont="1" applyFill="1" applyBorder="1" applyAlignment="1" applyProtection="1">
      <alignment horizontal="center"/>
      <protection locked="0"/>
    </xf>
    <xf numFmtId="216" fontId="31" fillId="0" borderId="23" xfId="155" applyNumberFormat="1" applyFont="1" applyFill="1" applyBorder="1" applyAlignment="1" applyProtection="1">
      <protection locked="0"/>
    </xf>
    <xf numFmtId="216" fontId="31" fillId="11" borderId="23" xfId="155" applyNumberFormat="1" applyFont="1" applyFill="1" applyBorder="1" applyAlignment="1" applyProtection="1">
      <protection locked="0"/>
    </xf>
    <xf numFmtId="200" fontId="30" fillId="0" borderId="23" xfId="155" applyNumberFormat="1" applyFont="1" applyFill="1" applyBorder="1" applyAlignment="1" applyProtection="1">
      <protection locked="0"/>
    </xf>
    <xf numFmtId="216" fontId="30" fillId="0" borderId="24" xfId="155" applyNumberFormat="1" applyFont="1" applyFill="1" applyBorder="1" applyAlignment="1" applyProtection="1">
      <alignment horizontal="center"/>
      <protection locked="0"/>
    </xf>
    <xf numFmtId="216" fontId="31" fillId="0" borderId="4" xfId="155" applyNumberFormat="1" applyFont="1" applyFill="1" applyBorder="1" applyAlignment="1" applyProtection="1">
      <protection locked="0"/>
    </xf>
    <xf numFmtId="216" fontId="31" fillId="11" borderId="4" xfId="155" applyNumberFormat="1" applyFont="1" applyFill="1" applyBorder="1" applyAlignment="1" applyProtection="1">
      <protection locked="0"/>
    </xf>
    <xf numFmtId="200" fontId="30" fillId="0" borderId="4" xfId="155" applyNumberFormat="1" applyFont="1" applyFill="1" applyBorder="1" applyAlignment="1" applyProtection="1">
      <protection locked="0"/>
    </xf>
    <xf numFmtId="216" fontId="30" fillId="0" borderId="25" xfId="155" applyNumberFormat="1" applyFont="1" applyFill="1" applyBorder="1" applyAlignment="1" applyProtection="1">
      <alignment horizontal="center"/>
      <protection locked="0"/>
    </xf>
    <xf numFmtId="216" fontId="31" fillId="0" borderId="16" xfId="155" applyNumberFormat="1" applyFont="1" applyFill="1" applyBorder="1" applyAlignment="1" applyProtection="1">
      <protection locked="0"/>
    </xf>
    <xf numFmtId="216" fontId="31" fillId="0" borderId="26" xfId="155" applyNumberFormat="1" applyFont="1" applyFill="1" applyBorder="1" applyAlignment="1" applyProtection="1">
      <protection locked="0"/>
    </xf>
    <xf numFmtId="216" fontId="31" fillId="11" borderId="26" xfId="155" applyNumberFormat="1" applyFont="1" applyFill="1" applyBorder="1" applyAlignment="1" applyProtection="1">
      <protection locked="0"/>
    </xf>
    <xf numFmtId="200" fontId="30" fillId="0" borderId="26" xfId="155" applyNumberFormat="1" applyFont="1" applyFill="1" applyBorder="1" applyAlignment="1" applyProtection="1">
      <protection locked="0"/>
    </xf>
    <xf numFmtId="216" fontId="31" fillId="22" borderId="27" xfId="155" applyNumberFormat="1" applyFont="1" applyFill="1" applyBorder="1" applyAlignment="1" applyProtection="1">
      <alignment horizontal="center"/>
      <protection locked="0"/>
    </xf>
    <xf numFmtId="216" fontId="31" fillId="22" borderId="28" xfId="155" applyNumberFormat="1" applyFont="1" applyFill="1" applyBorder="1" applyAlignment="1" applyProtection="1">
      <alignment horizontal="center"/>
      <protection locked="0"/>
    </xf>
    <xf numFmtId="216" fontId="31" fillId="22" borderId="29" xfId="155" applyNumberFormat="1" applyFont="1" applyFill="1" applyBorder="1" applyAlignment="1" applyProtection="1">
      <alignment horizontal="center"/>
      <protection locked="0"/>
    </xf>
    <xf numFmtId="200" fontId="30" fillId="22" borderId="30" xfId="155" applyNumberFormat="1" applyFont="1" applyFill="1" applyBorder="1" applyAlignment="1" applyProtection="1">
      <protection locked="0"/>
    </xf>
    <xf numFmtId="216" fontId="31" fillId="0" borderId="0" xfId="155" applyNumberFormat="1" applyFont="1" applyFill="1" applyBorder="1" applyAlignment="1" applyProtection="1">
      <protection locked="0"/>
    </xf>
    <xf numFmtId="179" fontId="35" fillId="0" borderId="0" xfId="173" applyFont="1" applyAlignment="1" applyProtection="1">
      <alignment horizontal="left" vertical="center" wrapText="1"/>
      <protection locked="0"/>
    </xf>
    <xf numFmtId="179" fontId="42" fillId="0" borderId="3" xfId="0" applyFont="1" applyFill="1" applyBorder="1" applyAlignment="1">
      <alignment horizontal="center" vertical="center" wrapText="1"/>
    </xf>
    <xf numFmtId="179" fontId="0" fillId="0" borderId="0" xfId="0" applyFill="1">
      <alignment vertical="center"/>
    </xf>
    <xf numFmtId="179" fontId="40" fillId="20" borderId="31" xfId="173" applyFont="1" applyFill="1" applyBorder="1" applyAlignment="1" applyProtection="1">
      <alignment horizontal="center" vertical="center" wrapText="1"/>
      <protection locked="0"/>
    </xf>
    <xf numFmtId="179" fontId="41" fillId="20" borderId="32" xfId="173" applyFont="1" applyFill="1" applyBorder="1" applyAlignment="1" applyProtection="1">
      <alignment horizontal="center" vertical="center"/>
      <protection locked="0"/>
    </xf>
    <xf numFmtId="179" fontId="41" fillId="20" borderId="33" xfId="173" applyFont="1" applyFill="1" applyBorder="1" applyAlignment="1" applyProtection="1">
      <alignment horizontal="center" vertical="center"/>
      <protection locked="0"/>
    </xf>
    <xf numFmtId="179" fontId="41" fillId="20" borderId="34" xfId="173" applyFont="1" applyFill="1" applyBorder="1" applyAlignment="1" applyProtection="1">
      <alignment horizontal="center" vertical="center"/>
      <protection locked="0"/>
    </xf>
    <xf numFmtId="179" fontId="40" fillId="20" borderId="35" xfId="173" applyFont="1" applyFill="1" applyBorder="1" applyAlignment="1" applyProtection="1">
      <alignment horizontal="center" vertical="center" wrapText="1"/>
      <protection locked="0"/>
    </xf>
    <xf numFmtId="200" fontId="30" fillId="11" borderId="23" xfId="155" applyNumberFormat="1" applyFont="1" applyFill="1" applyBorder="1" applyAlignment="1" applyProtection="1">
      <protection locked="0"/>
    </xf>
    <xf numFmtId="200" fontId="30" fillId="0" borderId="23" xfId="173" applyNumberFormat="1" applyFont="1" applyBorder="1" applyProtection="1">
      <alignment vertical="center"/>
      <protection locked="0"/>
    </xf>
    <xf numFmtId="200" fontId="30" fillId="0" borderId="4" xfId="173" applyNumberFormat="1" applyFont="1" applyBorder="1" applyProtection="1">
      <alignment vertical="center"/>
      <protection locked="0"/>
    </xf>
    <xf numFmtId="200" fontId="30" fillId="0" borderId="26" xfId="173" applyNumberFormat="1" applyFont="1" applyBorder="1" applyProtection="1">
      <alignment vertical="center"/>
      <protection locked="0"/>
    </xf>
    <xf numFmtId="179" fontId="40" fillId="20" borderId="36" xfId="173" applyFont="1" applyFill="1" applyBorder="1" applyAlignment="1" applyProtection="1">
      <alignment horizontal="center" vertical="center"/>
      <protection locked="0"/>
    </xf>
    <xf numFmtId="179" fontId="40" fillId="20" borderId="32" xfId="173" applyFont="1" applyFill="1" applyBorder="1" applyAlignment="1" applyProtection="1">
      <alignment horizontal="center" vertical="center"/>
    </xf>
    <xf numFmtId="179" fontId="40" fillId="20" borderId="33" xfId="173" applyFont="1" applyFill="1" applyBorder="1" applyAlignment="1" applyProtection="1">
      <alignment horizontal="center" vertical="center"/>
    </xf>
    <xf numFmtId="179" fontId="40" fillId="20" borderId="34" xfId="173" applyFont="1" applyFill="1" applyBorder="1" applyAlignment="1" applyProtection="1">
      <alignment horizontal="center" vertical="center"/>
    </xf>
    <xf numFmtId="179" fontId="40" fillId="20" borderId="37" xfId="173" applyFont="1" applyFill="1" applyBorder="1" applyAlignment="1" applyProtection="1">
      <alignment horizontal="center" vertical="center"/>
      <protection locked="0"/>
    </xf>
    <xf numFmtId="179" fontId="40" fillId="20" borderId="35" xfId="173" applyFont="1" applyFill="1" applyBorder="1" applyAlignment="1" applyProtection="1">
      <alignment horizontal="center" vertical="center"/>
      <protection locked="0"/>
    </xf>
    <xf numFmtId="179" fontId="40" fillId="21" borderId="21" xfId="173" applyFont="1" applyFill="1" applyBorder="1" applyProtection="1">
      <alignment vertical="center"/>
    </xf>
    <xf numFmtId="179" fontId="40" fillId="20" borderId="38" xfId="173" applyFont="1" applyFill="1" applyBorder="1" applyAlignment="1" applyProtection="1">
      <alignment horizontal="center" vertical="center"/>
      <protection locked="0"/>
    </xf>
    <xf numFmtId="200" fontId="30" fillId="11" borderId="23" xfId="173" applyNumberFormat="1" applyFont="1" applyFill="1" applyBorder="1" applyProtection="1">
      <alignment vertical="center"/>
    </xf>
    <xf numFmtId="179" fontId="30" fillId="0" borderId="39" xfId="173" applyFont="1" applyBorder="1" applyProtection="1">
      <alignment vertical="center"/>
      <protection locked="0"/>
    </xf>
    <xf numFmtId="200" fontId="30" fillId="11" borderId="4" xfId="173" applyNumberFormat="1" applyFont="1" applyFill="1" applyBorder="1" applyProtection="1">
      <alignment vertical="center"/>
    </xf>
    <xf numFmtId="179" fontId="30" fillId="0" borderId="40" xfId="173" applyFont="1" applyBorder="1" applyProtection="1">
      <alignment vertical="center"/>
      <protection locked="0"/>
    </xf>
    <xf numFmtId="200" fontId="30" fillId="11" borderId="26" xfId="173" applyNumberFormat="1" applyFont="1" applyFill="1" applyBorder="1" applyProtection="1">
      <alignment vertical="center"/>
    </xf>
    <xf numFmtId="179" fontId="30" fillId="0" borderId="41" xfId="173" applyFont="1" applyBorder="1" applyProtection="1">
      <alignment vertical="center"/>
      <protection locked="0"/>
    </xf>
    <xf numFmtId="200" fontId="30" fillId="22" borderId="30" xfId="155" applyNumberFormat="1" applyFont="1" applyFill="1" applyBorder="1" applyAlignment="1" applyProtection="1"/>
    <xf numFmtId="179" fontId="30" fillId="22" borderId="42" xfId="173" applyFont="1" applyFill="1" applyBorder="1" applyProtection="1">
      <alignment vertical="center"/>
      <protection locked="0"/>
    </xf>
    <xf numFmtId="179" fontId="30" fillId="0" borderId="0" xfId="173" applyFont="1" applyProtection="1">
      <alignment vertical="center"/>
    </xf>
    <xf numFmtId="179" fontId="42" fillId="0" borderId="30" xfId="0" applyFont="1" applyFill="1" applyBorder="1" applyAlignment="1">
      <alignment horizontal="center" vertical="center" wrapText="1"/>
    </xf>
    <xf numFmtId="179" fontId="21" fillId="0" borderId="0" xfId="173" applyNumberFormat="1" applyFont="1" applyFill="1" applyBorder="1" applyAlignment="1" applyProtection="1">
      <alignment vertical="center" wrapText="1"/>
      <protection locked="0"/>
    </xf>
    <xf numFmtId="179" fontId="12" fillId="0" borderId="0" xfId="173" applyNumberFormat="1" applyFont="1" applyFill="1" applyBorder="1" applyAlignment="1" applyProtection="1">
      <alignment vertical="center"/>
      <protection locked="0"/>
    </xf>
    <xf numFmtId="179" fontId="12" fillId="0" borderId="0" xfId="173" applyNumberFormat="1" applyFont="1" applyFill="1" applyBorder="1" applyAlignment="1" applyProtection="1">
      <alignment vertical="center"/>
    </xf>
    <xf numFmtId="179" fontId="20" fillId="0" borderId="0" xfId="173" applyNumberFormat="1" applyFont="1" applyFill="1" applyBorder="1" applyAlignment="1" applyProtection="1">
      <alignment vertical="center"/>
      <protection locked="0"/>
    </xf>
    <xf numFmtId="179" fontId="2" fillId="0" borderId="0" xfId="173" applyNumberFormat="1" applyFont="1" applyFill="1" applyBorder="1" applyAlignment="1" applyProtection="1">
      <alignment vertical="center"/>
      <protection locked="0"/>
    </xf>
    <xf numFmtId="179" fontId="2" fillId="0" borderId="0" xfId="173" applyNumberFormat="1" applyFont="1" applyFill="1" applyBorder="1" applyAlignment="1" applyProtection="1">
      <alignment horizontal="center" vertical="center"/>
      <protection locked="0"/>
    </xf>
    <xf numFmtId="179" fontId="15" fillId="0" borderId="0" xfId="173" applyNumberFormat="1" applyFont="1" applyFill="1" applyBorder="1" applyAlignment="1" applyProtection="1">
      <alignment horizontal="center" vertical="center" wrapText="1"/>
      <protection locked="0"/>
    </xf>
    <xf numFmtId="179" fontId="43" fillId="0" borderId="9" xfId="173" applyNumberFormat="1" applyFont="1" applyFill="1" applyBorder="1" applyAlignment="1" applyProtection="1">
      <alignment vertical="center" wrapText="1"/>
      <protection locked="0"/>
    </xf>
    <xf numFmtId="179" fontId="44" fillId="23" borderId="43" xfId="498" applyNumberFormat="1" applyFont="1" applyFill="1" applyBorder="1" applyAlignment="1" applyProtection="1">
      <alignment horizontal="center" vertical="center" wrapText="1"/>
      <protection locked="0"/>
    </xf>
    <xf numFmtId="179" fontId="44" fillId="23" borderId="23" xfId="498" applyNumberFormat="1" applyFont="1" applyFill="1" applyBorder="1" applyAlignment="1" applyProtection="1">
      <alignment horizontal="center" vertical="center" wrapText="1"/>
      <protection locked="0"/>
    </xf>
    <xf numFmtId="179" fontId="44" fillId="23" borderId="44" xfId="498" applyNumberFormat="1" applyFont="1" applyFill="1" applyBorder="1" applyAlignment="1" applyProtection="1">
      <alignment horizontal="center" vertical="center" wrapText="1"/>
      <protection locked="0"/>
    </xf>
    <xf numFmtId="179" fontId="12" fillId="24" borderId="45" xfId="173" applyNumberFormat="1" applyFont="1" applyFill="1" applyBorder="1" applyAlignment="1" applyProtection="1">
      <alignment horizontal="center" vertical="center"/>
      <protection locked="0"/>
    </xf>
    <xf numFmtId="179" fontId="12" fillId="3" borderId="46" xfId="173" applyNumberFormat="1" applyFont="1" applyFill="1" applyBorder="1" applyAlignment="1" applyProtection="1">
      <alignment horizontal="center" vertical="center"/>
      <protection locked="0"/>
    </xf>
    <xf numFmtId="179" fontId="44" fillId="23" borderId="47" xfId="498" applyNumberFormat="1" applyFont="1" applyFill="1" applyBorder="1" applyAlignment="1" applyProtection="1">
      <alignment horizontal="center" vertical="center" wrapText="1"/>
      <protection locked="0"/>
    </xf>
    <xf numFmtId="179" fontId="44" fillId="23" borderId="4" xfId="498" applyNumberFormat="1" applyFont="1" applyFill="1" applyBorder="1" applyAlignment="1" applyProtection="1">
      <alignment horizontal="center" vertical="center" wrapText="1"/>
      <protection locked="0"/>
    </xf>
    <xf numFmtId="179" fontId="44" fillId="23" borderId="48" xfId="498" applyNumberFormat="1" applyFont="1" applyFill="1" applyBorder="1" applyAlignment="1" applyProtection="1">
      <alignment horizontal="center" vertical="center" wrapText="1"/>
      <protection locked="0"/>
    </xf>
    <xf numFmtId="179" fontId="12" fillId="24" borderId="49" xfId="173" applyNumberFormat="1" applyFont="1" applyFill="1" applyBorder="1" applyAlignment="1" applyProtection="1">
      <alignment horizontal="center" vertical="center"/>
      <protection locked="0"/>
    </xf>
    <xf numFmtId="179" fontId="12" fillId="3" borderId="0" xfId="173" applyNumberFormat="1" applyFont="1" applyFill="1" applyAlignment="1" applyProtection="1">
      <alignment horizontal="center" vertical="center"/>
      <protection locked="0"/>
    </xf>
    <xf numFmtId="179" fontId="20" fillId="0" borderId="47" xfId="173" applyNumberFormat="1" applyFont="1" applyFill="1" applyBorder="1" applyAlignment="1" applyProtection="1">
      <alignment horizontal="center" vertical="center" wrapText="1"/>
      <protection locked="0"/>
    </xf>
    <xf numFmtId="179" fontId="20" fillId="0" borderId="4" xfId="173" applyNumberFormat="1" applyFont="1" applyFill="1" applyBorder="1" applyAlignment="1" applyProtection="1">
      <alignment vertical="center" wrapText="1"/>
      <protection locked="0"/>
    </xf>
    <xf numFmtId="41" fontId="20" fillId="0" borderId="4" xfId="173" applyNumberFormat="1" applyFont="1" applyFill="1" applyBorder="1" applyAlignment="1" applyProtection="1">
      <alignment vertical="center"/>
      <protection locked="0"/>
    </xf>
    <xf numFmtId="179" fontId="17" fillId="13" borderId="47" xfId="173" applyNumberFormat="1" applyFont="1" applyFill="1" applyBorder="1" applyAlignment="1" applyProtection="1">
      <alignment horizontal="center" vertical="center" wrapText="1"/>
    </xf>
    <xf numFmtId="179" fontId="20" fillId="13" borderId="4" xfId="173" applyNumberFormat="1" applyFont="1" applyFill="1" applyBorder="1" applyAlignment="1" applyProtection="1">
      <alignment horizontal="center" vertical="center"/>
    </xf>
    <xf numFmtId="41" fontId="20" fillId="13" borderId="4" xfId="173" applyNumberFormat="1" applyFont="1" applyFill="1" applyBorder="1" applyAlignment="1" applyProtection="1">
      <alignment horizontal="center" vertical="center"/>
    </xf>
    <xf numFmtId="41" fontId="20" fillId="0" borderId="50" xfId="173" applyNumberFormat="1" applyFont="1" applyFill="1" applyBorder="1" applyAlignment="1" applyProtection="1">
      <alignment horizontal="right" vertical="center"/>
    </xf>
    <xf numFmtId="41" fontId="20" fillId="0" borderId="26" xfId="173" applyNumberFormat="1" applyFont="1" applyFill="1" applyBorder="1" applyAlignment="1" applyProtection="1">
      <alignment horizontal="right" vertical="center"/>
    </xf>
    <xf numFmtId="179" fontId="12" fillId="0" borderId="0" xfId="173" applyNumberFormat="1" applyFont="1" applyFill="1" applyBorder="1" applyAlignment="1" applyProtection="1">
      <alignment horizontal="center" vertical="center"/>
      <protection locked="0"/>
    </xf>
    <xf numFmtId="179" fontId="20" fillId="0" borderId="0" xfId="173" applyNumberFormat="1" applyFont="1" applyFill="1" applyBorder="1" applyAlignment="1" applyProtection="1">
      <alignment horizontal="left" vertical="center"/>
      <protection locked="0"/>
    </xf>
    <xf numFmtId="179" fontId="20" fillId="0" borderId="0" xfId="173" applyNumberFormat="1" applyFont="1" applyFill="1" applyBorder="1" applyAlignment="1" applyProtection="1">
      <alignment horizontal="center" vertical="center"/>
      <protection locked="0"/>
    </xf>
    <xf numFmtId="179" fontId="45" fillId="25" borderId="3" xfId="0" applyFont="1" applyFill="1" applyBorder="1" applyAlignment="1">
      <alignment horizontal="center" vertical="center" wrapText="1"/>
    </xf>
    <xf numFmtId="179" fontId="45" fillId="25" borderId="0" xfId="0" applyFont="1" applyFill="1" applyBorder="1" applyAlignment="1">
      <alignment horizontal="center" vertical="center" wrapText="1"/>
    </xf>
    <xf numFmtId="179" fontId="42" fillId="0" borderId="0" xfId="0" applyFont="1" applyFill="1" applyBorder="1" applyAlignment="1">
      <alignment horizontal="center" vertical="center" wrapText="1"/>
    </xf>
    <xf numFmtId="179" fontId="20" fillId="0" borderId="0" xfId="173" applyNumberFormat="1" applyFont="1" applyFill="1" applyBorder="1" applyAlignment="1" applyProtection="1">
      <alignment horizontal="center" vertical="center" wrapText="1"/>
      <protection locked="0"/>
    </xf>
    <xf numFmtId="179" fontId="12" fillId="26" borderId="51" xfId="173" applyNumberFormat="1" applyFont="1" applyFill="1" applyBorder="1" applyAlignment="1" applyProtection="1">
      <alignment horizontal="center" vertical="center"/>
      <protection locked="0"/>
    </xf>
    <xf numFmtId="179" fontId="46" fillId="0" borderId="52" xfId="173" applyNumberFormat="1" applyFont="1" applyFill="1" applyBorder="1" applyAlignment="1" applyProtection="1">
      <alignment horizontal="center" vertical="center"/>
      <protection locked="0"/>
    </xf>
    <xf numFmtId="179" fontId="12" fillId="26" borderId="53" xfId="173" applyNumberFormat="1" applyFont="1" applyFill="1" applyBorder="1" applyAlignment="1" applyProtection="1">
      <alignment horizontal="center" vertical="center"/>
      <protection locked="0"/>
    </xf>
    <xf numFmtId="179" fontId="46" fillId="0" borderId="54" xfId="173" applyNumberFormat="1" applyFont="1" applyFill="1" applyBorder="1" applyAlignment="1" applyProtection="1">
      <alignment horizontal="center" vertical="center"/>
      <protection locked="0"/>
    </xf>
    <xf numFmtId="179" fontId="47" fillId="0" borderId="54" xfId="173" applyNumberFormat="1" applyFont="1" applyFill="1" applyBorder="1" applyAlignment="1" applyProtection="1">
      <alignment vertical="center" wrapText="1"/>
      <protection locked="0"/>
    </xf>
    <xf numFmtId="179" fontId="12" fillId="0" borderId="0" xfId="173" applyNumberFormat="1" applyFont="1" applyFill="1" applyBorder="1" applyAlignment="1" applyProtection="1">
      <alignment vertical="center" wrapText="1"/>
      <protection locked="0"/>
    </xf>
    <xf numFmtId="179" fontId="47" fillId="0" borderId="54" xfId="173" applyNumberFormat="1" applyFont="1" applyFill="1" applyBorder="1" applyAlignment="1" applyProtection="1">
      <alignment vertical="center"/>
      <protection locked="0"/>
    </xf>
    <xf numFmtId="179" fontId="20" fillId="0" borderId="54" xfId="173" applyNumberFormat="1" applyFont="1" applyFill="1" applyBorder="1" applyAlignment="1" applyProtection="1">
      <alignment vertical="center"/>
    </xf>
    <xf numFmtId="179" fontId="20" fillId="0" borderId="55" xfId="173" applyNumberFormat="1" applyFont="1" applyFill="1" applyBorder="1" applyAlignment="1" applyProtection="1">
      <alignment vertical="center"/>
      <protection locked="0"/>
    </xf>
    <xf numFmtId="179" fontId="20" fillId="0" borderId="0" xfId="173" applyNumberFormat="1" applyFont="1" applyFill="1" applyBorder="1" applyAlignment="1" applyProtection="1">
      <alignment vertical="center" wrapText="1"/>
      <protection locked="0"/>
    </xf>
    <xf numFmtId="179" fontId="0" fillId="27" borderId="0" xfId="0" applyFill="1" applyProtection="1">
      <alignment vertical="center"/>
      <protection locked="0"/>
    </xf>
    <xf numFmtId="179" fontId="0" fillId="0" borderId="0" xfId="0" applyFill="1" applyProtection="1">
      <alignment vertical="center"/>
      <protection locked="0"/>
    </xf>
    <xf numFmtId="179" fontId="0" fillId="0" borderId="0" xfId="0" applyProtection="1">
      <alignment vertical="center"/>
      <protection locked="0"/>
    </xf>
    <xf numFmtId="179" fontId="48" fillId="27" borderId="0" xfId="0" applyFont="1" applyFill="1" applyProtection="1">
      <alignment vertical="center"/>
      <protection locked="0"/>
    </xf>
    <xf numFmtId="216" fontId="49" fillId="25" borderId="10" xfId="18" applyNumberFormat="1" applyFont="1" applyFill="1" applyBorder="1" applyAlignment="1">
      <alignment horizontal="center" vertical="center" wrapText="1"/>
    </xf>
    <xf numFmtId="0" fontId="33" fillId="25" borderId="1" xfId="0" applyNumberFormat="1" applyFont="1" applyFill="1" applyBorder="1" applyAlignment="1">
      <alignment horizontal="center" vertical="center"/>
    </xf>
    <xf numFmtId="0" fontId="33" fillId="25" borderId="2" xfId="0" applyNumberFormat="1" applyFont="1" applyFill="1" applyBorder="1" applyAlignment="1">
      <alignment horizontal="center" vertical="center"/>
    </xf>
    <xf numFmtId="0" fontId="33" fillId="25" borderId="8" xfId="0" applyNumberFormat="1" applyFont="1" applyFill="1" applyBorder="1" applyAlignment="1">
      <alignment horizontal="center" vertical="center"/>
    </xf>
    <xf numFmtId="216" fontId="49" fillId="25" borderId="1" xfId="18" applyNumberFormat="1" applyFont="1" applyFill="1" applyBorder="1" applyAlignment="1">
      <alignment horizontal="center" vertical="center" wrapText="1"/>
    </xf>
    <xf numFmtId="216" fontId="49" fillId="25" borderId="2" xfId="18" applyNumberFormat="1" applyFont="1" applyFill="1" applyBorder="1" applyAlignment="1">
      <alignment horizontal="center" vertical="center" wrapText="1"/>
    </xf>
    <xf numFmtId="216" fontId="49" fillId="25" borderId="12" xfId="18" applyNumberFormat="1" applyFont="1" applyFill="1" applyBorder="1" applyAlignment="1">
      <alignment horizontal="center" vertical="center" wrapText="1"/>
    </xf>
    <xf numFmtId="0" fontId="34" fillId="25" borderId="3" xfId="0" applyNumberFormat="1" applyFont="1" applyFill="1" applyBorder="1" applyAlignment="1">
      <alignment horizontal="center" vertical="center"/>
    </xf>
    <xf numFmtId="216" fontId="49" fillId="25" borderId="3" xfId="18" applyNumberFormat="1" applyFont="1" applyFill="1" applyBorder="1" applyAlignment="1">
      <alignment horizontal="center" vertical="center" wrapText="1"/>
    </xf>
    <xf numFmtId="179" fontId="34" fillId="25" borderId="47" xfId="0" applyFont="1" applyFill="1" applyBorder="1" applyAlignment="1" applyProtection="1">
      <alignment horizontal="center" vertical="center"/>
      <protection locked="0"/>
    </xf>
    <xf numFmtId="200" fontId="0" fillId="0" borderId="23" xfId="0" applyNumberFormat="1" applyBorder="1" applyAlignment="1" applyProtection="1">
      <alignment horizontal="right" vertical="center"/>
      <protection locked="0"/>
    </xf>
    <xf numFmtId="200" fontId="0" fillId="0" borderId="23" xfId="0" applyNumberFormat="1" applyBorder="1" applyAlignment="1" applyProtection="1">
      <alignment horizontal="center" vertical="center"/>
    </xf>
    <xf numFmtId="200" fontId="0" fillId="0" borderId="4" xfId="0" applyNumberFormat="1" applyBorder="1" applyAlignment="1" applyProtection="1">
      <alignment horizontal="right" vertical="center"/>
      <protection locked="0"/>
    </xf>
    <xf numFmtId="200" fontId="0" fillId="0" borderId="4" xfId="0" applyNumberFormat="1" applyBorder="1" applyAlignment="1" applyProtection="1">
      <alignment horizontal="center" vertical="center"/>
      <protection locked="0"/>
    </xf>
    <xf numFmtId="179" fontId="34" fillId="25" borderId="50" xfId="0" applyFont="1" applyFill="1" applyBorder="1" applyAlignment="1" applyProtection="1">
      <alignment horizontal="center" vertical="center"/>
      <protection locked="0"/>
    </xf>
    <xf numFmtId="200" fontId="0" fillId="0" borderId="26" xfId="0" applyNumberFormat="1" applyBorder="1" applyAlignment="1" applyProtection="1">
      <alignment horizontal="right" vertical="center"/>
      <protection locked="0"/>
    </xf>
    <xf numFmtId="179" fontId="34" fillId="10" borderId="3" xfId="0" applyFont="1" applyFill="1" applyBorder="1" applyAlignment="1" applyProtection="1">
      <alignment horizontal="center" vertical="center"/>
      <protection locked="0"/>
    </xf>
    <xf numFmtId="200" fontId="0" fillId="10" borderId="3" xfId="0" applyNumberFormat="1" applyFill="1" applyBorder="1" applyAlignment="1" applyProtection="1">
      <alignment horizontal="right" vertical="center"/>
    </xf>
    <xf numFmtId="200" fontId="0" fillId="10" borderId="3" xfId="0" applyNumberFormat="1" applyFill="1" applyBorder="1" applyAlignment="1" applyProtection="1">
      <alignment horizontal="center" vertical="center"/>
    </xf>
    <xf numFmtId="179" fontId="48" fillId="0" borderId="9" xfId="0" applyFont="1" applyFill="1" applyBorder="1" applyAlignment="1" applyProtection="1">
      <alignment horizontal="center" vertical="center"/>
      <protection locked="0"/>
    </xf>
    <xf numFmtId="179" fontId="50" fillId="20" borderId="56" xfId="0" applyFont="1" applyFill="1" applyBorder="1" applyAlignment="1" applyProtection="1">
      <alignment horizontal="center" vertical="center"/>
      <protection locked="0"/>
    </xf>
    <xf numFmtId="179" fontId="50" fillId="20" borderId="57" xfId="0" applyFont="1" applyFill="1" applyBorder="1" applyAlignment="1" applyProtection="1">
      <alignment horizontal="center" vertical="center"/>
      <protection locked="0"/>
    </xf>
    <xf numFmtId="180" fontId="51" fillId="27" borderId="43" xfId="0" applyNumberFormat="1" applyFont="1" applyFill="1" applyBorder="1" applyAlignment="1" applyProtection="1">
      <alignment horizontal="center" vertical="center"/>
      <protection locked="0"/>
    </xf>
    <xf numFmtId="179" fontId="51" fillId="27" borderId="23" xfId="0" applyFont="1" applyFill="1" applyBorder="1" applyAlignment="1" applyProtection="1">
      <alignment horizontal="left" vertical="center" wrapText="1"/>
      <protection locked="0"/>
    </xf>
    <xf numFmtId="200" fontId="51" fillId="27" borderId="23" xfId="0" applyNumberFormat="1" applyFont="1" applyFill="1" applyBorder="1" applyAlignment="1" applyProtection="1">
      <alignment horizontal="right" vertical="center"/>
      <protection locked="0"/>
    </xf>
    <xf numFmtId="180" fontId="51" fillId="27" borderId="47" xfId="0" applyNumberFormat="1" applyFont="1" applyFill="1" applyBorder="1" applyAlignment="1" applyProtection="1">
      <alignment horizontal="center" vertical="center"/>
      <protection locked="0"/>
    </xf>
    <xf numFmtId="179" fontId="51" fillId="27" borderId="4" xfId="0" applyFont="1" applyFill="1" applyBorder="1" applyAlignment="1" applyProtection="1">
      <alignment horizontal="left" vertical="center" wrapText="1"/>
      <protection locked="0"/>
    </xf>
    <xf numFmtId="200" fontId="51" fillId="27" borderId="4" xfId="0" applyNumberFormat="1" applyFont="1" applyFill="1" applyBorder="1" applyAlignment="1" applyProtection="1">
      <alignment horizontal="right" vertical="center"/>
      <protection locked="0"/>
    </xf>
    <xf numFmtId="179" fontId="51" fillId="27" borderId="4" xfId="0" applyFont="1" applyFill="1" applyBorder="1" applyAlignment="1" applyProtection="1">
      <alignment horizontal="left" vertical="center"/>
      <protection locked="0"/>
    </xf>
    <xf numFmtId="179" fontId="51" fillId="27" borderId="47" xfId="0" applyFont="1" applyFill="1" applyBorder="1" applyAlignment="1" applyProtection="1">
      <alignment horizontal="center" vertical="center"/>
      <protection locked="0"/>
    </xf>
    <xf numFmtId="179" fontId="51" fillId="27" borderId="50" xfId="0" applyFont="1" applyFill="1" applyBorder="1" applyAlignment="1" applyProtection="1">
      <alignment horizontal="center" vertical="center"/>
      <protection locked="0"/>
    </xf>
    <xf numFmtId="179" fontId="51" fillId="27" borderId="26" xfId="0" applyFont="1" applyFill="1" applyBorder="1" applyAlignment="1" applyProtection="1">
      <alignment horizontal="left" vertical="center"/>
      <protection locked="0"/>
    </xf>
    <xf numFmtId="200" fontId="51" fillId="27" borderId="26" xfId="0" applyNumberFormat="1" applyFont="1" applyFill="1" applyBorder="1" applyAlignment="1" applyProtection="1">
      <alignment horizontal="right" vertical="center"/>
      <protection locked="0"/>
    </xf>
    <xf numFmtId="179" fontId="51" fillId="10" borderId="3" xfId="0" applyFont="1" applyFill="1" applyBorder="1" applyAlignment="1" applyProtection="1">
      <alignment horizontal="center" vertical="center"/>
      <protection locked="0"/>
    </xf>
    <xf numFmtId="200" fontId="51" fillId="10" borderId="3" xfId="0" applyNumberFormat="1" applyFont="1" applyFill="1" applyBorder="1" applyAlignment="1" applyProtection="1">
      <alignment horizontal="right" vertical="center"/>
      <protection locked="0"/>
    </xf>
    <xf numFmtId="216" fontId="49" fillId="25" borderId="8" xfId="18" applyNumberFormat="1" applyFont="1" applyFill="1" applyBorder="1" applyAlignment="1">
      <alignment horizontal="center" vertical="center" wrapText="1"/>
    </xf>
    <xf numFmtId="216" fontId="49" fillId="28" borderId="1" xfId="18" applyNumberFormat="1" applyFont="1" applyFill="1" applyBorder="1" applyAlignment="1">
      <alignment horizontal="center" vertical="center" wrapText="1"/>
    </xf>
    <xf numFmtId="216" fontId="49" fillId="28" borderId="2" xfId="18" applyNumberFormat="1" applyFont="1" applyFill="1" applyBorder="1" applyAlignment="1">
      <alignment horizontal="center" vertical="center" wrapText="1"/>
    </xf>
    <xf numFmtId="216" fontId="49" fillId="28" borderId="3" xfId="18" applyNumberFormat="1" applyFont="1" applyFill="1" applyBorder="1" applyAlignment="1">
      <alignment horizontal="center" vertical="center" wrapText="1"/>
    </xf>
    <xf numFmtId="200" fontId="0" fillId="28" borderId="23" xfId="0" applyNumberFormat="1" applyFill="1" applyBorder="1" applyAlignment="1" applyProtection="1">
      <alignment horizontal="right" vertical="center"/>
    </xf>
    <xf numFmtId="200" fontId="0" fillId="28" borderId="4" xfId="0" applyNumberFormat="1" applyFill="1" applyBorder="1" applyAlignment="1" applyProtection="1">
      <alignment horizontal="right" vertical="center"/>
    </xf>
    <xf numFmtId="200" fontId="0" fillId="28" borderId="26" xfId="0" applyNumberFormat="1" applyFill="1" applyBorder="1" applyAlignment="1" applyProtection="1">
      <alignment horizontal="right" vertical="center"/>
    </xf>
    <xf numFmtId="179" fontId="50" fillId="20" borderId="58" xfId="0" applyFont="1" applyFill="1" applyBorder="1" applyAlignment="1" applyProtection="1">
      <alignment horizontal="center" vertical="center"/>
      <protection locked="0"/>
    </xf>
    <xf numFmtId="179" fontId="51" fillId="27" borderId="23" xfId="0" applyFont="1" applyFill="1" applyBorder="1" applyAlignment="1" applyProtection="1">
      <alignment horizontal="left" vertical="center"/>
      <protection locked="0"/>
    </xf>
    <xf numFmtId="179" fontId="51" fillId="27" borderId="52" xfId="0" applyFont="1" applyFill="1" applyBorder="1" applyAlignment="1" applyProtection="1">
      <alignment horizontal="left" vertical="center"/>
      <protection locked="0"/>
    </xf>
    <xf numFmtId="179" fontId="51" fillId="27" borderId="54" xfId="0" applyFont="1" applyFill="1" applyBorder="1" applyAlignment="1" applyProtection="1">
      <alignment horizontal="left" vertical="center" wrapText="1"/>
      <protection locked="0"/>
    </xf>
    <xf numFmtId="179" fontId="51" fillId="27" borderId="54" xfId="0" applyFont="1" applyFill="1" applyBorder="1" applyAlignment="1" applyProtection="1">
      <alignment horizontal="left" vertical="center"/>
      <protection locked="0"/>
    </xf>
    <xf numFmtId="216" fontId="49" fillId="29" borderId="1" xfId="18" applyNumberFormat="1" applyFont="1" applyFill="1" applyBorder="1" applyAlignment="1">
      <alignment horizontal="center" vertical="center" wrapText="1"/>
    </xf>
    <xf numFmtId="216" fontId="49" fillId="29" borderId="2" xfId="18" applyNumberFormat="1" applyFont="1" applyFill="1" applyBorder="1" applyAlignment="1">
      <alignment horizontal="center" vertical="center" wrapText="1"/>
    </xf>
    <xf numFmtId="216" fontId="49" fillId="29" borderId="8" xfId="18" applyNumberFormat="1" applyFont="1" applyFill="1" applyBorder="1" applyAlignment="1">
      <alignment horizontal="center" vertical="center" wrapText="1"/>
    </xf>
    <xf numFmtId="216" fontId="49" fillId="29" borderId="3" xfId="18" applyNumberFormat="1" applyFont="1" applyFill="1" applyBorder="1" applyAlignment="1">
      <alignment horizontal="center" vertical="center" wrapText="1"/>
    </xf>
    <xf numFmtId="200" fontId="0" fillId="29" borderId="23" xfId="0" applyNumberFormat="1" applyFill="1" applyBorder="1" applyAlignment="1" applyProtection="1">
      <alignment horizontal="right" vertical="center"/>
      <protection locked="0"/>
    </xf>
    <xf numFmtId="200" fontId="0" fillId="0" borderId="23" xfId="0" applyNumberFormat="1" applyBorder="1" applyAlignment="1" applyProtection="1">
      <alignment horizontal="right" vertical="center"/>
    </xf>
    <xf numFmtId="200" fontId="0" fillId="29" borderId="4" xfId="0" applyNumberFormat="1" applyFill="1" applyBorder="1" applyAlignment="1" applyProtection="1">
      <alignment horizontal="right" vertical="center"/>
      <protection locked="0"/>
    </xf>
    <xf numFmtId="200" fontId="0" fillId="0" borderId="4" xfId="0" applyNumberFormat="1" applyBorder="1" applyAlignment="1" applyProtection="1">
      <alignment horizontal="right" vertical="center"/>
    </xf>
    <xf numFmtId="200" fontId="0" fillId="29" borderId="26" xfId="0" applyNumberFormat="1" applyFill="1" applyBorder="1" applyAlignment="1" applyProtection="1">
      <alignment horizontal="right" vertical="center"/>
      <protection locked="0"/>
    </xf>
    <xf numFmtId="200" fontId="0" fillId="0" borderId="26" xfId="0" applyNumberFormat="1" applyBorder="1" applyAlignment="1" applyProtection="1">
      <alignment horizontal="right" vertical="center"/>
    </xf>
    <xf numFmtId="216" fontId="49" fillId="10" borderId="1" xfId="18" applyNumberFormat="1" applyFont="1" applyFill="1" applyBorder="1" applyAlignment="1">
      <alignment horizontal="center" vertical="center" wrapText="1"/>
    </xf>
    <xf numFmtId="216" fontId="49" fillId="10" borderId="2" xfId="18" applyNumberFormat="1" applyFont="1" applyFill="1" applyBorder="1" applyAlignment="1">
      <alignment horizontal="center" vertical="center" wrapText="1"/>
    </xf>
    <xf numFmtId="216" fontId="49" fillId="10" borderId="8" xfId="18" applyNumberFormat="1" applyFont="1" applyFill="1" applyBorder="1" applyAlignment="1">
      <alignment horizontal="center" vertical="center" wrapText="1"/>
    </xf>
    <xf numFmtId="216" fontId="49" fillId="10" borderId="3" xfId="18" applyNumberFormat="1" applyFont="1" applyFill="1" applyBorder="1" applyAlignment="1">
      <alignment horizontal="center" vertical="center" wrapText="1"/>
    </xf>
    <xf numFmtId="200" fontId="0" fillId="10" borderId="23" xfId="0" applyNumberFormat="1" applyFill="1" applyBorder="1" applyAlignment="1" applyProtection="1">
      <alignment horizontal="right" vertical="center"/>
      <protection locked="0"/>
    </xf>
    <xf numFmtId="200" fontId="0" fillId="10" borderId="23" xfId="0" applyNumberFormat="1" applyFill="1" applyBorder="1" applyAlignment="1" applyProtection="1">
      <alignment horizontal="right" vertical="center"/>
    </xf>
    <xf numFmtId="200" fontId="0" fillId="10" borderId="4" xfId="0" applyNumberFormat="1" applyFill="1" applyBorder="1" applyAlignment="1" applyProtection="1">
      <alignment horizontal="right" vertical="center"/>
      <protection locked="0"/>
    </xf>
    <xf numFmtId="200" fontId="0" fillId="10" borderId="4" xfId="0" applyNumberFormat="1" applyFill="1" applyBorder="1" applyAlignment="1" applyProtection="1">
      <alignment horizontal="right" vertical="center"/>
    </xf>
    <xf numFmtId="200" fontId="0" fillId="10" borderId="26" xfId="0" applyNumberFormat="1" applyFill="1" applyBorder="1" applyAlignment="1" applyProtection="1">
      <alignment horizontal="right" vertical="center"/>
      <protection locked="0"/>
    </xf>
    <xf numFmtId="200" fontId="0" fillId="10" borderId="26" xfId="0" applyNumberFormat="1" applyFill="1" applyBorder="1" applyAlignment="1" applyProtection="1">
      <alignment horizontal="right" vertical="center"/>
    </xf>
    <xf numFmtId="216" fontId="49" fillId="10" borderId="10" xfId="18" applyNumberFormat="1" applyFont="1" applyFill="1" applyBorder="1" applyAlignment="1">
      <alignment horizontal="center" vertical="center" wrapText="1"/>
    </xf>
    <xf numFmtId="216" fontId="49" fillId="10" borderId="12" xfId="18" applyNumberFormat="1" applyFont="1" applyFill="1" applyBorder="1" applyAlignment="1">
      <alignment horizontal="center" vertical="center" wrapText="1"/>
    </xf>
    <xf numFmtId="179" fontId="0" fillId="10" borderId="52" xfId="0" applyFill="1" applyBorder="1" applyProtection="1">
      <alignment vertical="center"/>
      <protection locked="0"/>
    </xf>
    <xf numFmtId="179" fontId="0" fillId="10" borderId="54" xfId="0" applyFill="1" applyBorder="1" applyProtection="1">
      <alignment vertical="center"/>
      <protection locked="0"/>
    </xf>
    <xf numFmtId="179" fontId="0" fillId="10" borderId="55" xfId="0" applyFill="1" applyBorder="1" applyProtection="1">
      <alignment vertical="center"/>
      <protection locked="0"/>
    </xf>
    <xf numFmtId="179" fontId="0" fillId="10" borderId="3" xfId="0" applyFill="1" applyBorder="1" applyProtection="1">
      <alignment vertical="center"/>
      <protection locked="0"/>
    </xf>
    <xf numFmtId="179" fontId="52" fillId="0" borderId="0" xfId="0" applyFont="1" applyBorder="1" applyAlignment="1" applyProtection="1">
      <alignment horizontal="center" vertical="center"/>
      <protection locked="0"/>
    </xf>
    <xf numFmtId="179" fontId="53" fillId="0" borderId="0" xfId="0" applyFont="1" applyFill="1" applyBorder="1" applyAlignment="1" applyProtection="1">
      <alignment horizontal="center" vertical="center"/>
      <protection locked="0"/>
    </xf>
    <xf numFmtId="217" fontId="52" fillId="30" borderId="0" xfId="0" applyNumberFormat="1" applyFont="1" applyFill="1" applyBorder="1" applyAlignment="1" applyProtection="1">
      <alignment vertical="center"/>
      <protection locked="0"/>
    </xf>
    <xf numFmtId="217" fontId="0" fillId="0" borderId="0" xfId="0" applyNumberFormat="1" applyFill="1" applyBorder="1" applyAlignment="1" applyProtection="1">
      <alignment vertical="center"/>
      <protection locked="0"/>
    </xf>
    <xf numFmtId="179" fontId="20" fillId="0" borderId="0" xfId="0" applyFont="1" applyFill="1" applyBorder="1" applyAlignment="1" applyProtection="1">
      <alignment horizontal="left" vertical="center"/>
      <protection locked="0"/>
    </xf>
    <xf numFmtId="179" fontId="0" fillId="0" borderId="0" xfId="0" applyFill="1" applyBorder="1" applyProtection="1">
      <alignment vertical="center"/>
      <protection locked="0"/>
    </xf>
    <xf numFmtId="179" fontId="0" fillId="0" borderId="0" xfId="0" applyBorder="1" applyProtection="1">
      <alignment vertical="center"/>
      <protection locked="0"/>
    </xf>
    <xf numFmtId="179" fontId="0" fillId="0" borderId="0" xfId="0" applyBorder="1" applyAlignment="1" applyProtection="1">
      <alignment vertical="center" wrapText="1"/>
      <protection locked="0"/>
    </xf>
    <xf numFmtId="179" fontId="4" fillId="0" borderId="0" xfId="0" applyFont="1" applyBorder="1" applyProtection="1">
      <alignment vertical="center"/>
      <protection locked="0"/>
    </xf>
    <xf numFmtId="179" fontId="54" fillId="0" borderId="0" xfId="0" applyFont="1" applyBorder="1" applyProtection="1">
      <alignment vertical="center"/>
      <protection locked="0"/>
    </xf>
    <xf numFmtId="179" fontId="55" fillId="20" borderId="56" xfId="0" applyFont="1" applyFill="1" applyBorder="1" applyAlignment="1" applyProtection="1">
      <alignment horizontal="center" vertical="center"/>
      <protection locked="0"/>
    </xf>
    <xf numFmtId="179" fontId="55" fillId="20" borderId="57" xfId="0" applyFont="1" applyFill="1" applyBorder="1" applyAlignment="1" applyProtection="1">
      <alignment horizontal="center" vertical="center"/>
      <protection locked="0"/>
    </xf>
    <xf numFmtId="217" fontId="52" fillId="0" borderId="0" xfId="0" applyNumberFormat="1" applyFont="1" applyFill="1" applyBorder="1" applyAlignment="1" applyProtection="1">
      <alignment vertical="center"/>
      <protection locked="0"/>
    </xf>
    <xf numFmtId="179" fontId="55" fillId="31" borderId="57" xfId="0" applyFont="1" applyFill="1" applyBorder="1" applyAlignment="1" applyProtection="1">
      <alignment horizontal="center" vertical="center"/>
      <protection locked="0"/>
    </xf>
    <xf numFmtId="217" fontId="42" fillId="0" borderId="3" xfId="0" applyNumberFormat="1" applyFont="1" applyFill="1" applyBorder="1" applyAlignment="1" applyProtection="1">
      <alignment vertical="center"/>
      <protection locked="0"/>
    </xf>
    <xf numFmtId="200" fontId="42" fillId="0" borderId="3" xfId="0" applyNumberFormat="1" applyFont="1" applyFill="1" applyBorder="1" applyAlignment="1" applyProtection="1">
      <alignment vertical="center"/>
    </xf>
    <xf numFmtId="200" fontId="42" fillId="0" borderId="3" xfId="0" applyNumberFormat="1" applyFont="1" applyFill="1" applyBorder="1" applyAlignment="1" applyProtection="1">
      <alignment vertical="center"/>
      <protection locked="0"/>
    </xf>
    <xf numFmtId="179" fontId="56" fillId="0" borderId="10" xfId="0" applyFont="1" applyFill="1" applyBorder="1" applyAlignment="1" applyProtection="1">
      <alignment vertical="center" wrapText="1"/>
      <protection locked="0"/>
    </xf>
    <xf numFmtId="179" fontId="56" fillId="0" borderId="3" xfId="0" applyFont="1" applyFill="1" applyBorder="1" applyAlignment="1" applyProtection="1">
      <alignment horizontal="left" vertical="center"/>
      <protection locked="0"/>
    </xf>
    <xf numFmtId="179" fontId="56" fillId="0" borderId="59" xfId="0" applyFont="1" applyFill="1" applyBorder="1" applyAlignment="1" applyProtection="1">
      <alignment vertical="center" wrapText="1"/>
      <protection locked="0"/>
    </xf>
    <xf numFmtId="179" fontId="56" fillId="0" borderId="12" xfId="0" applyFont="1" applyFill="1" applyBorder="1" applyAlignment="1" applyProtection="1">
      <alignment vertical="center" wrapText="1"/>
      <protection locked="0"/>
    </xf>
    <xf numFmtId="179" fontId="56" fillId="10" borderId="3" xfId="0" applyFont="1" applyFill="1" applyBorder="1" applyAlignment="1" applyProtection="1">
      <alignment horizontal="center" vertical="center"/>
      <protection locked="0"/>
    </xf>
    <xf numFmtId="200" fontId="42" fillId="10" borderId="3" xfId="0" applyNumberFormat="1" applyFont="1" applyFill="1" applyBorder="1" applyAlignment="1" applyProtection="1">
      <alignment vertical="center"/>
    </xf>
    <xf numFmtId="179" fontId="54" fillId="0" borderId="0" xfId="0" applyFont="1" applyBorder="1" applyAlignment="1" applyProtection="1">
      <alignment vertical="center"/>
      <protection locked="0"/>
    </xf>
    <xf numFmtId="179" fontId="5" fillId="0" borderId="0" xfId="0" applyFont="1" applyBorder="1" applyProtection="1">
      <alignment vertical="center"/>
      <protection locked="0"/>
    </xf>
    <xf numFmtId="179" fontId="53" fillId="0" borderId="0" xfId="0" applyFont="1" applyFill="1" applyBorder="1" applyAlignment="1" applyProtection="1">
      <alignment horizontal="center" vertical="center" wrapText="1"/>
      <protection locked="0"/>
    </xf>
    <xf numFmtId="179" fontId="55" fillId="20" borderId="57" xfId="0" applyFont="1" applyFill="1" applyBorder="1" applyProtection="1">
      <alignment vertical="center"/>
      <protection locked="0"/>
    </xf>
    <xf numFmtId="179" fontId="55" fillId="20" borderId="57" xfId="0" applyFont="1" applyFill="1" applyBorder="1" applyAlignment="1" applyProtection="1">
      <alignment horizontal="center" vertical="center" wrapText="1"/>
      <protection locked="0"/>
    </xf>
    <xf numFmtId="179" fontId="55" fillId="20" borderId="60" xfId="0" applyFont="1" applyFill="1" applyBorder="1" applyAlignment="1" applyProtection="1">
      <alignment horizontal="center" vertical="center" wrapText="1"/>
      <protection locked="0"/>
    </xf>
    <xf numFmtId="179" fontId="52" fillId="0" borderId="0" xfId="0" applyFont="1" applyBorder="1" applyProtection="1">
      <alignment vertical="center"/>
      <protection locked="0"/>
    </xf>
    <xf numFmtId="179" fontId="45" fillId="3" borderId="3" xfId="0" applyFont="1" applyFill="1" applyBorder="1" applyAlignment="1" applyProtection="1">
      <alignment horizontal="center" vertical="center"/>
      <protection locked="0"/>
    </xf>
    <xf numFmtId="179" fontId="55" fillId="31" borderId="57" xfId="0" applyFont="1" applyFill="1" applyBorder="1" applyProtection="1">
      <alignment vertical="center"/>
      <protection locked="0"/>
    </xf>
    <xf numFmtId="179" fontId="55" fillId="31" borderId="57" xfId="0" applyFont="1" applyFill="1" applyBorder="1" applyAlignment="1" applyProtection="1">
      <alignment horizontal="center" vertical="center" wrapText="1"/>
      <protection locked="0"/>
    </xf>
    <xf numFmtId="179" fontId="55" fillId="20" borderId="61" xfId="0" applyFont="1" applyFill="1" applyBorder="1" applyAlignment="1" applyProtection="1">
      <alignment horizontal="center" vertical="center" wrapText="1"/>
      <protection locked="0"/>
    </xf>
    <xf numFmtId="200" fontId="42" fillId="0" borderId="3" xfId="0" applyNumberFormat="1" applyFont="1" applyFill="1" applyBorder="1" applyProtection="1">
      <alignment vertical="center"/>
    </xf>
    <xf numFmtId="10" fontId="56" fillId="0" borderId="3" xfId="0" applyNumberFormat="1" applyFont="1" applyFill="1" applyBorder="1" applyAlignment="1" applyProtection="1">
      <alignment horizontal="left" vertical="center"/>
    </xf>
    <xf numFmtId="215" fontId="42" fillId="0" borderId="3" xfId="0" applyNumberFormat="1" applyFont="1" applyFill="1" applyBorder="1" applyProtection="1">
      <alignment vertical="center"/>
      <protection locked="0"/>
    </xf>
    <xf numFmtId="200" fontId="42" fillId="0" borderId="3" xfId="0" applyNumberFormat="1" applyFont="1" applyFill="1" applyBorder="1" applyProtection="1">
      <alignment vertical="center"/>
      <protection locked="0"/>
    </xf>
    <xf numFmtId="200" fontId="42" fillId="0" borderId="3" xfId="25" applyNumberFormat="1" applyFont="1" applyFill="1" applyBorder="1" applyAlignment="1" applyProtection="1">
      <alignment horizontal="center" vertical="center"/>
      <protection locked="0"/>
    </xf>
    <xf numFmtId="10" fontId="42" fillId="0" borderId="3" xfId="0" applyNumberFormat="1" applyFont="1" applyFill="1" applyBorder="1" applyAlignment="1" applyProtection="1">
      <alignment horizontal="left" vertical="center"/>
    </xf>
    <xf numFmtId="215" fontId="42" fillId="0" borderId="3" xfId="25" applyNumberFormat="1" applyFont="1" applyFill="1" applyBorder="1" applyAlignment="1" applyProtection="1">
      <alignment horizontal="center" vertical="center"/>
      <protection locked="0"/>
    </xf>
    <xf numFmtId="10" fontId="42" fillId="0" borderId="3" xfId="25" applyNumberFormat="1" applyFont="1" applyFill="1" applyBorder="1" applyAlignment="1" applyProtection="1">
      <alignment horizontal="left" vertical="center"/>
    </xf>
    <xf numFmtId="215" fontId="42" fillId="0" borderId="3" xfId="0" applyNumberFormat="1" applyFont="1" applyFill="1" applyBorder="1" applyAlignment="1" applyProtection="1">
      <alignment vertical="center"/>
      <protection locked="0"/>
    </xf>
    <xf numFmtId="9" fontId="42" fillId="10" borderId="3" xfId="25" applyFont="1" applyFill="1" applyBorder="1" applyAlignment="1" applyProtection="1">
      <alignment horizontal="center" vertical="center"/>
    </xf>
    <xf numFmtId="179" fontId="52" fillId="3" borderId="62" xfId="0" applyFont="1" applyFill="1" applyBorder="1" applyAlignment="1" applyProtection="1">
      <alignment horizontal="center" vertical="center"/>
      <protection locked="0"/>
    </xf>
    <xf numFmtId="43" fontId="0" fillId="0" borderId="0" xfId="18" applyFont="1" applyFill="1" applyBorder="1" applyProtection="1">
      <alignment vertical="center"/>
      <protection locked="0"/>
    </xf>
    <xf numFmtId="179" fontId="52" fillId="0" borderId="0" xfId="0" applyFont="1" applyFill="1" applyBorder="1" applyAlignment="1" applyProtection="1">
      <alignment horizontal="center" vertical="center"/>
      <protection locked="0"/>
    </xf>
    <xf numFmtId="179" fontId="4" fillId="0" borderId="63" xfId="0" applyFont="1" applyBorder="1" applyAlignment="1">
      <alignment vertical="center"/>
    </xf>
    <xf numFmtId="179" fontId="37" fillId="0" borderId="0" xfId="0" applyFont="1">
      <alignment vertical="center"/>
    </xf>
    <xf numFmtId="179" fontId="57" fillId="32" borderId="64" xfId="0" applyFont="1" applyFill="1" applyBorder="1" applyAlignment="1">
      <alignment horizontal="center" vertical="center"/>
    </xf>
    <xf numFmtId="179" fontId="57" fillId="32" borderId="65" xfId="0" applyFont="1" applyFill="1" applyBorder="1" applyAlignment="1">
      <alignment horizontal="center" vertical="center"/>
    </xf>
    <xf numFmtId="179" fontId="57" fillId="32" borderId="66" xfId="0" applyFont="1" applyFill="1" applyBorder="1" applyAlignment="1">
      <alignment horizontal="center" vertical="center"/>
    </xf>
    <xf numFmtId="180" fontId="37" fillId="0" borderId="3" xfId="0" applyNumberFormat="1" applyFont="1" applyBorder="1" applyAlignment="1">
      <alignment horizontal="center" vertical="center"/>
    </xf>
    <xf numFmtId="179" fontId="51" fillId="0" borderId="3" xfId="19" applyFont="1" applyBorder="1">
      <alignment vertical="center"/>
    </xf>
    <xf numFmtId="179" fontId="58" fillId="0" borderId="3" xfId="0" applyFont="1" applyBorder="1" applyAlignment="1">
      <alignment vertical="center" wrapText="1"/>
    </xf>
    <xf numFmtId="179" fontId="59" fillId="0" borderId="0" xfId="0" applyFont="1">
      <alignment vertical="center"/>
    </xf>
    <xf numFmtId="179" fontId="37" fillId="0" borderId="0" xfId="0" applyFont="1" applyAlignment="1">
      <alignment vertical="center" wrapText="1"/>
    </xf>
    <xf numFmtId="179" fontId="27" fillId="33" borderId="67" xfId="221" applyFont="1" applyFill="1" applyBorder="1" applyAlignment="1" applyProtection="1">
      <alignment horizontal="left"/>
    </xf>
    <xf numFmtId="179" fontId="60" fillId="34" borderId="68" xfId="221" applyFont="1" applyFill="1" applyBorder="1" applyAlignment="1" applyProtection="1">
      <alignment horizontal="left"/>
      <protection locked="0"/>
    </xf>
    <xf numFmtId="179" fontId="27" fillId="33" borderId="25" xfId="221" applyFont="1" applyFill="1" applyBorder="1" applyAlignment="1" applyProtection="1">
      <alignment horizontal="left"/>
    </xf>
    <xf numFmtId="179" fontId="60" fillId="34" borderId="40" xfId="221" applyFont="1" applyFill="1" applyBorder="1" applyAlignment="1" applyProtection="1">
      <alignment horizontal="left"/>
      <protection locked="0"/>
    </xf>
    <xf numFmtId="179" fontId="27" fillId="33" borderId="69" xfId="221" applyFont="1" applyFill="1" applyBorder="1" applyAlignment="1" applyProtection="1">
      <alignment horizontal="left"/>
    </xf>
    <xf numFmtId="179" fontId="60" fillId="34" borderId="70" xfId="221" applyFont="1" applyFill="1" applyBorder="1" applyAlignment="1" applyProtection="1">
      <alignment horizontal="left"/>
      <protection locked="0"/>
    </xf>
  </cellXfs>
  <cellStyles count="513">
    <cellStyle name="常规" xfId="0" builtinId="0"/>
    <cellStyle name="_北京大区09年PG额度监控表（调整）090616" xfId="1"/>
    <cellStyle name="_04_汇总" xfId="2"/>
    <cellStyle name="货币[0]" xfId="3" builtinId="7"/>
    <cellStyle name="20% - 强调文字颜色 3" xfId="4" builtinId="38"/>
    <cellStyle name="输出 3" xfId="5"/>
    <cellStyle name="输入" xfId="6" builtinId="20"/>
    <cellStyle name="SAPBEXresItem" xfId="7"/>
    <cellStyle name="常规 39" xfId="8"/>
    <cellStyle name="常规 44" xfId="9"/>
    <cellStyle name="货币" xfId="10" builtinId="4"/>
    <cellStyle name="千位分隔[0]" xfId="11" builtinId="6"/>
    <cellStyle name="_06Mar_Fcst_GZ_07 RF Template" xfId="12"/>
    <cellStyle name="?鹎%U龡&amp;H鼼_x0008__x0001__x001f_?_x0007__x0001__x0001_" xfId="13"/>
    <cellStyle name="?餡_x000c_k?_x000d_^黇_x0001_??_x0007__x0001__x0001_" xfId="14"/>
    <cellStyle name="40% - 强调文字颜色 3" xfId="15" builtinId="39"/>
    <cellStyle name="计算 2" xfId="16"/>
    <cellStyle name="差" xfId="17" builtinId="27"/>
    <cellStyle name="千位分隔" xfId="18" builtinId="3"/>
    <cellStyle name="超链接" xfId="19" builtinId="8"/>
    <cellStyle name="Numbers" xfId="20"/>
    <cellStyle name="60% - 强调文字颜色 3" xfId="21" builtinId="40"/>
    <cellStyle name="_x000a_mouse.drv=lm" xfId="22"/>
    <cellStyle name="千位分隔 15" xfId="23"/>
    <cellStyle name="_Capex 2008AOP_CQ_4200006" xfId="24"/>
    <cellStyle name="百分比" xfId="25" builtinId="5"/>
    <cellStyle name="_06Mar_Fcst_GZ_2007AOP-finance Template(with test)update with control file _Finance Package_HRB" xfId="26"/>
    <cellStyle name="珨啜_!" xfId="27"/>
    <cellStyle name="_laroux" xfId="28"/>
    <cellStyle name="已访问的超链接" xfId="29" builtinId="9"/>
    <cellStyle name="常规 6" xfId="30"/>
    <cellStyle name="注释" xfId="31" builtinId="10"/>
    <cellStyle name="60% - 强调文字颜色 2 3" xfId="32"/>
    <cellStyle name="60% - 强调文字颜色 2" xfId="33" builtinId="36"/>
    <cellStyle name="Comma 2" xfId="34"/>
    <cellStyle name="标题 4" xfId="35" builtinId="19"/>
    <cellStyle name="警告文本" xfId="36" builtinId="11"/>
    <cellStyle name="标题" xfId="37" builtinId="15"/>
    <cellStyle name="解释性文本" xfId="38" builtinId="53"/>
    <cellStyle name="常规 35 2 2" xfId="39"/>
    <cellStyle name="百分比 4" xfId="40"/>
    <cellStyle name="标题 1" xfId="41" builtinId="16"/>
    <cellStyle name="百分比 5" xfId="42"/>
    <cellStyle name="0,0_x000d__x000a_NA_x000d__x000a_" xfId="43"/>
    <cellStyle name="0%" xfId="44"/>
    <cellStyle name="标题 2" xfId="45" builtinId="17"/>
    <cellStyle name="60% - 强调文字颜色 1" xfId="46" builtinId="32"/>
    <cellStyle name="标题 3" xfId="47" builtinId="18"/>
    <cellStyle name="60% - 强调文字颜色 4" xfId="48" builtinId="44"/>
    <cellStyle name="输出" xfId="49" builtinId="21"/>
    <cellStyle name="常规 26" xfId="50"/>
    <cellStyle name="计算" xfId="51" builtinId="22"/>
    <cellStyle name="40% - 强调文字颜色 4 2" xfId="52"/>
    <cellStyle name="检查单元格" xfId="53" builtinId="23"/>
    <cellStyle name="20% - 强调文字颜色 6" xfId="54" builtinId="50"/>
    <cellStyle name="_Capex 2009AOP" xfId="55"/>
    <cellStyle name="千位分隔 6 3" xfId="56"/>
    <cellStyle name="强调文字颜色 2" xfId="57" builtinId="33"/>
    <cellStyle name="链接单元格" xfId="58" builtinId="24"/>
    <cellStyle name="汇总" xfId="59" builtinId="25"/>
    <cellStyle name="好" xfId="60" builtinId="26"/>
    <cellStyle name="20% - 强调文字颜色 3 3" xfId="61"/>
    <cellStyle name="适中" xfId="62" builtinId="28"/>
    <cellStyle name="20% - 强调文字颜色 5" xfId="63" builtinId="46"/>
    <cellStyle name="千位分隔 6 2" xfId="64"/>
    <cellStyle name="强调文字颜色 1" xfId="65" builtinId="29"/>
    <cellStyle name="链接单元格 3" xfId="66"/>
    <cellStyle name="20% - 强调文字颜色 1" xfId="67" builtinId="30"/>
    <cellStyle name="40% - 强调文字颜色 1" xfId="68" builtinId="31"/>
    <cellStyle name="0.0%" xfId="69"/>
    <cellStyle name="输出 2" xfId="70"/>
    <cellStyle name="Output Line Items" xfId="71"/>
    <cellStyle name="20% - 强调文字颜色 2" xfId="72" builtinId="34"/>
    <cellStyle name="_06Mar_Fcst_GZ_2007 Mar Fcst BS&amp;CF -GZ excl LG -from Roy_Sales curve_Trade Checking_CSD_P8_10" xfId="73"/>
    <cellStyle name="40% - 强调文字颜色 2" xfId="74" builtinId="35"/>
    <cellStyle name="千位分隔[0] 2" xfId="75"/>
    <cellStyle name="Hyperlink 2" xfId="76"/>
    <cellStyle name="强调文字颜色 3" xfId="77" builtinId="37"/>
    <cellStyle name="SAPBEXaggItem" xfId="78"/>
    <cellStyle name="千位分隔[0] 3" xfId="79"/>
    <cellStyle name="Hyperlink 3" xfId="80"/>
    <cellStyle name="SAPBEXstdItem" xfId="81"/>
    <cellStyle name="强调文字颜色 4" xfId="82" builtinId="41"/>
    <cellStyle name="20% - 强调文字颜色 4" xfId="83" builtinId="42"/>
    <cellStyle name="计算 3" xfId="84"/>
    <cellStyle name="40% - 强调文字颜色 4" xfId="85" builtinId="43"/>
    <cellStyle name="强调文字颜色 5" xfId="86" builtinId="45"/>
    <cellStyle name="40% - 强调文字颜色 5" xfId="87" builtinId="47"/>
    <cellStyle name="SAPBEXHLevel3X" xfId="88"/>
    <cellStyle name="60% - 强调文字颜色 5" xfId="89" builtinId="48"/>
    <cellStyle name="强调文字颜色 6" xfId="90" builtinId="49"/>
    <cellStyle name="适中 2" xfId="91"/>
    <cellStyle name="だ[0]_PLDT" xfId="92"/>
    <cellStyle name="_06Mar_Fcst_GZ_07 RF Template_Sales curve_Trade Checking_CSD_P8_10" xfId="93"/>
    <cellStyle name="40% - 强调文字颜色 6" xfId="94" builtinId="51"/>
    <cellStyle name="60% - 强调文字颜色 6" xfId="95" builtinId="52"/>
    <cellStyle name="だ_PLDT" xfId="96"/>
    <cellStyle name="??í¨_SUMut敎⁷" xfId="97"/>
    <cellStyle name="千位分隔 3 3" xfId="98"/>
    <cellStyle name="@_text" xfId="99"/>
    <cellStyle name="_06Mar_Fcst_GZ_07 Apr Fcst Template_Finance Package_HRB" xfId="100"/>
    <cellStyle name="_06Mar_Fcst_GZ_07 Apr Fcst Template_Finance Package_HRB_Sales curve_Trade Checking_CSD_P8_10" xfId="101"/>
    <cellStyle name="??&amp;_x0012_?&amp;_x000b_?_x0008_*_x0007_?_x0007__x0001__x0001_" xfId="102"/>
    <cellStyle name="_06Mar_Fcst_GZ" xfId="103"/>
    <cellStyle name="no dec" xfId="104"/>
    <cellStyle name="_06Mar_Fcst_GZ_07 Apr Fcst Template" xfId="105"/>
    <cellStyle name="_06Mar_Fcst_GZ_2007AOP-finance Template update_Finance Package_HRB_Sales curve_Trade Checking_CSD_P8_10" xfId="106"/>
    <cellStyle name="          _x000d__x000a_386grabber=VGA.3GR_x000d__x000a_" xfId="107"/>
    <cellStyle name="常规 2" xfId="108"/>
    <cellStyle name="_预提折扣账龄分析" xfId="109"/>
    <cellStyle name="_x000a_shell=progma" xfId="110"/>
    <cellStyle name="_ET_STYLE_NoName_00__1" xfId="111"/>
    <cellStyle name="??悫_96FAAOP　　慭n潆" xfId="112"/>
    <cellStyle name="Normal - Style1" xfId="113"/>
    <cellStyle name="?餡_x000c_k?_x000d_^黇_x0001_??_x0007__x0001__x0001_ 2" xfId="114"/>
    <cellStyle name="千位分隔 2 5" xfId="115"/>
    <cellStyle name="SAPBEXstdItemX" xfId="116"/>
    <cellStyle name="_！培训预算模板2010年－全建伟20100914-1" xfId="117"/>
    <cellStyle name="SAPBEXaggItemX" xfId="118"/>
    <cellStyle name="_06Mar_Fcst_GZ_07AOP Phase II Fin Template_Sales curve_Trade Checking_CSD_P8_10" xfId="119"/>
    <cellStyle name="千位分隔 2 22" xfId="120"/>
    <cellStyle name="_06Mar_Fcst_GZ_07 Apr Fcst Template_Sales curve_Trade Checking_CSD_P8_10" xfId="121"/>
    <cellStyle name="常规 20 2" xfId="122"/>
    <cellStyle name="_06Mar_Fcst_GZ_07 RF Template_Finance Package_HRB" xfId="123"/>
    <cellStyle name="常规 3 4" xfId="124"/>
    <cellStyle name="_06Mar_Fcst_GZ_07 RF Template_Finance Package_HRB_Sales curve_Trade Checking_CSD_P8_10" xfId="125"/>
    <cellStyle name="_06Mar_Fcst_GZ_07AOP Phase II Fin Template" xfId="126"/>
    <cellStyle name="_06Mar_Fcst_GZ_07AOP Phase II Fin Template_Finance Package_HRB" xfId="127"/>
    <cellStyle name="_06Mar_Fcst_GZ_07AOP Phase II Fin Template_Finance Package_HRB_Sales curve_Trade Checking_CSD_P8_10" xfId="128"/>
    <cellStyle name="Header2" xfId="129"/>
    <cellStyle name="_06Mar_Fcst_GZ_2007 Mar Fcst BS&amp;CF -GZ excl LG -from Roy" xfId="130"/>
    <cellStyle name="强调文字颜色 2 3" xfId="131"/>
    <cellStyle name="_06Mar_Fcst_GZ_2007 Mar Fcst BS&amp;CF -GZ excl LG -from Roy_Finance Package_HRB" xfId="132"/>
    <cellStyle name="_06Mar_Fcst_GZ_2007 Mar Fcst BS&amp;CF -GZ excl LG -from Roy_Finance Package_HRB_Sales curve_Trade Checking_CSD_P8_10" xfId="133"/>
    <cellStyle name="砯刽_Book3" xfId="134"/>
    <cellStyle name="_06Mar_Fcst_GZ_2007AOP-finance Template" xfId="135"/>
    <cellStyle name="强调文字颜色 4 3" xfId="136"/>
    <cellStyle name="_06Mar_Fcst_GZ_2007AOP-finance Template update" xfId="137"/>
    <cellStyle name="_!" xfId="138"/>
    <cellStyle name="_06Mar_Fcst_GZ_2007AOP-finance Template update_Finance Package_HRB" xfId="139"/>
    <cellStyle name="_06Mar_Fcst_GZ_2007AOP-finance Template update_Sales curve_Trade Checking_CSD_P8_10" xfId="140"/>
    <cellStyle name="_06Mar_Fcst_GZ_2007AOP-finance Template(with test)update with control file " xfId="141"/>
    <cellStyle name="普通_ 白土" xfId="142"/>
    <cellStyle name="Comma,2" xfId="143"/>
    <cellStyle name="_06Mar_Fcst_GZ_2007AOP-finance Template(with test)update with control file _Finance Package_HRB_Sales curve_Trade Checking_CSD_P8_10" xfId="144"/>
    <cellStyle name="_06Mar_Fcst_GZ_2007AOP-finance Template(with test)update with control file _Sales curve_Trade Checking_CSD_P8_10" xfId="145"/>
    <cellStyle name="k" xfId="146"/>
    <cellStyle name="60% - 强调文字颜色 3 3" xfId="147"/>
    <cellStyle name="_06Mar_Fcst_GZ_2007AOP-finance Template_Finance Package_HRB" xfId="148"/>
    <cellStyle name="_06Mar_Fcst_GZ_2007AOP-finance Template_Finance Package_HRB_Sales curve_Trade Checking_CSD_P8_10" xfId="149"/>
    <cellStyle name="Dezimal [0]_laroux" xfId="150"/>
    <cellStyle name="_06Mar_Fcst_GZ_2007AOP-finance Template_Sales curve_Trade Checking_CSD_P8_10" xfId="151"/>
    <cellStyle name="_06Mar_Fcst_GZ_7 2007 AOP CF&amp;BS -from Roy" xfId="152"/>
    <cellStyle name="_06Mar_Fcst_GZ_7 2007 AOP CF&amp;BS -from Roy_Finance Package_HRB" xfId="153"/>
    <cellStyle name="_06Mar_Fcst_GZ_7 2007 AOP CF&amp;BS -from Roy_Finance Package_HRB_Sales curve_Trade Checking_CSD_P8_10" xfId="154"/>
    <cellStyle name="千位分隔 16" xfId="155"/>
    <cellStyle name="20% - 强调文字颜色 6 2" xfId="156"/>
    <cellStyle name="_06Mar_Fcst_GZ_7 2007 AOP CF&amp;BS -from Roy_Sales curve_Trade Checking_CSD_P8_10" xfId="157"/>
    <cellStyle name="_06Mar_Fcst_GZ_Book1 (2)" xfId="158"/>
    <cellStyle name="{Date}" xfId="159"/>
    <cellStyle name="常规 11 2" xfId="160"/>
    <cellStyle name="_06Mar_Fcst_GZ_Book1 (2)_Finance Package_HRB" xfId="161"/>
    <cellStyle name="常规 58 2" xfId="162"/>
    <cellStyle name="_06Mar_Fcst_GZ_Book1 (2)_Finance Package_HRB_Sales curve_Trade Checking_CSD_P8_10" xfId="163"/>
    <cellStyle name="Comma  - Style2" xfId="164"/>
    <cellStyle name="_06Mar_Fcst_GZ_Book1 (2)_Sales curve_Trade Checking_CSD_P8_10" xfId="165"/>
    <cellStyle name="_06Mar_Fcst_GZ_Book1 (4)" xfId="166"/>
    <cellStyle name="SAPBEXresItemX" xfId="167"/>
    <cellStyle name="Body" xfId="168"/>
    <cellStyle name="一般 2" xfId="169"/>
    <cellStyle name="40% - 强调文字颜色 1 2" xfId="170"/>
    <cellStyle name="_06Mar_Fcst_GZ_Book1 (4)_Finance Package_HRB" xfId="171"/>
    <cellStyle name="_06Mar_Fcst_GZ_Book1 (4)_Finance Package_HRB_Sales curve_Trade Checking_CSD_P8_10" xfId="172"/>
    <cellStyle name="常规 3" xfId="173"/>
    <cellStyle name="20% - 强调文字颜色 4 2" xfId="174"/>
    <cellStyle name="_06Mar_Fcst_GZ_Book1 (4)_Sales curve_Trade Checking_CSD_P8_10" xfId="175"/>
    <cellStyle name="_06Mar_Fcst_GZ_Book1 (5)" xfId="176"/>
    <cellStyle name="千位分隔 5" xfId="177"/>
    <cellStyle name="检查单元格 2" xfId="178"/>
    <cellStyle name="归盒啦_95" xfId="179"/>
    <cellStyle name="_06Mar_Fcst_GZ_Book1 (5)_Finance Package_HRB" xfId="180"/>
    <cellStyle name="20% - 强调文字颜色 6 3" xfId="181"/>
    <cellStyle name="_06Mar_Fcst_GZ_Book1 (5)_Finance Package_HRB_Sales curve_Trade Checking_CSD_P8_10" xfId="182"/>
    <cellStyle name="_06Mar_Fcst_GZ_Book1 (5)_Sales curve_Trade Checking_CSD_P8_10" xfId="183"/>
    <cellStyle name="_06Mar_Fcst_GZ_Book2 (2)" xfId="184"/>
    <cellStyle name="注释 3" xfId="185"/>
    <cellStyle name="_06Mar_Fcst_GZ_Book2 (2)_Finance Package_HRB" xfId="186"/>
    <cellStyle name="好_Sheet3" xfId="187"/>
    <cellStyle name="_06Mar_Fcst_GZ_Book2 (2)_Finance Package_HRB_Sales curve_Trade Checking_CSD_P8_10" xfId="188"/>
    <cellStyle name="_06Mar_Fcst_GZ_Book2 (2)_Sales curve_Trade Checking_CSD_P8_10" xfId="189"/>
    <cellStyle name="_06Mar_Fcst_GZ_Finance Package_HRB" xfId="190"/>
    <cellStyle name="_06Mar_Fcst_GZ_Finance Package_HRB_Sales curve_Trade Checking_CSD_P8_10" xfId="191"/>
    <cellStyle name="_06Mar_Fcst_GZ_NP 2007AOP-finance Template(with test)update with control file " xfId="192"/>
    <cellStyle name="{Thousand}" xfId="193"/>
    <cellStyle name="适中 3" xfId="194"/>
    <cellStyle name="_2009_Finance Package_May09_NCBHRB" xfId="195"/>
    <cellStyle name="_06Mar_Fcst_GZ_NP 2007AOP-finance Template(with test)update with control file _Finance Package_HRB" xfId="196"/>
    <cellStyle name="_06Mar_Fcst_GZ_NP 2007AOP-finance Template(with test)update with control file _Finance Package_HRB_Sales curve_Trade Checking_CSD_P8_10" xfId="197"/>
    <cellStyle name="弇煦路_PLDT" xfId="198"/>
    <cellStyle name="_06Mar_Fcst_GZ_NP 2007AOP-finance Template(with test)update with control file _Sales curve_Trade Checking_CSD_P8_10" xfId="199"/>
    <cellStyle name="_06Mar_Fcst_GZ_Sales curve_Trade Checking_CSD_P8_10" xfId="200"/>
    <cellStyle name="_06Mar_Fcst_GZ_update 2007AOP-finance Template(with test)" xfId="201"/>
    <cellStyle name="Comma [0] 2" xfId="202"/>
    <cellStyle name="_06Mar_Fcst_GZ_update 2007AOP-finance Template(with test)_Finance Package_HRB" xfId="203"/>
    <cellStyle name="_06Mar_Fcst_GZ_update 2007AOP-finance Template(with test)_Finance Package_HRB_Sales curve_Trade Checking_CSD_P8_10" xfId="204"/>
    <cellStyle name="_06Mar_Fcst_GZ_update 2007AOP-finance Template(with test)_Sales curve_Trade Checking_CSD_P8_10" xfId="205"/>
    <cellStyle name="千分位[0]_ 白土" xfId="206"/>
    <cellStyle name="_1.1 CSD" xfId="207"/>
    <cellStyle name="煦弇_PLDT" xfId="208"/>
    <cellStyle name="_1.82 W.Cap_OCF" xfId="209"/>
    <cellStyle name="Fixed" xfId="210"/>
    <cellStyle name="{Z'0000(4 dec)}" xfId="211"/>
    <cellStyle name="_1.92 Non US Tax (PL input)" xfId="212"/>
    <cellStyle name="Normal 2" xfId="213"/>
    <cellStyle name="_2.7 LRB Exp" xfId="214"/>
    <cellStyle name="_2012年车辆相关费预算明细初稿" xfId="215"/>
    <cellStyle name="SAPBEXresDataEmph" xfId="216"/>
    <cellStyle name="_2031138" xfId="217"/>
    <cellStyle name="{Z'0000(1 dec)}" xfId="218"/>
    <cellStyle name="_4200006" xfId="219"/>
    <cellStyle name="_Capex 2008AOP_CQ" xfId="220"/>
    <cellStyle name="常规_××市场管理会计报告模板" xfId="221"/>
    <cellStyle name="_Capex 2009AOP_4200006" xfId="222"/>
    <cellStyle name="Header1" xfId="223"/>
    <cellStyle name="千位分隔 3 2" xfId="224"/>
    <cellStyle name="_ET_STYLE_NoName_00_" xfId="225"/>
    <cellStyle name="逸? [0]_PLDT" xfId="226"/>
    <cellStyle name="_ET_STYLE_NoName_00__1_2010年预算BOM、采购、生产表-lwh2010-1-6" xfId="227"/>
    <cellStyle name="Comma  - Style7" xfId="228"/>
    <cellStyle name="_ET_STYLE_NoName_00__2010年预算BOM、采购、生产表-lwh2010-1-6" xfId="229"/>
    <cellStyle name="SAPBEXHLevel2X" xfId="230"/>
    <cellStyle name="_ET_STYLE_NoName_00__海淀大区4月旧版" xfId="231"/>
    <cellStyle name="标题 4 3" xfId="232"/>
    <cellStyle name="千位分隔 4" xfId="233"/>
    <cellStyle name="_Finance Package_HRB" xfId="234"/>
    <cellStyle name="_Finance Package_HRB_Sales curve_Trade Checking_CSD_P8_10" xfId="235"/>
    <cellStyle name="钎霖_4岿角利" xfId="236"/>
    <cellStyle name="_GRR3" xfId="237"/>
    <cellStyle name="_note" xfId="238"/>
    <cellStyle name="_TB" xfId="239"/>
    <cellStyle name="_北京大区09年PG额度监控表（调整）090603" xfId="240"/>
    <cellStyle name="Heading1" xfId="241"/>
    <cellStyle name="_北京大区09年PG额度监控表（调整）090729" xfId="242"/>
    <cellStyle name="통화 [0]_BOILER-CO1" xfId="243"/>
    <cellStyle name="Source" xfId="244"/>
    <cellStyle name="_北京大区09年PG额度监控表（调整）090901" xfId="245"/>
    <cellStyle name="_备忘录" xfId="246"/>
    <cellStyle name="捪_!" xfId="247"/>
    <cellStyle name="_差旅" xfId="248"/>
    <cellStyle name="_市内交通" xfId="249"/>
    <cellStyle name="{Comma [0]}" xfId="250"/>
    <cellStyle name="{Comma}" xfId="251"/>
    <cellStyle name="SAPBEXexcGood1" xfId="252"/>
    <cellStyle name="差 3" xfId="253"/>
    <cellStyle name="{Thousand [0]}" xfId="254"/>
    <cellStyle name="常规 2 4" xfId="255"/>
    <cellStyle name="{Month}" xfId="256"/>
    <cellStyle name="{Percent}" xfId="257"/>
    <cellStyle name="常规 46" xfId="258"/>
    <cellStyle name="标题 1 2" xfId="259"/>
    <cellStyle name="0.0" xfId="260"/>
    <cellStyle name="0.0_~嘉湖TP1预算" xfId="261"/>
    <cellStyle name="0.00%" xfId="262"/>
    <cellStyle name="068845" xfId="263"/>
    <cellStyle name="掦?斪_PLDT" xfId="264"/>
    <cellStyle name="常规 46 4" xfId="265"/>
    <cellStyle name="20" xfId="266"/>
    <cellStyle name="20% - 强调文字颜色 1 2" xfId="267"/>
    <cellStyle name="20% - 强调文字颜色 1 3" xfId="268"/>
    <cellStyle name="20% - 强调文字颜色 2 2" xfId="269"/>
    <cellStyle name="20% - 强调文字颜色 2 3" xfId="270"/>
    <cellStyle name="盽?_laroux" xfId="271"/>
    <cellStyle name="Heading 2" xfId="272"/>
    <cellStyle name="20% - 强调文字颜色 3 2" xfId="273"/>
    <cellStyle name="常规 4" xfId="274"/>
    <cellStyle name="20% - 强调文字颜色 4 3" xfId="275"/>
    <cellStyle name="콤마_BOILER-CO1" xfId="276"/>
    <cellStyle name="20% - 强调文字颜色 5 2" xfId="277"/>
    <cellStyle name="20% - 强调文字颜色 5 3" xfId="278"/>
    <cellStyle name="3￡1?_9?ò′?" xfId="279"/>
    <cellStyle name="3232" xfId="280"/>
    <cellStyle name="SAPBEXHLevel3" xfId="281"/>
    <cellStyle name="Comma  - Style1" xfId="282"/>
    <cellStyle name="3232 2" xfId="283"/>
    <cellStyle name="40% - 强调文字颜色 1 3" xfId="284"/>
    <cellStyle name="常规 9 2" xfId="285"/>
    <cellStyle name="SAPBEXresData" xfId="286"/>
    <cellStyle name="40% - 强调文字颜色 2 2" xfId="287"/>
    <cellStyle name="40% - 强调文字颜色 2 3" xfId="288"/>
    <cellStyle name="SAPBEXHLevel1X" xfId="289"/>
    <cellStyle name="40% - 强调文字颜色 3 2" xfId="290"/>
    <cellStyle name="常规_！培训预算模板2010年－全建伟20100914-1" xfId="291"/>
    <cellStyle name="40% - 强调文字颜色 3 3" xfId="292"/>
    <cellStyle name="Comma,0" xfId="293"/>
    <cellStyle name="40% - 强调文字颜色 4 3" xfId="294"/>
    <cellStyle name="40% - 强调文字颜色 5 2" xfId="295"/>
    <cellStyle name="40% - 强调文字颜色 5 3" xfId="296"/>
    <cellStyle name="40% - 强调文字颜色 6 2" xfId="297"/>
    <cellStyle name="煦弇[0]_PLDT" xfId="298"/>
    <cellStyle name="40% - 强调文字颜色 6 3" xfId="299"/>
    <cellStyle name="콤마 [0]_BOILER-CO1" xfId="300"/>
    <cellStyle name="60% - 强调文字颜色 1 2" xfId="301"/>
    <cellStyle name="60% - 强调文字颜色 1 3" xfId="302"/>
    <cellStyle name="常规 5" xfId="303"/>
    <cellStyle name="60% - 强调文字颜色 2 2" xfId="304"/>
    <cellStyle name="_!" xfId="305"/>
    <cellStyle name="60% - 强调文字颜色 3 2" xfId="306"/>
    <cellStyle name="60% - 强调文字颜色 4 2" xfId="307"/>
    <cellStyle name="60% - 强调文字颜色 4 3" xfId="308"/>
    <cellStyle name="60% - 强调文字颜色 5 2" xfId="309"/>
    <cellStyle name="Currency,2" xfId="310"/>
    <cellStyle name="60% - 强调文字颜色 5 3" xfId="311"/>
    <cellStyle name="60% - 强调文字颜色 6 2" xfId="312"/>
    <cellStyle name="60% - 强调文字颜色 6 3" xfId="313"/>
    <cellStyle name="ÆÕÍ¨_96FAAOP" xfId="314"/>
    <cellStyle name="Col Heads" xfId="315"/>
    <cellStyle name="Comma  - Style3" xfId="316"/>
    <cellStyle name="Comma  - Style4" xfId="317"/>
    <cellStyle name="汇总 2" xfId="318"/>
    <cellStyle name="Comma  - Style5" xfId="319"/>
    <cellStyle name="汇总 3" xfId="320"/>
    <cellStyle name="Comma  - Style6" xfId="321"/>
    <cellStyle name="Comma  - Style8" xfId="322"/>
    <cellStyle name="标题 4 2" xfId="323"/>
    <cellStyle name="千位分隔 3" xfId="324"/>
    <cellStyle name="Comma 2 2" xfId="325"/>
    <cellStyle name="标题 5" xfId="326"/>
    <cellStyle name="Comma 3" xfId="327"/>
    <cellStyle name="Comma,1" xfId="328"/>
    <cellStyle name="Comma0" xfId="329"/>
    <cellStyle name="W?hrung_laroux" xfId="330"/>
    <cellStyle name="Currency-$" xfId="331"/>
    <cellStyle name="Currency,0" xfId="332"/>
    <cellStyle name="百分比 3" xfId="333"/>
    <cellStyle name="Currency-£" xfId="334"/>
    <cellStyle name="SAPBEXexcGood3" xfId="335"/>
    <cellStyle name="常规 12" xfId="336"/>
    <cellStyle name="Currency0" xfId="337"/>
    <cellStyle name="Currency-F" xfId="338"/>
    <cellStyle name="ćЈ" xfId="339"/>
    <cellStyle name="Date" xfId="340"/>
    <cellStyle name="Dezimal_laroux" xfId="341"/>
    <cellStyle name="常规 13 3" xfId="342"/>
    <cellStyle name="Euro" xfId="343"/>
    <cellStyle name="标题 2 2" xfId="344"/>
    <cellStyle name="Grey" xfId="345"/>
    <cellStyle name="Heading 1" xfId="346"/>
    <cellStyle name="Heading2" xfId="347"/>
    <cellStyle name="Input [yellow]" xfId="348"/>
    <cellStyle name="千位分隔 2 4" xfId="349"/>
    <cellStyle name="k_組織架~1" xfId="350"/>
    <cellStyle name="k_組織架~1_公司架构" xfId="351"/>
    <cellStyle name="k_組織架~1_人资组织图" xfId="352"/>
    <cellStyle name="标题 3 3" xfId="353"/>
    <cellStyle name="Normal 2 2" xfId="354"/>
    <cellStyle name="Normal 3" xfId="355"/>
    <cellStyle name="Normal_budget-add-0706" xfId="356"/>
    <cellStyle name="だ筳[0]_PERSONAL" xfId="357"/>
    <cellStyle name="Output Amounts" xfId="358"/>
    <cellStyle name="Percent [2]" xfId="359"/>
    <cellStyle name="样式 1" xfId="360"/>
    <cellStyle name="弇煦路[0]_PLDT" xfId="361"/>
    <cellStyle name="Percent 2" xfId="362"/>
    <cellStyle name="SAPBEXstdData" xfId="363"/>
    <cellStyle name="SAPBEXaggData" xfId="364"/>
    <cellStyle name="SAPBEXaggDataEmph" xfId="365"/>
    <cellStyle name="times" xfId="366"/>
    <cellStyle name="SAPBEXstdDataEmph" xfId="367"/>
    <cellStyle name="SAPBEXchaText" xfId="368"/>
    <cellStyle name="SAPBEXexcBad7" xfId="369"/>
    <cellStyle name="SAPBEXexcBad8" xfId="370"/>
    <cellStyle name="SAPBEXexcBad9" xfId="371"/>
    <cellStyle name="输入 2" xfId="372"/>
    <cellStyle name="SAPBEXexcCritical4" xfId="373"/>
    <cellStyle name="输入 3" xfId="374"/>
    <cellStyle name="SAPBEXexcCritical5" xfId="375"/>
    <cellStyle name="SAPBEXexcCritical6" xfId="376"/>
    <cellStyle name="常规_安丘" xfId="377"/>
    <cellStyle name="千位分隔 9 3" xfId="378"/>
    <cellStyle name="百分比 2" xfId="379"/>
    <cellStyle name="SAPBEXexcGood2" xfId="380"/>
    <cellStyle name="SAPBEXfilterDrill" xfId="381"/>
    <cellStyle name="SAPBEXfilterItem" xfId="382"/>
    <cellStyle name="强调文字颜色 5 2" xfId="383"/>
    <cellStyle name="SAPBEXfilterText" xfId="384"/>
    <cellStyle name="SAPBEXformats" xfId="385"/>
    <cellStyle name="常规 7" xfId="386"/>
    <cellStyle name="SAPBEXheaderItem" xfId="387"/>
    <cellStyle name="SAPBEXheaderText" xfId="388"/>
    <cellStyle name="SAPBEXHLevel0" xfId="389"/>
    <cellStyle name="だ_Book3" xfId="390"/>
    <cellStyle name="W鋒rung [0]_laroux" xfId="391"/>
    <cellStyle name="SAPBEXHLevel0X" xfId="392"/>
    <cellStyle name="SAPBEXHLevel1" xfId="393"/>
    <cellStyle name="SAPBEXHLevel2" xfId="394"/>
    <cellStyle name="SAPBEXtitle" xfId="395"/>
    <cellStyle name="常规 32" xfId="396"/>
    <cellStyle name="SAPBEXundefined" xfId="397"/>
    <cellStyle name="Slide Title" xfId="398"/>
    <cellStyle name="Standar`_laroux_PERSONAL" xfId="399"/>
    <cellStyle name="Standard_laroux" xfId="400"/>
    <cellStyle name="TableCell" xfId="401"/>
    <cellStyle name="Total" xfId="402"/>
    <cellStyle name="貨幣_Book3" xfId="403"/>
    <cellStyle name="常规 2_行政部伙房费用预算" xfId="404"/>
    <cellStyle name="W?hrung [0]_laroux" xfId="405"/>
    <cellStyle name="W鋒rung_laroux" xfId="406"/>
    <cellStyle name="W網rung [0]_laroux" xfId="407"/>
    <cellStyle name="W網rung_laroux" xfId="408"/>
    <cellStyle name="_Curr vs Prior - Out" xfId="409"/>
    <cellStyle name="표준_0N-HANDLING " xfId="410"/>
    <cellStyle name="だ[0]_Book3" xfId="411"/>
    <cellStyle name="[0]_laroux" xfId="412"/>
    <cellStyle name="常规 2 4 2" xfId="413"/>
    <cellStyle name="だ筳_PERSONAL" xfId="414"/>
    <cellStyle name="超链接 3" xfId="415"/>
    <cellStyle name="砯刽[0]_pldt" xfId="416"/>
    <cellStyle name="?_Curr vs Prior - Out" xfId="417"/>
    <cellStyle name="后继超级链接_~1189096" xfId="418"/>
    <cellStyle name="百分比 2 2" xfId="419"/>
    <cellStyle name="百分比 3 2" xfId="420"/>
    <cellStyle name="标题 1 3" xfId="421"/>
    <cellStyle name="标题 2 3" xfId="422"/>
    <cellStyle name="标题 3 2" xfId="423"/>
    <cellStyle name="标题 6" xfId="424"/>
    <cellStyle name="差 2" xfId="425"/>
    <cellStyle name="差_Sheet3" xfId="426"/>
    <cellStyle name="常规 3 2" xfId="427"/>
    <cellStyle name="常规 10" xfId="428"/>
    <cellStyle name="常规 11" xfId="429"/>
    <cellStyle name="常规 13" xfId="430"/>
    <cellStyle name="常规 13 2" xfId="431"/>
    <cellStyle name="常规 14" xfId="432"/>
    <cellStyle name="常规 15" xfId="433"/>
    <cellStyle name="常规 16" xfId="434"/>
    <cellStyle name="分级显示行_1_Book1" xfId="435"/>
    <cellStyle name="常规 17" xfId="436"/>
    <cellStyle name="常规 22" xfId="437"/>
    <cellStyle name="常规 19 2" xfId="438"/>
    <cellStyle name="常规 2 2" xfId="439"/>
    <cellStyle name="常规 42" xfId="440"/>
    <cellStyle name="常规 2 2 2" xfId="441"/>
    <cellStyle name="常规 2 3" xfId="442"/>
    <cellStyle name="强调文字颜色 4 2" xfId="443"/>
    <cellStyle name="千位分隔[0] 3 2" xfId="444"/>
    <cellStyle name="常规 2 5" xfId="445"/>
    <cellStyle name="常规 22 2" xfId="446"/>
    <cellStyle name="砯刽 [0]_Book3" xfId="447"/>
    <cellStyle name="常规 29 2" xfId="448"/>
    <cellStyle name="常规 3 3" xfId="449"/>
    <cellStyle name="逸?_PLDT" xfId="450"/>
    <cellStyle name="常规 3_Sheet3" xfId="451"/>
    <cellStyle name="常规 30 2" xfId="452"/>
    <cellStyle name="常规 33" xfId="453"/>
    <cellStyle name="常规 37 2" xfId="454"/>
    <cellStyle name="常规 38" xfId="455"/>
    <cellStyle name="常规 4 2" xfId="456"/>
    <cellStyle name="常规 4 7" xfId="457"/>
    <cellStyle name="常规 40" xfId="458"/>
    <cellStyle name="常规 41" xfId="459"/>
    <cellStyle name="常规 45" xfId="460"/>
    <cellStyle name="常规 46 2" xfId="461"/>
    <cellStyle name="常规 56 2" xfId="462"/>
    <cellStyle name="常规 58" xfId="463"/>
    <cellStyle name="常规 58 3" xfId="464"/>
    <cellStyle name="常规 8" xfId="465"/>
    <cellStyle name="常规 80" xfId="466"/>
    <cellStyle name="霓付 [0]_95" xfId="467"/>
    <cellStyle name="常规 9" xfId="468"/>
    <cellStyle name="常规 9 18" xfId="469"/>
    <cellStyle name="常规_Sheet1" xfId="470"/>
    <cellStyle name="超级链接_~1189096" xfId="471"/>
    <cellStyle name="超链接 2" xfId="472"/>
    <cellStyle name="都寞_PLDT" xfId="473"/>
    <cellStyle name="好 2" xfId="474"/>
    <cellStyle name="好 3" xfId="475"/>
    <cellStyle name="貨幣 [0]_Book3" xfId="476"/>
    <cellStyle name="千位分隔 2 3" xfId="477"/>
    <cellStyle name="貨幣[0]_10月" xfId="478"/>
    <cellStyle name="千位分隔 6" xfId="479"/>
    <cellStyle name="检查单元格 3" xfId="480"/>
    <cellStyle name="解释性文本 2" xfId="481"/>
    <cellStyle name="解释性文本 3" xfId="482"/>
    <cellStyle name="警告文本 2" xfId="483"/>
    <cellStyle name="警告文本 3" xfId="484"/>
    <cellStyle name="链接单元格 2" xfId="485"/>
    <cellStyle name="霓付_95" xfId="486"/>
    <cellStyle name="烹拳 [0]_95" xfId="487"/>
    <cellStyle name="烹拳_95" xfId="488"/>
    <cellStyle name="千分位_ 白土" xfId="489"/>
    <cellStyle name="千位[0]" xfId="490"/>
    <cellStyle name="千位_ 产量明细 (2)" xfId="491"/>
    <cellStyle name="千位分隔 2" xfId="492"/>
    <cellStyle name="千位分隔 2 2" xfId="493"/>
    <cellStyle name="强调文字颜色 3 2" xfId="494"/>
    <cellStyle name="千位分隔[0] 2 2" xfId="495"/>
    <cellStyle name="强调文字颜色 1 2" xfId="496"/>
    <cellStyle name="强调文字颜色 1 3" xfId="497"/>
    <cellStyle name="强调文字颜色 2 2" xfId="498"/>
    <cellStyle name="强调文字颜色 3 3" xfId="499"/>
    <cellStyle name="强调文字颜色 5 3" xfId="500"/>
    <cellStyle name="强调文字颜色 6 2" xfId="501"/>
    <cellStyle name="强调文字颜色 6 3" xfId="502"/>
    <cellStyle name="掦?斪[0]_PLDT" xfId="503"/>
    <cellStyle name="未定義" xfId="504"/>
    <cellStyle name="样式 1 2" xfId="505"/>
    <cellStyle name="一般_!" xfId="506"/>
    <cellStyle name="逸?[0]_pldt" xfId="507"/>
    <cellStyle name="億啟[0]_PLDT" xfId="508"/>
    <cellStyle name="億啟_PLDT" xfId="509"/>
    <cellStyle name="昗弨_ Index" xfId="510"/>
    <cellStyle name="注释 2" xfId="511"/>
    <cellStyle name="통화_BOILER-CO1" xfId="51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4" Type="http://schemas.openxmlformats.org/officeDocument/2006/relationships/sharedStrings" Target="sharedStrings.xml"/><Relationship Id="rId93" Type="http://schemas.openxmlformats.org/officeDocument/2006/relationships/styles" Target="styles.xml"/><Relationship Id="rId92" Type="http://schemas.openxmlformats.org/officeDocument/2006/relationships/theme" Target="theme/theme1.xml"/><Relationship Id="rId91" Type="http://schemas.openxmlformats.org/officeDocument/2006/relationships/externalLink" Target="externalLinks/externalLink79.xml"/><Relationship Id="rId90" Type="http://schemas.openxmlformats.org/officeDocument/2006/relationships/externalLink" Target="externalLinks/externalLink78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7.xml"/><Relationship Id="rId88" Type="http://schemas.openxmlformats.org/officeDocument/2006/relationships/externalLink" Target="externalLinks/externalLink76.xml"/><Relationship Id="rId87" Type="http://schemas.openxmlformats.org/officeDocument/2006/relationships/externalLink" Target="externalLinks/externalLink75.xml"/><Relationship Id="rId86" Type="http://schemas.openxmlformats.org/officeDocument/2006/relationships/externalLink" Target="externalLinks/externalLink74.xml"/><Relationship Id="rId85" Type="http://schemas.openxmlformats.org/officeDocument/2006/relationships/externalLink" Target="externalLinks/externalLink73.xml"/><Relationship Id="rId84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71.xml"/><Relationship Id="rId82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68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61.xml"/><Relationship Id="rId72" Type="http://schemas.openxmlformats.org/officeDocument/2006/relationships/externalLink" Target="externalLinks/externalLink60.xml"/><Relationship Id="rId71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58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0.xml"/><Relationship Id="rId61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48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3.xml"/><Relationship Id="rId54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0.xml"/><Relationship Id="rId51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38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3.xml"/><Relationship Id="rId44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0.xml"/><Relationship Id="rId41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3.xml"/><Relationship Id="rId34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0.xml"/><Relationship Id="rId31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9.xml"/><Relationship Id="rId20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7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543485</xdr:colOff>
      <xdr:row>0</xdr:row>
      <xdr:rowOff>291353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0" y="0"/>
          <a:ext cx="809625" cy="2908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6208</xdr:rowOff>
    </xdr:from>
    <xdr:to>
      <xdr:col>1</xdr:col>
      <xdr:colOff>0</xdr:colOff>
      <xdr:row>0</xdr:row>
      <xdr:rowOff>245993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0" y="5715"/>
          <a:ext cx="68580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2</xdr:col>
      <xdr:colOff>19050</xdr:colOff>
      <xdr:row>0</xdr:row>
      <xdr:rowOff>245993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2931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85725</xdr:colOff>
      <xdr:row>0</xdr:row>
      <xdr:rowOff>295275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0" y="28575"/>
          <a:ext cx="9525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50" b="1">
              <a:latin typeface="微软雅黑" panose="020B0503020204020204" pitchFamily="34" charset="-122"/>
              <a:ea typeface="微软雅黑" panose="020B0503020204020204" pitchFamily="34" charset="-122"/>
            </a:rPr>
            <a:t>返还目录</a:t>
          </a:r>
          <a:endParaRPr lang="zh-CN" altLang="en-US" sz="105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561975</xdr:colOff>
      <xdr:row>3</xdr:row>
      <xdr:rowOff>161925</xdr:rowOff>
    </xdr:from>
    <xdr:to>
      <xdr:col>6</xdr:col>
      <xdr:colOff>352425</xdr:colOff>
      <xdr:row>6</xdr:row>
      <xdr:rowOff>47625</xdr:rowOff>
    </xdr:to>
    <xdr:sp>
      <xdr:nvSpPr>
        <xdr:cNvPr id="2" name="TextBox 1"/>
        <xdr:cNvSpPr txBox="1"/>
      </xdr:nvSpPr>
      <xdr:spPr>
        <a:xfrm>
          <a:off x="3000375" y="676275"/>
          <a:ext cx="2057400" cy="4000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请插入各单位组织架构图</a:t>
          </a:r>
          <a:endParaRPr lang="zh-CN" altLang="en-US" sz="1100" b="1" i="0" u="none" strike="noStrike" baseline="0">
            <a:solidFill>
              <a:srgbClr val="FF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124385</xdr:colOff>
      <xdr:row>1</xdr:row>
      <xdr:rowOff>119903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0" y="0"/>
          <a:ext cx="809625" cy="2908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47625</xdr:rowOff>
    </xdr:from>
    <xdr:to>
      <xdr:col>1</xdr:col>
      <xdr:colOff>542925</xdr:colOff>
      <xdr:row>1</xdr:row>
      <xdr:rowOff>9524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8100" y="47625"/>
          <a:ext cx="904875" cy="2565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2</xdr:col>
      <xdr:colOff>289890</xdr:colOff>
      <xdr:row>0</xdr:row>
      <xdr:rowOff>265043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04545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1</xdr:col>
      <xdr:colOff>581025</xdr:colOff>
      <xdr:row>0</xdr:row>
      <xdr:rowOff>255518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38835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1</xdr:col>
      <xdr:colOff>581025</xdr:colOff>
      <xdr:row>0</xdr:row>
      <xdr:rowOff>255518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00735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  <xdr:twoCellAnchor>
    <xdr:from>
      <xdr:col>0</xdr:col>
      <xdr:colOff>38099</xdr:colOff>
      <xdr:row>0</xdr:row>
      <xdr:rowOff>6208</xdr:rowOff>
    </xdr:from>
    <xdr:to>
      <xdr:col>1</xdr:col>
      <xdr:colOff>581025</xdr:colOff>
      <xdr:row>0</xdr:row>
      <xdr:rowOff>255518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37465" y="5715"/>
          <a:ext cx="800735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2</xdr:col>
      <xdr:colOff>19050</xdr:colOff>
      <xdr:row>0</xdr:row>
      <xdr:rowOff>245993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8646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  <xdr:twoCellAnchor>
    <xdr:from>
      <xdr:col>0</xdr:col>
      <xdr:colOff>38099</xdr:colOff>
      <xdr:row>0</xdr:row>
      <xdr:rowOff>6208</xdr:rowOff>
    </xdr:from>
    <xdr:to>
      <xdr:col>2</xdr:col>
      <xdr:colOff>19050</xdr:colOff>
      <xdr:row>0</xdr:row>
      <xdr:rowOff>245993</xdr:rowOff>
    </xdr:to>
    <xdr:sp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37465" y="5715"/>
          <a:ext cx="88646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0</xdr:row>
      <xdr:rowOff>6208</xdr:rowOff>
    </xdr:from>
    <xdr:to>
      <xdr:col>2</xdr:col>
      <xdr:colOff>19050</xdr:colOff>
      <xdr:row>0</xdr:row>
      <xdr:rowOff>245993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37465" y="5715"/>
          <a:ext cx="895985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返回目录</a:t>
          </a:r>
          <a:endParaRPr lang="en-US" altLang="zh-CN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2002\2002Fcst\March%20Fcst\2002%20March%20Fc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useful%20tools\JV-COC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TEMP\Standard%20Report%20Input%20She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b04\cdisk\VINCENT\SU\Year%20Plan%2087\BABY\YINC8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PEPSI\MTHSALES\k05c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SB\05-07%20Budget%20Package\Financial%20Budget%20Package\2nd%20draft\SCCHF%2005%20BUD%201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EXCEL\CY%20Chan\Mar-F-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dj3\d\jiang\CANDY\&#38144;&#21806;&#20998;&#26512;\&#29289;&#26009;&#21495;&#3072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24.20.21\One%20Package\DOCUME~1\ZHENG_~1\LOCALS~1\Temp\Rar$DI00.110\MU%20Checking\Finance%20Package_XN_v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DJQHB01\D\windows\TEMP\7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DJQHB01\D\&#29579;&#24503;&#24378;\1\&#24066;&#35843;SOP&#27969;&#3124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B06\&#25104;&#26412;&#36164;&#26009;\DOS\my%20baby\&#21253;&#26448;98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ne%20package\2010%20Finance%20package_HRBMU_Sep\2010%20Finance%20package_HRBMU_Se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windows\TEMP\windows\TEMP\windows\TEMP\D&#36039;&#26009;\TEMP\Temp9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ocuments%20and%20Settings\ENg\Local%20Settings\Temp\BJ0412CS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bdycwcb\my%20pictures\Documents%20and%20Settings\Administrator\My%20Documents\My%20Pictures\lwd.xls\&#21407;&#22987;&#36164;&#26009;\&#31881;&#2663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PP03\newbackup\CKYHR\lwd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hb03\KSF\WINDOWS\Temporary%20Internet%20Files\OLK71A3\&#38144;&#37327;&#19982;&#37329;&#39069;&#27719;&#24635;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25.0.22\groups\everyone\LiJingWei\08%20Oct%20Fcst_CQ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H\finance\CF%20-%20wkst%202002(b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02-&#39030;&#26032;&#36164;&#26009;\02-&#20107;&#19994;&#32676;&#34920;&#21333;\05-&#19978;&#28023;&#20919;&#34255;\&#33829;&#31649;\&#26376;&#20250;\01&#24180;&#30446;&#26631;&#26816;&#35752;&#21450;02&#24180;&#31574;&#30053;&#35268;&#210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djqhb02\c\&#29579;&#24503;&#24378;\1\&#24066;&#35843;SOP&#27969;&#3124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b05\zmcb\zmcb\ZM&#25104;&#26412;\9906\My%20Documents\ZM99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2000%20AOP\Internal%20deck\2000P&amp;L(9.17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TEMP\Financial%20Summary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25.0.22\groups\PCI_PLANNING\Asadi\Monthly%20Business%20Review\Template%20&amp;%20Reports\PBI%20BR%20Finl%20Template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25.0.22\groups\CBU_Planning\2008\Forecast\Oct\JV%20Submission\CSD%2008%20Oct%20Fcs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h\d\CAIWU\CKB\&#25104;&#20250;&#31185;\&#39292;&#24178;CHB\22.03\22.03&#21407;&#26009;\&#21407;&#26009;22.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UJING\&#38144;&#21806;&#25968;&#23383;&#39044;&#31639;\WINDOWS\TEMP\7-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2000%20AOP\Internal%20deck\2000AOP(1.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046;&#38754;&#36164;&#2600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ocuments%20and%20Settings\ayip\Local%20Settings\Temporary%20Internet%20Files\OLK10\2007%20VAL%20(Phase%202)_Chi_bev_bu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&#27298;&#35342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&#38144;&#37327;&#19982;&#37329;&#39069;&#27719;&#24635;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Pepsi\Financial%20Planning\Aop\Aop%20Phase%20II\Aop%20target%20templates\AOP2002\AOP-Loc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5\c\&#29579;&#24503;&#24378;\1\&#24066;&#35843;SOP&#27969;&#31243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CBU_Planning\2005\Fcst\JunF\Hyperion\Vol\2005%20june%20forecast%20Taiwan%20Vo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B06\&#35843;&#29702;&#26723;&#26696;98\ZZZZ\ZJH\ZM\EXCEL5\ZM\&#21046;&#38754;&#36164;&#2600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CBU_Planning\2006\Forecast\March%20Fcst\JV%20Submission-Raw\06Mar_Fcst_GZ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hengy\2003&#24180;&#39044;&#31639;&#25253;\My%20Documents\2K0108&#38144;&#21806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djqhb03\c\windows\TEMP\7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b06\my%20baby\EXCEL5\YXY\ZM\EXCEL5\ZM\&#21046;&#38754;&#36164;&#2600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WB06\&#25104;&#26412;&#36164;&#26009;\DOS\my%20baby\&#21253;&#26448;9808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ry\share\My%20Documents\&#20048;&#36141;&#38144;&#21806;&#25968;&#25454;\&#20048;&#36141;&#38144;&#21806;&#25968;&#25454;\&#20048;&#36141;02&#24180;4-6&#26376;&#38144;&#2180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ata\2002AOP\PhaseII\2002%20AOP%20calendarization%20phase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b04\d\emmahouse\emma\sheu89\data_inc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ry\share\7-9&#26376;&#20048;&#36141;&#26524;&#27713;&#38144;&#21806;&#20998;&#2651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adsda\2003&#24180;&#25919;&#31574;&#20250;\windows\TEMP\7-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ixuejun\2000&#39044;&#31639;&#34920;&#26684;\&#39044;&#31639;&#24180;&#24230;&#34920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8144;&#21806;&#20844;&#21496;&#25991;&#20214;\&#38144;&#21806;&#20844;&#21496;---&#39044;&#31639;\&#39044;&#31639;\2008&#37096;&#38376;&#39044;&#31639;&#34920;-&#25945;&#21153;&#37096;&#65288;&#26368;&#32456;&#29256;&#6528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&#32654;&#26041;&#36164;&#26009;\&#32654;&#24335;&#25253;&#34920;\20report\20-5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02-&#39030;&#26032;&#36164;&#26009;\02-&#20107;&#19994;&#32676;&#34920;&#21333;\05-&#19978;&#28023;&#20919;&#34255;\01&#24180;&#30446;&#26631;&#26816;&#35752;&#21450;02&#24180;&#31574;&#30053;&#35268;&#21010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Documents%20and%20Settings\lywang\Local%20Settings\Temp\&#30334;&#20107;&#25253;&#34920;02-04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5\YJC\YJC\&#21046;&#38754;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tyqh01\d\&#36213;&#34425;\&#29645;&#21697;\&#26376;&#25253;\windows\TEMP\7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85&#31805;\85&#3180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h\c\&#29579;&#24503;&#24378;\1\&#24066;&#35843;SOP&#27969;&#31243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DOS\windows\TEMP\windows\TEMP\D&#36039;&#26009;\TEMP\Temp9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djqhb03\c\&#29579;&#24503;&#24378;\1\&#24066;&#35843;SOP&#27969;&#31243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s\Book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8144;&#21806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b04\cdisk\VINCENT\&#31227;&#20132;-&#25613;&#30410;&#30456;&#38364;&#36039;&#26009;\87&#25613;&#30410;&#25104;&#26412;&#21450;&#27611;&#21033;&#36039;&#26009;\&#25613;&#30410;&#21450;~1\YINC8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&#29151;&#26989;&#21934;&#20301;&#37559;&#21806;&#27298;&#35342;&#34920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qhbzyx\c\&#36213;&#34425;\&#22823;&#34955;\&#26376;&#25253;\windows\TEMP\7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&#27946;&#31168;&#26525;\&#31649;&#28186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HENGY\2003&#39044;&#31639;&#22522;&#30784;\&#36213;&#34425;\&#29645;&#21697;\&#26376;&#25253;\windows\TEMP\7-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044;&#31639;&#31649;&#29702;&#31995;&#32479;\&#31532;&#20108;&#38454;&#27573;&#24037;&#20316;\&#39044;&#31639;&#27169;&#29256;\&#39044;&#31639;&#19979;&#21457;&#27169;&#29256;030128\2003&#36130;&#24180;&#19994;&#21153;&#32676;&#39044;&#31639;&#27169;&#29256;0128-y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hb03\KSF\WINDOWS\TEMP\&#29579;&#24503;&#24378;\1\&#24066;&#35843;SOP&#27969;&#31243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ufeng\Desktop\&#24180;&#24230;&#35268;&#21010;&#21021;&#31295;-20121105\&#26495;&#22478;&#24180;&#24230;&#35268;&#21010;\2012&#24180;&#39044;&#31639;&#23553;&#30382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UJING\1&#12289;&#21508;&#23395;&#34892;&#38144;\windows\TEMP\7-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oli\mail\2002&#24180;&#26376;&#25253;\&#26376;&#25253;\11&#26376;&#26376;&#25253;\2001&#26376;&#20250;&#25253;&#34920;\8&#26376;&#26376;&#25253;\Book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H04\&#20225;&#21010;&#37096;\&#29579;&#24503;&#24378;\1\&#24066;&#35843;SOP&#27969;&#31243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SICA\&#20849;&#20139;\WINDOWS\TEMP\&#29579;&#24503;&#24378;\1\&#24066;&#35843;SOP&#27969;&#31243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UJING\2&#12289;&#20107;&#19994;&#32676;&#26376;\&#29579;&#24503;&#24378;\1\&#24066;&#35843;SOP&#27969;&#31243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SICA\&#20849;&#20139;\windows\TEMP\7-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HENGY\2003&#39044;&#31639;&#22522;&#30784;\&#29579;&#24503;&#24378;\1\&#24066;&#35843;SOP&#27969;&#31243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\02-&#39030;&#26032;&#36164;&#26009;\02-&#20107;&#19994;&#32676;&#34920;&#21333;\05-&#19978;&#28023;&#20919;&#34255;\windows\TEMP\7-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TPEFIS\&#39135;&#21697;&#20107;&#26989;&#32676;\900521\&#37325;&#35201;&#36039;&#26009;\BABY\YINC8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gntp6\groups\JV_98\Jan_98\JAN_J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movement"/>
      <sheetName val="P&amp;L(S2)"/>
      <sheetName val="Vol(Qtr)"/>
      <sheetName val="Vol(BOY)"/>
      <sheetName val="vol(base)"/>
      <sheetName val="2002P-SC"/>
      <sheetName val="2002P-BU"/>
      <sheetName val="2001Avol"/>
      <sheetName val="2000vol"/>
      <sheetName val="P&amp;L(S1)"/>
      <sheetName val="2002result(PBI)"/>
      <sheetName val="2002result(CSD)"/>
      <sheetName val="2002result(FB)"/>
      <sheetName val="2002Mfcst(PBI)"/>
      <sheetName val="P&amp;L(S3)"/>
      <sheetName val="FB-sum"/>
      <sheetName val="P&amp;L(S4)"/>
      <sheetName val="2002Mfcst(CSD)"/>
      <sheetName val="2002Mfcst(FB)"/>
      <sheetName val="2002PPL(PBI)"/>
      <sheetName val="2002PPL(CSD)"/>
      <sheetName val="2002PPL(FB)"/>
      <sheetName val="2001APL(PBI)"/>
      <sheetName val="2001APL(CSD)"/>
      <sheetName val="2001APL(FB)"/>
      <sheetName val="A&amp;M"/>
      <sheetName val="uni"/>
      <sheetName val="JV (RMB)(Summary)"/>
      <sheetName val="JV income"/>
      <sheetName val="JV share $"/>
      <sheetName val="JV (RMB)02result "/>
      <sheetName val="JV (RMB)MFcst"/>
      <sheetName val="JV (RMB)Plan "/>
      <sheetName val="JV (RMB)2001A"/>
      <sheetName val="China JVs"/>
      <sheetName val="JV income(wks)"/>
      <sheetName val="Other i_o"/>
      <sheetName val="CAPEX"/>
      <sheetName val="JV infusion(result)"/>
      <sheetName val="JV infusion(MF)"/>
      <sheetName val="JV infusion (P)"/>
      <sheetName val="CF(direct)"/>
      <sheetName val="2002FCF (Summary)"/>
      <sheetName val="2002FCF (CSDSum)"/>
      <sheetName val="2002ACF(PBI)(check)"/>
      <sheetName val="2002ACF(wks)"/>
      <sheetName val="2002MfcstCF(PBI)"/>
      <sheetName val="2002ACF(CSD)"/>
      <sheetName val="2002MfcstCF(CSD)"/>
      <sheetName val="2002PCF(PBI)"/>
      <sheetName val="2002PCF(CSD)"/>
      <sheetName val="2002PCF(wks)"/>
      <sheetName val="2002PCF(FB)"/>
      <sheetName val="2001 ACF(PBI)"/>
      <sheetName val="2001ACF(CSD)"/>
      <sheetName val="Tax (2)"/>
      <sheetName val="PII"/>
      <sheetName val="Shipment"/>
      <sheetName val="Shipment (MF)"/>
      <sheetName val="Shipment (02P)"/>
      <sheetName val="Shipment(01A)"/>
      <sheetName val="PICL fee"/>
      <sheetName val="FB-COC"/>
      <sheetName val="COC_Plan_Month"/>
      <sheetName val="COC_Plan_Qtr"/>
      <sheetName val="COC_Plan_YTD"/>
      <sheetName val="COC_Prior_Month"/>
      <sheetName val="COC_Prior_Qtr"/>
      <sheetName val="COC_Prior_YTD"/>
      <sheetName val="BU Month vs Plan"/>
      <sheetName val="BU YTD vs Plan "/>
      <sheetName val="BU Month vs Prior"/>
      <sheetName val="BU YTD vs Prior"/>
      <sheetName val="02PlanNAB"/>
      <sheetName val="AOPBS"/>
      <sheetName val="02FcstNAB"/>
      <sheetName val="Fcst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BOY assump'n"/>
      <sheetName val="C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nput Sheet"/>
      <sheetName val="Standard Report Input Sheet"/>
      <sheetName val="Input"/>
      <sheetName val="移动通讯费计划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YINC85"/>
    </sheetNames>
    <definedNames>
      <definedName name="回畫面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"/>
      <sheetName val="普查库示例"/>
      <sheetName val="South"/>
      <sheetName val="jhcyl"/>
      <sheetName val="每日C02年费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INSTRUCTIONS"/>
      <sheetName val="INDEX"/>
      <sheetName val="V_PL"/>
      <sheetName val="V_OTH"/>
      <sheetName val="A_01"/>
      <sheetName val="A_02"/>
      <sheetName val="A_03"/>
      <sheetName val="A_04"/>
      <sheetName val="A_04a"/>
      <sheetName val="A_04b"/>
      <sheetName val="A_04c"/>
      <sheetName val="A_04d"/>
      <sheetName val="A_05"/>
      <sheetName val="A_06"/>
      <sheetName val="B_01"/>
      <sheetName val="B_02"/>
      <sheetName val="B_03"/>
      <sheetName val="B_04"/>
      <sheetName val="B_05"/>
      <sheetName val="B_06"/>
      <sheetName val="B_07"/>
      <sheetName val="B_08"/>
      <sheetName val="B_09"/>
      <sheetName val="B_09a"/>
      <sheetName val="B_09c"/>
      <sheetName val="B_09b"/>
      <sheetName val="B_10"/>
      <sheetName val="B_11"/>
      <sheetName val="B_12"/>
      <sheetName val="B_12a"/>
      <sheetName val="B_12b"/>
      <sheetName val="B_12c"/>
      <sheetName val="B_12d"/>
      <sheetName val="B_12e"/>
      <sheetName val="B_13"/>
      <sheetName val="B_14"/>
      <sheetName val="B_15"/>
      <sheetName val="C_01"/>
      <sheetName val="C_02"/>
      <sheetName val="C_03"/>
      <sheetName val="C_04"/>
      <sheetName val="C_05"/>
      <sheetName val="C_06"/>
      <sheetName val="C_07"/>
      <sheetName val="C_08"/>
      <sheetName val="C_09"/>
      <sheetName val="C_10"/>
      <sheetName val="C_11"/>
      <sheetName val="C_11a"/>
      <sheetName val="C_11b"/>
      <sheetName val="C_11c"/>
      <sheetName val="C_12"/>
      <sheetName val="C_13"/>
      <sheetName val="C_14"/>
      <sheetName val="C_15"/>
      <sheetName val="C_16"/>
      <sheetName val="C_17"/>
      <sheetName val="E_01"/>
      <sheetName val="E_02"/>
      <sheetName val="JPM"/>
      <sheetName val="JPY"/>
      <sheetName val="JBS"/>
      <sheetName val="JP4"/>
      <sheetName val="JP14"/>
      <sheetName val="JB3"/>
      <sheetName val="JB16"/>
      <sheetName val="JC1"/>
      <sheetName val="WORKING"/>
      <sheetName val="SBHO 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R Forecast (2)"/>
      <sheetName val="MAR Forecast"/>
      <sheetName val="MAR-F (HK&amp;TW)"/>
      <sheetName val="MAR-F (W) "/>
      <sheetName val="MAR-F (N)"/>
      <sheetName val="MAR-F (S)"/>
      <sheetName val="MAR-F (E)"/>
      <sheetName val="MAR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2月6日"/>
      <sheetName val="NEW"/>
      <sheetName val="移动通讯费计划表"/>
      <sheetName val="入库"/>
      <sheetName val="Cover"/>
      <sheetName val="MAR-F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CB volume in input sheet"/>
      <sheetName val="Result"/>
      <sheetName val="Mapping"/>
      <sheetName val="Cover"/>
      <sheetName val="Entity list"/>
      <sheetName val="Requirements"/>
      <sheetName val="1.1 CSD"/>
      <sheetName val="1.2 Gat"/>
      <sheetName val="1.3 Dole"/>
      <sheetName val="1.4 Water"/>
      <sheetName val="1.5 JD"/>
      <sheetName val="1.6 Soy"/>
      <sheetName val="1.7 BBY"/>
      <sheetName val="1.8 BS"/>
      <sheetName val="5 BS_CF"/>
      <sheetName val="1.9 TaxPL"/>
      <sheetName val="1.10 TaxBS"/>
      <sheetName val="1.11 NCB 1"/>
      <sheetName val="1.12 NCB 2"/>
      <sheetName val="1.13 NCB 3"/>
      <sheetName val="1.14 NCB 4"/>
      <sheetName val="2.1 CSD Cost(Self)"/>
      <sheetName val="2.2 CSD Cost(Intra)"/>
      <sheetName val="2.3 CSD MC(Self)"/>
      <sheetName val="2.4 CSD MC(Intra)"/>
      <sheetName val="2.5 CSD by Channel"/>
      <sheetName val="2.6 NCB MC"/>
      <sheetName val="3.1 COC-CSD(MTD)"/>
      <sheetName val="3.2 COC-CSD(YTD)"/>
      <sheetName val="3.3 COC-CSD(FY)"/>
      <sheetName val="3.4 COC-NCB (MTD)"/>
      <sheetName val="3.5 COC-NCB (YTD)"/>
      <sheetName val="3.6 COC-NCB (FY)"/>
      <sheetName val="3.7 PL var"/>
      <sheetName val="3.8 BS var"/>
      <sheetName val="4.1 PL-Total"/>
      <sheetName val="4.2 PL-CSD"/>
      <sheetName val="4.3 PL-Gat"/>
      <sheetName val="4.4 PL-Dole"/>
      <sheetName val="4.5 PL-Water"/>
      <sheetName val="4.6 PL-JD"/>
      <sheetName val="4.7 PL-Soy"/>
      <sheetName val="4.8 PL-BBY"/>
      <sheetName val="4.9 PL-NCB 1"/>
      <sheetName val="4.10 PL-NCB 2"/>
      <sheetName val="4.11 PL-NCB 3"/>
      <sheetName val="4.12 PL-NCB 4"/>
      <sheetName val="6 Working Cap"/>
      <sheetName val="7 ITCOA"/>
      <sheetName val="8 QOE"/>
      <sheetName val="4.2 PL-CSD-fcst linked"/>
      <sheetName val="4.3 PL-Gat-fcst linked"/>
      <sheetName val="4.4 PL-Dole-fcst linked"/>
      <sheetName val="4.5 PL-Water-fcst link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普查库示例"/>
      <sheetName val="Local"/>
      <sheetName val="封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原材料单价分析"/>
      <sheetName val="Total"/>
      <sheetName val="移动通讯费计划表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制碗分析04"/>
      <sheetName val="PSP计算04"/>
      <sheetName val="生产入库04"/>
      <sheetName val="产品成本04"/>
      <sheetName val="存货04"/>
      <sheetName val="其他费用"/>
      <sheetName val="单位成本04"/>
      <sheetName val="生产领料04"/>
      <sheetName val="食堂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PI-PL"/>
      <sheetName val="KPI-OCF"/>
      <sheetName val="1.0 LRB Vol"/>
      <sheetName val="1.1 CSD"/>
      <sheetName val="1.2 NCB_Q"/>
      <sheetName val="1.3 NCB_T"/>
      <sheetName val="1.8 BS"/>
      <sheetName val="1.81 BS_CF"/>
      <sheetName val="1.82 W.Cap_OCF"/>
      <sheetName val="1.83 Capex"/>
      <sheetName val="1.91 US Tax"/>
      <sheetName val="1.92 Non US Tax (PL input)"/>
      <sheetName val="1.93 US State Tax"/>
      <sheetName val="1.94 Tax Expense Summary"/>
      <sheetName val="1.95 Tax accrual"/>
      <sheetName val="1.96 NOL Carryovers (input)"/>
      <sheetName val="1.97 Tax accrual year (input)"/>
      <sheetName val="NOL"/>
      <sheetName val="1.98 Deferred Tax(old)"/>
      <sheetName val="1.98 Deferred Tax(new)"/>
      <sheetName val="2.1 CSD MC"/>
      <sheetName val="2.2 COC-CSD MC"/>
      <sheetName val="2.3 NCB MC"/>
      <sheetName val="2.4 Copacking"/>
      <sheetName val="2.6 LRB cost"/>
      <sheetName val="2.7 LRB Exp"/>
      <sheetName val="2.8 LRB A&amp;M"/>
      <sheetName val="3.0 Other"/>
      <sheetName val="4.0 PL-LRB"/>
      <sheetName val="4.1 PL-CSD"/>
      <sheetName val="4.2 PL-NCB"/>
      <sheetName val="7 ITCOA"/>
      <sheetName val="8 QOE"/>
      <sheetName val="AC mapping_0107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100000"/>
      <sheetName val="Sheet1 "/>
      <sheetName val="TEMP"/>
      <sheetName val="Sheet2 "/>
      <sheetName val="鮮之味搭贈"/>
      <sheetName val="jhcxl"/>
      <sheetName val="生产入库0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(1)Fin Sum"/>
      <sheetName val="(2)Checklist"/>
      <sheetName val="(3)P&amp;L-Combined"/>
      <sheetName val="(3.1)P&amp;L-CSD"/>
      <sheetName val="(3.2)P&amp;L per cs"/>
      <sheetName val="(4.1)COCvsPlan"/>
      <sheetName val="(4.2)COCvsYTD Plan"/>
      <sheetName val="(4.3)COCvsYTD PY"/>
      <sheetName val="(5)Vol"/>
      <sheetName val="(6)NP&amp;MC"/>
      <sheetName val="(7)BS_CF"/>
      <sheetName val="(8)KPIs"/>
      <sheetName val="(9)Other Income"/>
      <sheetName val="(10)FA Details"/>
      <sheetName val="(11)Capex"/>
      <sheetName val="Q12"/>
      <sheetName val="Q1"/>
      <sheetName val="(12)Banks"/>
      <sheetName val="(13)Equity M"/>
      <sheetName val="(14)BAIC"/>
      <sheetName val="DB COC"/>
      <sheetName val="OF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注意事项"/>
      <sheetName val="bcjhc"/>
      <sheetName val="jhcyl"/>
      <sheetName val="jhcxl"/>
      <sheetName val="粉标"/>
      <sheetName val="费分及成本"/>
      <sheetName val="粉包累计单价"/>
      <sheetName val="inpu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jhcyl(dl)"/>
      <sheetName val="关系"/>
      <sheetName val="bcjhc"/>
      <sheetName val="练习"/>
      <sheetName val="jhcxl"/>
      <sheetName val="jhcyl"/>
      <sheetName val="费分及成本"/>
      <sheetName val="面单累计"/>
      <sheetName val="Sheet3"/>
      <sheetName val="本月面单"/>
      <sheetName val="预算面单"/>
      <sheetName val="Sheet1"/>
      <sheetName val="原物料JLC"/>
      <sheetName val="jlc空表"/>
      <sheetName val="面标"/>
      <sheetName val="JLC新"/>
      <sheetName val="jlc汇总"/>
      <sheetName val="福60"/>
      <sheetName val="福香脆"/>
      <sheetName val="干脆d"/>
      <sheetName val="康大袋24入"/>
      <sheetName val="好滋味d"/>
      <sheetName val="超福24入"/>
      <sheetName val="精袋差d"/>
      <sheetName val="霸24入差d"/>
      <sheetName val="精碗差d"/>
      <sheetName val="霸碗d"/>
      <sheetName val="辣系列碗"/>
      <sheetName val="新牛纸碗d"/>
      <sheetName val="辣系列袋"/>
      <sheetName val="赠量福满多d"/>
      <sheetName val="什锦d"/>
      <sheetName val="珍品差(虾袋)"/>
      <sheetName val="小干脆成本"/>
      <sheetName val="小干脆"/>
      <sheetName val="小干脆差"/>
      <sheetName val="Input Sheet"/>
      <sheetName val="用料-3"/>
      <sheetName val="原材料单价分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天津"/>
      <sheetName val="广州"/>
      <sheetName val="杭州"/>
      <sheetName val="杭州调"/>
      <sheetName val="重庆"/>
      <sheetName val="武汉"/>
      <sheetName val="沈阳"/>
      <sheetName val="上海"/>
      <sheetName val="西安"/>
      <sheetName val="6月"/>
      <sheetName val="6月 (2)"/>
      <sheetName val="销量与金额汇总1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NCB volume in input sheet"/>
      <sheetName val="Cover"/>
      <sheetName val="Entity list"/>
      <sheetName val="Requirements"/>
      <sheetName val="1.1 CSD"/>
      <sheetName val="1.2 Gat"/>
      <sheetName val="1.3 Dole"/>
      <sheetName val="1.4 Water"/>
      <sheetName val="1.5 JD"/>
      <sheetName val="1.6 Soy"/>
      <sheetName val="1.7 BBY"/>
      <sheetName val="1.8 BS"/>
      <sheetName val="1.9 TaxPL"/>
      <sheetName val="1.11 SBUX"/>
      <sheetName val="1.12 NCB Q1"/>
      <sheetName val="1.13 NCB Q2"/>
      <sheetName val="1.14 NCB T1"/>
      <sheetName val="2.1 CSD Cost(Self)"/>
      <sheetName val="2.2 CSD Cost(Intra)"/>
      <sheetName val="2.3 CSD MC(Self)"/>
      <sheetName val="2.4 CSD MC(Intra)"/>
      <sheetName val="2.5 CSD by Channel"/>
      <sheetName val="2.6 NCB MC"/>
      <sheetName val="2.7 Operating Exp"/>
      <sheetName val="3.1 COC-CSD(MTD)"/>
      <sheetName val="3.2 COC-CSD(YTD)"/>
      <sheetName val="3.3 COC-CSD(FY)"/>
      <sheetName val="3.4 COC-NCB (MTD)"/>
      <sheetName val="3.5 COC-NCB (YTD)"/>
      <sheetName val="3.6 COC-NCB (FY)"/>
      <sheetName val="4.1 PL-Total"/>
      <sheetName val="4.2 PL-CSD"/>
      <sheetName val="4.3 PL-Gat"/>
      <sheetName val="4.4 PL-Dole"/>
      <sheetName val="4.5 PL-Water"/>
      <sheetName val="4.6 PL-JD"/>
      <sheetName val="4.7 PL-Soy"/>
      <sheetName val="4.8 PL-BBY"/>
      <sheetName val="4.9 PL-SBUX"/>
      <sheetName val="4.10 PL-NCB Q1"/>
      <sheetName val="4.11 PL-NCB Q2"/>
      <sheetName val="4.12 PL-NCB T1"/>
      <sheetName val="5 BS_CF"/>
      <sheetName val="6 Working Cap"/>
      <sheetName val="Onepackage Map"/>
      <sheetName val="7 ITCOA"/>
      <sheetName val="8 QOE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7"/>
      <sheetName val="Sheet7 (bak)"/>
      <sheetName val="CF_2002( Act)"/>
      <sheetName val="CF_2002( Fcst)"/>
      <sheetName val="CF_2002( AOP)"/>
      <sheetName val="CF_2001(Adj.)"/>
      <sheetName val="CF_2001(Cal by formula)"/>
      <sheetName val="CF02-99"/>
      <sheetName val="Sheet1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1年合计达成"/>
      <sheetName val="每日C01年达成"/>
      <sheetName val="贝思缇01年达成"/>
      <sheetName val="每日C01年策略检讨"/>
      <sheetName val="贝思缇01年策略检讨"/>
      <sheetName val="市场规模"/>
      <sheetName val="果汁竞争者"/>
      <sheetName val="豆奶竞争者"/>
      <sheetName val="乳酸竞争者"/>
      <sheetName val="新产品SKU"/>
      <sheetName val="每日C02年品牌策略"/>
      <sheetName val="每日C02年广促策略"/>
      <sheetName val="每日C02年营运目标"/>
      <sheetName val="每日C02年分月"/>
      <sheetName val="贝思缇02年品牌策略"/>
      <sheetName val="贝思缇02年广促策略"/>
      <sheetName val="贝思缇02年营运目标"/>
      <sheetName val="贝思缇02年分月"/>
      <sheetName val="豆奶02年品牌策略"/>
      <sheetName val="豆奶02年广促策略"/>
      <sheetName val="豆奶02年营运目标"/>
      <sheetName val="豆奶02年分月"/>
      <sheetName val="乳酸02年品牌策略"/>
      <sheetName val="乳酸02年广促策略"/>
      <sheetName val="乳酸02年营运目标"/>
      <sheetName val="02年总营运目标"/>
      <sheetName val="kpi"/>
      <sheetName val="方针计划一"/>
      <sheetName val="专案"/>
      <sheetName val="每日C02年费用"/>
      <sheetName val="贝思缇02年费用"/>
      <sheetName val="豆奶02年费用"/>
      <sheetName val="乳酸02年费用"/>
      <sheetName val="乳酸02年分月"/>
      <sheetName val="Sheet1"/>
      <sheetName val="Sheet2"/>
      <sheetName val="Sheet3"/>
      <sheetName val="__C02___"/>
      <sheetName val="China ttl"/>
      <sheetName val="普查库示例"/>
      <sheetName val="原材料单价分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原材料单价分析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其他费用"/>
      <sheetName val="原物料05"/>
      <sheetName val="单位成本1"/>
      <sheetName val="单位成本2"/>
      <sheetName val="成本比较（预）"/>
      <sheetName val="成品入库05"/>
      <sheetName val="生产用料05"/>
      <sheetName val="二期计算05"/>
      <sheetName val="产品成本05"/>
      <sheetName val="一期计算05"/>
      <sheetName val="价量差(系列别)"/>
      <sheetName val="价量差(产品别)"/>
      <sheetName val="Sheet3"/>
      <sheetName val="Sheet5"/>
      <sheetName val="Sheet1"/>
      <sheetName val="Sheet2"/>
      <sheetName val="存货分析05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on"/>
      <sheetName val="qtr"/>
      <sheetName val="summary "/>
      <sheetName val="China"/>
      <sheetName val="Taiwan"/>
      <sheetName val="HK"/>
      <sheetName val="PICL fee"/>
      <sheetName val="JV Inc"/>
      <sheetName val="China JVs"/>
      <sheetName val="JV (RMB) "/>
      <sheetName val="2000-2002"/>
      <sheetName val="% rev"/>
      <sheetName val="2000P&amp;L(9.17)"/>
      <sheetName val="#REF"/>
      <sheetName val="Cover"/>
    </sheetNames>
    <definedNames>
      <definedName name="Macro1"/>
      <definedName name="Macro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Month by Region"/>
      <sheetName val="YTD by Region"/>
      <sheetName val="Month by BU &amp; Key Mkt"/>
      <sheetName val="YTD by BU &amp; Key Mkt"/>
      <sheetName val="Month by Top 29"/>
      <sheetName val="YTD by Top 29"/>
      <sheetName val="Sheet3"/>
      <sheetName val="Sheet2"/>
      <sheetName val="Sheet1"/>
      <sheetName val="原材料单价分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Q2F Summary"/>
      <sheetName val="Q2F Summary (2)"/>
      <sheetName val="Summary Outlook"/>
      <sheetName val="Summary"/>
      <sheetName val="Summary (ex Rev)"/>
      <sheetName val="Volume"/>
      <sheetName val="Brands"/>
      <sheetName val="PCI Month"/>
      <sheetName val="BU NOPBT vs. Prior"/>
      <sheetName val="PCI YTD COBO"/>
      <sheetName val="PCI YTD"/>
      <sheetName val="BU NOPBT Month Alone"/>
      <sheetName val="BU NOPBT YTD"/>
      <sheetName val="JV Performance"/>
      <sheetName val="PCI OFCF YTD"/>
      <sheetName val="OFCF by BU"/>
      <sheetName val="YTD OFCF"/>
      <sheetName val="Volume Squeeze Assessment"/>
      <sheetName val="Volume  Assessment"/>
      <sheetName val="Volume Squeeze Assessment (2)"/>
      <sheetName val="Volume Squeeze BU"/>
      <sheetName val="Volume Squeeze - Quarter"/>
      <sheetName val="Q Performance"/>
      <sheetName val="NOPBT Squeeze - Quarter"/>
      <sheetName val="Volume Comments A"/>
      <sheetName val="Volume Comments B"/>
      <sheetName val="Key Country Month"/>
      <sheetName val="Key Country YTD"/>
      <sheetName val="OFCF Squeeze"/>
      <sheetName val="NOPBT Squeeze"/>
      <sheetName val="Key NOPBT A"/>
      <sheetName val="Key NOPBT B"/>
      <sheetName val="Key Volume A"/>
      <sheetName val="Key Volume B"/>
      <sheetName val="Key OFCF A"/>
      <sheetName val="Key OFCF B"/>
      <sheetName val="Volume YTD"/>
      <sheetName val="Volume BOY"/>
      <sheetName val="Volume FY"/>
      <sheetName val="YTD NOPBT"/>
      <sheetName val="YTD Total NOPBT "/>
      <sheetName val="Volume Total YTD"/>
      <sheetName val="Fcst Summary"/>
      <sheetName val="LOB 2"/>
      <sheetName val="LOB"/>
      <sheetName val="Volume FOBO (2)"/>
      <sheetName val="Volume FOBO"/>
      <sheetName val="YTD Total OFCF"/>
      <sheetName val="YTD Total OFCF Var"/>
      <sheetName val="FY NOPBT Outlook"/>
      <sheetName val="COBO Detail"/>
      <sheetName val="COBO Volume YTD"/>
      <sheetName val="COBO NOPBT YTD"/>
      <sheetName val="Month NOPBT - Top 11"/>
      <sheetName val="YTD NOPBT - Top 11 "/>
      <sheetName val="Top 11 &amp; 29 - Financial Summary"/>
      <sheetName val="Top 11 &amp; 29 - Volumes"/>
      <sheetName val=""/>
      <sheetName val="普查库示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LRB Vol"/>
      <sheetName val="LRB 1"/>
      <sheetName val="LRB 2"/>
      <sheetName val="CSD Summary"/>
      <sheetName val="CSD CNY"/>
      <sheetName val="CSD wo CNY"/>
      <sheetName val="CSD BOY"/>
      <sheetName val="China ttl"/>
      <sheetName val="South"/>
      <sheetName val="North"/>
      <sheetName val="West"/>
      <sheetName val="East"/>
      <sheetName val="BJ"/>
      <sheetName val="TJ"/>
      <sheetName val="GZ+ZJ"/>
      <sheetName val="SZ"/>
      <sheetName val="HRB"/>
      <sheetName val="CC"/>
      <sheetName val="SY"/>
      <sheetName val="JN"/>
      <sheetName val="XN"/>
      <sheetName val="CD"/>
      <sheetName val="CQ"/>
      <sheetName val="GL"/>
      <sheetName val="CS"/>
      <sheetName val="NC"/>
      <sheetName val="FZ"/>
      <sheetName val="WH"/>
      <sheetName val="NJ"/>
      <sheetName val="SH+HZ"/>
      <sheetName val="COBO"/>
      <sheetName val="FOBO"/>
      <sheetName val="ZJ"/>
      <sheetName val="GZ"/>
      <sheetName val="SH"/>
      <sheetName val="HZ"/>
      <sheetName val="S&amp;D"/>
      <sheetName val="S&amp;D1"/>
      <sheetName val="S&amp;D2"/>
      <sheetName val="FMOH"/>
      <sheetName val="Depn"/>
      <sheetName val="C&amp;B"/>
      <sheetName val="Delivery"/>
      <sheetName val="CSD 08 Oct F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封皮"/>
      <sheetName val="普查库示例"/>
      <sheetName val="TEMP"/>
      <sheetName val="原材料单价分析"/>
      <sheetName val="入库"/>
      <sheetName val="Loc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Cover"/>
      <sheetName val="CONT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ove jun"/>
      <sheetName val="COC"/>
      <sheetName val="summary"/>
      <sheetName val="Vol"/>
      <sheetName val="p&amp;l (BU)"/>
      <sheetName val="p&amp;l (MU)"/>
      <sheetName val="tax"/>
      <sheetName val="p&amp;l vs 180.4"/>
      <sheetName val="A&amp;M_BU"/>
      <sheetName val="Uni"/>
      <sheetName val="uni-mkt"/>
      <sheetName val="DMA"/>
      <sheetName val="JV (RMB) "/>
      <sheetName val="jv"/>
      <sheetName val="PCI JV "/>
      <sheetName val="other"/>
      <sheetName val="r&amp;o"/>
      <sheetName val="CF"/>
      <sheetName val="CAPEX (1.0)"/>
      <sheetName val="CAPEX (1.1) "/>
      <sheetName val="2000AOP(1.2)"/>
      <sheetName val="#REF"/>
      <sheetName val="Cover"/>
      <sheetName val="jhcxl"/>
    </sheetNames>
    <definedNames>
      <definedName name="PAll"/>
      <definedName name="Pr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用料-1"/>
      <sheetName val="用料-2"/>
      <sheetName val="用料-3"/>
      <sheetName val="存货"/>
      <sheetName val="产成品"/>
      <sheetName val="成本计算"/>
      <sheetName val="生产入库04"/>
      <sheetName val="jhcyl"/>
      <sheetName val="成本计算-6"/>
      <sheetName val="China ttl"/>
      <sheetName val="杭州调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ontrol Panel"/>
      <sheetName val="Sys AOP Current"/>
      <sheetName val="Sys AOP Frozen"/>
      <sheetName val="Sys AOP Variance"/>
      <sheetName val="Sh AOP Current"/>
      <sheetName val="Sh AOP Frozen"/>
      <sheetName val="Sh AOP Variance"/>
      <sheetName val="Frozen"/>
      <sheetName val="Reference"/>
      <sheetName val="杭州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表首"/>
      <sheetName val="5月"/>
      <sheetName val="1-5月"/>
      <sheetName val="6月"/>
      <sheetName val="1-6月"/>
      <sheetName val="7月"/>
      <sheetName val="8月"/>
      <sheetName val="9月"/>
      <sheetName val="1-9月"/>
      <sheetName val="10月"/>
      <sheetName val="11月"/>
      <sheetName val="1-11月"/>
      <sheetName val="12月"/>
      <sheetName val="1-12月"/>
      <sheetName val="1-7月(給王爺)"/>
      <sheetName val="6月 (3)"/>
      <sheetName val="89年至90年"/>
      <sheetName val="檢討表"/>
      <sheetName val="Sheet2"/>
      <sheetName val="参数表"/>
      <sheetName val="jhcyl"/>
    </sheetNames>
    <definedNames>
      <definedName name="Record2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天津"/>
      <sheetName val="广州"/>
      <sheetName val="杭州"/>
      <sheetName val="杭州调"/>
      <sheetName val="重庆"/>
      <sheetName val="武汉"/>
      <sheetName val="沈阳"/>
      <sheetName val="上海"/>
      <sheetName val="西安"/>
      <sheetName val="6月"/>
      <sheetName val="6月 (2)"/>
      <sheetName val="___"/>
      <sheetName val="__"/>
      <sheetName val="普查库示例"/>
      <sheetName val="Beverage Volume"/>
      <sheetName val="Total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Working 1 (Local)"/>
      <sheetName val="Purchase Price"/>
      <sheetName val="local up(1)"/>
      <sheetName val="Vol-HK"/>
      <sheetName val="Vol-China"/>
      <sheetName val="T. Vol"/>
      <sheetName val="Stock for Local Sales"/>
      <sheetName val="Local(1)-Jan"/>
      <sheetName val="Local(2)-Jan"/>
      <sheetName val="Local(3)-Jan(01)"/>
      <sheetName val="Local(3)-Jan(02)"/>
      <sheetName val="Local(1)-Feb"/>
      <sheetName val="Local(2)-Feb"/>
      <sheetName val="Local(3)-Feb(01)"/>
      <sheetName val="Local(3)-Feb(02)"/>
      <sheetName val="Local(1)-Mar"/>
      <sheetName val="Local(2)-Mar"/>
      <sheetName val="Local(3)-Mar(01)"/>
      <sheetName val="Local(3)-Mar(02)"/>
      <sheetName val="Local(1)-Apr"/>
      <sheetName val="Local(2)-Apr"/>
      <sheetName val="Local(3)-Apr(01)"/>
      <sheetName val="Local(3)-Apr(02)"/>
      <sheetName val="Local(1)-May"/>
      <sheetName val="Local(2)-May"/>
      <sheetName val="Local(3)-May(01)"/>
      <sheetName val="Local(3)-May(02)"/>
      <sheetName val="Local(1)-Jun"/>
      <sheetName val="Local(2)-Jun"/>
      <sheetName val="Local(3)-Jun(01)"/>
      <sheetName val="Local(3)-Jun(02)"/>
      <sheetName val="Local(1)-Jul"/>
      <sheetName val="Local(2)-Jul"/>
      <sheetName val="Local(3)-Jul(01)"/>
      <sheetName val="Local(3)-Jul(02)"/>
      <sheetName val="Local(1)-Aug"/>
      <sheetName val="Local(2)-Aug"/>
      <sheetName val="Local(3)-Aug(01)"/>
      <sheetName val="Local(3)-Aug(02)"/>
      <sheetName val="Local(1)-Sept"/>
      <sheetName val="Local(2)-Sept"/>
      <sheetName val="Local(3)-Sept(01)"/>
      <sheetName val="Local(3)-Sept(02)"/>
      <sheetName val="Local(1)-Oct"/>
      <sheetName val="Local(2)-Oct"/>
      <sheetName val="Local(3)-Oct(01)"/>
      <sheetName val="Local(3)-Oct(02)"/>
      <sheetName val="Local(1)-Nov"/>
      <sheetName val="Local(2)-Nov"/>
      <sheetName val="Local(3)-Nov(01)"/>
      <sheetName val="Local(3)-Nov(02)"/>
      <sheetName val="Local(1)-Dec"/>
      <sheetName val="Local(2)-Dec"/>
      <sheetName val="Local(3)-Dec(01)"/>
      <sheetName val="Local(3)-Dec(02)"/>
      <sheetName val="Total COGS (Local)"/>
      <sheetName val="Local"/>
      <sheetName val="Summary for Local Sales"/>
      <sheetName val="Cost(Case)"/>
      <sheetName val="Tsf Price (Unit)"/>
      <sheetName val="Cost (Unit)"/>
      <sheetName val="Executive Summary (Local)"/>
      <sheetName val="P&amp;L(Local)"/>
      <sheetName val="Pri ce (Local)"/>
      <sheetName val="Unit Cost (Local)"/>
      <sheetName val="Gross Sales (Local)"/>
      <sheetName val="Overhead (Local)"/>
      <sheetName val="T&amp;E (Local)"/>
      <sheetName val="Forecasted Mfg (Local)"/>
      <sheetName val="Forecasted Exp (Local)"/>
      <sheetName val="Freight (Local)"/>
      <sheetName val="Working 2 (Local)"/>
      <sheetName val="Sal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Input"/>
      <sheetName val="每日C02年费用"/>
      <sheetName val="移动通讯费计划表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Control Panel"/>
      <sheetName val="BEV FC Input"/>
      <sheetName val="BEV FC Link"/>
      <sheetName val="BEV SP Input"/>
      <sheetName val="BEV SP Link"/>
      <sheetName val="BEV Report"/>
      <sheetName val="SNK FC Input"/>
      <sheetName val="SNK FC Link"/>
      <sheetName val="SNK SP Input"/>
      <sheetName val="SNK SP Link"/>
      <sheetName val="SNK Report"/>
      <sheetName val="PL FC Input"/>
      <sheetName val="PL FC Link"/>
      <sheetName val="PL SP Input"/>
      <sheetName val="PL SP Link"/>
      <sheetName val="PL Report"/>
      <sheetName val="BS FC Input"/>
      <sheetName val="BS FC Link"/>
      <sheetName val="BS Report"/>
      <sheetName val="CF Report"/>
      <sheetName val="Forex Rates"/>
      <sheetName val="BS Validation"/>
      <sheetName val="TAR BEV Report"/>
      <sheetName val="TAR SNK Report"/>
      <sheetName val="Profit and Loss"/>
      <sheetName val="Balance Sheet"/>
      <sheetName val="Beverage Volume"/>
      <sheetName val="Snacks Volume &amp; Gross Sales"/>
      <sheetName val="Beverage Entities"/>
      <sheetName val="Snacks Entities"/>
      <sheetName val="Reference"/>
      <sheetName val="普查库示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用料-1"/>
      <sheetName val="用料-2"/>
      <sheetName val="用料-3"/>
      <sheetName val="存货"/>
      <sheetName val="产成品"/>
      <sheetName val="成本计算"/>
      <sheetName val="预实比较"/>
      <sheetName val="9-制造费用"/>
      <sheetName val="9-制造费用-部门汇总"/>
      <sheetName val="9-制造费用-部门汇总 (2)"/>
      <sheetName val="制一费用"/>
      <sheetName val="制二费用"/>
      <sheetName val="调理粉包"/>
      <sheetName val="调理酱包"/>
      <sheetName val="制碗费用"/>
      <sheetName val="生管费用"/>
      <sheetName val="厂务费用"/>
      <sheetName val="厂办费用"/>
      <sheetName val="品保费用"/>
      <sheetName val="制费分摊"/>
      <sheetName val="闲置损失"/>
      <sheetName val="闲置损失1"/>
      <sheetName val="闲置损失2"/>
      <sheetName val="闲置损失3"/>
      <sheetName val="PSP产量"/>
      <sheetName val="Sheet3"/>
      <sheetName val="Data-金额"/>
      <sheetName val="Data-瓶"/>
      <sheetName val="制面资料"/>
      <sheetName val="杭州调"/>
      <sheetName val="Sheet1"/>
      <sheetName val="每日C02年费用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"/>
      <sheetName val="COVER"/>
      <sheetName val="Total"/>
      <sheetName val="monthlyp&amp;l(Total)"/>
      <sheetName val="CSD"/>
      <sheetName val="monthlyp&amp;l (CSD)"/>
      <sheetName val="monthlyp&amp;l (CSD Intl)"/>
      <sheetName val="monthlyp&amp;l (CSD local)"/>
      <sheetName val="Cost Asspt by pack (copack)"/>
      <sheetName val="Cost Asspt by pack (CSD)"/>
      <sheetName val="G&amp;A (CSD)"/>
      <sheetName val="CSD Other Inc(Exp)"/>
      <sheetName val="Copack Inc"/>
      <sheetName val="Copack Exp"/>
      <sheetName val="CSD Volume by Province"/>
      <sheetName val="CSD Volume"/>
      <sheetName val="CSD Volume (by brand)"/>
      <sheetName val="CSD copack Vol&amp;VPC"/>
      <sheetName val="CSD Price Cost MC"/>
      <sheetName val="COC-CSD"/>
      <sheetName val="COC-CSD(Sept submission)"/>
      <sheetName val="COC by Pack-CSD"/>
      <sheetName val="Gatorade"/>
      <sheetName val="monthlyp&amp;l (Gatorade)"/>
      <sheetName val="p&amp;l breakdown (Gatorade)"/>
      <sheetName val="G&amp;A &amp; HC (Gatorade)"/>
      <sheetName val="Gatorade Other Inc(Exp)"/>
      <sheetName val="Gatorade Volume by Province"/>
      <sheetName val="Gatorade Volume"/>
      <sheetName val="Gatorade Price Cost MC"/>
      <sheetName val="COC-Gatorade"/>
      <sheetName val="COC by Pack-Gatorade"/>
      <sheetName val="Dole"/>
      <sheetName val="monthlyp&amp;l (Dole)"/>
      <sheetName val="p&amp;l breakdown (Dole)"/>
      <sheetName val="G&amp;A &amp; HC (Dole)"/>
      <sheetName val="Dole Other Inc(Exp)"/>
      <sheetName val="Dole Volume by Province"/>
      <sheetName val="Dole Volume"/>
      <sheetName val="Dole Price Cost MC"/>
      <sheetName val="COC by Pack-Dole"/>
      <sheetName val="COC-Dole"/>
      <sheetName val="Water"/>
      <sheetName val="monthlyp&amp;l (Water)"/>
      <sheetName val="p&amp;l breakdown (Water)"/>
      <sheetName val="G&amp;A &amp; HC (Water)"/>
      <sheetName val="Water  Other Inc(Exp)"/>
      <sheetName val="Water Volume by Province"/>
      <sheetName val="Water Volume"/>
      <sheetName val="Water Price Cost MC"/>
      <sheetName val="COC-Water"/>
      <sheetName val="COC by Pack-Water"/>
      <sheetName val="Soy"/>
      <sheetName val="monthlyp&amp;l (Soy)"/>
      <sheetName val="p&amp;l breakdown (Soy)"/>
      <sheetName val="G&amp;A &amp; HC (Soy)"/>
      <sheetName val="Soy  Other Inc(Exp)"/>
      <sheetName val="Soy Volume by Province"/>
      <sheetName val="Soy Volume"/>
      <sheetName val="Soy Price Cost MC"/>
      <sheetName val="COC-Soy"/>
      <sheetName val="COC by Pack-Soy"/>
      <sheetName val="CAP_mth"/>
      <sheetName val="CF_BS"/>
      <sheetName val="r&amp;o"/>
      <sheetName val="Local Tax Provision"/>
      <sheetName val="Local Tax CF"/>
      <sheetName val="Capex Instruction"/>
      <sheetName val="Other Inc(Exp)"/>
      <sheetName val="Snacks Volume &amp; Gross Sales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000001"/>
      <sheetName val="000002"/>
      <sheetName val="000003"/>
      <sheetName val="000004"/>
      <sheetName val="000005"/>
      <sheetName val="000006"/>
      <sheetName val="000007"/>
      <sheetName val="000008"/>
      <sheetName val="000009"/>
      <sheetName val="00000a"/>
      <sheetName val="00000b"/>
      <sheetName val="00000c"/>
      <sheetName val="00000d"/>
      <sheetName val="00000e"/>
      <sheetName val="00000f"/>
      <sheetName val="000010"/>
      <sheetName val="000011"/>
      <sheetName val="000012"/>
      <sheetName val="000013"/>
      <sheetName val="000014"/>
      <sheetName val="000015"/>
      <sheetName val="000016"/>
      <sheetName val="000017"/>
      <sheetName val="000018"/>
      <sheetName val="000019"/>
      <sheetName val="00001a"/>
      <sheetName val="00001b"/>
      <sheetName val="00001c"/>
      <sheetName val="00001d"/>
      <sheetName val="00001e"/>
      <sheetName val="00001f"/>
      <sheetName val="000020"/>
      <sheetName val="000021"/>
      <sheetName val="000022"/>
      <sheetName val="000023"/>
      <sheetName val="000024"/>
      <sheetName val="000025"/>
      <sheetName val="000026"/>
      <sheetName val="000027"/>
      <sheetName val="000028"/>
      <sheetName val="000029"/>
      <sheetName val="00002a"/>
      <sheetName val="00002b"/>
      <sheetName val="00002c"/>
      <sheetName val="00002d"/>
      <sheetName val="00002e"/>
      <sheetName val="00002f"/>
      <sheetName val="000030"/>
      <sheetName val="000031"/>
      <sheetName val="000032"/>
      <sheetName val="000033"/>
      <sheetName val="000034"/>
      <sheetName val="000035"/>
      <sheetName val="000036"/>
      <sheetName val="000037"/>
      <sheetName val="000038"/>
      <sheetName val="000039"/>
      <sheetName val="00003a"/>
      <sheetName val="00003b"/>
      <sheetName val="00003c"/>
      <sheetName val="00003d"/>
      <sheetName val="00003e"/>
      <sheetName val="00003f"/>
      <sheetName val="000040"/>
      <sheetName val="基本资料"/>
      <sheetName val="销售报告"/>
      <sheetName val="销售明细"/>
      <sheetName val="顶园规格"/>
      <sheetName val="顶益规格"/>
      <sheetName val="外单出货"/>
      <sheetName val="外单资料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外单资料"/>
      <sheetName val="China ttl"/>
      <sheetName val="Input Sheet"/>
      <sheetName val="附A-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用料-1"/>
      <sheetName val="封皮"/>
    </sheetNames>
    <sheetDataSet>
      <sheetData sheetId="0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______"/>
      <sheetName val="laroux"/>
      <sheetName val="入库"/>
      <sheetName val="领料"/>
      <sheetName val="存货"/>
      <sheetName val="食堂"/>
      <sheetName val="其他领用"/>
      <sheetName val="PSP计算"/>
      <sheetName val="量价FX"/>
      <sheetName val="成本"/>
      <sheetName val="单位成本"/>
      <sheetName val="xzl"/>
      <sheetName val="******"/>
      <sheetName val="原材料单价分析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数据瓶"/>
      <sheetName val="Sheet1"/>
      <sheetName val="周销量"/>
      <sheetName val="每日C300"/>
      <sheetName val="每日C900"/>
      <sheetName val="贝思缇236"/>
      <sheetName val="贝思缇450"/>
      <sheetName val="贝思缇1000"/>
      <sheetName val="竞品比较"/>
      <sheetName val="数据量"/>
      <sheetName val="数据金额"/>
      <sheetName val="4月瓶"/>
      <sheetName val="5月瓶"/>
      <sheetName val="6月瓶"/>
      <sheetName val="4月公斤"/>
      <sheetName val="5月公斤"/>
      <sheetName val="6月公斤"/>
      <sheetName val="4月元"/>
      <sheetName val="5月元"/>
      <sheetName val="6月元"/>
      <sheetName val="乐购02年4-6月销售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movement"/>
      <sheetName val="Vol(Qtr)"/>
      <sheetName val="Vol(BOY)"/>
      <sheetName val="Vol (base)"/>
      <sheetName val="2001vol"/>
      <sheetName val="2000vol"/>
      <sheetName val="P&amp;L(S2)"/>
      <sheetName val="A&amp;M"/>
      <sheetName val="JV (RMB)(Summary)"/>
      <sheetName val="JV income"/>
      <sheetName val="JV share $"/>
      <sheetName val="JV (RMB)Plan "/>
      <sheetName val="JV (RMB)2001A"/>
      <sheetName val="JV (RMB)J.Fcst"/>
      <sheetName val="JV (RMB)PlanA"/>
      <sheetName val="China JVs"/>
      <sheetName val="JV income(wks)"/>
      <sheetName val="Other i_o"/>
      <sheetName val="CAPEX"/>
      <sheetName val="JV infusion"/>
      <sheetName val="CF(direct)"/>
      <sheetName val="2001PCF"/>
      <sheetName val="CF (2)"/>
      <sheetName val="2001MFCF"/>
      <sheetName val="2001JFCF"/>
      <sheetName val="2001A"/>
      <sheetName val="2001A(wks)"/>
      <sheetName val="2002PCF(Check)"/>
      <sheetName val="2002PCF(wks) (check)"/>
      <sheetName val="2001FCF (Summary)"/>
      <sheetName val="2002ACF"/>
      <sheetName val="2001ACF(wks)"/>
      <sheetName val="NAB(2001AOP) (@8.28)"/>
      <sheetName val="AC (@8.28)"/>
      <sheetName val="P&amp;L(S1)"/>
      <sheetName val="2002PPL"/>
      <sheetName val="Tax (2)"/>
      <sheetName val="2002PPL(check)"/>
      <sheetName val="P&amp;L Check)"/>
      <sheetName val="2002PPLa"/>
      <sheetName val="2001APL"/>
      <sheetName val="PII"/>
      <sheetName val="Shipment"/>
      <sheetName val="Shipment (01P)"/>
      <sheetName val="Vol(Q1)"/>
      <sheetName val="jvinc"/>
      <sheetName val="PICL fee"/>
      <sheetName val="J Fcst vol"/>
      <sheetName val="2002P-BU"/>
      <sheetName val="2002P-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學03"/>
      <sheetName val="G-PROF1"/>
      <sheetName val="價"/>
      <sheetName val="TRIAL3 (2)"/>
      <sheetName val="TRIAL3"/>
      <sheetName val="產品"/>
      <sheetName val="對象"/>
      <sheetName val="亞"/>
      <sheetName val="愛"/>
      <sheetName val="酪230"/>
      <sheetName val="酪550"/>
      <sheetName val="酪1000"/>
      <sheetName val="脫200"/>
      <sheetName val="脫500"/>
      <sheetName val="酪博"/>
      <sheetName val="布"/>
      <sheetName val="格"/>
      <sheetName val="碗"/>
      <sheetName val="腐"/>
      <sheetName val="茶"/>
      <sheetName val="烤"/>
      <sheetName val="他"/>
      <sheetName val="普查库示例"/>
      <sheetName val="成本计算"/>
      <sheetName val="用料-2"/>
      <sheetName val="用料-1"/>
      <sheetName val="用料-3"/>
      <sheetName val="每日C02年费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第3季度MS-销额"/>
      <sheetName val="第3季度MS-销量"/>
      <sheetName val="02年MS-销额"/>
      <sheetName val="02年MS-销量"/>
      <sheetName val="Data-升"/>
      <sheetName val="Data-金额"/>
      <sheetName val="Data-瓶"/>
      <sheetName val="Total"/>
      <sheetName val="Reference"/>
      <sheetName val="Cover"/>
      <sheetName val="原材料单价分析"/>
      <sheetName val="RM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Sum"/>
      <sheetName val="7-1"/>
      <sheetName val="普查库示例"/>
      <sheetName val="Input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主A"/>
      <sheetName val="附A-1"/>
      <sheetName val="附A-1-1"/>
      <sheetName val="附A-2"/>
      <sheetName val="基A-2-1"/>
      <sheetName val="基A-2-2"/>
      <sheetName val="附A-3"/>
      <sheetName val="附A-4"/>
      <sheetName val="附A-5"/>
      <sheetName val="附A-5-1"/>
      <sheetName val="附A-6"/>
      <sheetName val="附A-7"/>
      <sheetName val="附A-8"/>
      <sheetName val="主B"/>
      <sheetName val="附B-1"/>
      <sheetName val="基B-1-1"/>
      <sheetName val="基B-1-2"/>
      <sheetName val="基B-1-3"/>
      <sheetName val="基B-1-4"/>
      <sheetName val="基B-1-5"/>
      <sheetName val="基B-1-6"/>
      <sheetName val="附B-2"/>
      <sheetName val="附B-3"/>
      <sheetName val="附B-3-1"/>
      <sheetName val="附B-4"/>
      <sheetName val="Local"/>
      <sheetName val="Reference"/>
      <sheetName val="生产入库04"/>
      <sheetName val="原材料单价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填报说明"/>
      <sheetName val="部门一年规划"/>
      <sheetName val="部门收入成本预算表"/>
      <sheetName val="费用划分表"/>
      <sheetName val="部门费用预算表"/>
      <sheetName val="参数表"/>
      <sheetName val="普查库示例"/>
      <sheetName val="用料-1"/>
      <sheetName val="成本计算"/>
      <sheetName val="用料-2"/>
      <sheetName val="用料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GI"/>
      <sheetName val="GII"/>
      <sheetName val="GIII"/>
      <sheetName val="RMB"/>
      <sheetName val="资负及利润调整"/>
      <sheetName val="利润分录"/>
      <sheetName val="资产分录"/>
      <sheetName val="销售当月"/>
      <sheetName val="销售累计"/>
      <sheetName val="BASE"/>
      <sheetName val="L-BASE"/>
      <sheetName val="BAL-adustment"/>
      <sheetName val="费用调"/>
      <sheetName val="COCC"/>
      <sheetName val="COCY"/>
      <sheetName val="价差"/>
      <sheetName val="量差"/>
      <sheetName val="结构差"/>
      <sheetName val="变原差"/>
      <sheetName val="变成本差"/>
      <sheetName val="损益表汇总"/>
      <sheetName val="Quarterly(13)"/>
      <sheetName val="Q1"/>
      <sheetName val="Q12"/>
      <sheetName val="OFCF1-12"/>
      <sheetName val="Sheet2"/>
      <sheetName val="普查库示例"/>
      <sheetName val="Beverage Volume"/>
      <sheetName val="1-6月客戶數"/>
      <sheetName val="預算目標"/>
      <sheetName val="参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01年合计达成"/>
      <sheetName val="每日C01年达成"/>
      <sheetName val="贝思缇01年达成"/>
      <sheetName val="每日C01年策略检讨"/>
      <sheetName val="贝思缇01年策略检讨"/>
      <sheetName val="市场规模"/>
      <sheetName val="果汁竞争者"/>
      <sheetName val="豆奶竞争者"/>
      <sheetName val="乳酸竞争者"/>
      <sheetName val="新产品SKU"/>
      <sheetName val="每日C02年品牌策略"/>
      <sheetName val="每日C02年广促策略"/>
      <sheetName val="每日C02年营运目标"/>
      <sheetName val="每日C02年分月"/>
      <sheetName val="贝思缇02年品牌策略"/>
      <sheetName val="贝思缇02年广促策略"/>
      <sheetName val="贝思缇02年营运目标"/>
      <sheetName val="贝思缇02年分月"/>
      <sheetName val="豆奶02年品牌策略"/>
      <sheetName val="豆奶02年广促策略"/>
      <sheetName val="豆奶02年营运目标"/>
      <sheetName val="豆奶02年分月"/>
      <sheetName val="乳酸02年品牌策略"/>
      <sheetName val="乳酸02年广促策略"/>
      <sheetName val="乳酸02年营运目标"/>
      <sheetName val="02年总营运目标"/>
      <sheetName val="kpi"/>
      <sheetName val="方针计划一"/>
      <sheetName val="专案"/>
      <sheetName val="每日C02年费用"/>
      <sheetName val="贝思缇02年费用"/>
      <sheetName val="豆奶02年费用"/>
      <sheetName val="乳酸02年费用"/>
      <sheetName val="乳酸02年分月"/>
      <sheetName val="Sheet1"/>
      <sheetName val="Sheet2"/>
      <sheetName val="Sheet3"/>
      <sheetName val="__C02___"/>
      <sheetName val="原材料单价分析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P&amp;L"/>
      <sheetName val="调整1"/>
      <sheetName val="调整2"/>
      <sheetName val="JBA"/>
      <sheetName val="资负调整"/>
      <sheetName val="资产分录"/>
      <sheetName val="利润分录"/>
      <sheetName val="RMB"/>
      <sheetName val="计划"/>
      <sheetName val="去年同期"/>
      <sheetName val="销售当月"/>
      <sheetName val="销售累计"/>
      <sheetName val="change A"/>
      <sheetName val=" change L"/>
      <sheetName val="量"/>
      <sheetName val="价"/>
      <sheetName val="结构"/>
      <sheetName val="变动成本差"/>
      <sheetName val="封"/>
      <sheetName val="checklist(1)"/>
      <sheetName val="Loan(2)"/>
      <sheetName val="P&amp;L(3)"/>
      <sheetName val="vs plan(4)"/>
      <sheetName val="vs prior year(5)"/>
      <sheetName val="Volum(6)"/>
      <sheetName val="Blance S(7)"/>
      <sheetName val="AR(8)"/>
      <sheetName val="OFCF(9)"/>
      <sheetName val="Income(10)"/>
      <sheetName val="NPMC(11)"/>
      <sheetName val="Capital(12)"/>
      <sheetName val="Quarterly(13)"/>
      <sheetName val="Q1"/>
      <sheetName val="Q12"/>
      <sheetName val="OFCF1-12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存货-6"/>
      <sheetName val="生产用料-6"/>
      <sheetName val="用料6-1"/>
      <sheetName val="用料6-2"/>
      <sheetName val="用料6-3"/>
      <sheetName val="差异汇总"/>
      <sheetName val="成本计算-6"/>
      <sheetName val="P&amp;L(S1)"/>
      <sheetName val="外单资料"/>
      <sheetName val="TRIAL3"/>
      <sheetName val="G-PROF1"/>
      <sheetName val="CONTENTS"/>
      <sheetName val="普查库示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用料-3"/>
      <sheetName val="普查库示例"/>
      <sheetName val="每日C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鮮之味搭贈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Sheet2"/>
      <sheetName val="原材料单价分析"/>
      <sheetName val="普查库示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用料-1"/>
      <sheetName val="原材料单价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100000"/>
      <sheetName val="Sheet1 "/>
      <sheetName val="TEMP"/>
      <sheetName val="Sheet2 "/>
      <sheetName val="成本计算-6"/>
      <sheetName val="Sum"/>
      <sheetName val="China tt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Sheet1"/>
      <sheetName val="每日C300"/>
      <sheetName val="沈阳"/>
      <sheetName val="重庆"/>
      <sheetName val="杭州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簽呈020729 (羅)"/>
      <sheetName val="Sheet1"/>
      <sheetName val="Sheet2"/>
      <sheetName val="Sheet3"/>
      <sheetName val="沈阳"/>
      <sheetName val="重庆"/>
      <sheetName val="杭州调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收售"/>
      <sheetName val="达成"/>
      <sheetName val="销收"/>
      <sheetName val="华南"/>
      <sheetName val="华中"/>
      <sheetName val="西南"/>
      <sheetName val="福建"/>
      <sheetName val="外销"/>
      <sheetName val="货款未达"/>
      <sheetName val="库存分析 (2)"/>
      <sheetName val="Module1"/>
      <sheetName val="Module2"/>
      <sheetName val="Module3"/>
      <sheetName val="Module4"/>
      <sheetName val="Module5"/>
      <sheetName val="Module6"/>
      <sheetName val="Module7"/>
      <sheetName val="达成 (2)"/>
      <sheetName val="销售"/>
      <sheetName val="Beverage Volume"/>
      <sheetName val="Data-金额"/>
      <sheetName val="Data-瓶"/>
      <sheetName val="jhcxl"/>
      <sheetName val="沈阳"/>
      <sheetName val="重庆"/>
      <sheetName val="杭州调"/>
    </sheetNames>
    <definedNames>
      <definedName name="宏3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YINC85"/>
      <sheetName val="Input Sheet"/>
      <sheetName val="原材料单价分析"/>
    </sheetNames>
    <definedNames>
      <definedName name="回畫面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檢查"/>
      <sheetName val="Data"/>
      <sheetName val="預算目標"/>
      <sheetName val="1-6月客戶數"/>
      <sheetName val="7-12客戶數"/>
      <sheetName val="樞紐分析"/>
      <sheetName val="快報"/>
      <sheetName val="對象別"/>
      <sheetName val="事業部"/>
      <sheetName val="客戶數分佈"/>
      <sheetName val="差異分析-1"/>
      <sheetName val="差異分析-2"/>
      <sheetName val="趨勢圖"/>
      <sheetName val="味全鮮乳"/>
      <sheetName val="味全鮮乳2"/>
      <sheetName val="味全鮮乳3"/>
      <sheetName val="味全鮮乳-行動"/>
      <sheetName val="優酪乳"/>
      <sheetName val="優酪乳2"/>
      <sheetName val="優酪乳3"/>
      <sheetName val="二通優酪乳"/>
      <sheetName val="二通優酪乳2"/>
      <sheetName val="二通優酪乳3"/>
      <sheetName val="優-行動"/>
      <sheetName val="每日C"/>
      <sheetName val="每日C2"/>
      <sheetName val="每日C3"/>
      <sheetName val="C-行動"/>
      <sheetName val="林鳳營"/>
      <sheetName val="林鳳營2"/>
      <sheetName val="林鳳營3"/>
      <sheetName val="林-行動"/>
      <sheetName val="活鮮乳"/>
      <sheetName val="活鮮乳2"/>
      <sheetName val="活鮮乳3"/>
      <sheetName val="活-行動"/>
      <sheetName val="蔬果汁"/>
      <sheetName val="蔬果汁2"/>
      <sheetName val="蔬果汁3"/>
      <sheetName val="陽光-行動"/>
      <sheetName val="市場動態"/>
      <sheetName val="本期工作"/>
      <sheetName val="下期工作"/>
      <sheetName val="主要客戶"/>
      <sheetName val="事業部 單價 (2)"/>
      <sheetName val="新產品"/>
      <sheetName val="____"/>
      <sheetName val="1_6____"/>
      <sheetName val="TRIAL3"/>
      <sheetName val="G-PROF1"/>
      <sheetName val="每日C02年费用"/>
      <sheetName val="普查库示例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input data"/>
      <sheetName val="TEMP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管渚"/>
      <sheetName val="Sheet1"/>
      <sheetName val="每日C02年费用"/>
      <sheetName val="用料-1"/>
    </sheetNames>
    <definedNames>
      <definedName name="巨集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成本计算"/>
      <sheetName val="用料-2"/>
      <sheetName val="用料-1"/>
      <sheetName val="用料-3"/>
      <sheetName val="Input"/>
      <sheetName val="Total"/>
      <sheetName val="编制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预算表清单"/>
      <sheetName val="地域名称列表"/>
      <sheetName val="成本中心性质"/>
      <sheetName val="损益预算表"/>
      <sheetName val="毛利预算表"/>
      <sheetName val="费用预算表"/>
      <sheetName val="费用用途预算汇总表"/>
      <sheetName val="费用法人预算汇总表"/>
      <sheetName val="固定资产计划表"/>
      <sheetName val="会议费计划表"/>
      <sheetName val="专业咨询费计划表"/>
      <sheetName val="移动通讯费计划表"/>
      <sheetName val="IDD-main"/>
      <sheetName val="应用项目资金及费用预算"/>
      <sheetName val="平台项目资金及费用预算"/>
      <sheetName val="核心应用系统和平台系统用户使用费预算"/>
      <sheetName val="信息化资金预算总表"/>
      <sheetName val="信息化费用总表"/>
      <sheetName val="销售现金流量表"/>
      <sheetName val="采购现金流量表"/>
      <sheetName val="资产负债表"/>
      <sheetName val="原材料单价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成品入库05"/>
      <sheetName val="Inpu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Cover"/>
      <sheetName val="TEMP"/>
      <sheetName val="Input Shee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Cover"/>
      <sheetName val="用料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原材料单价分析"/>
      <sheetName val="input data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原材料单价分析"/>
      <sheetName val="TRIAL3"/>
      <sheetName val="G-PROF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生产入库04"/>
      <sheetName val="South"/>
      <sheetName val="inpu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Cover"/>
      <sheetName val="原材料单价分析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Sheet1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流程图"/>
      <sheetName val="零研普查封面"/>
      <sheetName val="零研普查"/>
      <sheetName val="新零研普查"/>
      <sheetName val="普查城市详细编码"/>
      <sheetName val="调查表"/>
      <sheetName val="普查注意事项"/>
      <sheetName val="类型区分表"/>
      <sheetName val="康产品"/>
      <sheetName val="商店类型"/>
      <sheetName val="日用品明细表"/>
      <sheetName val="普查记录表"/>
      <sheetName val="劳务费发放明细表"/>
      <sheetName val="样本分布示例牡丹江"/>
      <sheetName val="普查库示例"/>
      <sheetName val="选取调查样本封面 "/>
      <sheetName val="选取调查样本"/>
      <sheetName val="样本"/>
      <sheetName val="访员培训封面"/>
      <sheetName val="访员培训"/>
      <sheetName val="一览表"/>
      <sheetName val="媒体"/>
      <sheetName val="批发市场"/>
      <sheetName val="基础问卷市场调查表"/>
      <sheetName val="问卷示例"/>
      <sheetName val="A基础问卷"/>
      <sheetName val="A基础问卷示例"/>
      <sheetName val="学生资料卡"/>
      <sheetName val="品项口味一览表"/>
      <sheetName val="访员调查封面"/>
      <sheetName val="访员调查"/>
      <sheetName val="检核问卷封面 "/>
      <sheetName val="检核问卷及奖惩"/>
      <sheetName val="劳务费总计"/>
      <sheetName val="劳务费发放表 "/>
      <sheetName val="市调费用邮寄明细"/>
      <sheetName val="统计问卷封面 "/>
      <sheetName val="统计问卷"/>
      <sheetName val="零售价表"/>
      <sheetName val="销量表"/>
      <sheetName val="批号表"/>
      <sheetName val="B类销量统计表"/>
      <sheetName val="A类店统计表"/>
      <sheetName val="直营统计表"/>
      <sheetName val="直营统计表 (2)"/>
      <sheetName val="形成月报封面"/>
      <sheetName val="月报说明"/>
      <sheetName val="东北总铺"/>
      <sheetName val="东北总占"/>
      <sheetName val="月报封面"/>
      <sheetName val="铺货率"/>
      <sheetName val="分口味"/>
      <sheetName val="主品项铺货度"/>
      <sheetName val="哈分区"/>
      <sheetName val="占有总表"/>
      <sheetName val="分价占有"/>
      <sheetName val="零售价格"/>
      <sheetName val="利润"/>
      <sheetName val="零售批号"/>
      <sheetName val="批号预警表"/>
      <sheetName val="A级店口味铺货"/>
      <sheetName val="A级主要店"/>
      <sheetName val="市场信息（1）"/>
      <sheetName val="市场信息 (2)"/>
      <sheetName val="广促信息"/>
      <sheetName val="提供月报封面 "/>
      <sheetName val="形成月报封面 (3)"/>
      <sheetName val="入库"/>
      <sheetName val="P&amp;L(S1)"/>
      <sheetName val="成品入库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联络单"/>
      <sheetName val="报告目录"/>
      <sheetName val="与预算分析说明"/>
      <sheetName val="与去年分析说明"/>
      <sheetName val="损益汇总当月"/>
      <sheetName val="损益累计汇总"/>
      <sheetName val="管理损益当月"/>
      <sheetName val="管理损益累计"/>
      <sheetName val="产品别损益(自当)"/>
      <sheetName val="产品别损益(调拨)"/>
      <sheetName val="产品别损益(全当)"/>
      <sheetName val="产品别损益(自累)"/>
      <sheetName val="产品别损益(全累)"/>
      <sheetName val="低价面边际贡献（当月）"/>
      <sheetName val="低价面过际贡献（累计"/>
      <sheetName val="地区别损益当月-1"/>
      <sheetName val="地区别损益当月-2"/>
      <sheetName val="地区别损益累计-1"/>
      <sheetName val="地区别损益累计-2"/>
      <sheetName val="销售数量分析 "/>
      <sheetName val="销售金额分析"/>
      <sheetName val="毛利价量差分析(新)"/>
      <sheetName val="毛利价量差分析(当月"/>
      <sheetName val="产品别材料价量差"/>
      <sheetName val="原材料材料价量差"/>
      <sheetName val="原材料单价分析"/>
      <sheetName val="制造费用比较表 "/>
      <sheetName val="生产部门别制造费用分析 "/>
      <sheetName val="制造费用差异分析"/>
      <sheetName val="部门别制造费用差异分析"/>
      <sheetName val="产成品单箱成本 "/>
      <sheetName val="粉包单成本"/>
      <sheetName val="酱包单成本"/>
      <sheetName val="PSP碗单箱制造费用分析"/>
      <sheetName val="纸箱单箱制造费用分析"/>
      <sheetName val="水电价量差"/>
      <sheetName val="销售费用7"/>
      <sheetName val="部门别销售费用7"/>
      <sheetName val="销售费用差异分析"/>
      <sheetName val="运输费用7"/>
      <sheetName val="促销费用明细"/>
      <sheetName val="管理费用比较表"/>
      <sheetName val="部门别管理费用"/>
      <sheetName val="管理费用差异分析"/>
      <sheetName val="财务费用"/>
      <sheetName val="其他业务收支"/>
      <sheetName val="营业外收支"/>
      <sheetName val="TEMP"/>
      <sheetName val="每日C300"/>
      <sheetName val="普查库示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外-分表"/>
      <sheetName val="外-分表(累)"/>
      <sheetName val="集團-外"/>
      <sheetName val="食品-外"/>
      <sheetName val="埔心-外"/>
      <sheetName val="外銷-外"/>
      <sheetName val="其他-外"/>
      <sheetName val="內分表"/>
      <sheetName val="內分表1"/>
      <sheetName val="內分表(累)"/>
      <sheetName val="集團-內"/>
      <sheetName val="食品-內"/>
      <sheetName val="食品-內1"/>
      <sheetName val="埔心-內"/>
      <sheetName val="外銷-內"/>
      <sheetName val="其他-內"/>
      <sheetName val="Sheet1"/>
      <sheetName val="YINC85"/>
      <sheetName val="原材料单价分析"/>
      <sheetName val="普查库示例"/>
      <sheetName val="杭州调"/>
    </sheetNames>
    <definedNames>
      <definedName name="回畫面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outh"/>
      <sheetName val="New Summary"/>
      <sheetName val="New Summ YTD"/>
      <sheetName val="Core JVs"/>
      <sheetName val="Other Int'l"/>
      <sheetName val="Local"/>
      <sheetName val="Volume"/>
      <sheetName val="每日C02年费用"/>
      <sheetName val="Sheet2"/>
      <sheetName val="1-6月客戶數"/>
      <sheetName val="預算目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B1:E28"/>
  <sheetViews>
    <sheetView showGridLines="0" tabSelected="1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D19" sqref="D19"/>
    </sheetView>
  </sheetViews>
  <sheetFormatPr defaultColWidth="0" defaultRowHeight="13.5" zeroHeight="1" outlineLevelCol="4"/>
  <cols>
    <col min="1" max="1" width="3.25" customWidth="1"/>
    <col min="2" max="2" width="12.625" customWidth="1"/>
    <col min="3" max="3" width="25.875" customWidth="1"/>
    <col min="4" max="4" width="78.375" customWidth="1"/>
    <col min="5" max="7" width="9" customWidth="1"/>
    <col min="8" max="16384" width="9" hidden="1"/>
  </cols>
  <sheetData>
    <row r="1"/>
    <row r="2" ht="23.25" spans="2:5">
      <c r="B2" s="405" t="s">
        <v>0</v>
      </c>
      <c r="C2" s="405"/>
      <c r="D2" s="405"/>
      <c r="E2" s="406"/>
    </row>
    <row r="3" ht="20.25" customHeight="1" spans="2:5">
      <c r="B3" s="407" t="s">
        <v>1</v>
      </c>
      <c r="C3" s="408" t="s">
        <v>2</v>
      </c>
      <c r="D3" s="409" t="s">
        <v>3</v>
      </c>
      <c r="E3" s="406"/>
    </row>
    <row r="4" ht="16.5" spans="2:5">
      <c r="B4" s="410">
        <v>1</v>
      </c>
      <c r="C4" s="411" t="s">
        <v>4</v>
      </c>
      <c r="D4" s="412" t="s">
        <v>5</v>
      </c>
      <c r="E4" s="406"/>
    </row>
    <row r="5" ht="33" spans="2:5">
      <c r="B5" s="410">
        <v>2</v>
      </c>
      <c r="C5" s="411" t="s">
        <v>6</v>
      </c>
      <c r="D5" s="412" t="s">
        <v>7</v>
      </c>
      <c r="E5" s="406"/>
    </row>
    <row r="6" ht="16.5" spans="2:5">
      <c r="B6" s="410">
        <v>3</v>
      </c>
      <c r="C6" s="411" t="s">
        <v>8</v>
      </c>
      <c r="D6" s="412" t="s">
        <v>9</v>
      </c>
      <c r="E6" s="406"/>
    </row>
    <row r="7" ht="16.5" spans="2:5">
      <c r="B7" s="410">
        <v>4</v>
      </c>
      <c r="C7" s="411" t="s">
        <v>10</v>
      </c>
      <c r="D7" s="412" t="s">
        <v>11</v>
      </c>
      <c r="E7" s="406"/>
    </row>
    <row r="8" ht="16.5" spans="2:5">
      <c r="B8" s="410">
        <v>5</v>
      </c>
      <c r="C8" s="411" t="s">
        <v>12</v>
      </c>
      <c r="D8" s="412" t="s">
        <v>13</v>
      </c>
      <c r="E8" s="406"/>
    </row>
    <row r="9" ht="16.5" spans="2:5">
      <c r="B9" s="410">
        <v>6</v>
      </c>
      <c r="C9" s="411" t="s">
        <v>14</v>
      </c>
      <c r="D9" s="412" t="s">
        <v>15</v>
      </c>
      <c r="E9" s="406"/>
    </row>
    <row r="10" ht="16.5" spans="2:5">
      <c r="B10" s="410">
        <v>7</v>
      </c>
      <c r="C10" s="411" t="s">
        <v>16</v>
      </c>
      <c r="D10" s="412" t="s">
        <v>17</v>
      </c>
      <c r="E10" s="406"/>
    </row>
    <row r="11" ht="16.5" spans="2:5">
      <c r="B11" s="410">
        <v>8</v>
      </c>
      <c r="C11" s="411" t="s">
        <v>18</v>
      </c>
      <c r="D11" s="412" t="s">
        <v>19</v>
      </c>
      <c r="E11" s="406"/>
    </row>
    <row r="12" ht="16.5" spans="2:5">
      <c r="B12" s="410">
        <v>9</v>
      </c>
      <c r="C12" s="411" t="s">
        <v>20</v>
      </c>
      <c r="D12" s="412" t="s">
        <v>21</v>
      </c>
      <c r="E12" s="406"/>
    </row>
    <row r="13" ht="16.5" spans="2:5">
      <c r="B13" s="410">
        <v>10</v>
      </c>
      <c r="C13" s="411" t="s">
        <v>22</v>
      </c>
      <c r="D13" s="412" t="s">
        <v>23</v>
      </c>
      <c r="E13" s="406"/>
    </row>
    <row r="14" ht="33" spans="2:5">
      <c r="B14" s="410">
        <v>11</v>
      </c>
      <c r="C14" s="411" t="s">
        <v>24</v>
      </c>
      <c r="D14" s="412" t="s">
        <v>25</v>
      </c>
      <c r="E14" s="406"/>
    </row>
    <row r="15" ht="16.5" hidden="1" spans="2:5">
      <c r="B15" s="413" t="s">
        <v>26</v>
      </c>
      <c r="C15" s="406"/>
      <c r="D15" s="414"/>
      <c r="E15" s="406"/>
    </row>
    <row r="16" ht="17.25" spans="2:5">
      <c r="B16" s="406"/>
      <c r="C16" s="406"/>
      <c r="D16" s="406"/>
      <c r="E16" s="406"/>
    </row>
    <row r="17" ht="16.5" spans="2:5">
      <c r="B17" s="415" t="s">
        <v>27</v>
      </c>
      <c r="C17" s="416"/>
      <c r="D17" s="406"/>
      <c r="E17" s="406"/>
    </row>
    <row r="18" ht="16.5" spans="2:5">
      <c r="B18" s="417" t="s">
        <v>28</v>
      </c>
      <c r="C18" s="418"/>
      <c r="D18" s="406"/>
      <c r="E18" s="406"/>
    </row>
    <row r="19" ht="17.25" spans="2:5">
      <c r="B19" s="419" t="s">
        <v>29</v>
      </c>
      <c r="C19" s="420"/>
      <c r="D19" s="406"/>
      <c r="E19" s="406"/>
    </row>
    <row r="20" ht="16.5" spans="2:5">
      <c r="B20" s="406"/>
      <c r="C20" s="406"/>
      <c r="D20" s="406"/>
      <c r="E20" s="406"/>
    </row>
    <row r="21"/>
    <row r="22"/>
    <row r="23"/>
    <row r="24"/>
    <row r="25"/>
    <row r="26"/>
    <row r="27"/>
    <row r="28"/>
  </sheetData>
  <hyperlinks>
    <hyperlink ref="C6" location="'3-组织架构'!A1" display="组织架构"/>
    <hyperlink ref="C12" location="'11-招聘费用预算表'!A1" display="招聘费用预算表"/>
    <hyperlink ref="C13" location="'12-培训费用预算表'!A1" display="培训费用预算表"/>
    <hyperlink ref="C14" location="'13-其他人资费用预算表'!A1" display="其他费用"/>
    <hyperlink ref="C7" location="'4-定编表'!A1" display="定编表"/>
    <hyperlink ref="C8" location="'5-岗位薪资标准基础表'!A1" display="岗位薪资标准基础表"/>
    <hyperlink ref="C9" location="'6-社保公积金预算表'!A1" display="社保公积金预算"/>
    <hyperlink ref="C10" location="'7-福利费用预算表'!A1" display="福利费用预算表"/>
    <hyperlink ref="C11" location="'8-员工商业保险费'!A1" display="员工商业保险费"/>
    <hyperlink ref="C4" location="'1-人力资源费用预算总表'!A1" display="人力资源费用预算总表"/>
    <hyperlink ref="C5" location="'2-预算说明表'!A1" display="预算说明表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showGridLines="0" workbookViewId="0">
      <selection activeCell="C11" sqref="C11:C14"/>
    </sheetView>
  </sheetViews>
  <sheetFormatPr defaultColWidth="9" defaultRowHeight="13.5"/>
  <cols>
    <col min="1" max="1" width="3" style="3" customWidth="1"/>
    <col min="2" max="2" width="9" style="3"/>
    <col min="3" max="3" width="19.875" style="3" customWidth="1"/>
    <col min="4" max="4" width="45.75" style="27" customWidth="1"/>
    <col min="5" max="10" width="9" style="3"/>
    <col min="11" max="11" width="12" style="3" customWidth="1"/>
    <col min="12" max="15" width="9" style="3"/>
    <col min="16" max="16" width="13.25" style="3" customWidth="1"/>
    <col min="17" max="16384" width="9" style="3"/>
  </cols>
  <sheetData>
    <row r="1" ht="27" customHeight="1" spans="1:4">
      <c r="A1" s="4"/>
      <c r="B1" s="4"/>
      <c r="C1" s="5"/>
      <c r="D1" s="63"/>
    </row>
    <row r="2" ht="27" customHeight="1" spans="1:4">
      <c r="A2" s="4"/>
      <c r="B2" s="6" t="s">
        <v>293</v>
      </c>
      <c r="C2" s="5"/>
      <c r="D2" s="63"/>
    </row>
    <row r="3" ht="27" customHeight="1" spans="1:4">
      <c r="A3" s="4"/>
      <c r="B3" s="7" t="s">
        <v>31</v>
      </c>
      <c r="C3" s="5"/>
      <c r="D3" s="63"/>
    </row>
    <row r="4" ht="15" spans="2:16">
      <c r="B4" s="64" t="s">
        <v>294</v>
      </c>
      <c r="C4" s="65" t="s">
        <v>295</v>
      </c>
      <c r="D4" s="65" t="s">
        <v>296</v>
      </c>
      <c r="E4" s="66" t="s">
        <v>43</v>
      </c>
      <c r="F4" s="66" t="s">
        <v>44</v>
      </c>
      <c r="G4" s="66" t="s">
        <v>45</v>
      </c>
      <c r="H4" s="66" t="s">
        <v>46</v>
      </c>
      <c r="I4" s="66" t="s">
        <v>297</v>
      </c>
      <c r="K4" s="81" t="s">
        <v>250</v>
      </c>
      <c r="L4" s="82" t="s">
        <v>298</v>
      </c>
      <c r="M4" s="82" t="s">
        <v>299</v>
      </c>
      <c r="N4" s="82" t="s">
        <v>300</v>
      </c>
      <c r="O4" s="82" t="s">
        <v>301</v>
      </c>
      <c r="P4" s="83" t="s">
        <v>252</v>
      </c>
    </row>
    <row r="5" ht="21.75" customHeight="1" spans="2:16">
      <c r="B5" s="64"/>
      <c r="C5" s="67" t="s">
        <v>302</v>
      </c>
      <c r="D5" s="68" t="s">
        <v>303</v>
      </c>
      <c r="E5" s="69"/>
      <c r="F5" s="69"/>
      <c r="G5" s="69"/>
      <c r="H5" s="69"/>
      <c r="I5" s="69"/>
      <c r="K5" s="84" t="s">
        <v>304</v>
      </c>
      <c r="L5" s="85"/>
      <c r="M5" s="85"/>
      <c r="N5" s="85"/>
      <c r="O5" s="85"/>
      <c r="P5" s="85">
        <f>SUM(L5:O5)</f>
        <v>0</v>
      </c>
    </row>
    <row r="6" ht="24" customHeight="1" spans="2:11">
      <c r="B6" s="64"/>
      <c r="C6" s="67" t="s">
        <v>305</v>
      </c>
      <c r="D6" s="68" t="s">
        <v>306</v>
      </c>
      <c r="E6" s="69"/>
      <c r="F6" s="69">
        <f t="shared" ref="F6:H6" si="0">F5-E5</f>
        <v>0</v>
      </c>
      <c r="G6" s="69">
        <f t="shared" si="0"/>
        <v>0</v>
      </c>
      <c r="H6" s="69">
        <f t="shared" si="0"/>
        <v>0</v>
      </c>
      <c r="I6" s="69">
        <f>SUM(E6:H6)</f>
        <v>0</v>
      </c>
      <c r="K6" s="86" t="s">
        <v>307</v>
      </c>
    </row>
    <row r="7" ht="32.25" customHeight="1" spans="2:9">
      <c r="B7" s="64"/>
      <c r="C7" s="70" t="s">
        <v>308</v>
      </c>
      <c r="D7" s="71" t="s">
        <v>309</v>
      </c>
      <c r="E7" s="72">
        <f t="shared" ref="E7:I7" si="1">SUM(E6)</f>
        <v>0</v>
      </c>
      <c r="F7" s="72">
        <f t="shared" si="1"/>
        <v>0</v>
      </c>
      <c r="G7" s="72">
        <f t="shared" si="1"/>
        <v>0</v>
      </c>
      <c r="H7" s="72">
        <f t="shared" si="1"/>
        <v>0</v>
      </c>
      <c r="I7" s="72">
        <f t="shared" si="1"/>
        <v>0</v>
      </c>
    </row>
    <row r="8" ht="40.5" customHeight="1" spans="2:9">
      <c r="B8" s="64"/>
      <c r="C8" s="70" t="s">
        <v>310</v>
      </c>
      <c r="D8" s="71" t="s">
        <v>311</v>
      </c>
      <c r="E8" s="72">
        <f>E6+E7</f>
        <v>0</v>
      </c>
      <c r="F8" s="72">
        <f>F6+F7</f>
        <v>0</v>
      </c>
      <c r="G8" s="72">
        <f t="shared" ref="G8:I8" si="2">G6+G7</f>
        <v>0</v>
      </c>
      <c r="H8" s="72">
        <f t="shared" si="2"/>
        <v>0</v>
      </c>
      <c r="I8" s="72">
        <f t="shared" si="2"/>
        <v>0</v>
      </c>
    </row>
    <row r="9" ht="21" customHeight="1" spans="2:9">
      <c r="B9" s="64"/>
      <c r="C9" s="67" t="s">
        <v>312</v>
      </c>
      <c r="D9" s="71" t="s">
        <v>313</v>
      </c>
      <c r="E9" s="69"/>
      <c r="F9" s="69"/>
      <c r="G9" s="69"/>
      <c r="H9" s="69"/>
      <c r="I9" s="69"/>
    </row>
    <row r="10" spans="2:9">
      <c r="B10" s="73" t="s">
        <v>314</v>
      </c>
      <c r="C10" s="65" t="s">
        <v>315</v>
      </c>
      <c r="D10" s="65" t="s">
        <v>296</v>
      </c>
      <c r="E10" s="66" t="s">
        <v>43</v>
      </c>
      <c r="F10" s="66" t="s">
        <v>44</v>
      </c>
      <c r="G10" s="66" t="s">
        <v>45</v>
      </c>
      <c r="H10" s="66" t="s">
        <v>46</v>
      </c>
      <c r="I10" s="66" t="s">
        <v>297</v>
      </c>
    </row>
    <row r="11" ht="22.5" spans="2:9">
      <c r="B11" s="74"/>
      <c r="C11" s="75" t="s">
        <v>316</v>
      </c>
      <c r="D11" s="76" t="s">
        <v>317</v>
      </c>
      <c r="E11" s="69"/>
      <c r="F11" s="69"/>
      <c r="G11" s="69"/>
      <c r="H11" s="69"/>
      <c r="I11" s="69">
        <f t="shared" ref="I11:I24" si="3">SUM(E11:H11)</f>
        <v>0</v>
      </c>
    </row>
    <row r="12" spans="2:9">
      <c r="B12" s="74"/>
      <c r="C12" s="75"/>
      <c r="D12" s="76" t="s">
        <v>318</v>
      </c>
      <c r="E12" s="69"/>
      <c r="F12" s="69"/>
      <c r="G12" s="69"/>
      <c r="H12" s="69"/>
      <c r="I12" s="69">
        <f t="shared" si="3"/>
        <v>0</v>
      </c>
    </row>
    <row r="13" spans="2:9">
      <c r="B13" s="74"/>
      <c r="C13" s="75"/>
      <c r="D13" s="76" t="s">
        <v>319</v>
      </c>
      <c r="E13" s="69"/>
      <c r="F13" s="69"/>
      <c r="G13" s="69"/>
      <c r="H13" s="69"/>
      <c r="I13" s="69">
        <f t="shared" si="3"/>
        <v>0</v>
      </c>
    </row>
    <row r="14" ht="22.5" spans="2:9">
      <c r="B14" s="74"/>
      <c r="C14" s="75"/>
      <c r="D14" s="76" t="s">
        <v>320</v>
      </c>
      <c r="E14" s="69"/>
      <c r="F14" s="69"/>
      <c r="G14" s="69"/>
      <c r="H14" s="69"/>
      <c r="I14" s="69">
        <f t="shared" si="3"/>
        <v>0</v>
      </c>
    </row>
    <row r="15" ht="22.5" spans="2:9">
      <c r="B15" s="74"/>
      <c r="C15" s="77" t="s">
        <v>321</v>
      </c>
      <c r="D15" s="76" t="s">
        <v>322</v>
      </c>
      <c r="E15" s="69"/>
      <c r="F15" s="69"/>
      <c r="G15" s="69"/>
      <c r="H15" s="69"/>
      <c r="I15" s="69">
        <f t="shared" si="3"/>
        <v>0</v>
      </c>
    </row>
    <row r="16" spans="2:9">
      <c r="B16" s="74"/>
      <c r="C16" s="77"/>
      <c r="D16" s="76" t="s">
        <v>323</v>
      </c>
      <c r="E16" s="69"/>
      <c r="F16" s="69"/>
      <c r="G16" s="69"/>
      <c r="H16" s="69"/>
      <c r="I16" s="69">
        <f t="shared" si="3"/>
        <v>0</v>
      </c>
    </row>
    <row r="17" spans="2:9">
      <c r="B17" s="74"/>
      <c r="C17" s="77" t="s">
        <v>324</v>
      </c>
      <c r="D17" s="76" t="s">
        <v>325</v>
      </c>
      <c r="E17" s="69"/>
      <c r="F17" s="69"/>
      <c r="G17" s="69"/>
      <c r="H17" s="69"/>
      <c r="I17" s="69">
        <f t="shared" si="3"/>
        <v>0</v>
      </c>
    </row>
    <row r="18" spans="2:9">
      <c r="B18" s="74"/>
      <c r="C18" s="77"/>
      <c r="D18" s="76" t="s">
        <v>326</v>
      </c>
      <c r="E18" s="69"/>
      <c r="F18" s="69"/>
      <c r="G18" s="69"/>
      <c r="H18" s="69"/>
      <c r="I18" s="69">
        <f t="shared" si="3"/>
        <v>0</v>
      </c>
    </row>
    <row r="19" ht="22.5" spans="2:9">
      <c r="B19" s="74"/>
      <c r="C19" s="77"/>
      <c r="D19" s="76" t="s">
        <v>327</v>
      </c>
      <c r="E19" s="69"/>
      <c r="F19" s="69"/>
      <c r="G19" s="69"/>
      <c r="H19" s="69"/>
      <c r="I19" s="69">
        <f t="shared" si="3"/>
        <v>0</v>
      </c>
    </row>
    <row r="20" spans="2:9">
      <c r="B20" s="74"/>
      <c r="C20" s="77" t="s">
        <v>328</v>
      </c>
      <c r="D20" s="76" t="s">
        <v>329</v>
      </c>
      <c r="E20" s="69"/>
      <c r="F20" s="69"/>
      <c r="G20" s="69"/>
      <c r="H20" s="69"/>
      <c r="I20" s="69">
        <f t="shared" si="3"/>
        <v>0</v>
      </c>
    </row>
    <row r="21" spans="2:9">
      <c r="B21" s="74"/>
      <c r="C21" s="77"/>
      <c r="D21" s="76" t="s">
        <v>330</v>
      </c>
      <c r="E21" s="69"/>
      <c r="F21" s="69"/>
      <c r="G21" s="69"/>
      <c r="H21" s="69"/>
      <c r="I21" s="69">
        <f t="shared" si="3"/>
        <v>0</v>
      </c>
    </row>
    <row r="22" spans="2:9">
      <c r="B22" s="74"/>
      <c r="C22" s="77"/>
      <c r="D22" s="76" t="s">
        <v>331</v>
      </c>
      <c r="E22" s="69"/>
      <c r="F22" s="69"/>
      <c r="G22" s="69"/>
      <c r="H22" s="69"/>
      <c r="I22" s="69">
        <f t="shared" si="3"/>
        <v>0</v>
      </c>
    </row>
    <row r="23" spans="2:9">
      <c r="B23" s="74"/>
      <c r="C23" s="77"/>
      <c r="D23" s="76" t="s">
        <v>332</v>
      </c>
      <c r="E23" s="69"/>
      <c r="F23" s="69"/>
      <c r="G23" s="69"/>
      <c r="H23" s="69"/>
      <c r="I23" s="69">
        <f t="shared" si="3"/>
        <v>0</v>
      </c>
    </row>
    <row r="24" ht="22.5" spans="2:9">
      <c r="B24" s="74"/>
      <c r="C24" s="78" t="s">
        <v>333</v>
      </c>
      <c r="D24" s="76" t="s">
        <v>334</v>
      </c>
      <c r="E24" s="69"/>
      <c r="F24" s="69"/>
      <c r="G24" s="69"/>
      <c r="H24" s="69"/>
      <c r="I24" s="69">
        <f t="shared" si="3"/>
        <v>0</v>
      </c>
    </row>
    <row r="25" spans="2:9">
      <c r="B25" s="74"/>
      <c r="C25" s="79" t="s">
        <v>335</v>
      </c>
      <c r="D25" s="79"/>
      <c r="E25" s="80">
        <f t="shared" ref="E25:I25" si="4">SUM(E11:E24)</f>
        <v>0</v>
      </c>
      <c r="F25" s="80">
        <f t="shared" si="4"/>
        <v>0</v>
      </c>
      <c r="G25" s="80">
        <f t="shared" si="4"/>
        <v>0</v>
      </c>
      <c r="H25" s="80">
        <f t="shared" si="4"/>
        <v>0</v>
      </c>
      <c r="I25" s="80">
        <f t="shared" si="4"/>
        <v>0</v>
      </c>
    </row>
  </sheetData>
  <mergeCells count="7">
    <mergeCell ref="C25:D25"/>
    <mergeCell ref="B4:B9"/>
    <mergeCell ref="B10:B25"/>
    <mergeCell ref="C11:C14"/>
    <mergeCell ref="C15:C16"/>
    <mergeCell ref="C17:C19"/>
    <mergeCell ref="C20:C23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showGridLines="0" workbookViewId="0">
      <selection activeCell="D30" sqref="D30"/>
    </sheetView>
  </sheetViews>
  <sheetFormatPr defaultColWidth="9" defaultRowHeight="13.5"/>
  <cols>
    <col min="1" max="1" width="9" style="27"/>
    <col min="2" max="2" width="63.375" style="27" customWidth="1"/>
    <col min="3" max="3" width="11.5" style="27" customWidth="1"/>
    <col min="4" max="5" width="9" style="27"/>
    <col min="6" max="6" width="11.875" style="27" customWidth="1"/>
    <col min="7" max="12" width="9" style="27"/>
    <col min="13" max="13" width="10" style="28" customWidth="1"/>
    <col min="14" max="25" width="6" style="28" customWidth="1"/>
    <col min="26" max="26" width="11.375" style="28" customWidth="1"/>
    <col min="27" max="16384" width="9" style="27"/>
  </cols>
  <sheetData>
    <row r="1" ht="23.25" customHeight="1" spans="1:3">
      <c r="A1" s="29"/>
      <c r="B1" s="29"/>
      <c r="C1" s="29"/>
    </row>
    <row r="2" ht="23.25" customHeight="1" spans="1:3">
      <c r="A2" s="30" t="s">
        <v>336</v>
      </c>
      <c r="B2" s="30"/>
      <c r="C2" s="30"/>
    </row>
    <row r="3" ht="23.25" customHeight="1" spans="1:3">
      <c r="A3" s="31" t="s">
        <v>31</v>
      </c>
      <c r="B3" s="31"/>
      <c r="C3" s="31"/>
    </row>
    <row r="4" ht="15" customHeight="1" spans="1:26">
      <c r="A4" s="32" t="s">
        <v>337</v>
      </c>
      <c r="B4" s="33" t="s">
        <v>338</v>
      </c>
      <c r="C4" s="34" t="s">
        <v>339</v>
      </c>
      <c r="D4" s="35" t="s">
        <v>43</v>
      </c>
      <c r="E4" s="35"/>
      <c r="F4" s="35"/>
      <c r="G4" s="35" t="s">
        <v>44</v>
      </c>
      <c r="H4" s="35"/>
      <c r="I4" s="35" t="s">
        <v>45</v>
      </c>
      <c r="J4" s="35" t="s">
        <v>46</v>
      </c>
      <c r="K4" s="54" t="s">
        <v>340</v>
      </c>
      <c r="M4" s="55" t="s">
        <v>250</v>
      </c>
      <c r="N4" s="56" t="s">
        <v>48</v>
      </c>
      <c r="O4" s="56" t="s">
        <v>49</v>
      </c>
      <c r="P4" s="56" t="s">
        <v>50</v>
      </c>
      <c r="Q4" s="56" t="s">
        <v>51</v>
      </c>
      <c r="R4" s="56" t="s">
        <v>52</v>
      </c>
      <c r="S4" s="56" t="s">
        <v>53</v>
      </c>
      <c r="T4" s="56" t="s">
        <v>54</v>
      </c>
      <c r="U4" s="56" t="s">
        <v>55</v>
      </c>
      <c r="V4" s="56" t="s">
        <v>56</v>
      </c>
      <c r="W4" s="56" t="s">
        <v>57</v>
      </c>
      <c r="X4" s="56" t="s">
        <v>58</v>
      </c>
      <c r="Y4" s="56" t="s">
        <v>59</v>
      </c>
      <c r="Z4" s="56" t="s">
        <v>252</v>
      </c>
    </row>
    <row r="5" ht="33" customHeight="1" spans="1:26">
      <c r="A5" s="32"/>
      <c r="B5" s="36"/>
      <c r="C5" s="37"/>
      <c r="D5" s="35" t="s">
        <v>341</v>
      </c>
      <c r="E5" s="35" t="s">
        <v>342</v>
      </c>
      <c r="F5" s="35" t="s">
        <v>343</v>
      </c>
      <c r="G5" s="35" t="s">
        <v>341</v>
      </c>
      <c r="H5" s="35" t="s">
        <v>342</v>
      </c>
      <c r="I5" s="35"/>
      <c r="J5" s="35"/>
      <c r="K5" s="57"/>
      <c r="M5" s="58" t="s">
        <v>344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>
        <f>SUM(N5:Y5)</f>
        <v>0</v>
      </c>
    </row>
    <row r="6" ht="15" customHeight="1" spans="1:13">
      <c r="A6" s="32"/>
      <c r="B6" s="38" t="s">
        <v>345</v>
      </c>
      <c r="C6" s="39" t="s">
        <v>346</v>
      </c>
      <c r="D6" s="40"/>
      <c r="E6" s="40"/>
      <c r="F6" s="40"/>
      <c r="G6" s="40"/>
      <c r="H6" s="40"/>
      <c r="I6" s="40"/>
      <c r="J6" s="40"/>
      <c r="K6" s="60" t="s">
        <v>347</v>
      </c>
      <c r="M6" s="61" t="s">
        <v>348</v>
      </c>
    </row>
    <row r="7" ht="15" customHeight="1" spans="1:11">
      <c r="A7" s="32"/>
      <c r="B7" s="38" t="s">
        <v>349</v>
      </c>
      <c r="C7" s="39" t="s">
        <v>350</v>
      </c>
      <c r="D7" s="40"/>
      <c r="E7" s="40"/>
      <c r="F7" s="40"/>
      <c r="G7" s="40"/>
      <c r="H7" s="40"/>
      <c r="I7" s="40"/>
      <c r="J7" s="40"/>
      <c r="K7" s="60" t="s">
        <v>347</v>
      </c>
    </row>
    <row r="8" ht="15" customHeight="1" spans="1:11">
      <c r="A8" s="32"/>
      <c r="B8" s="38" t="s">
        <v>351</v>
      </c>
      <c r="C8" s="39" t="s">
        <v>351</v>
      </c>
      <c r="D8" s="41"/>
      <c r="E8" s="41"/>
      <c r="F8" s="41"/>
      <c r="G8" s="42"/>
      <c r="H8" s="42"/>
      <c r="I8" s="41"/>
      <c r="J8" s="41"/>
      <c r="K8" s="60" t="s">
        <v>347</v>
      </c>
    </row>
    <row r="9" ht="15" customHeight="1" spans="1:11">
      <c r="A9" s="32"/>
      <c r="B9" s="38" t="s">
        <v>352</v>
      </c>
      <c r="C9" s="39" t="s">
        <v>353</v>
      </c>
      <c r="D9" s="41"/>
      <c r="E9" s="41"/>
      <c r="F9" s="41"/>
      <c r="G9" s="41"/>
      <c r="H9" s="41"/>
      <c r="I9" s="41"/>
      <c r="J9" s="41"/>
      <c r="K9" s="60" t="s">
        <v>347</v>
      </c>
    </row>
    <row r="10" ht="15" customHeight="1" spans="1:11">
      <c r="A10" s="32"/>
      <c r="B10" s="38" t="s">
        <v>354</v>
      </c>
      <c r="C10" s="39" t="s">
        <v>355</v>
      </c>
      <c r="E10" s="43"/>
      <c r="F10" s="43"/>
      <c r="G10" s="43"/>
      <c r="H10" s="43"/>
      <c r="I10" s="43"/>
      <c r="J10" s="43"/>
      <c r="K10" s="60" t="s">
        <v>347</v>
      </c>
    </row>
    <row r="11" ht="15" customHeight="1" spans="1:11">
      <c r="A11" s="32"/>
      <c r="B11" s="38" t="s">
        <v>356</v>
      </c>
      <c r="C11" s="39" t="s">
        <v>357</v>
      </c>
      <c r="D11" s="41"/>
      <c r="E11" s="41"/>
      <c r="F11" s="41"/>
      <c r="G11" s="41"/>
      <c r="H11" s="41"/>
      <c r="I11" s="41"/>
      <c r="J11" s="41"/>
      <c r="K11" s="60" t="s">
        <v>347</v>
      </c>
    </row>
    <row r="12" ht="15" customHeight="1" spans="1:11">
      <c r="A12" s="32"/>
      <c r="B12" s="38" t="s">
        <v>358</v>
      </c>
      <c r="C12" s="39" t="s">
        <v>359</v>
      </c>
      <c r="D12" s="41"/>
      <c r="E12" s="41"/>
      <c r="F12" s="41"/>
      <c r="G12" s="41"/>
      <c r="H12" s="41"/>
      <c r="I12" s="41"/>
      <c r="J12" s="41"/>
      <c r="K12" s="60" t="s">
        <v>347</v>
      </c>
    </row>
    <row r="13" ht="15" customHeight="1" spans="1:11">
      <c r="A13" s="32"/>
      <c r="B13" s="38" t="s">
        <v>360</v>
      </c>
      <c r="C13" s="39" t="s">
        <v>361</v>
      </c>
      <c r="D13" s="41"/>
      <c r="E13" s="41"/>
      <c r="F13" s="41"/>
      <c r="G13" s="41"/>
      <c r="H13" s="41"/>
      <c r="I13" s="41"/>
      <c r="J13" s="41"/>
      <c r="K13" s="60" t="s">
        <v>347</v>
      </c>
    </row>
    <row r="14" ht="15" customHeight="1" spans="1:11">
      <c r="A14" s="32"/>
      <c r="B14" s="38" t="s">
        <v>362</v>
      </c>
      <c r="C14" s="39" t="s">
        <v>363</v>
      </c>
      <c r="D14" s="41"/>
      <c r="E14" s="41"/>
      <c r="F14" s="41"/>
      <c r="G14" s="41"/>
      <c r="H14" s="41"/>
      <c r="I14" s="41"/>
      <c r="J14" s="41"/>
      <c r="K14" s="60" t="s">
        <v>347</v>
      </c>
    </row>
    <row r="15" ht="15" customHeight="1" spans="1:11">
      <c r="A15" s="32"/>
      <c r="B15" s="38" t="s">
        <v>364</v>
      </c>
      <c r="C15" s="39" t="s">
        <v>365</v>
      </c>
      <c r="D15" s="44"/>
      <c r="E15" s="41"/>
      <c r="F15" s="41"/>
      <c r="G15" s="41"/>
      <c r="H15" s="41"/>
      <c r="I15" s="41"/>
      <c r="J15" s="41"/>
      <c r="K15" s="60" t="s">
        <v>347</v>
      </c>
    </row>
    <row r="16" ht="15" customHeight="1" spans="1:11">
      <c r="A16" s="32"/>
      <c r="B16" s="38" t="s">
        <v>366</v>
      </c>
      <c r="C16" s="39" t="s">
        <v>367</v>
      </c>
      <c r="D16" s="41"/>
      <c r="E16" s="41"/>
      <c r="F16" s="41"/>
      <c r="G16" s="41"/>
      <c r="H16" s="41"/>
      <c r="I16" s="41"/>
      <c r="J16" s="41"/>
      <c r="K16" s="60" t="s">
        <v>347</v>
      </c>
    </row>
    <row r="17" ht="15" customHeight="1" spans="1:11">
      <c r="A17" s="32" t="s">
        <v>368</v>
      </c>
      <c r="B17" s="45" t="s">
        <v>369</v>
      </c>
      <c r="C17" s="32" t="s">
        <v>370</v>
      </c>
      <c r="D17" s="46" t="s">
        <v>347</v>
      </c>
      <c r="E17" s="46" t="s">
        <v>347</v>
      </c>
      <c r="F17" s="46" t="s">
        <v>347</v>
      </c>
      <c r="G17" s="46" t="s">
        <v>347</v>
      </c>
      <c r="H17" s="46" t="s">
        <v>347</v>
      </c>
      <c r="I17" s="46" t="s">
        <v>347</v>
      </c>
      <c r="J17" s="46" t="s">
        <v>347</v>
      </c>
      <c r="K17" s="35" t="s">
        <v>371</v>
      </c>
    </row>
    <row r="18" ht="15" customHeight="1" spans="1:11">
      <c r="A18" s="32"/>
      <c r="B18" s="38" t="s">
        <v>372</v>
      </c>
      <c r="C18" s="39" t="s">
        <v>373</v>
      </c>
      <c r="D18" s="44"/>
      <c r="E18" s="47"/>
      <c r="F18" s="48"/>
      <c r="G18" s="49"/>
      <c r="H18" s="49"/>
      <c r="I18" s="48"/>
      <c r="J18" s="48"/>
      <c r="K18" s="62">
        <f>SUM(D18:J18)</f>
        <v>0</v>
      </c>
    </row>
    <row r="19" ht="15" customHeight="1" spans="1:11">
      <c r="A19" s="32"/>
      <c r="B19" s="38" t="s">
        <v>374</v>
      </c>
      <c r="C19" s="39" t="s">
        <v>375</v>
      </c>
      <c r="D19" s="44"/>
      <c r="E19" s="47"/>
      <c r="F19" s="48"/>
      <c r="G19" s="49"/>
      <c r="H19" s="49"/>
      <c r="I19" s="48"/>
      <c r="J19" s="48"/>
      <c r="K19" s="62">
        <f t="shared" ref="K19:K24" si="0">SUM(D19:J19)</f>
        <v>0</v>
      </c>
    </row>
    <row r="20" ht="15" customHeight="1" spans="1:11">
      <c r="A20" s="32"/>
      <c r="B20" s="38" t="s">
        <v>376</v>
      </c>
      <c r="C20" s="39" t="s">
        <v>377</v>
      </c>
      <c r="D20" s="50"/>
      <c r="E20" s="47"/>
      <c r="F20" s="48"/>
      <c r="G20" s="48"/>
      <c r="H20" s="48"/>
      <c r="I20" s="48"/>
      <c r="J20" s="48"/>
      <c r="K20" s="62">
        <f t="shared" si="0"/>
        <v>0</v>
      </c>
    </row>
    <row r="21" ht="15" customHeight="1" spans="1:11">
      <c r="A21" s="32"/>
      <c r="B21" s="38" t="s">
        <v>378</v>
      </c>
      <c r="C21" s="39" t="s">
        <v>379</v>
      </c>
      <c r="D21" s="50"/>
      <c r="E21" s="47"/>
      <c r="F21" s="48"/>
      <c r="G21" s="48"/>
      <c r="H21" s="48"/>
      <c r="I21" s="48"/>
      <c r="J21" s="48"/>
      <c r="K21" s="62">
        <f t="shared" si="0"/>
        <v>0</v>
      </c>
    </row>
    <row r="22" ht="15" customHeight="1" spans="1:11">
      <c r="A22" s="32"/>
      <c r="B22" s="38" t="s">
        <v>380</v>
      </c>
      <c r="C22" s="39" t="s">
        <v>381</v>
      </c>
      <c r="D22" s="50"/>
      <c r="E22" s="47"/>
      <c r="F22" s="48"/>
      <c r="G22" s="48"/>
      <c r="H22" s="48"/>
      <c r="I22" s="48"/>
      <c r="J22" s="48"/>
      <c r="K22" s="62">
        <f t="shared" si="0"/>
        <v>0</v>
      </c>
    </row>
    <row r="23" ht="15" customHeight="1" spans="1:11">
      <c r="A23" s="32"/>
      <c r="B23" s="38" t="s">
        <v>382</v>
      </c>
      <c r="C23" s="39" t="s">
        <v>383</v>
      </c>
      <c r="D23" s="50"/>
      <c r="E23" s="47"/>
      <c r="F23" s="48"/>
      <c r="G23" s="48"/>
      <c r="H23" s="48"/>
      <c r="I23" s="48"/>
      <c r="J23" s="48"/>
      <c r="K23" s="62">
        <f t="shared" si="0"/>
        <v>0</v>
      </c>
    </row>
    <row r="24" ht="15" customHeight="1" spans="1:11">
      <c r="A24" s="32"/>
      <c r="B24" s="51" t="s">
        <v>384</v>
      </c>
      <c r="C24" s="39" t="s">
        <v>385</v>
      </c>
      <c r="D24" s="50"/>
      <c r="E24" s="47"/>
      <c r="F24" s="48"/>
      <c r="G24" s="48"/>
      <c r="H24" s="48"/>
      <c r="I24" s="48"/>
      <c r="J24" s="48"/>
      <c r="K24" s="62">
        <f t="shared" si="0"/>
        <v>0</v>
      </c>
    </row>
    <row r="25" ht="15" customHeight="1" spans="1:11">
      <c r="A25" s="52" t="s">
        <v>386</v>
      </c>
      <c r="B25" s="52"/>
      <c r="C25" s="52"/>
      <c r="D25" s="53">
        <f>SUM(D18:D24)</f>
        <v>0</v>
      </c>
      <c r="E25" s="53">
        <f>SUM(E18:E24)</f>
        <v>0</v>
      </c>
      <c r="F25" s="53">
        <f t="shared" ref="F25:K25" si="1">SUM(F18:F24)</f>
        <v>0</v>
      </c>
      <c r="G25" s="53">
        <f t="shared" si="1"/>
        <v>0</v>
      </c>
      <c r="H25" s="53">
        <f t="shared" si="1"/>
        <v>0</v>
      </c>
      <c r="I25" s="53">
        <f t="shared" si="1"/>
        <v>0</v>
      </c>
      <c r="J25" s="53">
        <f t="shared" si="1"/>
        <v>0</v>
      </c>
      <c r="K25" s="62">
        <f t="shared" si="1"/>
        <v>0</v>
      </c>
    </row>
  </sheetData>
  <mergeCells count="11">
    <mergeCell ref="A1:C1"/>
    <mergeCell ref="A2:C2"/>
    <mergeCell ref="A3:C3"/>
    <mergeCell ref="D4:F4"/>
    <mergeCell ref="G4:H4"/>
    <mergeCell ref="A25:C25"/>
    <mergeCell ref="A4:A16"/>
    <mergeCell ref="A17:A24"/>
    <mergeCell ref="B4:B5"/>
    <mergeCell ref="C4:C5"/>
    <mergeCell ref="K4:K5"/>
  </mergeCells>
  <dataValidations count="4">
    <dataValidation type="list" allowBlank="1" showInputMessage="1" showErrorMessage="1" sqref="D7:J7">
      <formula1>"集团级培训,事业部/中心级培训,部门培训"</formula1>
    </dataValidation>
    <dataValidation type="list" allowBlank="1" showInputMessage="1" showErrorMessage="1" sqref="D11:J11">
      <formula1>"内部,外聘,待定"</formula1>
    </dataValidation>
    <dataValidation type="list" allowBlank="1" showInputMessage="1" showErrorMessage="1" sqref="D12:J12">
      <formula1>"内训,外训"</formula1>
    </dataValidation>
    <dataValidation type="list" allowBlank="1" showInputMessage="1" showErrorMessage="1" sqref="D16:J16">
      <formula1>"是,否"</formula1>
    </dataValidation>
  </dataValidations>
  <pageMargins left="0.699305555555556" right="0.699305555555556" top="0.75" bottom="0.75" header="0.3" footer="0.3"/>
  <pageSetup paperSize="9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showGridLines="0" workbookViewId="0">
      <pane ySplit="3" topLeftCell="A4" activePane="bottomLeft" state="frozen"/>
      <selection/>
      <selection pane="bottomLeft" activeCell="E83" sqref="E83"/>
    </sheetView>
  </sheetViews>
  <sheetFormatPr defaultColWidth="9" defaultRowHeight="13.5"/>
  <cols>
    <col min="1" max="1" width="2.125" style="3" customWidth="1"/>
    <col min="2" max="2" width="9" style="3"/>
    <col min="3" max="3" width="25.75" style="3" customWidth="1"/>
    <col min="4" max="9" width="9" style="3"/>
    <col min="10" max="10" width="4.375" style="3" customWidth="1"/>
    <col min="11" max="11" width="9" style="3" hidden="1" customWidth="1"/>
    <col min="12" max="16384" width="9" style="3"/>
  </cols>
  <sheetData>
    <row r="1" ht="19.5" customHeight="1" spans="1:3">
      <c r="A1" s="4"/>
      <c r="B1" s="4"/>
      <c r="C1" s="5"/>
    </row>
    <row r="2" ht="19.5" customHeight="1" spans="1:3">
      <c r="A2" s="4"/>
      <c r="B2" s="6" t="s">
        <v>387</v>
      </c>
      <c r="C2" s="5"/>
    </row>
    <row r="3" ht="19.5" customHeight="1" spans="1:3">
      <c r="A3" s="4"/>
      <c r="B3" s="7" t="s">
        <v>31</v>
      </c>
      <c r="C3" s="5"/>
    </row>
    <row r="4" s="1" customFormat="1" ht="18" customHeight="1" spans="2:24">
      <c r="B4" s="8" t="s">
        <v>388</v>
      </c>
      <c r="C4" s="9"/>
      <c r="D4" s="9"/>
      <c r="E4" s="9"/>
      <c r="F4" s="9"/>
      <c r="G4" s="9"/>
      <c r="H4" s="9"/>
      <c r="I4" s="18"/>
      <c r="L4" s="19" t="s">
        <v>389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="1" customFormat="1" ht="16.5" spans="2:24">
      <c r="B5" s="10" t="s">
        <v>250</v>
      </c>
      <c r="C5" s="10" t="s">
        <v>390</v>
      </c>
      <c r="D5" s="10" t="s">
        <v>391</v>
      </c>
      <c r="E5" s="10" t="s">
        <v>43</v>
      </c>
      <c r="F5" s="10" t="s">
        <v>44</v>
      </c>
      <c r="G5" s="10" t="s">
        <v>45</v>
      </c>
      <c r="H5" s="10" t="s">
        <v>46</v>
      </c>
      <c r="I5" s="20" t="s">
        <v>60</v>
      </c>
      <c r="L5" s="19" t="s">
        <v>48</v>
      </c>
      <c r="M5" s="19" t="s">
        <v>49</v>
      </c>
      <c r="N5" s="19" t="s">
        <v>50</v>
      </c>
      <c r="O5" s="19" t="s">
        <v>51</v>
      </c>
      <c r="P5" s="19" t="s">
        <v>52</v>
      </c>
      <c r="Q5" s="19" t="s">
        <v>53</v>
      </c>
      <c r="R5" s="19" t="s">
        <v>54</v>
      </c>
      <c r="S5" s="19" t="s">
        <v>55</v>
      </c>
      <c r="T5" s="19" t="s">
        <v>56</v>
      </c>
      <c r="U5" s="19" t="s">
        <v>57</v>
      </c>
      <c r="V5" s="19" t="s">
        <v>58</v>
      </c>
      <c r="W5" s="19" t="s">
        <v>59</v>
      </c>
      <c r="X5" s="24" t="s">
        <v>252</v>
      </c>
    </row>
    <row r="6" s="2" customFormat="1" ht="12.75" spans="2:24">
      <c r="B6" s="11" t="s">
        <v>392</v>
      </c>
      <c r="C6" s="11"/>
      <c r="D6" s="11"/>
      <c r="E6" s="11"/>
      <c r="F6" s="11"/>
      <c r="G6" s="11"/>
      <c r="H6" s="11"/>
      <c r="I6" s="11">
        <f t="shared" ref="I6:I15" si="0">SUM(E6:H6)</f>
        <v>0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>
        <f>SUM(L6:W6)</f>
        <v>0</v>
      </c>
    </row>
    <row r="7" s="2" customFormat="1" ht="12.75" spans="2:24">
      <c r="B7" s="11" t="s">
        <v>393</v>
      </c>
      <c r="C7" s="11"/>
      <c r="D7" s="11"/>
      <c r="E7" s="11"/>
      <c r="F7" s="11"/>
      <c r="G7" s="11"/>
      <c r="H7" s="11"/>
      <c r="I7" s="11">
        <f t="shared" si="0"/>
        <v>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>
        <f t="shared" ref="X7:X16" si="1">SUM(L7:W7)</f>
        <v>0</v>
      </c>
    </row>
    <row r="8" s="2" customFormat="1" ht="12.75" spans="2:24">
      <c r="B8" s="11" t="s">
        <v>394</v>
      </c>
      <c r="C8" s="11"/>
      <c r="D8" s="11"/>
      <c r="E8" s="11"/>
      <c r="F8" s="11"/>
      <c r="G8" s="11"/>
      <c r="H8" s="11"/>
      <c r="I8" s="11">
        <f t="shared" si="0"/>
        <v>0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>
        <f t="shared" si="1"/>
        <v>0</v>
      </c>
    </row>
    <row r="9" s="2" customFormat="1" ht="12.75" spans="2:24">
      <c r="B9" s="11" t="s">
        <v>395</v>
      </c>
      <c r="C9" s="11"/>
      <c r="D9" s="11"/>
      <c r="E9" s="11"/>
      <c r="F9" s="11"/>
      <c r="G9" s="11"/>
      <c r="H9" s="11"/>
      <c r="I9" s="11">
        <f t="shared" si="0"/>
        <v>0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>
        <f t="shared" si="1"/>
        <v>0</v>
      </c>
    </row>
    <row r="10" s="2" customFormat="1" ht="12.75" spans="2:24">
      <c r="B10" s="11" t="s">
        <v>396</v>
      </c>
      <c r="C10" s="11"/>
      <c r="D10" s="11"/>
      <c r="E10" s="11"/>
      <c r="F10" s="11"/>
      <c r="G10" s="11"/>
      <c r="H10" s="11"/>
      <c r="I10" s="11">
        <f t="shared" si="0"/>
        <v>0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>
        <f t="shared" si="1"/>
        <v>0</v>
      </c>
    </row>
    <row r="11" s="2" customFormat="1" ht="12.75" spans="2:24">
      <c r="B11" s="11" t="s">
        <v>397</v>
      </c>
      <c r="C11" s="11"/>
      <c r="D11" s="11"/>
      <c r="E11" s="11"/>
      <c r="F11" s="11"/>
      <c r="G11" s="11"/>
      <c r="H11" s="11"/>
      <c r="I11" s="11">
        <f t="shared" si="0"/>
        <v>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>
        <f t="shared" si="1"/>
        <v>0</v>
      </c>
    </row>
    <row r="12" s="2" customFormat="1" ht="12.75" spans="2:24">
      <c r="B12" s="11" t="s">
        <v>398</v>
      </c>
      <c r="C12" s="11"/>
      <c r="D12" s="11"/>
      <c r="E12" s="11"/>
      <c r="F12" s="11"/>
      <c r="G12" s="11"/>
      <c r="H12" s="11"/>
      <c r="I12" s="11">
        <f t="shared" si="0"/>
        <v>0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1">
        <f t="shared" si="1"/>
        <v>0</v>
      </c>
    </row>
    <row r="13" s="2" customFormat="1" ht="12.75" spans="2:24">
      <c r="B13" s="11" t="s">
        <v>399</v>
      </c>
      <c r="C13" s="11"/>
      <c r="D13" s="11"/>
      <c r="E13" s="11"/>
      <c r="F13" s="11"/>
      <c r="G13" s="11"/>
      <c r="H13" s="11"/>
      <c r="I13" s="11">
        <f t="shared" si="0"/>
        <v>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1">
        <f t="shared" si="1"/>
        <v>0</v>
      </c>
    </row>
    <row r="14" s="2" customFormat="1" ht="12.75" spans="2:24">
      <c r="B14" s="11" t="s">
        <v>400</v>
      </c>
      <c r="C14" s="11"/>
      <c r="D14" s="11"/>
      <c r="E14" s="11"/>
      <c r="F14" s="11"/>
      <c r="G14" s="11"/>
      <c r="H14" s="11"/>
      <c r="I14" s="11">
        <f t="shared" si="0"/>
        <v>0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1">
        <f t="shared" si="1"/>
        <v>0</v>
      </c>
    </row>
    <row r="15" s="2" customFormat="1" ht="12.75" spans="2:24">
      <c r="B15" s="11" t="s">
        <v>401</v>
      </c>
      <c r="C15" s="11"/>
      <c r="D15" s="11"/>
      <c r="E15" s="11"/>
      <c r="F15" s="11"/>
      <c r="G15" s="11"/>
      <c r="H15" s="11"/>
      <c r="I15" s="11">
        <f t="shared" si="0"/>
        <v>0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1">
        <f t="shared" si="1"/>
        <v>0</v>
      </c>
    </row>
    <row r="16" s="2" customFormat="1" ht="12.75" spans="2:24">
      <c r="B16" s="12" t="s">
        <v>60</v>
      </c>
      <c r="C16" s="13"/>
      <c r="D16" s="14"/>
      <c r="E16" s="11">
        <f>SUM(E6:E15)</f>
        <v>0</v>
      </c>
      <c r="F16" s="11">
        <f t="shared" ref="F16:I16" si="2">SUM(F6:F15)</f>
        <v>0</v>
      </c>
      <c r="G16" s="11">
        <f t="shared" si="2"/>
        <v>0</v>
      </c>
      <c r="H16" s="11">
        <f t="shared" si="2"/>
        <v>0</v>
      </c>
      <c r="I16" s="11">
        <f t="shared" si="2"/>
        <v>0</v>
      </c>
      <c r="L16" s="23">
        <f>SUM(L6:L15)</f>
        <v>0</v>
      </c>
      <c r="M16" s="23">
        <f t="shared" ref="M16:W16" si="3">SUM(M6:M15)</f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23">
        <f t="shared" si="3"/>
        <v>0</v>
      </c>
      <c r="R16" s="23">
        <f t="shared" si="3"/>
        <v>0</v>
      </c>
      <c r="S16" s="23">
        <f t="shared" si="3"/>
        <v>0</v>
      </c>
      <c r="T16" s="23">
        <f t="shared" si="3"/>
        <v>0</v>
      </c>
      <c r="U16" s="23">
        <f t="shared" si="3"/>
        <v>0</v>
      </c>
      <c r="V16" s="23">
        <f t="shared" si="3"/>
        <v>0</v>
      </c>
      <c r="W16" s="23">
        <f t="shared" si="3"/>
        <v>0</v>
      </c>
      <c r="X16" s="21">
        <f t="shared" si="1"/>
        <v>0</v>
      </c>
    </row>
    <row r="17" s="1" customFormat="1" ht="14.25" spans="2:9">
      <c r="B17" s="15"/>
      <c r="C17" s="15"/>
      <c r="D17" s="15"/>
      <c r="E17" s="15"/>
      <c r="F17" s="15"/>
      <c r="G17" s="15"/>
      <c r="H17" s="15"/>
      <c r="I17" s="15"/>
    </row>
    <row r="18" s="1" customFormat="1" ht="14.25" spans="2:9">
      <c r="B18" s="15"/>
      <c r="C18" s="15"/>
      <c r="D18" s="15"/>
      <c r="E18" s="15"/>
      <c r="F18" s="15"/>
      <c r="G18" s="15"/>
      <c r="H18" s="15"/>
      <c r="I18" s="15"/>
    </row>
    <row r="19" s="1" customFormat="1" ht="16.5" spans="2:24">
      <c r="B19" s="8" t="s">
        <v>402</v>
      </c>
      <c r="C19" s="9"/>
      <c r="D19" s="9"/>
      <c r="E19" s="9"/>
      <c r="F19" s="9"/>
      <c r="G19" s="9"/>
      <c r="H19" s="9"/>
      <c r="I19" s="18"/>
      <c r="L19" s="19" t="s">
        <v>403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="1" customFormat="1" ht="16.5" spans="2:24">
      <c r="B20" s="10" t="s">
        <v>250</v>
      </c>
      <c r="C20" s="10" t="s">
        <v>390</v>
      </c>
      <c r="D20" s="10" t="s">
        <v>391</v>
      </c>
      <c r="E20" s="10" t="s">
        <v>43</v>
      </c>
      <c r="F20" s="10" t="s">
        <v>44</v>
      </c>
      <c r="G20" s="10" t="s">
        <v>45</v>
      </c>
      <c r="H20" s="10" t="s">
        <v>46</v>
      </c>
      <c r="I20" s="20" t="s">
        <v>60</v>
      </c>
      <c r="L20" s="19" t="s">
        <v>48</v>
      </c>
      <c r="M20" s="19" t="s">
        <v>49</v>
      </c>
      <c r="N20" s="19" t="s">
        <v>50</v>
      </c>
      <c r="O20" s="19" t="s">
        <v>51</v>
      </c>
      <c r="P20" s="19" t="s">
        <v>52</v>
      </c>
      <c r="Q20" s="19" t="s">
        <v>53</v>
      </c>
      <c r="R20" s="19" t="s">
        <v>54</v>
      </c>
      <c r="S20" s="19" t="s">
        <v>55</v>
      </c>
      <c r="T20" s="19" t="s">
        <v>56</v>
      </c>
      <c r="U20" s="19" t="s">
        <v>57</v>
      </c>
      <c r="V20" s="19" t="s">
        <v>58</v>
      </c>
      <c r="W20" s="19" t="s">
        <v>59</v>
      </c>
      <c r="X20" s="24" t="s">
        <v>252</v>
      </c>
    </row>
    <row r="21" s="2" customFormat="1" ht="12.75" spans="2:24">
      <c r="B21" s="11" t="s">
        <v>392</v>
      </c>
      <c r="C21" s="11"/>
      <c r="D21" s="11"/>
      <c r="E21" s="11"/>
      <c r="F21" s="11"/>
      <c r="G21" s="11"/>
      <c r="H21" s="11"/>
      <c r="I21" s="11">
        <f t="shared" ref="I21:I30" si="4">SUM(E21:H21)</f>
        <v>0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>
        <f>SUM(L21:W21)</f>
        <v>0</v>
      </c>
    </row>
    <row r="22" s="2" customFormat="1" ht="12.75" spans="2:24">
      <c r="B22" s="11" t="s">
        <v>393</v>
      </c>
      <c r="C22" s="11"/>
      <c r="D22" s="11"/>
      <c r="E22" s="11"/>
      <c r="F22" s="11"/>
      <c r="G22" s="11"/>
      <c r="H22" s="11"/>
      <c r="I22" s="11">
        <f t="shared" si="4"/>
        <v>0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>
        <f t="shared" ref="X22:X31" si="5">SUM(L22:W22)</f>
        <v>0</v>
      </c>
    </row>
    <row r="23" s="2" customFormat="1" ht="12.75" spans="2:24">
      <c r="B23" s="11" t="s">
        <v>394</v>
      </c>
      <c r="C23" s="11"/>
      <c r="D23" s="11"/>
      <c r="E23" s="11"/>
      <c r="F23" s="11"/>
      <c r="G23" s="11"/>
      <c r="H23" s="11"/>
      <c r="I23" s="11">
        <f t="shared" si="4"/>
        <v>0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>
        <f t="shared" si="5"/>
        <v>0</v>
      </c>
    </row>
    <row r="24" s="2" customFormat="1" ht="12.75" spans="2:24">
      <c r="B24" s="11" t="s">
        <v>395</v>
      </c>
      <c r="C24" s="11"/>
      <c r="D24" s="11"/>
      <c r="E24" s="11"/>
      <c r="F24" s="11"/>
      <c r="G24" s="11"/>
      <c r="H24" s="11"/>
      <c r="I24" s="11">
        <f t="shared" si="4"/>
        <v>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>
        <f t="shared" si="5"/>
        <v>0</v>
      </c>
    </row>
    <row r="25" s="2" customFormat="1" ht="12.75" spans="2:24">
      <c r="B25" s="11" t="s">
        <v>396</v>
      </c>
      <c r="C25" s="11"/>
      <c r="D25" s="11"/>
      <c r="E25" s="11"/>
      <c r="F25" s="11"/>
      <c r="G25" s="11"/>
      <c r="H25" s="11"/>
      <c r="I25" s="11">
        <f t="shared" si="4"/>
        <v>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>
        <f t="shared" si="5"/>
        <v>0</v>
      </c>
    </row>
    <row r="26" s="2" customFormat="1" ht="12.75" spans="2:24">
      <c r="B26" s="11" t="s">
        <v>397</v>
      </c>
      <c r="C26" s="11"/>
      <c r="D26" s="11"/>
      <c r="E26" s="11"/>
      <c r="F26" s="11"/>
      <c r="G26" s="11"/>
      <c r="H26" s="11"/>
      <c r="I26" s="11">
        <f t="shared" si="4"/>
        <v>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>
        <f t="shared" si="5"/>
        <v>0</v>
      </c>
    </row>
    <row r="27" s="2" customFormat="1" ht="12.75" spans="2:24">
      <c r="B27" s="11" t="s">
        <v>398</v>
      </c>
      <c r="C27" s="11"/>
      <c r="D27" s="11"/>
      <c r="E27" s="11"/>
      <c r="F27" s="11"/>
      <c r="G27" s="11"/>
      <c r="H27" s="11"/>
      <c r="I27" s="11">
        <f t="shared" si="4"/>
        <v>0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1">
        <f t="shared" si="5"/>
        <v>0</v>
      </c>
    </row>
    <row r="28" s="2" customFormat="1" ht="12.75" spans="2:24">
      <c r="B28" s="11" t="s">
        <v>399</v>
      </c>
      <c r="C28" s="11"/>
      <c r="D28" s="11"/>
      <c r="E28" s="11"/>
      <c r="F28" s="11"/>
      <c r="G28" s="11"/>
      <c r="H28" s="11"/>
      <c r="I28" s="11">
        <f t="shared" si="4"/>
        <v>0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1">
        <f t="shared" si="5"/>
        <v>0</v>
      </c>
    </row>
    <row r="29" s="2" customFormat="1" ht="12.75" spans="2:24">
      <c r="B29" s="11" t="s">
        <v>400</v>
      </c>
      <c r="C29" s="11"/>
      <c r="D29" s="11"/>
      <c r="E29" s="11"/>
      <c r="F29" s="11"/>
      <c r="G29" s="11"/>
      <c r="H29" s="11"/>
      <c r="I29" s="11">
        <f t="shared" si="4"/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1">
        <f t="shared" si="5"/>
        <v>0</v>
      </c>
    </row>
    <row r="30" s="2" customFormat="1" ht="12.75" spans="2:24">
      <c r="B30" s="11" t="s">
        <v>401</v>
      </c>
      <c r="C30" s="11"/>
      <c r="D30" s="11"/>
      <c r="E30" s="11"/>
      <c r="F30" s="11"/>
      <c r="G30" s="11"/>
      <c r="H30" s="11"/>
      <c r="I30" s="11">
        <f t="shared" si="4"/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1">
        <f t="shared" si="5"/>
        <v>0</v>
      </c>
    </row>
    <row r="31" s="2" customFormat="1" ht="12.75" spans="2:24">
      <c r="B31" s="12" t="s">
        <v>60</v>
      </c>
      <c r="C31" s="13"/>
      <c r="D31" s="14"/>
      <c r="E31" s="11">
        <f t="shared" ref="E31:I31" si="6">SUM(E21:E30)</f>
        <v>0</v>
      </c>
      <c r="F31" s="11">
        <f t="shared" si="6"/>
        <v>0</v>
      </c>
      <c r="G31" s="11">
        <f t="shared" si="6"/>
        <v>0</v>
      </c>
      <c r="H31" s="11">
        <f t="shared" si="6"/>
        <v>0</v>
      </c>
      <c r="I31" s="11">
        <f t="shared" si="6"/>
        <v>0</v>
      </c>
      <c r="L31" s="23">
        <f>SUM(L21:L30)</f>
        <v>0</v>
      </c>
      <c r="M31" s="23">
        <f t="shared" ref="M31:W31" si="7">SUM(M21:M30)</f>
        <v>0</v>
      </c>
      <c r="N31" s="23">
        <f t="shared" si="7"/>
        <v>0</v>
      </c>
      <c r="O31" s="23">
        <f t="shared" si="7"/>
        <v>0</v>
      </c>
      <c r="P31" s="23">
        <f t="shared" si="7"/>
        <v>0</v>
      </c>
      <c r="Q31" s="23">
        <f t="shared" si="7"/>
        <v>0</v>
      </c>
      <c r="R31" s="23">
        <f t="shared" si="7"/>
        <v>0</v>
      </c>
      <c r="S31" s="23">
        <f t="shared" si="7"/>
        <v>0</v>
      </c>
      <c r="T31" s="23">
        <f t="shared" si="7"/>
        <v>0</v>
      </c>
      <c r="U31" s="23">
        <f t="shared" si="7"/>
        <v>0</v>
      </c>
      <c r="V31" s="23">
        <f t="shared" si="7"/>
        <v>0</v>
      </c>
      <c r="W31" s="23">
        <f t="shared" si="7"/>
        <v>0</v>
      </c>
      <c r="X31" s="21">
        <f t="shared" si="5"/>
        <v>0</v>
      </c>
    </row>
    <row r="32" s="1" customFormat="1" ht="14.25" spans="2:9">
      <c r="B32" s="15"/>
      <c r="C32" s="15"/>
      <c r="D32" s="15"/>
      <c r="E32" s="15"/>
      <c r="F32" s="15"/>
      <c r="G32" s="15"/>
      <c r="H32" s="15"/>
      <c r="I32" s="15"/>
    </row>
    <row r="33" s="1" customFormat="1" ht="14.25" spans="2:9">
      <c r="B33" s="15"/>
      <c r="C33" s="15"/>
      <c r="D33" s="15"/>
      <c r="E33" s="15"/>
      <c r="F33" s="15"/>
      <c r="G33" s="15"/>
      <c r="H33" s="15"/>
      <c r="I33" s="15"/>
    </row>
    <row r="34" s="1" customFormat="1" ht="16.5" spans="2:24">
      <c r="B34" s="8" t="s">
        <v>404</v>
      </c>
      <c r="C34" s="9"/>
      <c r="D34" s="9"/>
      <c r="E34" s="9"/>
      <c r="F34" s="9"/>
      <c r="G34" s="9"/>
      <c r="H34" s="9"/>
      <c r="I34" s="18"/>
      <c r="L34" s="19" t="s">
        <v>405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="1" customFormat="1" ht="16.5" spans="2:24">
      <c r="B35" s="10" t="s">
        <v>250</v>
      </c>
      <c r="C35" s="10" t="s">
        <v>390</v>
      </c>
      <c r="D35" s="10" t="s">
        <v>391</v>
      </c>
      <c r="E35" s="10" t="s">
        <v>43</v>
      </c>
      <c r="F35" s="10" t="s">
        <v>44</v>
      </c>
      <c r="G35" s="10" t="s">
        <v>45</v>
      </c>
      <c r="H35" s="10" t="s">
        <v>46</v>
      </c>
      <c r="I35" s="20" t="s">
        <v>60</v>
      </c>
      <c r="L35" s="19" t="s">
        <v>48</v>
      </c>
      <c r="M35" s="19" t="s">
        <v>49</v>
      </c>
      <c r="N35" s="19" t="s">
        <v>50</v>
      </c>
      <c r="O35" s="19" t="s">
        <v>51</v>
      </c>
      <c r="P35" s="19" t="s">
        <v>52</v>
      </c>
      <c r="Q35" s="19" t="s">
        <v>53</v>
      </c>
      <c r="R35" s="19" t="s">
        <v>54</v>
      </c>
      <c r="S35" s="19" t="s">
        <v>55</v>
      </c>
      <c r="T35" s="19" t="s">
        <v>56</v>
      </c>
      <c r="U35" s="19" t="s">
        <v>57</v>
      </c>
      <c r="V35" s="19" t="s">
        <v>58</v>
      </c>
      <c r="W35" s="19" t="s">
        <v>59</v>
      </c>
      <c r="X35" s="24" t="s">
        <v>252</v>
      </c>
    </row>
    <row r="36" s="2" customFormat="1" ht="12.75" spans="2:24">
      <c r="B36" s="11" t="s">
        <v>392</v>
      </c>
      <c r="C36" s="11"/>
      <c r="D36" s="11"/>
      <c r="E36" s="11"/>
      <c r="F36" s="11"/>
      <c r="G36" s="11"/>
      <c r="H36" s="11"/>
      <c r="I36" s="11">
        <f t="shared" ref="I36:I45" si="8">SUM(E36:H36)</f>
        <v>0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>
        <f>SUM(L36:W36)</f>
        <v>0</v>
      </c>
    </row>
    <row r="37" s="2" customFormat="1" ht="12.75" spans="2:24">
      <c r="B37" s="11" t="s">
        <v>393</v>
      </c>
      <c r="C37" s="11"/>
      <c r="D37" s="11"/>
      <c r="E37" s="11"/>
      <c r="F37" s="11"/>
      <c r="G37" s="11"/>
      <c r="H37" s="11"/>
      <c r="I37" s="11">
        <f t="shared" si="8"/>
        <v>0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>
        <f t="shared" ref="X37:X46" si="9">SUM(L37:W37)</f>
        <v>0</v>
      </c>
    </row>
    <row r="38" s="2" customFormat="1" ht="12.75" spans="2:24">
      <c r="B38" s="11" t="s">
        <v>394</v>
      </c>
      <c r="C38" s="11"/>
      <c r="D38" s="11"/>
      <c r="E38" s="11"/>
      <c r="F38" s="11"/>
      <c r="G38" s="11"/>
      <c r="H38" s="11"/>
      <c r="I38" s="11">
        <f t="shared" si="8"/>
        <v>0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>
        <f t="shared" si="9"/>
        <v>0</v>
      </c>
    </row>
    <row r="39" s="2" customFormat="1" ht="12.75" spans="2:24">
      <c r="B39" s="11" t="s">
        <v>395</v>
      </c>
      <c r="C39" s="11"/>
      <c r="D39" s="11"/>
      <c r="E39" s="11"/>
      <c r="F39" s="11"/>
      <c r="G39" s="11"/>
      <c r="H39" s="11"/>
      <c r="I39" s="11">
        <f t="shared" si="8"/>
        <v>0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>
        <f t="shared" si="9"/>
        <v>0</v>
      </c>
    </row>
    <row r="40" s="2" customFormat="1" ht="12.75" spans="2:24">
      <c r="B40" s="11" t="s">
        <v>396</v>
      </c>
      <c r="C40" s="11"/>
      <c r="D40" s="11"/>
      <c r="E40" s="11"/>
      <c r="F40" s="11"/>
      <c r="G40" s="11"/>
      <c r="H40" s="11"/>
      <c r="I40" s="11">
        <f t="shared" si="8"/>
        <v>0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>
        <f t="shared" si="9"/>
        <v>0</v>
      </c>
    </row>
    <row r="41" s="2" customFormat="1" ht="12.75" spans="2:24">
      <c r="B41" s="11" t="s">
        <v>397</v>
      </c>
      <c r="C41" s="11"/>
      <c r="D41" s="11"/>
      <c r="E41" s="11"/>
      <c r="F41" s="11"/>
      <c r="G41" s="11"/>
      <c r="H41" s="11"/>
      <c r="I41" s="11">
        <f t="shared" si="8"/>
        <v>0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>
        <f t="shared" si="9"/>
        <v>0</v>
      </c>
    </row>
    <row r="42" s="2" customFormat="1" ht="12.75" spans="2:24">
      <c r="B42" s="11" t="s">
        <v>398</v>
      </c>
      <c r="C42" s="11"/>
      <c r="D42" s="11"/>
      <c r="E42" s="11"/>
      <c r="F42" s="11"/>
      <c r="G42" s="11"/>
      <c r="H42" s="11"/>
      <c r="I42" s="11">
        <f t="shared" si="8"/>
        <v>0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1">
        <f t="shared" si="9"/>
        <v>0</v>
      </c>
    </row>
    <row r="43" s="2" customFormat="1" ht="12.75" spans="2:24">
      <c r="B43" s="11" t="s">
        <v>399</v>
      </c>
      <c r="C43" s="11"/>
      <c r="D43" s="11"/>
      <c r="E43" s="11"/>
      <c r="F43" s="11"/>
      <c r="G43" s="11"/>
      <c r="H43" s="11"/>
      <c r="I43" s="11">
        <f t="shared" si="8"/>
        <v>0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1">
        <f t="shared" si="9"/>
        <v>0</v>
      </c>
    </row>
    <row r="44" s="2" customFormat="1" ht="12.75" spans="2:24">
      <c r="B44" s="11" t="s">
        <v>400</v>
      </c>
      <c r="C44" s="11"/>
      <c r="D44" s="11"/>
      <c r="E44" s="11"/>
      <c r="F44" s="11"/>
      <c r="G44" s="11"/>
      <c r="H44" s="11"/>
      <c r="I44" s="11">
        <f t="shared" si="8"/>
        <v>0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1">
        <f t="shared" si="9"/>
        <v>0</v>
      </c>
    </row>
    <row r="45" s="2" customFormat="1" ht="12.75" spans="2:24">
      <c r="B45" s="11" t="s">
        <v>401</v>
      </c>
      <c r="C45" s="11"/>
      <c r="D45" s="11"/>
      <c r="E45" s="11"/>
      <c r="F45" s="11"/>
      <c r="G45" s="11"/>
      <c r="H45" s="11"/>
      <c r="I45" s="11">
        <f t="shared" si="8"/>
        <v>0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1">
        <f t="shared" si="9"/>
        <v>0</v>
      </c>
    </row>
    <row r="46" s="2" customFormat="1" ht="12.75" spans="2:24">
      <c r="B46" s="12" t="s">
        <v>60</v>
      </c>
      <c r="C46" s="13"/>
      <c r="D46" s="14"/>
      <c r="E46" s="11">
        <f t="shared" ref="E46:I46" si="10">SUM(E36:E45)</f>
        <v>0</v>
      </c>
      <c r="F46" s="11">
        <f t="shared" si="10"/>
        <v>0</v>
      </c>
      <c r="G46" s="11">
        <f t="shared" si="10"/>
        <v>0</v>
      </c>
      <c r="H46" s="11">
        <f t="shared" si="10"/>
        <v>0</v>
      </c>
      <c r="I46" s="11">
        <f t="shared" si="10"/>
        <v>0</v>
      </c>
      <c r="L46" s="23">
        <f>SUM(L36:L45)</f>
        <v>0</v>
      </c>
      <c r="M46" s="23">
        <f t="shared" ref="M46:W46" si="11">SUM(M36:M45)</f>
        <v>0</v>
      </c>
      <c r="N46" s="23">
        <f t="shared" si="11"/>
        <v>0</v>
      </c>
      <c r="O46" s="23">
        <f t="shared" si="11"/>
        <v>0</v>
      </c>
      <c r="P46" s="23">
        <f t="shared" si="11"/>
        <v>0</v>
      </c>
      <c r="Q46" s="23">
        <f t="shared" si="11"/>
        <v>0</v>
      </c>
      <c r="R46" s="23">
        <f t="shared" si="11"/>
        <v>0</v>
      </c>
      <c r="S46" s="23">
        <f t="shared" si="11"/>
        <v>0</v>
      </c>
      <c r="T46" s="23">
        <f t="shared" si="11"/>
        <v>0</v>
      </c>
      <c r="U46" s="23">
        <f t="shared" si="11"/>
        <v>0</v>
      </c>
      <c r="V46" s="23">
        <f t="shared" si="11"/>
        <v>0</v>
      </c>
      <c r="W46" s="23">
        <f t="shared" si="11"/>
        <v>0</v>
      </c>
      <c r="X46" s="21">
        <f t="shared" si="9"/>
        <v>0</v>
      </c>
    </row>
    <row r="47" s="1" customFormat="1" ht="14.25" spans="2:9">
      <c r="B47" s="15"/>
      <c r="C47" s="15"/>
      <c r="D47" s="15"/>
      <c r="E47" s="15"/>
      <c r="F47" s="15"/>
      <c r="G47" s="15"/>
      <c r="H47" s="15"/>
      <c r="I47" s="15"/>
    </row>
    <row r="48" s="1" customFormat="1" ht="14.25" spans="2:9">
      <c r="B48" s="15"/>
      <c r="C48" s="15"/>
      <c r="D48" s="15"/>
      <c r="E48" s="15"/>
      <c r="F48" s="15"/>
      <c r="G48" s="15"/>
      <c r="H48" s="15"/>
      <c r="I48" s="15"/>
    </row>
    <row r="49" s="1" customFormat="1" ht="12.75"/>
    <row r="50" s="1" customFormat="1" ht="16.5" spans="2:24">
      <c r="B50" s="8" t="s">
        <v>406</v>
      </c>
      <c r="C50" s="9"/>
      <c r="D50" s="9"/>
      <c r="E50" s="9"/>
      <c r="F50" s="9"/>
      <c r="G50" s="9"/>
      <c r="H50" s="9"/>
      <c r="I50" s="18"/>
      <c r="L50" s="19" t="s">
        <v>407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="1" customFormat="1" ht="16.5" spans="2:24">
      <c r="B51" s="10" t="s">
        <v>250</v>
      </c>
      <c r="C51" s="10" t="s">
        <v>390</v>
      </c>
      <c r="D51" s="10" t="s">
        <v>391</v>
      </c>
      <c r="E51" s="10" t="s">
        <v>43</v>
      </c>
      <c r="F51" s="10" t="s">
        <v>44</v>
      </c>
      <c r="G51" s="10" t="s">
        <v>45</v>
      </c>
      <c r="H51" s="10" t="s">
        <v>46</v>
      </c>
      <c r="I51" s="20" t="s">
        <v>60</v>
      </c>
      <c r="L51" s="19" t="s">
        <v>48</v>
      </c>
      <c r="M51" s="19" t="s">
        <v>49</v>
      </c>
      <c r="N51" s="19" t="s">
        <v>50</v>
      </c>
      <c r="O51" s="19" t="s">
        <v>51</v>
      </c>
      <c r="P51" s="19" t="s">
        <v>52</v>
      </c>
      <c r="Q51" s="19" t="s">
        <v>53</v>
      </c>
      <c r="R51" s="19" t="s">
        <v>54</v>
      </c>
      <c r="S51" s="19" t="s">
        <v>55</v>
      </c>
      <c r="T51" s="19" t="s">
        <v>56</v>
      </c>
      <c r="U51" s="19" t="s">
        <v>57</v>
      </c>
      <c r="V51" s="19" t="s">
        <v>58</v>
      </c>
      <c r="W51" s="19" t="s">
        <v>59</v>
      </c>
      <c r="X51" s="24" t="s">
        <v>252</v>
      </c>
    </row>
    <row r="52" s="2" customFormat="1" ht="12.75" spans="2:24">
      <c r="B52" s="11" t="s">
        <v>392</v>
      </c>
      <c r="C52" s="11"/>
      <c r="D52" s="11"/>
      <c r="E52" s="11"/>
      <c r="F52" s="11"/>
      <c r="G52" s="11"/>
      <c r="H52" s="11"/>
      <c r="I52" s="11">
        <f t="shared" ref="I52:I61" si="12">SUM(E52:H52)</f>
        <v>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>
        <f>SUM(L52:W52)</f>
        <v>0</v>
      </c>
    </row>
    <row r="53" s="2" customFormat="1" ht="12.75" spans="2:24">
      <c r="B53" s="11" t="s">
        <v>393</v>
      </c>
      <c r="C53" s="11"/>
      <c r="D53" s="11"/>
      <c r="E53" s="11"/>
      <c r="F53" s="11"/>
      <c r="G53" s="11"/>
      <c r="H53" s="11"/>
      <c r="I53" s="11">
        <f t="shared" si="12"/>
        <v>0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>
        <f t="shared" ref="X53:X62" si="13">SUM(L53:W53)</f>
        <v>0</v>
      </c>
    </row>
    <row r="54" s="2" customFormat="1" ht="12.75" spans="2:24">
      <c r="B54" s="11" t="s">
        <v>394</v>
      </c>
      <c r="C54" s="11"/>
      <c r="D54" s="11"/>
      <c r="E54" s="11"/>
      <c r="F54" s="11"/>
      <c r="G54" s="11"/>
      <c r="H54" s="11"/>
      <c r="I54" s="11">
        <f t="shared" si="12"/>
        <v>0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>
        <f t="shared" si="13"/>
        <v>0</v>
      </c>
    </row>
    <row r="55" s="2" customFormat="1" ht="12.75" spans="2:24">
      <c r="B55" s="11" t="s">
        <v>395</v>
      </c>
      <c r="C55" s="11"/>
      <c r="D55" s="11"/>
      <c r="E55" s="11"/>
      <c r="F55" s="11"/>
      <c r="G55" s="11"/>
      <c r="H55" s="11"/>
      <c r="I55" s="11">
        <f t="shared" si="12"/>
        <v>0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>
        <f t="shared" si="13"/>
        <v>0</v>
      </c>
    </row>
    <row r="56" s="2" customFormat="1" ht="12.75" spans="2:24">
      <c r="B56" s="11" t="s">
        <v>396</v>
      </c>
      <c r="C56" s="11"/>
      <c r="D56" s="11"/>
      <c r="E56" s="11"/>
      <c r="F56" s="11"/>
      <c r="G56" s="11"/>
      <c r="H56" s="11"/>
      <c r="I56" s="11">
        <f t="shared" si="12"/>
        <v>0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>
        <f t="shared" si="13"/>
        <v>0</v>
      </c>
    </row>
    <row r="57" s="2" customFormat="1" ht="12.75" spans="2:24">
      <c r="B57" s="11" t="s">
        <v>397</v>
      </c>
      <c r="C57" s="11"/>
      <c r="D57" s="11"/>
      <c r="E57" s="11"/>
      <c r="F57" s="11"/>
      <c r="G57" s="11"/>
      <c r="H57" s="11"/>
      <c r="I57" s="11">
        <f t="shared" si="12"/>
        <v>0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>
        <f t="shared" si="13"/>
        <v>0</v>
      </c>
    </row>
    <row r="58" s="2" customFormat="1" ht="12.75" spans="2:24">
      <c r="B58" s="11" t="s">
        <v>398</v>
      </c>
      <c r="C58" s="11"/>
      <c r="D58" s="11"/>
      <c r="E58" s="11"/>
      <c r="F58" s="11"/>
      <c r="G58" s="11"/>
      <c r="H58" s="11"/>
      <c r="I58" s="11">
        <f t="shared" si="12"/>
        <v>0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1">
        <f t="shared" si="13"/>
        <v>0</v>
      </c>
    </row>
    <row r="59" s="2" customFormat="1" ht="12.75" spans="2:24">
      <c r="B59" s="11" t="s">
        <v>399</v>
      </c>
      <c r="C59" s="11"/>
      <c r="D59" s="11"/>
      <c r="E59" s="11"/>
      <c r="F59" s="11"/>
      <c r="G59" s="11"/>
      <c r="H59" s="11"/>
      <c r="I59" s="11">
        <f t="shared" si="12"/>
        <v>0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1">
        <f t="shared" si="13"/>
        <v>0</v>
      </c>
    </row>
    <row r="60" s="2" customFormat="1" ht="12.75" spans="2:24">
      <c r="B60" s="11" t="s">
        <v>400</v>
      </c>
      <c r="C60" s="11"/>
      <c r="D60" s="11"/>
      <c r="E60" s="11"/>
      <c r="F60" s="11"/>
      <c r="G60" s="11"/>
      <c r="H60" s="11"/>
      <c r="I60" s="11">
        <f t="shared" si="12"/>
        <v>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1">
        <f t="shared" si="13"/>
        <v>0</v>
      </c>
    </row>
    <row r="61" s="2" customFormat="1" ht="12.75" spans="2:24">
      <c r="B61" s="11" t="s">
        <v>401</v>
      </c>
      <c r="C61" s="11"/>
      <c r="D61" s="11"/>
      <c r="E61" s="11"/>
      <c r="F61" s="11"/>
      <c r="G61" s="11"/>
      <c r="H61" s="11"/>
      <c r="I61" s="11">
        <f t="shared" si="12"/>
        <v>0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1">
        <f t="shared" si="13"/>
        <v>0</v>
      </c>
    </row>
    <row r="62" s="2" customFormat="1" ht="12.75" spans="2:24">
      <c r="B62" s="12" t="s">
        <v>60</v>
      </c>
      <c r="C62" s="13"/>
      <c r="D62" s="14"/>
      <c r="E62" s="11">
        <f t="shared" ref="E62:I62" si="14">SUM(E52:E61)</f>
        <v>0</v>
      </c>
      <c r="F62" s="11">
        <f t="shared" si="14"/>
        <v>0</v>
      </c>
      <c r="G62" s="11">
        <f t="shared" si="14"/>
        <v>0</v>
      </c>
      <c r="H62" s="11">
        <f t="shared" si="14"/>
        <v>0</v>
      </c>
      <c r="I62" s="11">
        <f t="shared" si="14"/>
        <v>0</v>
      </c>
      <c r="L62" s="23">
        <f>SUM(L52:L61)</f>
        <v>0</v>
      </c>
      <c r="M62" s="23">
        <f t="shared" ref="M62:W62" si="15">SUM(M52:M61)</f>
        <v>0</v>
      </c>
      <c r="N62" s="23">
        <f t="shared" si="15"/>
        <v>0</v>
      </c>
      <c r="O62" s="23">
        <f t="shared" si="15"/>
        <v>0</v>
      </c>
      <c r="P62" s="23">
        <f t="shared" si="15"/>
        <v>0</v>
      </c>
      <c r="Q62" s="23">
        <f t="shared" si="15"/>
        <v>0</v>
      </c>
      <c r="R62" s="23">
        <f t="shared" si="15"/>
        <v>0</v>
      </c>
      <c r="S62" s="23">
        <f t="shared" si="15"/>
        <v>0</v>
      </c>
      <c r="T62" s="23">
        <f t="shared" si="15"/>
        <v>0</v>
      </c>
      <c r="U62" s="23">
        <f t="shared" si="15"/>
        <v>0</v>
      </c>
      <c r="V62" s="23">
        <f t="shared" si="15"/>
        <v>0</v>
      </c>
      <c r="W62" s="23">
        <f t="shared" si="15"/>
        <v>0</v>
      </c>
      <c r="X62" s="21">
        <f t="shared" si="13"/>
        <v>0</v>
      </c>
    </row>
    <row r="63" s="2" customFormat="1" ht="14.25" spans="2:9">
      <c r="B63" s="16"/>
      <c r="C63" s="16"/>
      <c r="D63" s="16"/>
      <c r="E63" s="16"/>
      <c r="F63" s="16"/>
      <c r="G63" s="16"/>
      <c r="H63" s="16"/>
      <c r="I63" s="16"/>
    </row>
    <row r="64" s="1" customFormat="1" ht="14.25" spans="2:9">
      <c r="B64" s="17"/>
      <c r="C64" s="15"/>
      <c r="D64" s="15"/>
      <c r="E64" s="15"/>
      <c r="F64" s="15"/>
      <c r="G64" s="15"/>
      <c r="H64" s="15"/>
      <c r="I64" s="15"/>
    </row>
    <row r="65" s="1" customFormat="1" ht="14.25" spans="2:9">
      <c r="B65" s="15"/>
      <c r="C65" s="15"/>
      <c r="G65" s="15"/>
      <c r="H65" s="15"/>
      <c r="I65" s="15"/>
    </row>
    <row r="66" s="1" customFormat="1" ht="14.25" spans="2:9">
      <c r="B66" s="15"/>
      <c r="C66" s="15"/>
      <c r="D66" s="15"/>
      <c r="E66" s="15"/>
      <c r="F66" s="15"/>
      <c r="G66" s="15"/>
      <c r="H66" s="15"/>
      <c r="I66" s="15"/>
    </row>
    <row r="67" s="1" customFormat="1" ht="14.25" spans="2:9">
      <c r="B67" s="15"/>
      <c r="C67" s="15"/>
      <c r="D67" s="15"/>
      <c r="E67" s="15"/>
      <c r="F67" s="15"/>
      <c r="G67" s="15"/>
      <c r="H67" s="15"/>
      <c r="I67" s="15"/>
    </row>
    <row r="68" s="1" customFormat="1" ht="16.5" spans="2:24">
      <c r="B68" s="8" t="s">
        <v>408</v>
      </c>
      <c r="C68" s="9"/>
      <c r="D68" s="9"/>
      <c r="E68" s="9"/>
      <c r="F68" s="9"/>
      <c r="G68" s="9"/>
      <c r="H68" s="9"/>
      <c r="I68" s="18"/>
      <c r="L68" s="19" t="s">
        <v>409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="1" customFormat="1" ht="16.5" spans="2:24">
      <c r="B69" s="10" t="s">
        <v>250</v>
      </c>
      <c r="C69" s="10" t="s">
        <v>390</v>
      </c>
      <c r="D69" s="10" t="s">
        <v>391</v>
      </c>
      <c r="E69" s="25" t="s">
        <v>43</v>
      </c>
      <c r="F69" s="25" t="s">
        <v>44</v>
      </c>
      <c r="G69" s="25" t="s">
        <v>45</v>
      </c>
      <c r="H69" s="25" t="s">
        <v>46</v>
      </c>
      <c r="I69" s="20" t="s">
        <v>60</v>
      </c>
      <c r="L69" s="19" t="s">
        <v>48</v>
      </c>
      <c r="M69" s="19" t="s">
        <v>49</v>
      </c>
      <c r="N69" s="19" t="s">
        <v>50</v>
      </c>
      <c r="O69" s="19" t="s">
        <v>51</v>
      </c>
      <c r="P69" s="19" t="s">
        <v>52</v>
      </c>
      <c r="Q69" s="19" t="s">
        <v>53</v>
      </c>
      <c r="R69" s="19" t="s">
        <v>54</v>
      </c>
      <c r="S69" s="19" t="s">
        <v>55</v>
      </c>
      <c r="T69" s="19" t="s">
        <v>56</v>
      </c>
      <c r="U69" s="19" t="s">
        <v>57</v>
      </c>
      <c r="V69" s="19" t="s">
        <v>58</v>
      </c>
      <c r="W69" s="19" t="s">
        <v>59</v>
      </c>
      <c r="X69" s="24" t="s">
        <v>252</v>
      </c>
    </row>
    <row r="70" s="2" customFormat="1" ht="12.75" spans="2:24">
      <c r="B70" s="11" t="s">
        <v>392</v>
      </c>
      <c r="C70" s="26" t="s">
        <v>81</v>
      </c>
      <c r="D70" s="11"/>
      <c r="E70" s="11"/>
      <c r="F70" s="11"/>
      <c r="G70" s="11"/>
      <c r="H70" s="11"/>
      <c r="I70" s="11">
        <f t="shared" ref="I70:I74" si="16">SUM(E70:H70)</f>
        <v>0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>
        <f>SUM(L70:W70)</f>
        <v>0</v>
      </c>
    </row>
    <row r="71" s="2" customFormat="1" ht="12.75" spans="2:24">
      <c r="B71" s="11" t="s">
        <v>393</v>
      </c>
      <c r="C71" s="11" t="s">
        <v>410</v>
      </c>
      <c r="D71" s="11"/>
      <c r="E71" s="11"/>
      <c r="F71" s="11"/>
      <c r="G71" s="11"/>
      <c r="H71" s="11"/>
      <c r="I71" s="11">
        <f t="shared" si="16"/>
        <v>0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>
        <f t="shared" ref="X71:X80" si="17">SUM(L71:W71)</f>
        <v>0</v>
      </c>
    </row>
    <row r="72" s="2" customFormat="1" ht="12.75" spans="2:24">
      <c r="B72" s="11" t="s">
        <v>394</v>
      </c>
      <c r="C72" s="11" t="s">
        <v>159</v>
      </c>
      <c r="D72" s="11"/>
      <c r="E72" s="11"/>
      <c r="F72" s="11"/>
      <c r="G72" s="11"/>
      <c r="H72" s="11"/>
      <c r="I72" s="11">
        <f t="shared" si="16"/>
        <v>0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>
        <f t="shared" si="17"/>
        <v>0</v>
      </c>
    </row>
    <row r="73" s="2" customFormat="1" ht="12.75" spans="2:24">
      <c r="B73" s="11" t="s">
        <v>395</v>
      </c>
      <c r="C73" s="11" t="s">
        <v>411</v>
      </c>
      <c r="D73" s="11"/>
      <c r="E73" s="11"/>
      <c r="F73" s="11"/>
      <c r="G73" s="11"/>
      <c r="H73" s="11"/>
      <c r="I73" s="11">
        <f t="shared" si="16"/>
        <v>0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>
        <f t="shared" si="17"/>
        <v>0</v>
      </c>
    </row>
    <row r="74" s="2" customFormat="1" ht="12.75" spans="2:24">
      <c r="B74" s="11" t="s">
        <v>396</v>
      </c>
      <c r="C74" s="11" t="s">
        <v>412</v>
      </c>
      <c r="D74" s="11"/>
      <c r="E74" s="11"/>
      <c r="F74" s="11"/>
      <c r="G74" s="11"/>
      <c r="H74" s="11"/>
      <c r="I74" s="11">
        <f t="shared" si="16"/>
        <v>0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>
        <f t="shared" si="17"/>
        <v>0</v>
      </c>
    </row>
    <row r="75" s="2" customFormat="1" ht="12.75" spans="2:24">
      <c r="B75" s="11" t="s">
        <v>397</v>
      </c>
      <c r="D75" s="11"/>
      <c r="E75" s="11"/>
      <c r="F75" s="11"/>
      <c r="G75" s="11"/>
      <c r="H75" s="11"/>
      <c r="I75" s="1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>
        <f t="shared" si="17"/>
        <v>0</v>
      </c>
    </row>
    <row r="76" s="2" customFormat="1" ht="12.75" spans="2:24">
      <c r="B76" s="11" t="s">
        <v>398</v>
      </c>
      <c r="D76" s="11"/>
      <c r="E76" s="11"/>
      <c r="F76" s="11"/>
      <c r="G76" s="11"/>
      <c r="H76" s="11"/>
      <c r="I76" s="1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1">
        <f t="shared" si="17"/>
        <v>0</v>
      </c>
    </row>
    <row r="77" s="2" customFormat="1" ht="12.75" spans="2:24">
      <c r="B77" s="11" t="s">
        <v>399</v>
      </c>
      <c r="C77" s="26"/>
      <c r="D77" s="11"/>
      <c r="E77" s="11"/>
      <c r="F77" s="11"/>
      <c r="G77" s="11"/>
      <c r="H77" s="11"/>
      <c r="I77" s="1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1">
        <f t="shared" si="17"/>
        <v>0</v>
      </c>
    </row>
    <row r="78" s="2" customFormat="1" ht="12.75" spans="2:24">
      <c r="B78" s="11" t="s">
        <v>400</v>
      </c>
      <c r="C78" s="26"/>
      <c r="D78" s="11"/>
      <c r="E78" s="11"/>
      <c r="F78" s="11"/>
      <c r="G78" s="11"/>
      <c r="H78" s="11"/>
      <c r="I78" s="1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1">
        <f t="shared" si="17"/>
        <v>0</v>
      </c>
    </row>
    <row r="79" s="2" customFormat="1" ht="12.75" spans="2:24">
      <c r="B79" s="11" t="s">
        <v>401</v>
      </c>
      <c r="C79" s="11"/>
      <c r="D79" s="11"/>
      <c r="E79" s="11"/>
      <c r="F79" s="11"/>
      <c r="G79" s="11"/>
      <c r="H79" s="11"/>
      <c r="I79" s="1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1">
        <f t="shared" si="17"/>
        <v>0</v>
      </c>
    </row>
    <row r="80" s="2" customFormat="1" ht="12.75" spans="2:24">
      <c r="B80" s="11" t="s">
        <v>413</v>
      </c>
      <c r="C80" s="11"/>
      <c r="D80" s="11"/>
      <c r="E80" s="11"/>
      <c r="F80" s="11"/>
      <c r="G80" s="11"/>
      <c r="H80" s="11"/>
      <c r="I80" s="11">
        <f>SUM(E80:H80)</f>
        <v>0</v>
      </c>
      <c r="L80" s="23">
        <f>SUM(L70:L79)</f>
        <v>0</v>
      </c>
      <c r="M80" s="23">
        <f t="shared" ref="M80:W80" si="18">SUM(M70:M79)</f>
        <v>0</v>
      </c>
      <c r="N80" s="23">
        <f t="shared" si="18"/>
        <v>0</v>
      </c>
      <c r="O80" s="23">
        <f t="shared" si="18"/>
        <v>0</v>
      </c>
      <c r="P80" s="23">
        <f t="shared" si="18"/>
        <v>0</v>
      </c>
      <c r="Q80" s="23">
        <f t="shared" si="18"/>
        <v>0</v>
      </c>
      <c r="R80" s="23">
        <f t="shared" si="18"/>
        <v>0</v>
      </c>
      <c r="S80" s="23">
        <f t="shared" si="18"/>
        <v>0</v>
      </c>
      <c r="T80" s="23">
        <f t="shared" si="18"/>
        <v>0</v>
      </c>
      <c r="U80" s="23">
        <f t="shared" si="18"/>
        <v>0</v>
      </c>
      <c r="V80" s="23">
        <f t="shared" si="18"/>
        <v>0</v>
      </c>
      <c r="W80" s="23">
        <f t="shared" si="18"/>
        <v>0</v>
      </c>
      <c r="X80" s="21">
        <f t="shared" si="17"/>
        <v>0</v>
      </c>
    </row>
    <row r="81" s="2" customFormat="1" ht="12.75" spans="2:9">
      <c r="B81" s="12" t="s">
        <v>60</v>
      </c>
      <c r="C81" s="13"/>
      <c r="D81" s="14"/>
      <c r="E81" s="11">
        <f t="shared" ref="E81:I81" si="19">SUM(E70:E80)</f>
        <v>0</v>
      </c>
      <c r="F81" s="11">
        <f t="shared" si="19"/>
        <v>0</v>
      </c>
      <c r="G81" s="11">
        <f t="shared" si="19"/>
        <v>0</v>
      </c>
      <c r="H81" s="11">
        <f t="shared" si="19"/>
        <v>0</v>
      </c>
      <c r="I81" s="11">
        <f t="shared" si="19"/>
        <v>0</v>
      </c>
    </row>
    <row r="82" s="2" customFormat="1" spans="2:9">
      <c r="B82" s="3"/>
      <c r="C82" s="3"/>
      <c r="D82" s="3"/>
      <c r="E82" s="3"/>
      <c r="F82" s="3"/>
      <c r="G82" s="3"/>
      <c r="H82" s="3"/>
      <c r="I82" s="3"/>
    </row>
  </sheetData>
  <mergeCells count="15">
    <mergeCell ref="B4:I4"/>
    <mergeCell ref="L4:X4"/>
    <mergeCell ref="B16:D16"/>
    <mergeCell ref="B19:I19"/>
    <mergeCell ref="L19:X19"/>
    <mergeCell ref="B31:D31"/>
    <mergeCell ref="B34:I34"/>
    <mergeCell ref="L34:X34"/>
    <mergeCell ref="B46:D46"/>
    <mergeCell ref="B50:I50"/>
    <mergeCell ref="L50:X50"/>
    <mergeCell ref="B62:D62"/>
    <mergeCell ref="B68:I68"/>
    <mergeCell ref="L68:X68"/>
    <mergeCell ref="B81:D8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1"/>
  <sheetViews>
    <sheetView showGridLines="0" workbookViewId="0">
      <selection activeCell="C36" sqref="C36"/>
    </sheetView>
  </sheetViews>
  <sheetFormatPr defaultColWidth="9" defaultRowHeight="13.5"/>
  <cols>
    <col min="1" max="1" width="3.5" style="364" customWidth="1"/>
    <col min="2" max="2" width="10.125" style="365" customWidth="1"/>
    <col min="3" max="3" width="35.75" style="364" customWidth="1"/>
    <col min="4" max="5" width="10.625" style="364" customWidth="1"/>
    <col min="6" max="6" width="9.75" style="364" customWidth="1"/>
    <col min="7" max="7" width="11.875" style="364" customWidth="1"/>
    <col min="8" max="8" width="8.5" style="364" customWidth="1"/>
    <col min="9" max="12" width="6" style="364" customWidth="1"/>
    <col min="13" max="14" width="8.5" style="364" customWidth="1"/>
    <col min="15" max="32" width="9" style="364"/>
    <col min="33" max="33" width="9" style="363"/>
    <col min="34" max="16384" width="9" style="364"/>
  </cols>
  <sheetData>
    <row r="1" ht="25.5" customHeight="1" spans="2:13">
      <c r="B1" s="364"/>
      <c r="M1" s="366"/>
    </row>
    <row r="2" ht="22.5" spans="2:13">
      <c r="B2" s="366" t="s">
        <v>30</v>
      </c>
      <c r="M2" s="382"/>
    </row>
    <row r="3" s="358" customFormat="1" spans="2:33">
      <c r="B3" s="367" t="s">
        <v>31</v>
      </c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83"/>
      <c r="N3" s="359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404"/>
    </row>
    <row r="4" s="359" customFormat="1" spans="2:32">
      <c r="B4" s="368" t="s">
        <v>32</v>
      </c>
      <c r="C4" s="369" t="s">
        <v>33</v>
      </c>
      <c r="D4" s="369" t="s">
        <v>34</v>
      </c>
      <c r="E4" s="369"/>
      <c r="F4" s="369" t="s">
        <v>35</v>
      </c>
      <c r="G4" s="369"/>
      <c r="H4" s="369"/>
      <c r="I4" s="369" t="s">
        <v>36</v>
      </c>
      <c r="J4" s="384"/>
      <c r="K4" s="384"/>
      <c r="L4" s="384"/>
      <c r="M4" s="385"/>
      <c r="N4" s="386" t="s">
        <v>37</v>
      </c>
      <c r="O4" s="387"/>
      <c r="P4" s="388" t="s">
        <v>38</v>
      </c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402" t="s">
        <v>39</v>
      </c>
      <c r="AD4" s="387"/>
      <c r="AE4" s="387"/>
      <c r="AF4" s="387"/>
    </row>
    <row r="5" s="360" customFormat="1" spans="1:33">
      <c r="A5" s="370"/>
      <c r="B5" s="368"/>
      <c r="C5" s="369"/>
      <c r="D5" s="369"/>
      <c r="E5" s="369"/>
      <c r="F5" s="371" t="s">
        <v>40</v>
      </c>
      <c r="G5" s="371" t="s">
        <v>41</v>
      </c>
      <c r="H5" s="371" t="s">
        <v>42</v>
      </c>
      <c r="I5" s="371" t="s">
        <v>43</v>
      </c>
      <c r="J5" s="389" t="s">
        <v>44</v>
      </c>
      <c r="K5" s="389" t="s">
        <v>45</v>
      </c>
      <c r="L5" s="389" t="s">
        <v>46</v>
      </c>
      <c r="M5" s="390" t="s">
        <v>47</v>
      </c>
      <c r="N5" s="391"/>
      <c r="O5" s="387"/>
      <c r="P5" s="388" t="s">
        <v>48</v>
      </c>
      <c r="Q5" s="388" t="s">
        <v>49</v>
      </c>
      <c r="R5" s="388" t="s">
        <v>50</v>
      </c>
      <c r="S5" s="388" t="s">
        <v>51</v>
      </c>
      <c r="T5" s="388" t="s">
        <v>52</v>
      </c>
      <c r="U5" s="388" t="s">
        <v>53</v>
      </c>
      <c r="V5" s="388" t="s">
        <v>54</v>
      </c>
      <c r="W5" s="388" t="s">
        <v>55</v>
      </c>
      <c r="X5" s="388" t="s">
        <v>56</v>
      </c>
      <c r="Y5" s="388" t="s">
        <v>57</v>
      </c>
      <c r="Z5" s="388" t="s">
        <v>58</v>
      </c>
      <c r="AA5" s="388" t="s">
        <v>59</v>
      </c>
      <c r="AB5" s="388" t="s">
        <v>60</v>
      </c>
      <c r="AC5" s="402"/>
      <c r="AD5" s="387"/>
      <c r="AE5" s="387"/>
      <c r="AF5" s="387"/>
      <c r="AG5" s="370"/>
    </row>
    <row r="6" s="361" customFormat="1" spans="2:32">
      <c r="B6" s="372" t="s">
        <v>61</v>
      </c>
      <c r="C6" s="372"/>
      <c r="D6" s="372" t="s">
        <v>62</v>
      </c>
      <c r="E6" s="372"/>
      <c r="F6" s="373">
        <f>SUM(F7:F9)</f>
        <v>0</v>
      </c>
      <c r="G6" s="373">
        <f>SUM(G7:G9)</f>
        <v>0</v>
      </c>
      <c r="H6" s="373">
        <f t="shared" ref="H6:L6" si="0">SUM(H7:H9)</f>
        <v>0</v>
      </c>
      <c r="I6" s="392">
        <f t="shared" si="0"/>
        <v>0</v>
      </c>
      <c r="J6" s="392">
        <f t="shared" si="0"/>
        <v>0</v>
      </c>
      <c r="K6" s="392">
        <f t="shared" si="0"/>
        <v>0</v>
      </c>
      <c r="L6" s="392">
        <f t="shared" si="0"/>
        <v>0</v>
      </c>
      <c r="M6" s="373">
        <f t="shared" ref="M6:M9" si="1">SUM(I6:L6)</f>
        <v>0</v>
      </c>
      <c r="N6" s="393" t="str">
        <f t="shared" ref="N6:N9" si="2">IFERROR(I6/H6-1,"-")</f>
        <v>-</v>
      </c>
      <c r="O6" s="363"/>
      <c r="P6" s="394">
        <f>SUM(P7:P9)</f>
        <v>0</v>
      </c>
      <c r="Q6" s="394">
        <f>SUM(Q7:Q9)</f>
        <v>0</v>
      </c>
      <c r="R6" s="394">
        <f t="shared" ref="R6:AB6" si="3">SUM(R7:R9)</f>
        <v>0</v>
      </c>
      <c r="S6" s="394">
        <f t="shared" si="3"/>
        <v>0</v>
      </c>
      <c r="T6" s="394">
        <f t="shared" si="3"/>
        <v>0</v>
      </c>
      <c r="U6" s="394">
        <f t="shared" si="3"/>
        <v>0</v>
      </c>
      <c r="V6" s="394">
        <f t="shared" si="3"/>
        <v>0</v>
      </c>
      <c r="W6" s="394">
        <f t="shared" si="3"/>
        <v>0</v>
      </c>
      <c r="X6" s="394">
        <f t="shared" si="3"/>
        <v>0</v>
      </c>
      <c r="Y6" s="394">
        <f t="shared" si="3"/>
        <v>0</v>
      </c>
      <c r="Z6" s="394">
        <f t="shared" si="3"/>
        <v>0</v>
      </c>
      <c r="AA6" s="394">
        <f t="shared" si="3"/>
        <v>0</v>
      </c>
      <c r="AB6" s="394">
        <f t="shared" si="3"/>
        <v>0</v>
      </c>
      <c r="AC6" s="403">
        <f>AB6-M6</f>
        <v>0</v>
      </c>
      <c r="AD6" s="363"/>
      <c r="AE6" s="363"/>
      <c r="AF6" s="363"/>
    </row>
    <row r="7" s="361" customFormat="1" spans="2:32">
      <c r="B7" s="372"/>
      <c r="C7" s="372" t="s">
        <v>63</v>
      </c>
      <c r="D7" s="372" t="s">
        <v>64</v>
      </c>
      <c r="E7" s="372" t="s">
        <v>65</v>
      </c>
      <c r="F7" s="374"/>
      <c r="G7" s="374"/>
      <c r="H7" s="373">
        <f t="shared" ref="H7:H9" si="4">SUM(F7:G7)</f>
        <v>0</v>
      </c>
      <c r="I7" s="395"/>
      <c r="J7" s="395"/>
      <c r="K7" s="395"/>
      <c r="L7" s="395"/>
      <c r="M7" s="373">
        <f t="shared" si="1"/>
        <v>0</v>
      </c>
      <c r="N7" s="393" t="str">
        <f t="shared" si="2"/>
        <v>-</v>
      </c>
      <c r="O7" s="363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  <c r="AA7" s="394"/>
      <c r="AB7" s="394">
        <f>SUM(P7:AA7)</f>
        <v>0</v>
      </c>
      <c r="AC7" s="403">
        <f t="shared" ref="AC7:AC30" si="5">AB7-M7</f>
        <v>0</v>
      </c>
      <c r="AD7" s="363"/>
      <c r="AE7" s="363"/>
      <c r="AF7" s="363"/>
    </row>
    <row r="8" s="361" customFormat="1" spans="2:32">
      <c r="B8" s="372"/>
      <c r="C8" s="372" t="s">
        <v>66</v>
      </c>
      <c r="D8" s="372" t="s">
        <v>67</v>
      </c>
      <c r="E8" s="372" t="s">
        <v>68</v>
      </c>
      <c r="F8" s="374"/>
      <c r="G8" s="374"/>
      <c r="H8" s="373">
        <f t="shared" si="4"/>
        <v>0</v>
      </c>
      <c r="I8" s="395"/>
      <c r="J8" s="395"/>
      <c r="K8" s="395"/>
      <c r="L8" s="395"/>
      <c r="M8" s="373">
        <f t="shared" si="1"/>
        <v>0</v>
      </c>
      <c r="N8" s="393" t="str">
        <f t="shared" si="2"/>
        <v>-</v>
      </c>
      <c r="O8" s="363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>
        <f t="shared" ref="AB8:AB29" si="6">SUM(P8:AA8)</f>
        <v>0</v>
      </c>
      <c r="AC8" s="403">
        <f t="shared" si="5"/>
        <v>0</v>
      </c>
      <c r="AD8" s="363"/>
      <c r="AE8" s="363"/>
      <c r="AF8" s="363"/>
    </row>
    <row r="9" s="361" customFormat="1" spans="2:32">
      <c r="B9" s="372"/>
      <c r="C9" s="372" t="s">
        <v>69</v>
      </c>
      <c r="D9" s="372" t="s">
        <v>70</v>
      </c>
      <c r="E9" s="372" t="s">
        <v>71</v>
      </c>
      <c r="F9" s="374"/>
      <c r="G9" s="374"/>
      <c r="H9" s="373">
        <f t="shared" si="4"/>
        <v>0</v>
      </c>
      <c r="I9" s="395"/>
      <c r="J9" s="395"/>
      <c r="K9" s="395"/>
      <c r="L9" s="395"/>
      <c r="M9" s="373">
        <f t="shared" si="1"/>
        <v>0</v>
      </c>
      <c r="N9" s="393" t="str">
        <f t="shared" si="2"/>
        <v>-</v>
      </c>
      <c r="O9" s="363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>
        <f t="shared" si="6"/>
        <v>0</v>
      </c>
      <c r="AC9" s="403">
        <f t="shared" si="5"/>
        <v>0</v>
      </c>
      <c r="AD9" s="363"/>
      <c r="AE9" s="363"/>
      <c r="AF9" s="363"/>
    </row>
    <row r="10" s="361" customFormat="1" spans="2:32">
      <c r="B10" s="372"/>
      <c r="C10" s="372"/>
      <c r="D10" s="372" t="s">
        <v>72</v>
      </c>
      <c r="E10" s="372"/>
      <c r="F10" s="373">
        <f>SUM(F11:F13)</f>
        <v>0</v>
      </c>
      <c r="G10" s="373">
        <f>SUM(G11:G13)</f>
        <v>0</v>
      </c>
      <c r="H10" s="373">
        <f t="shared" ref="H10:L10" si="7">SUM(H11:H13)</f>
        <v>0</v>
      </c>
      <c r="I10" s="392">
        <f t="shared" si="7"/>
        <v>0</v>
      </c>
      <c r="J10" s="392">
        <f t="shared" si="7"/>
        <v>0</v>
      </c>
      <c r="K10" s="392">
        <f t="shared" si="7"/>
        <v>0</v>
      </c>
      <c r="L10" s="392">
        <f t="shared" si="7"/>
        <v>0</v>
      </c>
      <c r="M10" s="373">
        <f t="shared" ref="M10:M29" si="8">SUM(I10:L10)</f>
        <v>0</v>
      </c>
      <c r="N10" s="393" t="str">
        <f t="shared" ref="N10:N30" si="9">IFERROR(I10/H10-1,"-")</f>
        <v>-</v>
      </c>
      <c r="O10" s="363"/>
      <c r="P10" s="394">
        <f>SUM(P11:P13)</f>
        <v>0</v>
      </c>
      <c r="Q10" s="394">
        <f t="shared" ref="Q10:AB10" si="10">SUM(Q11:Q13)</f>
        <v>0</v>
      </c>
      <c r="R10" s="394">
        <f t="shared" si="10"/>
        <v>0</v>
      </c>
      <c r="S10" s="394">
        <f t="shared" si="10"/>
        <v>0</v>
      </c>
      <c r="T10" s="394">
        <f t="shared" si="10"/>
        <v>0</v>
      </c>
      <c r="U10" s="394">
        <f t="shared" si="10"/>
        <v>0</v>
      </c>
      <c r="V10" s="394">
        <f t="shared" si="10"/>
        <v>0</v>
      </c>
      <c r="W10" s="394">
        <f t="shared" si="10"/>
        <v>0</v>
      </c>
      <c r="X10" s="394">
        <f t="shared" si="10"/>
        <v>0</v>
      </c>
      <c r="Y10" s="394">
        <f t="shared" si="10"/>
        <v>0</v>
      </c>
      <c r="Z10" s="394">
        <f t="shared" si="10"/>
        <v>0</v>
      </c>
      <c r="AA10" s="394">
        <f t="shared" si="10"/>
        <v>0</v>
      </c>
      <c r="AB10" s="394">
        <f t="shared" si="10"/>
        <v>0</v>
      </c>
      <c r="AC10" s="403">
        <f t="shared" si="5"/>
        <v>0</v>
      </c>
      <c r="AD10" s="363"/>
      <c r="AE10" s="363"/>
      <c r="AF10" s="363"/>
    </row>
    <row r="11" s="361" customFormat="1" spans="2:32">
      <c r="B11" s="372"/>
      <c r="C11" s="372" t="s">
        <v>73</v>
      </c>
      <c r="D11" s="372" t="s">
        <v>74</v>
      </c>
      <c r="E11" s="372" t="s">
        <v>75</v>
      </c>
      <c r="F11" s="374"/>
      <c r="G11" s="374"/>
      <c r="H11" s="373">
        <f t="shared" ref="H11:H14" si="11">SUM(F11:G11)</f>
        <v>0</v>
      </c>
      <c r="I11" s="395"/>
      <c r="J11" s="395"/>
      <c r="K11" s="395"/>
      <c r="L11" s="395"/>
      <c r="M11" s="373">
        <f t="shared" si="8"/>
        <v>0</v>
      </c>
      <c r="N11" s="393" t="str">
        <f t="shared" si="9"/>
        <v>-</v>
      </c>
      <c r="O11" s="363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  <c r="AA11" s="394"/>
      <c r="AB11" s="394">
        <f t="shared" si="6"/>
        <v>0</v>
      </c>
      <c r="AC11" s="403">
        <f t="shared" si="5"/>
        <v>0</v>
      </c>
      <c r="AD11" s="363"/>
      <c r="AE11" s="363"/>
      <c r="AF11" s="363"/>
    </row>
    <row r="12" s="361" customFormat="1" spans="2:32">
      <c r="B12" s="372"/>
      <c r="C12" s="372" t="s">
        <v>76</v>
      </c>
      <c r="D12" s="372" t="s">
        <v>77</v>
      </c>
      <c r="E12" s="372" t="s">
        <v>78</v>
      </c>
      <c r="F12" s="374"/>
      <c r="G12" s="374"/>
      <c r="H12" s="373">
        <f t="shared" si="11"/>
        <v>0</v>
      </c>
      <c r="I12" s="395"/>
      <c r="J12" s="395"/>
      <c r="K12" s="395"/>
      <c r="L12" s="395"/>
      <c r="M12" s="373">
        <f t="shared" si="8"/>
        <v>0</v>
      </c>
      <c r="N12" s="393" t="str">
        <f t="shared" si="9"/>
        <v>-</v>
      </c>
      <c r="O12" s="363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4"/>
      <c r="AB12" s="394">
        <f t="shared" si="6"/>
        <v>0</v>
      </c>
      <c r="AC12" s="403">
        <f t="shared" si="5"/>
        <v>0</v>
      </c>
      <c r="AD12" s="363"/>
      <c r="AE12" s="363"/>
      <c r="AF12" s="363"/>
    </row>
    <row r="13" s="361" customFormat="1" spans="2:32">
      <c r="B13" s="372"/>
      <c r="C13" s="372" t="s">
        <v>79</v>
      </c>
      <c r="D13" s="372" t="s">
        <v>80</v>
      </c>
      <c r="E13" s="372" t="s">
        <v>81</v>
      </c>
      <c r="F13" s="374"/>
      <c r="G13" s="374"/>
      <c r="H13" s="373">
        <f t="shared" si="11"/>
        <v>0</v>
      </c>
      <c r="I13" s="395"/>
      <c r="J13" s="395"/>
      <c r="K13" s="395"/>
      <c r="L13" s="395"/>
      <c r="M13" s="373">
        <f t="shared" si="8"/>
        <v>0</v>
      </c>
      <c r="N13" s="393" t="str">
        <f t="shared" si="9"/>
        <v>-</v>
      </c>
      <c r="O13" s="363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>
        <f t="shared" si="6"/>
        <v>0</v>
      </c>
      <c r="AC13" s="403">
        <f t="shared" si="5"/>
        <v>0</v>
      </c>
      <c r="AD13" s="363"/>
      <c r="AE13" s="363"/>
      <c r="AF13" s="363"/>
    </row>
    <row r="14" s="361" customFormat="1" spans="2:32">
      <c r="B14" s="372"/>
      <c r="C14" s="372" t="s">
        <v>82</v>
      </c>
      <c r="D14" s="372" t="s">
        <v>83</v>
      </c>
      <c r="E14" s="372"/>
      <c r="F14" s="374"/>
      <c r="G14" s="374"/>
      <c r="H14" s="373">
        <f t="shared" si="11"/>
        <v>0</v>
      </c>
      <c r="I14" s="395"/>
      <c r="J14" s="395"/>
      <c r="K14" s="395"/>
      <c r="L14" s="395"/>
      <c r="M14" s="373">
        <f t="shared" si="8"/>
        <v>0</v>
      </c>
      <c r="N14" s="393" t="str">
        <f t="shared" si="9"/>
        <v>-</v>
      </c>
      <c r="O14" s="363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>
        <f t="shared" si="6"/>
        <v>0</v>
      </c>
      <c r="AC14" s="403">
        <f t="shared" si="5"/>
        <v>0</v>
      </c>
      <c r="AD14" s="363"/>
      <c r="AE14" s="363"/>
      <c r="AF14" s="363"/>
    </row>
    <row r="15" s="361" customFormat="1" spans="2:32">
      <c r="B15" s="372"/>
      <c r="C15" s="372"/>
      <c r="D15" s="372" t="s">
        <v>84</v>
      </c>
      <c r="E15" s="372"/>
      <c r="F15" s="373">
        <f>SUM(F16:F20)</f>
        <v>0</v>
      </c>
      <c r="G15" s="373">
        <f>SUM(G16:G20)</f>
        <v>0</v>
      </c>
      <c r="H15" s="373">
        <f t="shared" ref="H15:L15" si="12">SUM(H16:H20)</f>
        <v>0</v>
      </c>
      <c r="I15" s="392">
        <f t="shared" si="12"/>
        <v>0</v>
      </c>
      <c r="J15" s="392">
        <f t="shared" si="12"/>
        <v>0</v>
      </c>
      <c r="K15" s="392">
        <f t="shared" si="12"/>
        <v>0</v>
      </c>
      <c r="L15" s="392">
        <f t="shared" si="12"/>
        <v>0</v>
      </c>
      <c r="M15" s="373">
        <f t="shared" si="8"/>
        <v>0</v>
      </c>
      <c r="N15" s="393" t="str">
        <f t="shared" si="9"/>
        <v>-</v>
      </c>
      <c r="O15" s="363"/>
      <c r="P15" s="394">
        <f>SUM(P16:P20)</f>
        <v>0</v>
      </c>
      <c r="Q15" s="394">
        <f t="shared" ref="Q15:AB15" si="13">SUM(Q16:Q20)</f>
        <v>0</v>
      </c>
      <c r="R15" s="394">
        <f t="shared" si="13"/>
        <v>0</v>
      </c>
      <c r="S15" s="394">
        <f t="shared" si="13"/>
        <v>0</v>
      </c>
      <c r="T15" s="394">
        <f t="shared" si="13"/>
        <v>0</v>
      </c>
      <c r="U15" s="394">
        <f t="shared" si="13"/>
        <v>0</v>
      </c>
      <c r="V15" s="394">
        <f t="shared" si="13"/>
        <v>0</v>
      </c>
      <c r="W15" s="394">
        <f t="shared" si="13"/>
        <v>0</v>
      </c>
      <c r="X15" s="394">
        <f t="shared" si="13"/>
        <v>0</v>
      </c>
      <c r="Y15" s="394">
        <f t="shared" si="13"/>
        <v>0</v>
      </c>
      <c r="Z15" s="394">
        <f t="shared" si="13"/>
        <v>0</v>
      </c>
      <c r="AA15" s="394">
        <f t="shared" si="13"/>
        <v>0</v>
      </c>
      <c r="AB15" s="394">
        <f t="shared" si="13"/>
        <v>0</v>
      </c>
      <c r="AC15" s="403">
        <f t="shared" si="5"/>
        <v>0</v>
      </c>
      <c r="AD15" s="363"/>
      <c r="AE15" s="363"/>
      <c r="AF15" s="363"/>
    </row>
    <row r="16" s="361" customFormat="1" spans="2:32">
      <c r="B16" s="372"/>
      <c r="C16" s="372" t="s">
        <v>85</v>
      </c>
      <c r="D16" s="372" t="s">
        <v>86</v>
      </c>
      <c r="E16" s="372" t="s">
        <v>87</v>
      </c>
      <c r="F16" s="374"/>
      <c r="G16" s="374"/>
      <c r="H16" s="373">
        <f t="shared" ref="H16:H29" si="14">SUM(F16:G16)</f>
        <v>0</v>
      </c>
      <c r="I16" s="395"/>
      <c r="J16" s="395"/>
      <c r="K16" s="395"/>
      <c r="L16" s="395"/>
      <c r="M16" s="373">
        <f t="shared" si="8"/>
        <v>0</v>
      </c>
      <c r="N16" s="393" t="str">
        <f t="shared" si="9"/>
        <v>-</v>
      </c>
      <c r="O16" s="363"/>
      <c r="P16" s="394"/>
      <c r="Q16" s="394"/>
      <c r="R16" s="394"/>
      <c r="S16" s="394"/>
      <c r="T16" s="394"/>
      <c r="U16" s="394"/>
      <c r="V16" s="394"/>
      <c r="W16" s="394"/>
      <c r="X16" s="394"/>
      <c r="Y16" s="394"/>
      <c r="Z16" s="394"/>
      <c r="AA16" s="394"/>
      <c r="AB16" s="394">
        <f t="shared" si="6"/>
        <v>0</v>
      </c>
      <c r="AC16" s="403">
        <f t="shared" si="5"/>
        <v>0</v>
      </c>
      <c r="AD16" s="363"/>
      <c r="AE16" s="363"/>
      <c r="AF16" s="363"/>
    </row>
    <row r="17" s="361" customFormat="1" spans="2:32">
      <c r="B17" s="372"/>
      <c r="C17" s="372" t="s">
        <v>88</v>
      </c>
      <c r="D17" s="372" t="s">
        <v>89</v>
      </c>
      <c r="E17" s="372" t="s">
        <v>90</v>
      </c>
      <c r="F17" s="374"/>
      <c r="G17" s="374"/>
      <c r="H17" s="373">
        <f t="shared" si="14"/>
        <v>0</v>
      </c>
      <c r="I17" s="395"/>
      <c r="J17" s="395"/>
      <c r="K17" s="395"/>
      <c r="L17" s="395"/>
      <c r="M17" s="373">
        <f t="shared" si="8"/>
        <v>0</v>
      </c>
      <c r="N17" s="393" t="str">
        <f t="shared" si="9"/>
        <v>-</v>
      </c>
      <c r="O17" s="363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>
        <f t="shared" si="6"/>
        <v>0</v>
      </c>
      <c r="AC17" s="403">
        <f t="shared" si="5"/>
        <v>0</v>
      </c>
      <c r="AD17" s="363"/>
      <c r="AE17" s="363"/>
      <c r="AF17" s="363"/>
    </row>
    <row r="18" s="361" customFormat="1" spans="2:32">
      <c r="B18" s="372"/>
      <c r="C18" s="372" t="s">
        <v>91</v>
      </c>
      <c r="D18" s="372" t="s">
        <v>92</v>
      </c>
      <c r="E18" s="372" t="s">
        <v>93</v>
      </c>
      <c r="F18" s="374"/>
      <c r="G18" s="374"/>
      <c r="H18" s="373">
        <f t="shared" si="14"/>
        <v>0</v>
      </c>
      <c r="I18" s="395"/>
      <c r="J18" s="395"/>
      <c r="K18" s="395"/>
      <c r="L18" s="395"/>
      <c r="M18" s="373">
        <f t="shared" si="8"/>
        <v>0</v>
      </c>
      <c r="N18" s="393" t="str">
        <f t="shared" si="9"/>
        <v>-</v>
      </c>
      <c r="O18" s="363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  <c r="AB18" s="394">
        <f t="shared" si="6"/>
        <v>0</v>
      </c>
      <c r="AC18" s="403">
        <f t="shared" si="5"/>
        <v>0</v>
      </c>
      <c r="AD18" s="363"/>
      <c r="AE18" s="363"/>
      <c r="AF18" s="363"/>
    </row>
    <row r="19" s="361" customFormat="1" spans="2:32">
      <c r="B19" s="372"/>
      <c r="C19" s="372" t="s">
        <v>94</v>
      </c>
      <c r="D19" s="372" t="s">
        <v>95</v>
      </c>
      <c r="E19" s="372" t="s">
        <v>96</v>
      </c>
      <c r="F19" s="374"/>
      <c r="G19" s="374"/>
      <c r="H19" s="373">
        <f t="shared" si="14"/>
        <v>0</v>
      </c>
      <c r="I19" s="395"/>
      <c r="J19" s="395"/>
      <c r="K19" s="395"/>
      <c r="L19" s="395"/>
      <c r="M19" s="373">
        <f t="shared" si="8"/>
        <v>0</v>
      </c>
      <c r="N19" s="393" t="str">
        <f t="shared" si="9"/>
        <v>-</v>
      </c>
      <c r="O19" s="363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>
        <f t="shared" si="6"/>
        <v>0</v>
      </c>
      <c r="AC19" s="403">
        <f t="shared" si="5"/>
        <v>0</v>
      </c>
      <c r="AD19" s="363"/>
      <c r="AE19" s="363"/>
      <c r="AF19" s="363"/>
    </row>
    <row r="20" s="361" customFormat="1" spans="2:32">
      <c r="B20" s="372"/>
      <c r="C20" s="372" t="s">
        <v>97</v>
      </c>
      <c r="D20" s="372" t="s">
        <v>98</v>
      </c>
      <c r="E20" s="372" t="s">
        <v>99</v>
      </c>
      <c r="F20" s="374"/>
      <c r="G20" s="374"/>
      <c r="H20" s="373">
        <f t="shared" si="14"/>
        <v>0</v>
      </c>
      <c r="I20" s="395"/>
      <c r="J20" s="395"/>
      <c r="K20" s="395"/>
      <c r="L20" s="395"/>
      <c r="M20" s="373">
        <f t="shared" si="8"/>
        <v>0</v>
      </c>
      <c r="N20" s="393" t="str">
        <f t="shared" si="9"/>
        <v>-</v>
      </c>
      <c r="O20" s="363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>
        <f t="shared" si="6"/>
        <v>0</v>
      </c>
      <c r="AC20" s="403">
        <f t="shared" si="5"/>
        <v>0</v>
      </c>
      <c r="AD20" s="363"/>
      <c r="AE20" s="363"/>
      <c r="AF20" s="363"/>
    </row>
    <row r="21" s="361" customFormat="1" spans="2:32">
      <c r="B21" s="372"/>
      <c r="C21" s="372" t="s">
        <v>100</v>
      </c>
      <c r="D21" s="372" t="s">
        <v>101</v>
      </c>
      <c r="E21" s="372"/>
      <c r="F21" s="374"/>
      <c r="G21" s="374"/>
      <c r="H21" s="373">
        <f t="shared" si="14"/>
        <v>0</v>
      </c>
      <c r="I21" s="395"/>
      <c r="J21" s="395"/>
      <c r="K21" s="395"/>
      <c r="L21" s="395"/>
      <c r="M21" s="373">
        <f t="shared" si="8"/>
        <v>0</v>
      </c>
      <c r="N21" s="393" t="str">
        <f t="shared" si="9"/>
        <v>-</v>
      </c>
      <c r="O21" s="363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>
        <f t="shared" si="6"/>
        <v>0</v>
      </c>
      <c r="AC21" s="403">
        <f t="shared" si="5"/>
        <v>0</v>
      </c>
      <c r="AD21" s="363"/>
      <c r="AE21" s="363"/>
      <c r="AF21" s="363"/>
    </row>
    <row r="22" s="361" customFormat="1" spans="2:32">
      <c r="B22" s="372"/>
      <c r="C22" s="372" t="s">
        <v>102</v>
      </c>
      <c r="D22" s="372" t="s">
        <v>103</v>
      </c>
      <c r="E22" s="372"/>
      <c r="F22" s="374"/>
      <c r="G22" s="374"/>
      <c r="H22" s="373">
        <f t="shared" si="14"/>
        <v>0</v>
      </c>
      <c r="I22" s="395"/>
      <c r="J22" s="395"/>
      <c r="K22" s="395"/>
      <c r="L22" s="395"/>
      <c r="M22" s="373">
        <f t="shared" si="8"/>
        <v>0</v>
      </c>
      <c r="N22" s="393" t="str">
        <f t="shared" si="9"/>
        <v>-</v>
      </c>
      <c r="O22" s="363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>
        <f t="shared" si="6"/>
        <v>0</v>
      </c>
      <c r="AC22" s="403">
        <f t="shared" si="5"/>
        <v>0</v>
      </c>
      <c r="AD22" s="363"/>
      <c r="AE22" s="363"/>
      <c r="AF22" s="363"/>
    </row>
    <row r="23" s="361" customFormat="1" spans="2:32">
      <c r="B23" s="372"/>
      <c r="C23" s="372" t="s">
        <v>104</v>
      </c>
      <c r="D23" s="372" t="s">
        <v>105</v>
      </c>
      <c r="E23" s="372"/>
      <c r="F23" s="374"/>
      <c r="G23" s="374"/>
      <c r="H23" s="373">
        <f t="shared" si="14"/>
        <v>0</v>
      </c>
      <c r="I23" s="395"/>
      <c r="J23" s="395"/>
      <c r="K23" s="395"/>
      <c r="L23" s="395"/>
      <c r="M23" s="373">
        <f t="shared" si="8"/>
        <v>0</v>
      </c>
      <c r="N23" s="393" t="str">
        <f t="shared" si="9"/>
        <v>-</v>
      </c>
      <c r="O23" s="363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>
        <f t="shared" si="6"/>
        <v>0</v>
      </c>
      <c r="AC23" s="403">
        <f t="shared" si="5"/>
        <v>0</v>
      </c>
      <c r="AD23" s="363"/>
      <c r="AE23" s="363"/>
      <c r="AF23" s="363"/>
    </row>
    <row r="24" s="361" customFormat="1" spans="2:32">
      <c r="B24" s="372"/>
      <c r="C24" s="372" t="s">
        <v>106</v>
      </c>
      <c r="D24" s="372" t="s">
        <v>107</v>
      </c>
      <c r="E24" s="372"/>
      <c r="F24" s="374"/>
      <c r="G24" s="374"/>
      <c r="H24" s="373">
        <f t="shared" si="14"/>
        <v>0</v>
      </c>
      <c r="I24" s="395"/>
      <c r="J24" s="395"/>
      <c r="K24" s="395"/>
      <c r="L24" s="395"/>
      <c r="M24" s="373">
        <f t="shared" si="8"/>
        <v>0</v>
      </c>
      <c r="N24" s="393" t="str">
        <f t="shared" si="9"/>
        <v>-</v>
      </c>
      <c r="O24" s="363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>
        <f t="shared" si="6"/>
        <v>0</v>
      </c>
      <c r="AC24" s="403">
        <f t="shared" si="5"/>
        <v>0</v>
      </c>
      <c r="AD24" s="363"/>
      <c r="AE24" s="363"/>
      <c r="AF24" s="363"/>
    </row>
    <row r="25" s="361" customFormat="1" spans="2:32">
      <c r="B25" s="372" t="s">
        <v>108</v>
      </c>
      <c r="C25" s="372" t="s">
        <v>109</v>
      </c>
      <c r="D25" s="372" t="s">
        <v>110</v>
      </c>
      <c r="E25" s="372"/>
      <c r="F25" s="374"/>
      <c r="G25" s="374"/>
      <c r="H25" s="373">
        <f t="shared" si="14"/>
        <v>0</v>
      </c>
      <c r="I25" s="395"/>
      <c r="J25" s="395"/>
      <c r="K25" s="395"/>
      <c r="L25" s="395"/>
      <c r="M25" s="373">
        <f t="shared" si="8"/>
        <v>0</v>
      </c>
      <c r="N25" s="393" t="str">
        <f t="shared" si="9"/>
        <v>-</v>
      </c>
      <c r="O25" s="363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  <c r="AB25" s="394">
        <f t="shared" si="6"/>
        <v>0</v>
      </c>
      <c r="AC25" s="403">
        <f t="shared" si="5"/>
        <v>0</v>
      </c>
      <c r="AD25" s="363"/>
      <c r="AE25" s="363"/>
      <c r="AF25" s="363"/>
    </row>
    <row r="26" s="361" customFormat="1" spans="2:32">
      <c r="B26" s="372" t="s">
        <v>111</v>
      </c>
      <c r="C26" s="372" t="s">
        <v>112</v>
      </c>
      <c r="D26" s="372" t="s">
        <v>113</v>
      </c>
      <c r="E26" s="372"/>
      <c r="F26" s="374"/>
      <c r="G26" s="374"/>
      <c r="H26" s="373">
        <f t="shared" si="14"/>
        <v>0</v>
      </c>
      <c r="I26" s="395"/>
      <c r="J26" s="395"/>
      <c r="K26" s="395"/>
      <c r="L26" s="395"/>
      <c r="M26" s="373">
        <f t="shared" si="8"/>
        <v>0</v>
      </c>
      <c r="N26" s="393" t="str">
        <f t="shared" si="9"/>
        <v>-</v>
      </c>
      <c r="O26" s="363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>
        <f t="shared" si="6"/>
        <v>0</v>
      </c>
      <c r="AC26" s="403">
        <f t="shared" si="5"/>
        <v>0</v>
      </c>
      <c r="AD26" s="363"/>
      <c r="AE26" s="363"/>
      <c r="AF26" s="363"/>
    </row>
    <row r="27" s="362" customFormat="1" spans="2:32">
      <c r="B27" s="375" t="s">
        <v>114</v>
      </c>
      <c r="C27" s="376" t="s">
        <v>115</v>
      </c>
      <c r="D27" s="372" t="s">
        <v>116</v>
      </c>
      <c r="E27" s="372"/>
      <c r="F27" s="374"/>
      <c r="G27" s="374"/>
      <c r="H27" s="373">
        <f t="shared" si="14"/>
        <v>0</v>
      </c>
      <c r="I27" s="374"/>
      <c r="J27" s="374"/>
      <c r="K27" s="374"/>
      <c r="L27" s="396"/>
      <c r="M27" s="373">
        <f t="shared" si="8"/>
        <v>0</v>
      </c>
      <c r="N27" s="397" t="str">
        <f t="shared" si="9"/>
        <v>-</v>
      </c>
      <c r="O27" s="363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98"/>
      <c r="AB27" s="394">
        <f t="shared" si="6"/>
        <v>0</v>
      </c>
      <c r="AC27" s="403">
        <f t="shared" si="5"/>
        <v>0</v>
      </c>
      <c r="AD27" s="363"/>
      <c r="AE27" s="363"/>
      <c r="AF27" s="363"/>
    </row>
    <row r="28" s="363" customFormat="1" spans="2:29">
      <c r="B28" s="377"/>
      <c r="C28" s="376" t="s">
        <v>117</v>
      </c>
      <c r="D28" s="376" t="s">
        <v>118</v>
      </c>
      <c r="E28" s="376"/>
      <c r="F28" s="374"/>
      <c r="G28" s="374"/>
      <c r="H28" s="373">
        <f t="shared" si="14"/>
        <v>0</v>
      </c>
      <c r="I28" s="374"/>
      <c r="J28" s="374"/>
      <c r="K28" s="374"/>
      <c r="L28" s="374"/>
      <c r="M28" s="373">
        <f t="shared" si="8"/>
        <v>0</v>
      </c>
      <c r="N28" s="399" t="str">
        <f t="shared" si="9"/>
        <v>-</v>
      </c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394">
        <f t="shared" si="6"/>
        <v>0</v>
      </c>
      <c r="AC28" s="403">
        <f t="shared" si="5"/>
        <v>0</v>
      </c>
    </row>
    <row r="29" s="363" customFormat="1" spans="2:29">
      <c r="B29" s="378"/>
      <c r="C29" s="376" t="s">
        <v>119</v>
      </c>
      <c r="D29" s="376" t="s">
        <v>120</v>
      </c>
      <c r="E29" s="376"/>
      <c r="F29" s="374"/>
      <c r="G29" s="374"/>
      <c r="H29" s="373">
        <f t="shared" si="14"/>
        <v>0</v>
      </c>
      <c r="I29" s="374"/>
      <c r="J29" s="374"/>
      <c r="K29" s="374"/>
      <c r="L29" s="374"/>
      <c r="M29" s="373">
        <f t="shared" si="8"/>
        <v>0</v>
      </c>
      <c r="N29" s="399" t="str">
        <f t="shared" si="9"/>
        <v>-</v>
      </c>
      <c r="P29" s="400"/>
      <c r="Q29" s="400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394">
        <f t="shared" si="6"/>
        <v>0</v>
      </c>
      <c r="AC29" s="403">
        <f t="shared" si="5"/>
        <v>0</v>
      </c>
    </row>
    <row r="30" s="363" customFormat="1" spans="2:29">
      <c r="B30" s="379" t="s">
        <v>121</v>
      </c>
      <c r="C30" s="379"/>
      <c r="D30" s="379"/>
      <c r="E30" s="379"/>
      <c r="F30" s="380">
        <f t="shared" ref="F30:M30" si="15">SUM(F6,F10,F14:F15,F21:F29)</f>
        <v>0</v>
      </c>
      <c r="G30" s="380">
        <f t="shared" si="15"/>
        <v>0</v>
      </c>
      <c r="H30" s="380">
        <f t="shared" si="15"/>
        <v>0</v>
      </c>
      <c r="I30" s="380">
        <f t="shared" si="15"/>
        <v>0</v>
      </c>
      <c r="J30" s="380">
        <f t="shared" si="15"/>
        <v>0</v>
      </c>
      <c r="K30" s="380">
        <f t="shared" si="15"/>
        <v>0</v>
      </c>
      <c r="L30" s="380">
        <f t="shared" si="15"/>
        <v>0</v>
      </c>
      <c r="M30" s="380">
        <f t="shared" si="15"/>
        <v>0</v>
      </c>
      <c r="N30" s="401" t="str">
        <f t="shared" si="9"/>
        <v>-</v>
      </c>
      <c r="P30" s="372">
        <f t="shared" ref="P30:AB30" si="16">SUM(P6,P10,P14:P15,P21:P29)</f>
        <v>0</v>
      </c>
      <c r="Q30" s="372">
        <f t="shared" si="16"/>
        <v>0</v>
      </c>
      <c r="R30" s="372">
        <f t="shared" si="16"/>
        <v>0</v>
      </c>
      <c r="S30" s="372">
        <f t="shared" si="16"/>
        <v>0</v>
      </c>
      <c r="T30" s="372">
        <f t="shared" si="16"/>
        <v>0</v>
      </c>
      <c r="U30" s="372">
        <f t="shared" si="16"/>
        <v>0</v>
      </c>
      <c r="V30" s="372">
        <f t="shared" si="16"/>
        <v>0</v>
      </c>
      <c r="W30" s="372">
        <f t="shared" si="16"/>
        <v>0</v>
      </c>
      <c r="X30" s="372">
        <f t="shared" si="16"/>
        <v>0</v>
      </c>
      <c r="Y30" s="372">
        <f t="shared" si="16"/>
        <v>0</v>
      </c>
      <c r="Z30" s="372">
        <f t="shared" si="16"/>
        <v>0</v>
      </c>
      <c r="AA30" s="372">
        <f t="shared" si="16"/>
        <v>0</v>
      </c>
      <c r="AB30" s="372">
        <f t="shared" si="16"/>
        <v>0</v>
      </c>
      <c r="AC30" s="403">
        <f t="shared" si="5"/>
        <v>0</v>
      </c>
    </row>
    <row r="31" spans="2:33">
      <c r="B31" s="381" t="s">
        <v>122</v>
      </c>
      <c r="AG31" s="364"/>
    </row>
  </sheetData>
  <sheetProtection password="C64F" sheet="1" objects="1" scenarios="1"/>
  <mergeCells count="24">
    <mergeCell ref="F4:H4"/>
    <mergeCell ref="I4:M4"/>
    <mergeCell ref="P4:AB4"/>
    <mergeCell ref="D6:E6"/>
    <mergeCell ref="D10:E10"/>
    <mergeCell ref="D14:E14"/>
    <mergeCell ref="D15:E15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B30:E30"/>
    <mergeCell ref="B4:B5"/>
    <mergeCell ref="B6:B24"/>
    <mergeCell ref="B27:B29"/>
    <mergeCell ref="C4:C5"/>
    <mergeCell ref="N4:N5"/>
    <mergeCell ref="AC4:AC5"/>
    <mergeCell ref="D4:E5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"/>
  <sheetViews>
    <sheetView showGridLines="0" workbookViewId="0">
      <selection activeCell="F19" sqref="F19"/>
    </sheetView>
  </sheetViews>
  <sheetFormatPr defaultColWidth="9" defaultRowHeight="13.5"/>
  <cols>
    <col min="1" max="1" width="11.375" style="283" customWidth="1"/>
    <col min="2" max="3" width="13.625" style="283" customWidth="1"/>
    <col min="4" max="5" width="12" style="283" customWidth="1"/>
    <col min="6" max="6" width="10.375" style="283" customWidth="1"/>
    <col min="7" max="13" width="9" style="283"/>
    <col min="14" max="14" width="10" style="283" customWidth="1"/>
    <col min="15" max="34" width="9" style="283"/>
    <col min="35" max="35" width="16.375" style="283" customWidth="1"/>
    <col min="36" max="16384" width="9" style="283"/>
  </cols>
  <sheetData>
    <row r="1" s="281" customFormat="1" ht="29.25" customHeight="1"/>
    <row r="2" s="281" customFormat="1" ht="29.25" customHeight="1" spans="1:1">
      <c r="A2" s="284" t="s">
        <v>123</v>
      </c>
    </row>
    <row r="3" ht="27.75" customHeight="1" spans="1:35">
      <c r="A3" s="285" t="s">
        <v>124</v>
      </c>
      <c r="B3" s="286" t="s">
        <v>125</v>
      </c>
      <c r="C3" s="287"/>
      <c r="D3" s="287"/>
      <c r="E3" s="287"/>
      <c r="F3" s="288"/>
      <c r="G3" s="289" t="s">
        <v>126</v>
      </c>
      <c r="H3" s="290"/>
      <c r="I3" s="290"/>
      <c r="J3" s="320"/>
      <c r="K3" s="289" t="s">
        <v>127</v>
      </c>
      <c r="L3" s="290"/>
      <c r="M3" s="290"/>
      <c r="N3" s="320"/>
      <c r="O3" s="321" t="s">
        <v>128</v>
      </c>
      <c r="P3" s="322"/>
      <c r="Q3" s="322"/>
      <c r="R3" s="322"/>
      <c r="S3" s="332" t="s">
        <v>129</v>
      </c>
      <c r="T3" s="333"/>
      <c r="U3" s="333"/>
      <c r="V3" s="334"/>
      <c r="W3" s="289" t="s">
        <v>130</v>
      </c>
      <c r="X3" s="290"/>
      <c r="Y3" s="290"/>
      <c r="Z3" s="320"/>
      <c r="AA3" s="342" t="s">
        <v>131</v>
      </c>
      <c r="AB3" s="343"/>
      <c r="AC3" s="343"/>
      <c r="AD3" s="344"/>
      <c r="AE3" s="342" t="s">
        <v>132</v>
      </c>
      <c r="AF3" s="343"/>
      <c r="AG3" s="343"/>
      <c r="AH3" s="344"/>
      <c r="AI3" s="352" t="s">
        <v>133</v>
      </c>
    </row>
    <row r="4" ht="14.25" spans="1:35">
      <c r="A4" s="291"/>
      <c r="B4" s="292" t="s">
        <v>134</v>
      </c>
      <c r="C4" s="292" t="s">
        <v>135</v>
      </c>
      <c r="D4" s="292" t="s">
        <v>136</v>
      </c>
      <c r="E4" s="292" t="s">
        <v>137</v>
      </c>
      <c r="F4" s="292" t="s">
        <v>138</v>
      </c>
      <c r="G4" s="293" t="s">
        <v>139</v>
      </c>
      <c r="H4" s="293" t="s">
        <v>140</v>
      </c>
      <c r="I4" s="293" t="s">
        <v>141</v>
      </c>
      <c r="J4" s="293" t="s">
        <v>142</v>
      </c>
      <c r="K4" s="293" t="s">
        <v>139</v>
      </c>
      <c r="L4" s="293" t="s">
        <v>140</v>
      </c>
      <c r="M4" s="293" t="s">
        <v>141</v>
      </c>
      <c r="N4" s="293" t="s">
        <v>142</v>
      </c>
      <c r="O4" s="323" t="s">
        <v>139</v>
      </c>
      <c r="P4" s="323" t="s">
        <v>140</v>
      </c>
      <c r="Q4" s="323" t="s">
        <v>141</v>
      </c>
      <c r="R4" s="323" t="s">
        <v>142</v>
      </c>
      <c r="S4" s="335" t="s">
        <v>139</v>
      </c>
      <c r="T4" s="335" t="s">
        <v>140</v>
      </c>
      <c r="U4" s="335" t="s">
        <v>141</v>
      </c>
      <c r="V4" s="335" t="s">
        <v>142</v>
      </c>
      <c r="W4" s="293" t="s">
        <v>139</v>
      </c>
      <c r="X4" s="293" t="s">
        <v>140</v>
      </c>
      <c r="Y4" s="293" t="s">
        <v>141</v>
      </c>
      <c r="Z4" s="293" t="s">
        <v>142</v>
      </c>
      <c r="AA4" s="345" t="s">
        <v>139</v>
      </c>
      <c r="AB4" s="345" t="s">
        <v>140</v>
      </c>
      <c r="AC4" s="345" t="s">
        <v>141</v>
      </c>
      <c r="AD4" s="345" t="s">
        <v>142</v>
      </c>
      <c r="AE4" s="345" t="s">
        <v>139</v>
      </c>
      <c r="AF4" s="345" t="s">
        <v>140</v>
      </c>
      <c r="AG4" s="345" t="s">
        <v>141</v>
      </c>
      <c r="AH4" s="345" t="s">
        <v>142</v>
      </c>
      <c r="AI4" s="353"/>
    </row>
    <row r="5" ht="14.25" spans="1:35">
      <c r="A5" s="294" t="s">
        <v>143</v>
      </c>
      <c r="B5" s="295"/>
      <c r="C5" s="295"/>
      <c r="D5" s="295"/>
      <c r="E5" s="295"/>
      <c r="F5" s="296">
        <f>E5-D5</f>
        <v>0</v>
      </c>
      <c r="G5" s="295"/>
      <c r="H5" s="295"/>
      <c r="I5" s="295"/>
      <c r="J5" s="295"/>
      <c r="K5" s="295"/>
      <c r="L5" s="295"/>
      <c r="M5" s="295"/>
      <c r="N5" s="295"/>
      <c r="O5" s="324">
        <f>G5+K5</f>
        <v>0</v>
      </c>
      <c r="P5" s="324">
        <f t="shared" ref="P5:R5" si="0">H5+L5</f>
        <v>0</v>
      </c>
      <c r="Q5" s="324">
        <f t="shared" si="0"/>
        <v>0</v>
      </c>
      <c r="R5" s="324">
        <f t="shared" si="0"/>
        <v>0</v>
      </c>
      <c r="S5" s="336"/>
      <c r="T5" s="336"/>
      <c r="U5" s="336"/>
      <c r="V5" s="336"/>
      <c r="W5" s="337">
        <f>S5-O5</f>
        <v>0</v>
      </c>
      <c r="X5" s="337">
        <f t="shared" ref="X5:Z5" si="1">T5-P5</f>
        <v>0</v>
      </c>
      <c r="Y5" s="337">
        <f t="shared" si="1"/>
        <v>0</v>
      </c>
      <c r="Z5" s="337">
        <f t="shared" si="1"/>
        <v>0</v>
      </c>
      <c r="AA5" s="346"/>
      <c r="AB5" s="346"/>
      <c r="AC5" s="346"/>
      <c r="AD5" s="346"/>
      <c r="AE5" s="347">
        <f>AA5-O5</f>
        <v>0</v>
      </c>
      <c r="AF5" s="347">
        <f t="shared" ref="AF5:AH5" si="2">AB5-P5</f>
        <v>0</v>
      </c>
      <c r="AG5" s="347">
        <f t="shared" si="2"/>
        <v>0</v>
      </c>
      <c r="AH5" s="347">
        <f t="shared" si="2"/>
        <v>0</v>
      </c>
      <c r="AI5" s="354"/>
    </row>
    <row r="6" ht="14.25" spans="1:35">
      <c r="A6" s="294" t="s">
        <v>144</v>
      </c>
      <c r="B6" s="297"/>
      <c r="C6" s="297"/>
      <c r="D6" s="297"/>
      <c r="E6" s="297"/>
      <c r="F6" s="298">
        <f t="shared" ref="F6:F9" si="3">E6-D6</f>
        <v>0</v>
      </c>
      <c r="G6" s="297"/>
      <c r="H6" s="297"/>
      <c r="I6" s="297"/>
      <c r="J6" s="297"/>
      <c r="K6" s="297"/>
      <c r="L6" s="297"/>
      <c r="M6" s="297"/>
      <c r="N6" s="297"/>
      <c r="O6" s="325">
        <f t="shared" ref="O6:O9" si="4">G6+K6</f>
        <v>0</v>
      </c>
      <c r="P6" s="325">
        <f t="shared" ref="P6:P9" si="5">H6+L6</f>
        <v>0</v>
      </c>
      <c r="Q6" s="325">
        <f t="shared" ref="Q6:Q9" si="6">I6+M6</f>
        <v>0</v>
      </c>
      <c r="R6" s="325">
        <f t="shared" ref="R6:R9" si="7">J6+N6</f>
        <v>0</v>
      </c>
      <c r="S6" s="338"/>
      <c r="T6" s="338"/>
      <c r="U6" s="338"/>
      <c r="V6" s="338"/>
      <c r="W6" s="339">
        <f t="shared" ref="W6:W9" si="8">S6-O6</f>
        <v>0</v>
      </c>
      <c r="X6" s="339">
        <f t="shared" ref="X6:X9" si="9">T6-P6</f>
        <v>0</v>
      </c>
      <c r="Y6" s="339">
        <f t="shared" ref="Y6:Y9" si="10">U6-Q6</f>
        <v>0</v>
      </c>
      <c r="Z6" s="339">
        <f t="shared" ref="Z6:Z9" si="11">V6-R6</f>
        <v>0</v>
      </c>
      <c r="AA6" s="348"/>
      <c r="AB6" s="348"/>
      <c r="AC6" s="348"/>
      <c r="AD6" s="348"/>
      <c r="AE6" s="349">
        <f t="shared" ref="AE6:AE9" si="12">AA6-O6</f>
        <v>0</v>
      </c>
      <c r="AF6" s="349">
        <f t="shared" ref="AF6:AF9" si="13">AB6-P6</f>
        <v>0</v>
      </c>
      <c r="AG6" s="349">
        <f t="shared" ref="AG6:AG9" si="14">AC6-Q6</f>
        <v>0</v>
      </c>
      <c r="AH6" s="349">
        <f t="shared" ref="AH6:AH9" si="15">AD6-R6</f>
        <v>0</v>
      </c>
      <c r="AI6" s="355"/>
    </row>
    <row r="7" ht="14.25" spans="1:35">
      <c r="A7" s="299" t="s">
        <v>145</v>
      </c>
      <c r="B7" s="297"/>
      <c r="C7" s="297"/>
      <c r="D7" s="297"/>
      <c r="E7" s="297"/>
      <c r="F7" s="298">
        <f t="shared" si="3"/>
        <v>0</v>
      </c>
      <c r="G7" s="297"/>
      <c r="H7" s="297"/>
      <c r="I7" s="297"/>
      <c r="J7" s="297"/>
      <c r="K7" s="297"/>
      <c r="L7" s="297"/>
      <c r="M7" s="297"/>
      <c r="N7" s="297"/>
      <c r="O7" s="325">
        <f t="shared" si="4"/>
        <v>0</v>
      </c>
      <c r="P7" s="325">
        <f t="shared" si="5"/>
        <v>0</v>
      </c>
      <c r="Q7" s="325">
        <f t="shared" si="6"/>
        <v>0</v>
      </c>
      <c r="R7" s="325">
        <f t="shared" si="7"/>
        <v>0</v>
      </c>
      <c r="S7" s="338"/>
      <c r="T7" s="338"/>
      <c r="U7" s="338"/>
      <c r="V7" s="338"/>
      <c r="W7" s="339">
        <f t="shared" si="8"/>
        <v>0</v>
      </c>
      <c r="X7" s="339">
        <f t="shared" si="9"/>
        <v>0</v>
      </c>
      <c r="Y7" s="339">
        <f t="shared" si="10"/>
        <v>0</v>
      </c>
      <c r="Z7" s="339">
        <f t="shared" si="11"/>
        <v>0</v>
      </c>
      <c r="AA7" s="348"/>
      <c r="AB7" s="348"/>
      <c r="AC7" s="348"/>
      <c r="AD7" s="348"/>
      <c r="AE7" s="349">
        <f t="shared" si="12"/>
        <v>0</v>
      </c>
      <c r="AF7" s="349">
        <f t="shared" si="13"/>
        <v>0</v>
      </c>
      <c r="AG7" s="349">
        <f t="shared" si="14"/>
        <v>0</v>
      </c>
      <c r="AH7" s="349">
        <f t="shared" si="15"/>
        <v>0</v>
      </c>
      <c r="AI7" s="355"/>
    </row>
    <row r="8" ht="14.25" spans="1:35">
      <c r="A8" s="294" t="s">
        <v>146</v>
      </c>
      <c r="B8" s="297"/>
      <c r="C8" s="297"/>
      <c r="D8" s="297"/>
      <c r="E8" s="297"/>
      <c r="F8" s="298">
        <f t="shared" si="3"/>
        <v>0</v>
      </c>
      <c r="G8" s="297"/>
      <c r="H8" s="297"/>
      <c r="I8" s="297"/>
      <c r="J8" s="297"/>
      <c r="K8" s="297"/>
      <c r="L8" s="297"/>
      <c r="M8" s="297"/>
      <c r="N8" s="297"/>
      <c r="O8" s="325">
        <f t="shared" si="4"/>
        <v>0</v>
      </c>
      <c r="P8" s="325">
        <f t="shared" si="5"/>
        <v>0</v>
      </c>
      <c r="Q8" s="325">
        <f t="shared" si="6"/>
        <v>0</v>
      </c>
      <c r="R8" s="325">
        <f t="shared" si="7"/>
        <v>0</v>
      </c>
      <c r="S8" s="338"/>
      <c r="T8" s="338"/>
      <c r="U8" s="338"/>
      <c r="V8" s="338"/>
      <c r="W8" s="339">
        <f t="shared" si="8"/>
        <v>0</v>
      </c>
      <c r="X8" s="339">
        <f t="shared" si="9"/>
        <v>0</v>
      </c>
      <c r="Y8" s="339">
        <f t="shared" si="10"/>
        <v>0</v>
      </c>
      <c r="Z8" s="339">
        <f t="shared" si="11"/>
        <v>0</v>
      </c>
      <c r="AA8" s="348"/>
      <c r="AB8" s="348"/>
      <c r="AC8" s="348"/>
      <c r="AD8" s="348"/>
      <c r="AE8" s="349">
        <f t="shared" si="12"/>
        <v>0</v>
      </c>
      <c r="AF8" s="349">
        <f t="shared" si="13"/>
        <v>0</v>
      </c>
      <c r="AG8" s="349">
        <f t="shared" si="14"/>
        <v>0</v>
      </c>
      <c r="AH8" s="349">
        <f t="shared" si="15"/>
        <v>0</v>
      </c>
      <c r="AI8" s="355"/>
    </row>
    <row r="9" ht="14.25" spans="1:35">
      <c r="A9" s="299" t="s">
        <v>147</v>
      </c>
      <c r="B9" s="300"/>
      <c r="C9" s="300"/>
      <c r="D9" s="300"/>
      <c r="E9" s="300"/>
      <c r="F9" s="298">
        <f t="shared" si="3"/>
        <v>0</v>
      </c>
      <c r="G9" s="300"/>
      <c r="H9" s="300"/>
      <c r="I9" s="300"/>
      <c r="J9" s="300"/>
      <c r="K9" s="300"/>
      <c r="L9" s="300"/>
      <c r="M9" s="300"/>
      <c r="N9" s="300"/>
      <c r="O9" s="326">
        <f t="shared" si="4"/>
        <v>0</v>
      </c>
      <c r="P9" s="326">
        <f t="shared" si="5"/>
        <v>0</v>
      </c>
      <c r="Q9" s="326">
        <f t="shared" si="6"/>
        <v>0</v>
      </c>
      <c r="R9" s="326">
        <f t="shared" si="7"/>
        <v>0</v>
      </c>
      <c r="S9" s="340"/>
      <c r="T9" s="340"/>
      <c r="U9" s="340"/>
      <c r="V9" s="340"/>
      <c r="W9" s="341">
        <f t="shared" si="8"/>
        <v>0</v>
      </c>
      <c r="X9" s="341">
        <f t="shared" si="9"/>
        <v>0</v>
      </c>
      <c r="Y9" s="341">
        <f t="shared" si="10"/>
        <v>0</v>
      </c>
      <c r="Z9" s="341">
        <f t="shared" si="11"/>
        <v>0</v>
      </c>
      <c r="AA9" s="350"/>
      <c r="AB9" s="350"/>
      <c r="AC9" s="350"/>
      <c r="AD9" s="350"/>
      <c r="AE9" s="351">
        <f t="shared" si="12"/>
        <v>0</v>
      </c>
      <c r="AF9" s="351">
        <f t="shared" si="13"/>
        <v>0</v>
      </c>
      <c r="AG9" s="351">
        <f t="shared" si="14"/>
        <v>0</v>
      </c>
      <c r="AH9" s="351">
        <f t="shared" si="15"/>
        <v>0</v>
      </c>
      <c r="AI9" s="356"/>
    </row>
    <row r="10" ht="14.25" spans="1:35">
      <c r="A10" s="301" t="s">
        <v>60</v>
      </c>
      <c r="B10" s="302">
        <f>SUM(B5:B9)</f>
        <v>0</v>
      </c>
      <c r="C10" s="302">
        <f t="shared" ref="C10:E10" si="16">SUM(C5:C9)</f>
        <v>0</v>
      </c>
      <c r="D10" s="302">
        <f t="shared" si="16"/>
        <v>0</v>
      </c>
      <c r="E10" s="302">
        <f t="shared" si="16"/>
        <v>0</v>
      </c>
      <c r="F10" s="303">
        <f>D10-B10</f>
        <v>0</v>
      </c>
      <c r="G10" s="302">
        <f>SUM(G5:G9)</f>
        <v>0</v>
      </c>
      <c r="H10" s="302">
        <f t="shared" ref="H10:O10" si="17">SUM(H5:H9)</f>
        <v>0</v>
      </c>
      <c r="I10" s="302">
        <f t="shared" si="17"/>
        <v>0</v>
      </c>
      <c r="J10" s="302">
        <f t="shared" si="17"/>
        <v>0</v>
      </c>
      <c r="K10" s="302">
        <f t="shared" si="17"/>
        <v>0</v>
      </c>
      <c r="L10" s="302">
        <f t="shared" si="17"/>
        <v>0</v>
      </c>
      <c r="M10" s="302">
        <f t="shared" si="17"/>
        <v>0</v>
      </c>
      <c r="N10" s="302">
        <f t="shared" si="17"/>
        <v>0</v>
      </c>
      <c r="O10" s="302">
        <f t="shared" si="17"/>
        <v>0</v>
      </c>
      <c r="P10" s="302">
        <f t="shared" ref="P10:S10" si="18">SUM(P5:P9)</f>
        <v>0</v>
      </c>
      <c r="Q10" s="302">
        <f t="shared" si="18"/>
        <v>0</v>
      </c>
      <c r="R10" s="302">
        <f t="shared" si="18"/>
        <v>0</v>
      </c>
      <c r="S10" s="302">
        <f t="shared" si="18"/>
        <v>0</v>
      </c>
      <c r="T10" s="302">
        <f t="shared" ref="T10:W10" si="19">SUM(T5:T9)</f>
        <v>0</v>
      </c>
      <c r="U10" s="302">
        <f t="shared" si="19"/>
        <v>0</v>
      </c>
      <c r="V10" s="302">
        <f t="shared" si="19"/>
        <v>0</v>
      </c>
      <c r="W10" s="302">
        <f t="shared" si="19"/>
        <v>0</v>
      </c>
      <c r="X10" s="302">
        <f t="shared" ref="X10" si="20">SUM(X5:X9)</f>
        <v>0</v>
      </c>
      <c r="Y10" s="302">
        <f t="shared" ref="Y10" si="21">SUM(Y5:Y9)</f>
        <v>0</v>
      </c>
      <c r="Z10" s="302">
        <f t="shared" ref="Z10:AA10" si="22">SUM(Z5:Z9)</f>
        <v>0</v>
      </c>
      <c r="AA10" s="302">
        <f t="shared" si="22"/>
        <v>0</v>
      </c>
      <c r="AB10" s="302">
        <f t="shared" ref="AB10:AE10" si="23">SUM(AB5:AB9)</f>
        <v>0</v>
      </c>
      <c r="AC10" s="302">
        <f t="shared" si="23"/>
        <v>0</v>
      </c>
      <c r="AD10" s="302">
        <f t="shared" si="23"/>
        <v>0</v>
      </c>
      <c r="AE10" s="302">
        <f t="shared" si="23"/>
        <v>0</v>
      </c>
      <c r="AF10" s="302">
        <f t="shared" ref="AF10:AH10" si="24">SUM(AF5:AF9)</f>
        <v>0</v>
      </c>
      <c r="AG10" s="302">
        <f t="shared" si="24"/>
        <v>0</v>
      </c>
      <c r="AH10" s="302">
        <f t="shared" si="24"/>
        <v>0</v>
      </c>
      <c r="AI10" s="357"/>
    </row>
    <row r="11" s="282" customFormat="1"/>
    <row r="12" s="282" customFormat="1" ht="18.75" spans="1:13">
      <c r="A12" s="304" t="s">
        <v>148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</row>
    <row r="13" ht="16.5" spans="1:13">
      <c r="A13" s="305" t="s">
        <v>1</v>
      </c>
      <c r="B13" s="306" t="s">
        <v>149</v>
      </c>
      <c r="C13" s="306" t="s">
        <v>150</v>
      </c>
      <c r="D13" s="306" t="s">
        <v>151</v>
      </c>
      <c r="E13" s="306" t="s">
        <v>152</v>
      </c>
      <c r="F13" s="306" t="s">
        <v>131</v>
      </c>
      <c r="G13" s="306" t="s">
        <v>153</v>
      </c>
      <c r="H13" s="306" t="s">
        <v>3</v>
      </c>
      <c r="I13" s="306"/>
      <c r="J13" s="306"/>
      <c r="K13" s="306"/>
      <c r="L13" s="306"/>
      <c r="M13" s="327"/>
    </row>
    <row r="14" ht="16.5" spans="1:13">
      <c r="A14" s="307">
        <v>1</v>
      </c>
      <c r="B14" s="308" t="s">
        <v>154</v>
      </c>
      <c r="C14" s="308"/>
      <c r="D14" s="308"/>
      <c r="E14" s="309">
        <f>O10</f>
        <v>0</v>
      </c>
      <c r="F14" s="309">
        <f>AA10</f>
        <v>0</v>
      </c>
      <c r="G14" s="309">
        <f t="shared" ref="G14:G16" si="25">F14-E14</f>
        <v>0</v>
      </c>
      <c r="H14" s="308"/>
      <c r="I14" s="328"/>
      <c r="J14" s="328"/>
      <c r="K14" s="328"/>
      <c r="L14" s="328"/>
      <c r="M14" s="329"/>
    </row>
    <row r="15" ht="16.5" spans="1:13">
      <c r="A15" s="310">
        <v>2</v>
      </c>
      <c r="B15" s="311" t="s">
        <v>155</v>
      </c>
      <c r="C15" s="311"/>
      <c r="D15" s="311"/>
      <c r="E15" s="312">
        <f>Q10+R10</f>
        <v>0</v>
      </c>
      <c r="F15" s="312">
        <f>AC10+AD10</f>
        <v>0</v>
      </c>
      <c r="G15" s="312">
        <f t="shared" si="25"/>
        <v>0</v>
      </c>
      <c r="H15" s="311"/>
      <c r="I15" s="311"/>
      <c r="J15" s="311"/>
      <c r="K15" s="311"/>
      <c r="L15" s="311"/>
      <c r="M15" s="330"/>
    </row>
    <row r="16" ht="16.5" spans="1:13">
      <c r="A16" s="310">
        <v>3</v>
      </c>
      <c r="B16" s="311" t="s">
        <v>140</v>
      </c>
      <c r="C16" s="311"/>
      <c r="D16" s="311"/>
      <c r="E16" s="312">
        <f>P10</f>
        <v>0</v>
      </c>
      <c r="F16" s="312">
        <f>AB10</f>
        <v>0</v>
      </c>
      <c r="G16" s="312">
        <f t="shared" si="25"/>
        <v>0</v>
      </c>
      <c r="H16" s="311"/>
      <c r="I16" s="313"/>
      <c r="J16" s="313"/>
      <c r="K16" s="313"/>
      <c r="L16" s="313"/>
      <c r="M16" s="331"/>
    </row>
    <row r="17" ht="16.5" spans="1:13">
      <c r="A17" s="310">
        <v>4</v>
      </c>
      <c r="B17" s="313" t="s">
        <v>156</v>
      </c>
      <c r="C17" s="313"/>
      <c r="D17" s="312"/>
      <c r="E17" s="312"/>
      <c r="F17" s="312"/>
      <c r="G17" s="312">
        <f t="shared" ref="G17:G26" si="26">F17-D17</f>
        <v>0</v>
      </c>
      <c r="H17" s="313"/>
      <c r="I17" s="313"/>
      <c r="J17" s="313"/>
      <c r="K17" s="313"/>
      <c r="L17" s="313"/>
      <c r="M17" s="331"/>
    </row>
    <row r="18" ht="16.5" spans="1:13">
      <c r="A18" s="310">
        <v>5</v>
      </c>
      <c r="B18" s="313" t="s">
        <v>157</v>
      </c>
      <c r="C18" s="313"/>
      <c r="D18" s="312"/>
      <c r="E18" s="312"/>
      <c r="F18" s="312"/>
      <c r="G18" s="312">
        <f t="shared" si="26"/>
        <v>0</v>
      </c>
      <c r="H18" s="311"/>
      <c r="I18" s="311"/>
      <c r="J18" s="311"/>
      <c r="K18" s="311"/>
      <c r="L18" s="311"/>
      <c r="M18" s="330"/>
    </row>
    <row r="19" ht="16.5" spans="1:13">
      <c r="A19" s="310">
        <v>6</v>
      </c>
      <c r="B19" s="313" t="s">
        <v>158</v>
      </c>
      <c r="C19" s="313"/>
      <c r="D19" s="312"/>
      <c r="E19" s="312"/>
      <c r="F19" s="312"/>
      <c r="G19" s="312">
        <f t="shared" si="26"/>
        <v>0</v>
      </c>
      <c r="H19" s="311"/>
      <c r="I19" s="311"/>
      <c r="J19" s="311"/>
      <c r="K19" s="311"/>
      <c r="L19" s="311"/>
      <c r="M19" s="330"/>
    </row>
    <row r="20" ht="16.5" spans="1:13">
      <c r="A20" s="310">
        <v>7</v>
      </c>
      <c r="B20" s="313" t="s">
        <v>159</v>
      </c>
      <c r="C20" s="313"/>
      <c r="D20" s="312"/>
      <c r="E20" s="312"/>
      <c r="F20" s="312"/>
      <c r="G20" s="312">
        <f t="shared" si="26"/>
        <v>0</v>
      </c>
      <c r="H20" s="311"/>
      <c r="I20" s="311"/>
      <c r="J20" s="311"/>
      <c r="K20" s="311"/>
      <c r="L20" s="311"/>
      <c r="M20" s="330"/>
    </row>
    <row r="21" ht="16.5" spans="1:13">
      <c r="A21" s="310">
        <v>8</v>
      </c>
      <c r="B21" s="313" t="s">
        <v>160</v>
      </c>
      <c r="C21" s="313"/>
      <c r="D21" s="312"/>
      <c r="E21" s="312"/>
      <c r="F21" s="312"/>
      <c r="G21" s="312">
        <f t="shared" si="26"/>
        <v>0</v>
      </c>
      <c r="H21" s="311"/>
      <c r="I21" s="311"/>
      <c r="J21" s="311"/>
      <c r="K21" s="311"/>
      <c r="L21" s="311"/>
      <c r="M21" s="330"/>
    </row>
    <row r="22" ht="16.5" spans="1:13">
      <c r="A22" s="310">
        <v>9</v>
      </c>
      <c r="B22" s="313" t="s">
        <v>161</v>
      </c>
      <c r="C22" s="313"/>
      <c r="D22" s="312"/>
      <c r="E22" s="312"/>
      <c r="F22" s="312"/>
      <c r="G22" s="312">
        <f t="shared" si="26"/>
        <v>0</v>
      </c>
      <c r="H22" s="311"/>
      <c r="I22" s="311"/>
      <c r="J22" s="311"/>
      <c r="K22" s="311"/>
      <c r="L22" s="311"/>
      <c r="M22" s="330"/>
    </row>
    <row r="23" ht="16.5" spans="1:13">
      <c r="A23" s="310">
        <v>10</v>
      </c>
      <c r="B23" s="313" t="s">
        <v>162</v>
      </c>
      <c r="C23" s="313"/>
      <c r="D23" s="312"/>
      <c r="E23" s="312"/>
      <c r="F23" s="312"/>
      <c r="G23" s="312">
        <f t="shared" si="26"/>
        <v>0</v>
      </c>
      <c r="H23" s="311"/>
      <c r="I23" s="313"/>
      <c r="J23" s="313"/>
      <c r="K23" s="313"/>
      <c r="L23" s="313"/>
      <c r="M23" s="331"/>
    </row>
    <row r="24" ht="16.5" spans="1:13">
      <c r="A24" s="314"/>
      <c r="B24" s="313"/>
      <c r="C24" s="313"/>
      <c r="D24" s="312"/>
      <c r="E24" s="312"/>
      <c r="F24" s="312"/>
      <c r="G24" s="312">
        <f t="shared" si="26"/>
        <v>0</v>
      </c>
      <c r="H24" s="311"/>
      <c r="I24" s="311"/>
      <c r="J24" s="311"/>
      <c r="K24" s="311"/>
      <c r="L24" s="311"/>
      <c r="M24" s="330"/>
    </row>
    <row r="25" ht="16.5" spans="1:13">
      <c r="A25" s="314"/>
      <c r="B25" s="313"/>
      <c r="C25" s="313"/>
      <c r="D25" s="312"/>
      <c r="E25" s="312"/>
      <c r="F25" s="312"/>
      <c r="G25" s="312">
        <f t="shared" si="26"/>
        <v>0</v>
      </c>
      <c r="H25" s="311"/>
      <c r="I25" s="311"/>
      <c r="J25" s="311"/>
      <c r="K25" s="311"/>
      <c r="L25" s="311"/>
      <c r="M25" s="330"/>
    </row>
    <row r="26" ht="16.5" spans="1:13">
      <c r="A26" s="315"/>
      <c r="B26" s="316"/>
      <c r="C26" s="316"/>
      <c r="D26" s="317"/>
      <c r="E26" s="317"/>
      <c r="F26" s="317"/>
      <c r="G26" s="317">
        <f t="shared" si="26"/>
        <v>0</v>
      </c>
      <c r="H26" s="311"/>
      <c r="I26" s="311"/>
      <c r="J26" s="311"/>
      <c r="K26" s="311"/>
      <c r="L26" s="311"/>
      <c r="M26" s="330"/>
    </row>
    <row r="27" ht="16.5" spans="1:13">
      <c r="A27" s="318" t="s">
        <v>163</v>
      </c>
      <c r="B27" s="318"/>
      <c r="C27" s="318"/>
      <c r="D27" s="319">
        <f t="shared" ref="D27:G27" si="27">SUM(D14:D26)</f>
        <v>0</v>
      </c>
      <c r="E27" s="319">
        <f t="shared" si="27"/>
        <v>0</v>
      </c>
      <c r="F27" s="319">
        <f t="shared" si="27"/>
        <v>0</v>
      </c>
      <c r="G27" s="319">
        <f t="shared" si="27"/>
        <v>0</v>
      </c>
      <c r="H27" s="318"/>
      <c r="I27" s="318"/>
      <c r="J27" s="318"/>
      <c r="K27" s="318"/>
      <c r="L27" s="318"/>
      <c r="M27" s="318"/>
    </row>
  </sheetData>
  <sheetProtection formatCells="0" formatColumns="0" formatRows="0" insertColumns="0" deleteColumns="0" deleteRows="0"/>
  <mergeCells count="26">
    <mergeCell ref="B3:F3"/>
    <mergeCell ref="G3:J3"/>
    <mergeCell ref="K3:N3"/>
    <mergeCell ref="O3:R3"/>
    <mergeCell ref="S3:V3"/>
    <mergeCell ref="W3:Z3"/>
    <mergeCell ref="AA3:AD3"/>
    <mergeCell ref="AE3:AH3"/>
    <mergeCell ref="A12:M12"/>
    <mergeCell ref="H13:M13"/>
    <mergeCell ref="H14:M14"/>
    <mergeCell ref="H15:M15"/>
    <mergeCell ref="H16:M16"/>
    <mergeCell ref="H17:M17"/>
    <mergeCell ref="H18:M18"/>
    <mergeCell ref="H19:M19"/>
    <mergeCell ref="H20:M20"/>
    <mergeCell ref="H21:M21"/>
    <mergeCell ref="H22:M22"/>
    <mergeCell ref="H23:M23"/>
    <mergeCell ref="H24:M24"/>
    <mergeCell ref="H25:M25"/>
    <mergeCell ref="H26:M26"/>
    <mergeCell ref="H27:M27"/>
    <mergeCell ref="A3:A4"/>
    <mergeCell ref="AI3:AI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D14" sqref="D14"/>
    </sheetView>
  </sheetViews>
  <sheetFormatPr defaultColWidth="9" defaultRowHeight="13.5"/>
  <cols>
    <col min="2" max="3" width="11.5" customWidth="1"/>
    <col min="5" max="6" width="10.375" customWidth="1"/>
    <col min="7" max="7" width="14.375" customWidth="1"/>
    <col min="8" max="9" width="10.375" customWidth="1"/>
    <col min="11" max="12" width="9.375" customWidth="1"/>
    <col min="14" max="15" width="9.375" customWidth="1"/>
    <col min="16" max="16" width="8.5" customWidth="1"/>
    <col min="17" max="18" width="9.375" customWidth="1"/>
    <col min="20" max="21" width="9.375" customWidth="1"/>
    <col min="23" max="24" width="10.375" customWidth="1"/>
    <col min="26" max="27" width="10.375" customWidth="1"/>
    <col min="29" max="29" width="9.375" customWidth="1"/>
  </cols>
  <sheetData>
    <row r="10" spans="1:1">
      <c r="A10" t="s">
        <v>164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showGridLines="0" workbookViewId="0">
      <selection activeCell="B2" sqref="B2"/>
    </sheetView>
  </sheetViews>
  <sheetFormatPr defaultColWidth="9" defaultRowHeight="14.25" customHeight="1"/>
  <cols>
    <col min="1" max="1" width="5.25" style="242" customWidth="1"/>
    <col min="2" max="2" width="17" style="242" customWidth="1"/>
    <col min="3" max="3" width="16.75" style="242" customWidth="1"/>
    <col min="4" max="4" width="16.25" style="242" customWidth="1"/>
    <col min="5" max="6" width="12.875" style="242" customWidth="1"/>
    <col min="7" max="9" width="6.375" style="243" customWidth="1"/>
    <col min="10" max="10" width="22.75" style="242" customWidth="1"/>
    <col min="11" max="16384" width="9" style="242"/>
  </cols>
  <sheetData>
    <row r="1" ht="23.25" customHeight="1" spans="1:4">
      <c r="A1" s="180"/>
      <c r="B1" s="180"/>
      <c r="C1" s="181"/>
      <c r="D1" s="181"/>
    </row>
    <row r="2" ht="22.5" spans="1:4">
      <c r="A2" s="180"/>
      <c r="B2" s="182" t="s">
        <v>165</v>
      </c>
      <c r="C2" s="181"/>
      <c r="D2" s="181"/>
    </row>
    <row r="3" ht="18" spans="1:4">
      <c r="A3" s="180"/>
      <c r="B3" s="183" t="s">
        <v>166</v>
      </c>
      <c r="C3" s="181"/>
      <c r="D3" s="181"/>
    </row>
    <row r="4" s="238" customFormat="1" customHeight="1" spans="2:12">
      <c r="B4" s="244" t="s">
        <v>167</v>
      </c>
      <c r="C4" s="245"/>
      <c r="D4" s="245"/>
      <c r="E4" s="245"/>
      <c r="F4" s="245"/>
      <c r="G4" s="245"/>
      <c r="H4" s="245"/>
      <c r="I4" s="245"/>
      <c r="J4" s="270" t="s">
        <v>168</v>
      </c>
      <c r="K4" s="270"/>
      <c r="L4" s="270"/>
    </row>
    <row r="5" s="239" customFormat="1" customHeight="1" spans="2:10">
      <c r="B5" s="246" t="s">
        <v>169</v>
      </c>
      <c r="C5" s="247" t="s">
        <v>170</v>
      </c>
      <c r="D5" s="248" t="s">
        <v>171</v>
      </c>
      <c r="E5" s="247" t="s">
        <v>172</v>
      </c>
      <c r="F5" s="248" t="s">
        <v>173</v>
      </c>
      <c r="G5" s="249" t="s">
        <v>174</v>
      </c>
      <c r="H5" s="250" t="s">
        <v>175</v>
      </c>
      <c r="I5" s="271" t="s">
        <v>176</v>
      </c>
      <c r="J5" s="272" t="s">
        <v>177</v>
      </c>
    </row>
    <row r="6" s="239" customFormat="1" ht="27.6" customHeight="1" spans="2:10">
      <c r="B6" s="251"/>
      <c r="C6" s="252"/>
      <c r="D6" s="253"/>
      <c r="E6" s="252"/>
      <c r="F6" s="253"/>
      <c r="G6" s="254"/>
      <c r="H6" s="255"/>
      <c r="I6" s="273"/>
      <c r="J6" s="274"/>
    </row>
    <row r="7" s="239" customFormat="1" customHeight="1" spans="2:12">
      <c r="B7" s="256"/>
      <c r="C7" s="257"/>
      <c r="D7" s="257"/>
      <c r="E7" s="257"/>
      <c r="F7" s="257"/>
      <c r="G7" s="258"/>
      <c r="H7" s="258"/>
      <c r="I7" s="258"/>
      <c r="J7" s="275"/>
      <c r="K7" s="276"/>
      <c r="L7" s="276"/>
    </row>
    <row r="8" s="239" customFormat="1" customHeight="1" spans="2:12">
      <c r="B8" s="256"/>
      <c r="C8" s="257"/>
      <c r="D8" s="257"/>
      <c r="E8" s="257"/>
      <c r="F8" s="257"/>
      <c r="G8" s="258"/>
      <c r="H8" s="258"/>
      <c r="I8" s="258"/>
      <c r="J8" s="275"/>
      <c r="K8" s="276"/>
      <c r="L8" s="276"/>
    </row>
    <row r="9" s="239" customFormat="1" customHeight="1" spans="2:12">
      <c r="B9" s="256"/>
      <c r="C9" s="257"/>
      <c r="D9" s="257"/>
      <c r="E9" s="257"/>
      <c r="F9" s="257"/>
      <c r="G9" s="258"/>
      <c r="H9" s="258"/>
      <c r="I9" s="258"/>
      <c r="J9" s="275"/>
      <c r="K9" s="276"/>
      <c r="L9" s="276"/>
    </row>
    <row r="10" s="239" customFormat="1" customHeight="1" spans="2:12">
      <c r="B10" s="256"/>
      <c r="C10" s="257"/>
      <c r="D10" s="257"/>
      <c r="E10" s="257"/>
      <c r="F10" s="257"/>
      <c r="G10" s="258"/>
      <c r="H10" s="258"/>
      <c r="I10" s="258"/>
      <c r="J10" s="275"/>
      <c r="K10" s="276"/>
      <c r="L10" s="276"/>
    </row>
    <row r="11" s="239" customFormat="1" customHeight="1" spans="2:12">
      <c r="B11" s="256"/>
      <c r="C11" s="257"/>
      <c r="D11" s="257"/>
      <c r="E11" s="257"/>
      <c r="F11" s="257"/>
      <c r="G11" s="258"/>
      <c r="H11" s="258"/>
      <c r="I11" s="258"/>
      <c r="J11" s="275"/>
      <c r="K11" s="276"/>
      <c r="L11" s="276"/>
    </row>
    <row r="12" s="239" customFormat="1" customHeight="1" spans="2:12">
      <c r="B12" s="256"/>
      <c r="C12" s="257"/>
      <c r="D12" s="257"/>
      <c r="E12" s="257"/>
      <c r="F12" s="257"/>
      <c r="G12" s="258"/>
      <c r="H12" s="258"/>
      <c r="I12" s="258"/>
      <c r="J12" s="275"/>
      <c r="K12" s="276"/>
      <c r="L12" s="276"/>
    </row>
    <row r="13" s="239" customFormat="1" customHeight="1" spans="2:12">
      <c r="B13" s="256"/>
      <c r="C13" s="257"/>
      <c r="D13" s="257"/>
      <c r="E13" s="257"/>
      <c r="F13" s="257"/>
      <c r="G13" s="258"/>
      <c r="H13" s="258"/>
      <c r="I13" s="258"/>
      <c r="J13" s="275"/>
      <c r="K13" s="276"/>
      <c r="L13" s="276"/>
    </row>
    <row r="14" s="239" customFormat="1" customHeight="1" spans="2:12">
      <c r="B14" s="256"/>
      <c r="C14" s="257"/>
      <c r="D14" s="257"/>
      <c r="E14" s="257"/>
      <c r="F14" s="257"/>
      <c r="G14" s="258"/>
      <c r="H14" s="258"/>
      <c r="I14" s="258"/>
      <c r="J14" s="275"/>
      <c r="K14" s="276"/>
      <c r="L14" s="276"/>
    </row>
    <row r="15" s="239" customFormat="1" customHeight="1" spans="2:12">
      <c r="B15" s="256"/>
      <c r="C15" s="257"/>
      <c r="D15" s="257"/>
      <c r="E15" s="257"/>
      <c r="F15" s="257"/>
      <c r="G15" s="258"/>
      <c r="H15" s="258"/>
      <c r="I15" s="258"/>
      <c r="J15" s="275"/>
      <c r="K15" s="276"/>
      <c r="L15" s="276"/>
    </row>
    <row r="16" s="239" customFormat="1" customHeight="1" spans="2:12">
      <c r="B16" s="256"/>
      <c r="C16" s="257"/>
      <c r="D16" s="257"/>
      <c r="E16" s="257"/>
      <c r="F16" s="257"/>
      <c r="G16" s="258"/>
      <c r="H16" s="258"/>
      <c r="I16" s="258"/>
      <c r="J16" s="275"/>
      <c r="K16" s="276"/>
      <c r="L16" s="276"/>
    </row>
    <row r="17" s="239" customFormat="1" customHeight="1" spans="2:12">
      <c r="B17" s="256"/>
      <c r="C17" s="257"/>
      <c r="D17" s="257"/>
      <c r="E17" s="257"/>
      <c r="F17" s="257"/>
      <c r="G17" s="258"/>
      <c r="H17" s="258"/>
      <c r="I17" s="258"/>
      <c r="J17" s="275"/>
      <c r="K17" s="276"/>
      <c r="L17" s="276"/>
    </row>
    <row r="18" s="239" customFormat="1" customHeight="1" spans="2:12">
      <c r="B18" s="256"/>
      <c r="C18" s="257"/>
      <c r="D18" s="257"/>
      <c r="E18" s="257"/>
      <c r="F18" s="257"/>
      <c r="G18" s="258"/>
      <c r="H18" s="258"/>
      <c r="I18" s="258"/>
      <c r="J18" s="275"/>
      <c r="K18" s="276"/>
      <c r="L18" s="276"/>
    </row>
    <row r="19" s="239" customFormat="1" customHeight="1" spans="2:12">
      <c r="B19" s="256"/>
      <c r="C19" s="257"/>
      <c r="D19" s="257"/>
      <c r="E19" s="257"/>
      <c r="F19" s="257"/>
      <c r="G19" s="258"/>
      <c r="H19" s="258"/>
      <c r="I19" s="258"/>
      <c r="J19" s="275"/>
      <c r="K19" s="276"/>
      <c r="L19" s="276"/>
    </row>
    <row r="20" s="239" customFormat="1" customHeight="1" spans="2:12">
      <c r="B20" s="256"/>
      <c r="C20" s="257"/>
      <c r="D20" s="257"/>
      <c r="E20" s="257"/>
      <c r="F20" s="257"/>
      <c r="G20" s="258"/>
      <c r="H20" s="258"/>
      <c r="I20" s="258"/>
      <c r="J20" s="275"/>
      <c r="K20" s="276"/>
      <c r="L20" s="276"/>
    </row>
    <row r="21" s="239" customFormat="1" customHeight="1" spans="2:10">
      <c r="B21" s="256"/>
      <c r="C21" s="257"/>
      <c r="D21" s="257"/>
      <c r="E21" s="257"/>
      <c r="F21" s="257"/>
      <c r="G21" s="258"/>
      <c r="H21" s="258"/>
      <c r="I21" s="258"/>
      <c r="J21" s="277"/>
    </row>
    <row r="22" s="240" customFormat="1" customHeight="1" spans="2:10">
      <c r="B22" s="259" t="s">
        <v>178</v>
      </c>
      <c r="C22" s="260" t="s">
        <v>179</v>
      </c>
      <c r="D22" s="260"/>
      <c r="E22" s="260"/>
      <c r="F22" s="260"/>
      <c r="G22" s="261">
        <f>SUM(G7:G21)</f>
        <v>0</v>
      </c>
      <c r="H22" s="261"/>
      <c r="I22" s="261"/>
      <c r="J22" s="278"/>
    </row>
    <row r="23" s="240" customFormat="1" customHeight="1" spans="2:10">
      <c r="B23" s="259"/>
      <c r="C23" s="260" t="s">
        <v>180</v>
      </c>
      <c r="D23" s="260"/>
      <c r="E23" s="260"/>
      <c r="F23" s="260"/>
      <c r="G23" s="261">
        <f>SUM(H7:H22)</f>
        <v>0</v>
      </c>
      <c r="H23" s="261"/>
      <c r="I23" s="261"/>
      <c r="J23" s="278"/>
    </row>
    <row r="24" s="240" customFormat="1" customHeight="1" spans="2:10">
      <c r="B24" s="259"/>
      <c r="C24" s="260" t="s">
        <v>181</v>
      </c>
      <c r="D24" s="260"/>
      <c r="E24" s="260"/>
      <c r="F24" s="260"/>
      <c r="G24" s="261">
        <f>SUM(I7:I21)</f>
        <v>0</v>
      </c>
      <c r="H24" s="261"/>
      <c r="I24" s="261"/>
      <c r="J24" s="278"/>
    </row>
    <row r="25" s="240" customFormat="1" customHeight="1" spans="2:10">
      <c r="B25" s="259"/>
      <c r="C25" s="260" t="s">
        <v>182</v>
      </c>
      <c r="D25" s="260"/>
      <c r="E25" s="260"/>
      <c r="F25" s="260"/>
      <c r="G25" s="261">
        <f>G22+G23-G24</f>
        <v>0</v>
      </c>
      <c r="H25" s="261"/>
      <c r="I25" s="261"/>
      <c r="J25" s="278"/>
    </row>
    <row r="26" s="239" customFormat="1" customHeight="1" spans="2:10">
      <c r="B26" s="262" t="s">
        <v>60</v>
      </c>
      <c r="C26" s="263"/>
      <c r="D26" s="263"/>
      <c r="E26" s="263"/>
      <c r="F26" s="263"/>
      <c r="G26" s="263"/>
      <c r="H26" s="263"/>
      <c r="I26" s="263"/>
      <c r="J26" s="279"/>
    </row>
    <row r="27" s="239" customFormat="1" customHeight="1" spans="2:11">
      <c r="B27" s="241" t="s">
        <v>183</v>
      </c>
      <c r="G27" s="264"/>
      <c r="H27" s="264"/>
      <c r="I27" s="264"/>
      <c r="K27" s="241"/>
    </row>
    <row r="28" s="241" customFormat="1" customHeight="1" spans="2:11">
      <c r="B28" s="265" t="s">
        <v>184</v>
      </c>
      <c r="K28" s="280"/>
    </row>
    <row r="29" s="241" customFormat="1" customHeight="1" spans="2:11">
      <c r="B29" s="265" t="s">
        <v>185</v>
      </c>
      <c r="K29" s="280"/>
    </row>
    <row r="30" s="241" customFormat="1" customHeight="1" spans="2:10">
      <c r="B30" s="265" t="s">
        <v>186</v>
      </c>
      <c r="J30" s="280"/>
    </row>
    <row r="31" s="241" customFormat="1" customHeight="1" spans="2:11">
      <c r="B31" s="265" t="s">
        <v>187</v>
      </c>
      <c r="K31" s="280"/>
    </row>
    <row r="32" s="241" customFormat="1" customHeight="1" spans="2:11">
      <c r="B32" s="241" t="s">
        <v>188</v>
      </c>
      <c r="G32" s="266"/>
      <c r="H32" s="266"/>
      <c r="I32" s="266"/>
      <c r="K32" s="280"/>
    </row>
    <row r="33" s="241" customFormat="1" customHeight="1" spans="7:11">
      <c r="G33" s="266"/>
      <c r="H33" s="266"/>
      <c r="I33" s="266"/>
      <c r="K33" s="280"/>
    </row>
    <row r="34" s="241" customFormat="1" hidden="1" customHeight="1" spans="2:11">
      <c r="B34" s="241" t="s">
        <v>189</v>
      </c>
      <c r="G34" s="266"/>
      <c r="H34" s="266"/>
      <c r="I34" s="266"/>
      <c r="K34" s="280"/>
    </row>
    <row r="35" s="241" customFormat="1" hidden="1" customHeight="1" spans="2:11">
      <c r="B35" s="267" t="s">
        <v>190</v>
      </c>
      <c r="C35" s="267" t="s">
        <v>191</v>
      </c>
      <c r="D35" s="267" t="s">
        <v>192</v>
      </c>
      <c r="E35" s="267" t="s">
        <v>193</v>
      </c>
      <c r="F35" s="268"/>
      <c r="G35" s="266"/>
      <c r="H35" s="266"/>
      <c r="I35" s="266"/>
      <c r="K35" s="280"/>
    </row>
    <row r="36" s="241" customFormat="1" hidden="1" customHeight="1" spans="2:11">
      <c r="B36" s="209" t="s">
        <v>194</v>
      </c>
      <c r="C36" s="209" t="s">
        <v>195</v>
      </c>
      <c r="D36" s="209" t="s">
        <v>196</v>
      </c>
      <c r="E36" s="209" t="s">
        <v>197</v>
      </c>
      <c r="F36" s="269"/>
      <c r="G36" s="266"/>
      <c r="H36" s="266"/>
      <c r="I36" s="266"/>
      <c r="K36" s="280"/>
    </row>
    <row r="37" s="241" customFormat="1" hidden="1" customHeight="1" spans="2:11">
      <c r="B37" s="209" t="s">
        <v>198</v>
      </c>
      <c r="C37" s="209" t="s">
        <v>199</v>
      </c>
      <c r="D37" s="209" t="s">
        <v>200</v>
      </c>
      <c r="E37" s="209" t="s">
        <v>201</v>
      </c>
      <c r="F37" s="269"/>
      <c r="G37" s="266"/>
      <c r="H37" s="266"/>
      <c r="I37" s="266"/>
      <c r="K37" s="280"/>
    </row>
    <row r="38" s="241" customFormat="1" hidden="1" customHeight="1" spans="2:9">
      <c r="B38" s="209" t="s">
        <v>202</v>
      </c>
      <c r="C38" s="209" t="s">
        <v>203</v>
      </c>
      <c r="D38" s="209" t="s">
        <v>204</v>
      </c>
      <c r="E38" s="209" t="s">
        <v>205</v>
      </c>
      <c r="F38" s="269"/>
      <c r="G38" s="266"/>
      <c r="H38" s="266"/>
      <c r="I38" s="266"/>
    </row>
    <row r="39" s="241" customFormat="1" hidden="1" customHeight="1" spans="2:9">
      <c r="B39" s="209" t="s">
        <v>206</v>
      </c>
      <c r="C39" s="209" t="s">
        <v>207</v>
      </c>
      <c r="D39" s="209" t="s">
        <v>208</v>
      </c>
      <c r="E39" s="237" t="s">
        <v>209</v>
      </c>
      <c r="F39" s="269"/>
      <c r="G39" s="266"/>
      <c r="H39" s="266"/>
      <c r="I39" s="266"/>
    </row>
    <row r="40" s="241" customFormat="1" hidden="1" customHeight="1" spans="2:9">
      <c r="B40" s="209" t="s">
        <v>210</v>
      </c>
      <c r="C40" s="209" t="s">
        <v>211</v>
      </c>
      <c r="D40" s="209" t="s">
        <v>212</v>
      </c>
      <c r="E40" s="210"/>
      <c r="F40" s="210"/>
      <c r="G40" s="266"/>
      <c r="H40" s="266"/>
      <c r="I40" s="266"/>
    </row>
    <row r="41" s="241" customFormat="1" hidden="1" customHeight="1" spans="2:9">
      <c r="B41" s="209" t="s">
        <v>213</v>
      </c>
      <c r="C41" s="209" t="s">
        <v>214</v>
      </c>
      <c r="D41" s="209" t="s">
        <v>215</v>
      </c>
      <c r="E41" s="210"/>
      <c r="F41" s="210"/>
      <c r="G41" s="266"/>
      <c r="H41" s="266"/>
      <c r="I41" s="266"/>
    </row>
    <row r="42" s="241" customFormat="1" hidden="1" customHeight="1" spans="2:9">
      <c r="B42" s="209" t="s">
        <v>216</v>
      </c>
      <c r="C42" s="209" t="s">
        <v>217</v>
      </c>
      <c r="D42" s="209" t="s">
        <v>218</v>
      </c>
      <c r="E42" s="210"/>
      <c r="F42" s="210"/>
      <c r="G42" s="266"/>
      <c r="H42" s="266"/>
      <c r="I42" s="266"/>
    </row>
    <row r="43" s="241" customFormat="1" hidden="1" customHeight="1" spans="2:9">
      <c r="B43" s="210"/>
      <c r="C43" s="209" t="s">
        <v>219</v>
      </c>
      <c r="D43" s="209" t="s">
        <v>220</v>
      </c>
      <c r="E43" s="210"/>
      <c r="F43" s="210"/>
      <c r="G43" s="266"/>
      <c r="H43" s="266"/>
      <c r="I43" s="266"/>
    </row>
    <row r="44" s="241" customFormat="1" hidden="1" customHeight="1" spans="7:9">
      <c r="G44" s="266"/>
      <c r="H44" s="266"/>
      <c r="I44" s="266"/>
    </row>
  </sheetData>
  <sheetProtection formatCells="0" formatColumns="0" formatRows="0" insertRows="0" insertColumns="0" deleteColumns="0" deleteRows="0"/>
  <mergeCells count="15">
    <mergeCell ref="G22:I22"/>
    <mergeCell ref="G23:I23"/>
    <mergeCell ref="G24:I24"/>
    <mergeCell ref="G25:I25"/>
    <mergeCell ref="B26:I26"/>
    <mergeCell ref="B5:B6"/>
    <mergeCell ref="B22:B25"/>
    <mergeCell ref="C5:C6"/>
    <mergeCell ref="D5:D6"/>
    <mergeCell ref="E5:E6"/>
    <mergeCell ref="F5:F6"/>
    <mergeCell ref="G5:G6"/>
    <mergeCell ref="H5:H6"/>
    <mergeCell ref="I5:I6"/>
    <mergeCell ref="J5:J6"/>
  </mergeCells>
  <dataValidations count="1">
    <dataValidation allowBlank="1" showInputMessage="1" showErrorMessage="1" sqref="G6:I6"/>
  </dataValidations>
  <pageMargins left="0.707638888888889" right="0.707638888888889" top="0.747916666666667" bottom="0.747916666666667" header="0.313888888888889" footer="0.313888888888889"/>
  <pageSetup paperSize="9" firstPageNumber="4294963191" orientation="landscape" useFirstPageNumber="1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5"/>
  <sheetViews>
    <sheetView showGridLines="0" workbookViewId="0">
      <pane xSplit="4" ySplit="5" topLeftCell="E20" activePane="bottomRight" state="frozen"/>
      <selection/>
      <selection pane="topRight"/>
      <selection pane="bottomLeft"/>
      <selection pane="bottomRight" activeCell="M22" sqref="M22"/>
    </sheetView>
  </sheetViews>
  <sheetFormatPr defaultColWidth="9" defaultRowHeight="16.5"/>
  <cols>
    <col min="1" max="1" width="2.75" style="178" customWidth="1"/>
    <col min="2" max="2" width="4.5" style="178" customWidth="1"/>
    <col min="3" max="3" width="5.5" style="178" customWidth="1"/>
    <col min="4" max="4" width="10" style="178" customWidth="1"/>
    <col min="5" max="7" width="9.25" style="178" customWidth="1"/>
    <col min="8" max="8" width="17.5" style="178" customWidth="1"/>
    <col min="9" max="9" width="8.875" style="178" customWidth="1"/>
    <col min="10" max="10" width="9.25" style="178" customWidth="1"/>
    <col min="11" max="11" width="13.25" style="178" customWidth="1"/>
    <col min="12" max="12" width="16.375" style="178" customWidth="1"/>
    <col min="13" max="13" width="15.875" style="178" customWidth="1"/>
    <col min="14" max="15" width="10.5" style="178" customWidth="1"/>
    <col min="16" max="16" width="15" style="178" customWidth="1"/>
    <col min="17" max="17" width="16.5" style="178" customWidth="1"/>
    <col min="18" max="18" width="11.75" style="179" customWidth="1"/>
    <col min="19" max="19" width="14.625" style="179" customWidth="1"/>
    <col min="20" max="20" width="13.75" style="179" customWidth="1"/>
    <col min="21" max="21" width="11.5" style="179" customWidth="1"/>
    <col min="22" max="16384" width="9" style="178"/>
  </cols>
  <sheetData>
    <row r="1" ht="26.25" customHeight="1" spans="1:3">
      <c r="A1" s="180"/>
      <c r="B1" s="180"/>
      <c r="C1" s="181"/>
    </row>
    <row r="2" ht="22.5" spans="1:3">
      <c r="A2" s="180"/>
      <c r="B2" s="182" t="s">
        <v>221</v>
      </c>
      <c r="C2" s="181"/>
    </row>
    <row r="3" ht="18.75" spans="1:3">
      <c r="A3" s="180"/>
      <c r="B3" s="183" t="s">
        <v>31</v>
      </c>
      <c r="C3" s="181"/>
    </row>
    <row r="4" ht="21" spans="1:22">
      <c r="A4" s="180"/>
      <c r="B4" s="184" t="s">
        <v>1</v>
      </c>
      <c r="C4" s="185" t="s">
        <v>124</v>
      </c>
      <c r="D4" s="185" t="s">
        <v>222</v>
      </c>
      <c r="E4" s="185" t="s">
        <v>173</v>
      </c>
      <c r="F4" s="185" t="s">
        <v>223</v>
      </c>
      <c r="G4" s="185" t="s">
        <v>224</v>
      </c>
      <c r="H4" s="186" t="s">
        <v>225</v>
      </c>
      <c r="I4" s="186"/>
      <c r="J4" s="186"/>
      <c r="K4" s="186"/>
      <c r="L4" s="211" t="s">
        <v>226</v>
      </c>
      <c r="M4" s="212" t="s">
        <v>227</v>
      </c>
      <c r="N4" s="213"/>
      <c r="O4" s="213"/>
      <c r="P4" s="214"/>
      <c r="Q4" s="220" t="s">
        <v>228</v>
      </c>
      <c r="R4" s="221" t="s">
        <v>138</v>
      </c>
      <c r="S4" s="222"/>
      <c r="T4" s="222"/>
      <c r="U4" s="223"/>
      <c r="V4" s="224" t="s">
        <v>229</v>
      </c>
    </row>
    <row r="5" spans="2:22">
      <c r="B5" s="187"/>
      <c r="C5" s="188"/>
      <c r="D5" s="188"/>
      <c r="E5" s="188"/>
      <c r="F5" s="188"/>
      <c r="G5" s="188"/>
      <c r="H5" s="189" t="s">
        <v>230</v>
      </c>
      <c r="I5" s="189" t="s">
        <v>231</v>
      </c>
      <c r="J5" s="189" t="s">
        <v>232</v>
      </c>
      <c r="K5" s="189" t="s">
        <v>233</v>
      </c>
      <c r="L5" s="215"/>
      <c r="M5" s="189" t="s">
        <v>230</v>
      </c>
      <c r="N5" s="189" t="s">
        <v>231</v>
      </c>
      <c r="O5" s="189" t="s">
        <v>232</v>
      </c>
      <c r="P5" s="189" t="s">
        <v>233</v>
      </c>
      <c r="Q5" s="225"/>
      <c r="R5" s="226" t="s">
        <v>234</v>
      </c>
      <c r="S5" s="226" t="s">
        <v>235</v>
      </c>
      <c r="T5" s="226" t="s">
        <v>236</v>
      </c>
      <c r="U5" s="226" t="s">
        <v>237</v>
      </c>
      <c r="V5" s="227"/>
    </row>
    <row r="6" s="177" customFormat="1" spans="2:22">
      <c r="B6" s="190">
        <v>1</v>
      </c>
      <c r="C6" s="191"/>
      <c r="D6" s="191"/>
      <c r="E6" s="191"/>
      <c r="F6" s="192"/>
      <c r="G6" s="192"/>
      <c r="H6" s="193"/>
      <c r="I6" s="193"/>
      <c r="J6" s="193"/>
      <c r="K6" s="193"/>
      <c r="L6" s="216">
        <f>H6*12+I6*12+J6+K6</f>
        <v>0</v>
      </c>
      <c r="M6" s="217"/>
      <c r="N6" s="217"/>
      <c r="O6" s="217"/>
      <c r="P6" s="217"/>
      <c r="Q6" s="216">
        <f>M6*12+N6*12+O6+P6</f>
        <v>0</v>
      </c>
      <c r="R6" s="228">
        <f>M6*12-H6*12</f>
        <v>0</v>
      </c>
      <c r="S6" s="228">
        <f>O6*4+N6*12-J6*4-I6*12</f>
        <v>0</v>
      </c>
      <c r="T6" s="228">
        <f>P6-K6</f>
        <v>0</v>
      </c>
      <c r="U6" s="228">
        <f>Q6-L6</f>
        <v>0</v>
      </c>
      <c r="V6" s="229"/>
    </row>
    <row r="7" s="177" customFormat="1" spans="2:22">
      <c r="B7" s="194">
        <v>2</v>
      </c>
      <c r="C7" s="195"/>
      <c r="D7" s="195"/>
      <c r="E7" s="195"/>
      <c r="F7" s="196"/>
      <c r="G7" s="196"/>
      <c r="H7" s="197"/>
      <c r="I7" s="197"/>
      <c r="J7" s="197"/>
      <c r="K7" s="197"/>
      <c r="L7" s="216">
        <f t="shared" ref="L7:L40" si="0">H7*12+I7*12+J7+K7</f>
        <v>0</v>
      </c>
      <c r="M7" s="218"/>
      <c r="N7" s="218"/>
      <c r="O7" s="218"/>
      <c r="P7" s="218"/>
      <c r="Q7" s="216">
        <f t="shared" ref="Q7:Q40" si="1">M7*12+N7*12+O7+P7</f>
        <v>0</v>
      </c>
      <c r="R7" s="230">
        <f t="shared" ref="R7:R40" si="2">M7*12-H7*12</f>
        <v>0</v>
      </c>
      <c r="S7" s="230">
        <f t="shared" ref="S7:S40" si="3">O7*4+N7*12-J7*4-I7*12</f>
        <v>0</v>
      </c>
      <c r="T7" s="230">
        <f t="shared" ref="T7:T40" si="4">P7-K7</f>
        <v>0</v>
      </c>
      <c r="U7" s="230">
        <f t="shared" ref="U7:U40" si="5">Q7-L7</f>
        <v>0</v>
      </c>
      <c r="V7" s="231"/>
    </row>
    <row r="8" s="177" customFormat="1" spans="2:22">
      <c r="B8" s="198">
        <v>3</v>
      </c>
      <c r="C8" s="199"/>
      <c r="D8" s="195"/>
      <c r="E8" s="195"/>
      <c r="F8" s="196"/>
      <c r="G8" s="196"/>
      <c r="H8" s="197"/>
      <c r="I8" s="197"/>
      <c r="J8" s="197"/>
      <c r="K8" s="197"/>
      <c r="L8" s="216">
        <f t="shared" si="0"/>
        <v>0</v>
      </c>
      <c r="M8" s="218"/>
      <c r="N8" s="218"/>
      <c r="O8" s="218"/>
      <c r="P8" s="218"/>
      <c r="Q8" s="216">
        <f t="shared" si="1"/>
        <v>0</v>
      </c>
      <c r="R8" s="230">
        <f t="shared" si="2"/>
        <v>0</v>
      </c>
      <c r="S8" s="230">
        <f t="shared" si="3"/>
        <v>0</v>
      </c>
      <c r="T8" s="230">
        <f t="shared" si="4"/>
        <v>0</v>
      </c>
      <c r="U8" s="230">
        <f t="shared" si="5"/>
        <v>0</v>
      </c>
      <c r="V8" s="231"/>
    </row>
    <row r="9" s="177" customFormat="1" spans="2:22">
      <c r="B9" s="194">
        <v>4</v>
      </c>
      <c r="C9" s="195"/>
      <c r="D9" s="195"/>
      <c r="E9" s="195"/>
      <c r="F9" s="196"/>
      <c r="G9" s="196"/>
      <c r="H9" s="197"/>
      <c r="I9" s="197"/>
      <c r="J9" s="197"/>
      <c r="K9" s="197"/>
      <c r="L9" s="216">
        <f t="shared" si="0"/>
        <v>0</v>
      </c>
      <c r="M9" s="218"/>
      <c r="N9" s="218"/>
      <c r="O9" s="218"/>
      <c r="P9" s="218"/>
      <c r="Q9" s="216">
        <f t="shared" si="1"/>
        <v>0</v>
      </c>
      <c r="R9" s="230">
        <f t="shared" si="2"/>
        <v>0</v>
      </c>
      <c r="S9" s="230">
        <f t="shared" si="3"/>
        <v>0</v>
      </c>
      <c r="T9" s="230">
        <f t="shared" si="4"/>
        <v>0</v>
      </c>
      <c r="U9" s="230">
        <f t="shared" si="5"/>
        <v>0</v>
      </c>
      <c r="V9" s="231"/>
    </row>
    <row r="10" s="177" customFormat="1" spans="2:22">
      <c r="B10" s="198">
        <v>5</v>
      </c>
      <c r="C10" s="195"/>
      <c r="D10" s="195"/>
      <c r="E10" s="195"/>
      <c r="F10" s="196"/>
      <c r="G10" s="196"/>
      <c r="I10" s="197"/>
      <c r="J10" s="197"/>
      <c r="K10" s="197"/>
      <c r="L10" s="216">
        <f t="shared" si="0"/>
        <v>0</v>
      </c>
      <c r="M10" s="218"/>
      <c r="N10" s="218"/>
      <c r="O10" s="218"/>
      <c r="P10" s="218"/>
      <c r="Q10" s="216">
        <f t="shared" si="1"/>
        <v>0</v>
      </c>
      <c r="R10" s="230">
        <f>M10*12-G10*12</f>
        <v>0</v>
      </c>
      <c r="S10" s="230">
        <f t="shared" si="3"/>
        <v>0</v>
      </c>
      <c r="T10" s="230">
        <f t="shared" si="4"/>
        <v>0</v>
      </c>
      <c r="U10" s="230">
        <f t="shared" si="5"/>
        <v>0</v>
      </c>
      <c r="V10" s="231"/>
    </row>
    <row r="11" s="177" customFormat="1" spans="2:22">
      <c r="B11" s="194">
        <v>6</v>
      </c>
      <c r="C11" s="195"/>
      <c r="D11" s="195"/>
      <c r="E11" s="195"/>
      <c r="F11" s="196"/>
      <c r="G11" s="196"/>
      <c r="H11" s="197"/>
      <c r="I11" s="197"/>
      <c r="J11" s="197"/>
      <c r="K11" s="197"/>
      <c r="L11" s="216">
        <f t="shared" si="0"/>
        <v>0</v>
      </c>
      <c r="M11" s="218"/>
      <c r="N11" s="218"/>
      <c r="O11" s="218"/>
      <c r="P11" s="218"/>
      <c r="Q11" s="216">
        <f t="shared" si="1"/>
        <v>0</v>
      </c>
      <c r="R11" s="230">
        <f t="shared" si="2"/>
        <v>0</v>
      </c>
      <c r="S11" s="230">
        <f t="shared" si="3"/>
        <v>0</v>
      </c>
      <c r="T11" s="230">
        <f t="shared" si="4"/>
        <v>0</v>
      </c>
      <c r="U11" s="230">
        <f t="shared" si="5"/>
        <v>0</v>
      </c>
      <c r="V11" s="231"/>
    </row>
    <row r="12" s="177" customFormat="1" spans="2:22">
      <c r="B12" s="198">
        <v>7</v>
      </c>
      <c r="C12" s="195"/>
      <c r="D12" s="195"/>
      <c r="E12" s="195"/>
      <c r="F12" s="196"/>
      <c r="G12" s="196"/>
      <c r="H12" s="197"/>
      <c r="I12" s="197"/>
      <c r="J12" s="197"/>
      <c r="K12" s="197"/>
      <c r="L12" s="216">
        <f t="shared" si="0"/>
        <v>0</v>
      </c>
      <c r="M12" s="218"/>
      <c r="N12" s="218"/>
      <c r="O12" s="218"/>
      <c r="P12" s="218"/>
      <c r="Q12" s="216">
        <f t="shared" si="1"/>
        <v>0</v>
      </c>
      <c r="R12" s="230">
        <f t="shared" si="2"/>
        <v>0</v>
      </c>
      <c r="S12" s="230">
        <f t="shared" si="3"/>
        <v>0</v>
      </c>
      <c r="T12" s="230">
        <f t="shared" si="4"/>
        <v>0</v>
      </c>
      <c r="U12" s="230">
        <f t="shared" si="5"/>
        <v>0</v>
      </c>
      <c r="V12" s="231"/>
    </row>
    <row r="13" s="177" customFormat="1" spans="2:22">
      <c r="B13" s="194">
        <v>8</v>
      </c>
      <c r="C13" s="195"/>
      <c r="D13" s="195"/>
      <c r="E13" s="195"/>
      <c r="F13" s="196"/>
      <c r="G13" s="196"/>
      <c r="H13" s="197"/>
      <c r="I13" s="197"/>
      <c r="J13" s="197"/>
      <c r="K13" s="197"/>
      <c r="L13" s="216">
        <f t="shared" si="0"/>
        <v>0</v>
      </c>
      <c r="M13" s="218"/>
      <c r="N13" s="218"/>
      <c r="O13" s="218"/>
      <c r="P13" s="218"/>
      <c r="Q13" s="216">
        <f t="shared" si="1"/>
        <v>0</v>
      </c>
      <c r="R13" s="230">
        <f t="shared" si="2"/>
        <v>0</v>
      </c>
      <c r="S13" s="230">
        <f t="shared" si="3"/>
        <v>0</v>
      </c>
      <c r="T13" s="230">
        <f t="shared" si="4"/>
        <v>0</v>
      </c>
      <c r="U13" s="230">
        <f t="shared" si="5"/>
        <v>0</v>
      </c>
      <c r="V13" s="231"/>
    </row>
    <row r="14" s="177" customFormat="1" spans="2:22">
      <c r="B14" s="198">
        <v>9</v>
      </c>
      <c r="C14" s="195"/>
      <c r="D14" s="195"/>
      <c r="E14" s="195"/>
      <c r="F14" s="196"/>
      <c r="G14" s="196"/>
      <c r="H14" s="197"/>
      <c r="I14" s="197"/>
      <c r="J14" s="197"/>
      <c r="K14" s="197"/>
      <c r="L14" s="216">
        <f t="shared" si="0"/>
        <v>0</v>
      </c>
      <c r="M14" s="218"/>
      <c r="N14" s="218"/>
      <c r="O14" s="218"/>
      <c r="P14" s="218"/>
      <c r="Q14" s="216">
        <f t="shared" si="1"/>
        <v>0</v>
      </c>
      <c r="R14" s="230">
        <f t="shared" si="2"/>
        <v>0</v>
      </c>
      <c r="S14" s="230">
        <f t="shared" si="3"/>
        <v>0</v>
      </c>
      <c r="T14" s="230">
        <f t="shared" si="4"/>
        <v>0</v>
      </c>
      <c r="U14" s="230">
        <f t="shared" si="5"/>
        <v>0</v>
      </c>
      <c r="V14" s="231"/>
    </row>
    <row r="15" s="177" customFormat="1" spans="2:22">
      <c r="B15" s="194">
        <v>10</v>
      </c>
      <c r="C15" s="195"/>
      <c r="D15" s="195"/>
      <c r="E15" s="195"/>
      <c r="F15" s="196"/>
      <c r="G15" s="196"/>
      <c r="H15" s="197"/>
      <c r="I15" s="197"/>
      <c r="J15" s="197"/>
      <c r="K15" s="197"/>
      <c r="L15" s="216">
        <f t="shared" si="0"/>
        <v>0</v>
      </c>
      <c r="M15" s="218"/>
      <c r="N15" s="218"/>
      <c r="O15" s="218"/>
      <c r="P15" s="218"/>
      <c r="Q15" s="216">
        <f t="shared" si="1"/>
        <v>0</v>
      </c>
      <c r="R15" s="230">
        <f t="shared" si="2"/>
        <v>0</v>
      </c>
      <c r="S15" s="230">
        <f t="shared" si="3"/>
        <v>0</v>
      </c>
      <c r="T15" s="230">
        <f t="shared" si="4"/>
        <v>0</v>
      </c>
      <c r="U15" s="230">
        <f t="shared" si="5"/>
        <v>0</v>
      </c>
      <c r="V15" s="231"/>
    </row>
    <row r="16" s="177" customFormat="1" spans="2:22">
      <c r="B16" s="198">
        <v>11</v>
      </c>
      <c r="C16" s="195"/>
      <c r="D16" s="195"/>
      <c r="E16" s="195"/>
      <c r="F16" s="196"/>
      <c r="G16" s="196"/>
      <c r="H16" s="197"/>
      <c r="I16" s="197"/>
      <c r="J16" s="197"/>
      <c r="K16" s="197"/>
      <c r="L16" s="216">
        <f t="shared" si="0"/>
        <v>0</v>
      </c>
      <c r="M16" s="218"/>
      <c r="N16" s="218"/>
      <c r="O16" s="218"/>
      <c r="P16" s="218"/>
      <c r="Q16" s="216">
        <f t="shared" si="1"/>
        <v>0</v>
      </c>
      <c r="R16" s="230">
        <f t="shared" si="2"/>
        <v>0</v>
      </c>
      <c r="S16" s="230">
        <f t="shared" si="3"/>
        <v>0</v>
      </c>
      <c r="T16" s="230">
        <f t="shared" si="4"/>
        <v>0</v>
      </c>
      <c r="U16" s="230">
        <f t="shared" si="5"/>
        <v>0</v>
      </c>
      <c r="V16" s="231"/>
    </row>
    <row r="17" s="177" customFormat="1" spans="2:22">
      <c r="B17" s="194">
        <v>12</v>
      </c>
      <c r="C17" s="195"/>
      <c r="D17" s="195"/>
      <c r="E17" s="195"/>
      <c r="F17" s="196"/>
      <c r="G17" s="196"/>
      <c r="H17" s="197"/>
      <c r="I17" s="197"/>
      <c r="J17" s="197"/>
      <c r="K17" s="197"/>
      <c r="L17" s="216">
        <f t="shared" si="0"/>
        <v>0</v>
      </c>
      <c r="M17" s="218"/>
      <c r="N17" s="218"/>
      <c r="O17" s="218"/>
      <c r="P17" s="218"/>
      <c r="Q17" s="216">
        <f t="shared" si="1"/>
        <v>0</v>
      </c>
      <c r="R17" s="230">
        <f t="shared" si="2"/>
        <v>0</v>
      </c>
      <c r="S17" s="230">
        <f t="shared" si="3"/>
        <v>0</v>
      </c>
      <c r="T17" s="230">
        <f t="shared" si="4"/>
        <v>0</v>
      </c>
      <c r="U17" s="230">
        <f t="shared" si="5"/>
        <v>0</v>
      </c>
      <c r="V17" s="231"/>
    </row>
    <row r="18" s="177" customFormat="1" spans="2:22">
      <c r="B18" s="198">
        <v>13</v>
      </c>
      <c r="C18" s="195"/>
      <c r="D18" s="195"/>
      <c r="E18" s="195"/>
      <c r="F18" s="196"/>
      <c r="G18" s="196"/>
      <c r="H18" s="197"/>
      <c r="I18" s="197"/>
      <c r="J18" s="197"/>
      <c r="K18" s="197"/>
      <c r="L18" s="216">
        <f t="shared" si="0"/>
        <v>0</v>
      </c>
      <c r="M18" s="218"/>
      <c r="N18" s="218"/>
      <c r="O18" s="218"/>
      <c r="P18" s="218"/>
      <c r="Q18" s="216">
        <f t="shared" si="1"/>
        <v>0</v>
      </c>
      <c r="R18" s="230">
        <f t="shared" si="2"/>
        <v>0</v>
      </c>
      <c r="S18" s="230">
        <f t="shared" si="3"/>
        <v>0</v>
      </c>
      <c r="T18" s="230">
        <f t="shared" si="4"/>
        <v>0</v>
      </c>
      <c r="U18" s="230">
        <f t="shared" si="5"/>
        <v>0</v>
      </c>
      <c r="V18" s="231"/>
    </row>
    <row r="19" s="177" customFormat="1" spans="2:22">
      <c r="B19" s="194">
        <v>14</v>
      </c>
      <c r="C19" s="195"/>
      <c r="D19" s="195"/>
      <c r="E19" s="195"/>
      <c r="F19" s="196"/>
      <c r="G19" s="196"/>
      <c r="H19" s="197"/>
      <c r="I19" s="197"/>
      <c r="J19" s="197"/>
      <c r="K19" s="197"/>
      <c r="L19" s="216">
        <f t="shared" si="0"/>
        <v>0</v>
      </c>
      <c r="M19" s="218"/>
      <c r="N19" s="218"/>
      <c r="O19" s="218"/>
      <c r="P19" s="218"/>
      <c r="Q19" s="216">
        <f t="shared" si="1"/>
        <v>0</v>
      </c>
      <c r="R19" s="230">
        <f t="shared" si="2"/>
        <v>0</v>
      </c>
      <c r="S19" s="230">
        <f t="shared" si="3"/>
        <v>0</v>
      </c>
      <c r="T19" s="230">
        <f t="shared" si="4"/>
        <v>0</v>
      </c>
      <c r="U19" s="230">
        <f t="shared" si="5"/>
        <v>0</v>
      </c>
      <c r="V19" s="231"/>
    </row>
    <row r="20" s="177" customFormat="1" spans="2:22">
      <c r="B20" s="198">
        <v>15</v>
      </c>
      <c r="C20" s="195"/>
      <c r="D20" s="195"/>
      <c r="E20" s="195"/>
      <c r="F20" s="196"/>
      <c r="G20" s="196"/>
      <c r="H20" s="197"/>
      <c r="I20" s="197"/>
      <c r="J20" s="197"/>
      <c r="K20" s="197"/>
      <c r="L20" s="216">
        <f t="shared" si="0"/>
        <v>0</v>
      </c>
      <c r="M20" s="218"/>
      <c r="N20" s="218"/>
      <c r="O20" s="218"/>
      <c r="P20" s="218"/>
      <c r="Q20" s="216">
        <f t="shared" si="1"/>
        <v>0</v>
      </c>
      <c r="R20" s="230">
        <f t="shared" si="2"/>
        <v>0</v>
      </c>
      <c r="S20" s="230">
        <f t="shared" si="3"/>
        <v>0</v>
      </c>
      <c r="T20" s="230">
        <f t="shared" si="4"/>
        <v>0</v>
      </c>
      <c r="U20" s="230">
        <f t="shared" si="5"/>
        <v>0</v>
      </c>
      <c r="V20" s="231"/>
    </row>
    <row r="21" s="177" customFormat="1" spans="2:22">
      <c r="B21" s="194">
        <v>16</v>
      </c>
      <c r="C21" s="195"/>
      <c r="D21" s="195"/>
      <c r="E21" s="195"/>
      <c r="F21" s="196"/>
      <c r="G21" s="196"/>
      <c r="H21" s="197"/>
      <c r="I21" s="197"/>
      <c r="J21" s="197"/>
      <c r="K21" s="197"/>
      <c r="L21" s="216">
        <f t="shared" si="0"/>
        <v>0</v>
      </c>
      <c r="M21" s="218"/>
      <c r="N21" s="218"/>
      <c r="O21" s="218"/>
      <c r="P21" s="218"/>
      <c r="Q21" s="216">
        <f t="shared" si="1"/>
        <v>0</v>
      </c>
      <c r="R21" s="230">
        <f t="shared" si="2"/>
        <v>0</v>
      </c>
      <c r="S21" s="230">
        <f t="shared" si="3"/>
        <v>0</v>
      </c>
      <c r="T21" s="230">
        <f t="shared" si="4"/>
        <v>0</v>
      </c>
      <c r="U21" s="230">
        <f t="shared" si="5"/>
        <v>0</v>
      </c>
      <c r="V21" s="231"/>
    </row>
    <row r="22" s="177" customFormat="1" spans="2:22">
      <c r="B22" s="198">
        <v>17</v>
      </c>
      <c r="C22" s="195"/>
      <c r="D22" s="195"/>
      <c r="E22" s="195"/>
      <c r="F22" s="196"/>
      <c r="G22" s="196"/>
      <c r="H22" s="197"/>
      <c r="I22" s="197"/>
      <c r="J22" s="197"/>
      <c r="K22" s="197"/>
      <c r="L22" s="216">
        <f t="shared" si="0"/>
        <v>0</v>
      </c>
      <c r="M22" s="218"/>
      <c r="N22" s="218"/>
      <c r="O22" s="218"/>
      <c r="P22" s="218"/>
      <c r="Q22" s="216">
        <f t="shared" si="1"/>
        <v>0</v>
      </c>
      <c r="R22" s="230">
        <f t="shared" si="2"/>
        <v>0</v>
      </c>
      <c r="S22" s="230">
        <f t="shared" si="3"/>
        <v>0</v>
      </c>
      <c r="T22" s="230">
        <f t="shared" si="4"/>
        <v>0</v>
      </c>
      <c r="U22" s="230">
        <f t="shared" si="5"/>
        <v>0</v>
      </c>
      <c r="V22" s="231"/>
    </row>
    <row r="23" s="177" customFormat="1" spans="2:22">
      <c r="B23" s="194">
        <v>18</v>
      </c>
      <c r="C23" s="195"/>
      <c r="D23" s="195"/>
      <c r="E23" s="195"/>
      <c r="F23" s="196"/>
      <c r="G23" s="196"/>
      <c r="H23" s="197"/>
      <c r="I23" s="197"/>
      <c r="J23" s="197"/>
      <c r="K23" s="197"/>
      <c r="L23" s="216">
        <f t="shared" si="0"/>
        <v>0</v>
      </c>
      <c r="M23" s="218"/>
      <c r="N23" s="218"/>
      <c r="O23" s="218"/>
      <c r="P23" s="218"/>
      <c r="Q23" s="216">
        <f t="shared" si="1"/>
        <v>0</v>
      </c>
      <c r="R23" s="230">
        <f t="shared" si="2"/>
        <v>0</v>
      </c>
      <c r="S23" s="230">
        <f t="shared" si="3"/>
        <v>0</v>
      </c>
      <c r="T23" s="230">
        <f t="shared" si="4"/>
        <v>0</v>
      </c>
      <c r="U23" s="230">
        <f t="shared" si="5"/>
        <v>0</v>
      </c>
      <c r="V23" s="231"/>
    </row>
    <row r="24" s="177" customFormat="1" spans="2:22">
      <c r="B24" s="198">
        <v>19</v>
      </c>
      <c r="C24" s="195"/>
      <c r="D24" s="195"/>
      <c r="E24" s="195"/>
      <c r="F24" s="196"/>
      <c r="G24" s="196"/>
      <c r="H24" s="197"/>
      <c r="I24" s="197"/>
      <c r="J24" s="197"/>
      <c r="K24" s="197"/>
      <c r="L24" s="216">
        <f t="shared" si="0"/>
        <v>0</v>
      </c>
      <c r="M24" s="218"/>
      <c r="N24" s="218"/>
      <c r="O24" s="218"/>
      <c r="P24" s="218"/>
      <c r="Q24" s="216">
        <f t="shared" si="1"/>
        <v>0</v>
      </c>
      <c r="R24" s="230">
        <f t="shared" si="2"/>
        <v>0</v>
      </c>
      <c r="S24" s="230">
        <f t="shared" si="3"/>
        <v>0</v>
      </c>
      <c r="T24" s="230">
        <f t="shared" si="4"/>
        <v>0</v>
      </c>
      <c r="U24" s="230">
        <f t="shared" si="5"/>
        <v>0</v>
      </c>
      <c r="V24" s="231"/>
    </row>
    <row r="25" s="177" customFormat="1" spans="2:22">
      <c r="B25" s="194">
        <v>20</v>
      </c>
      <c r="C25" s="195"/>
      <c r="D25" s="195"/>
      <c r="E25" s="195"/>
      <c r="F25" s="196"/>
      <c r="G25" s="196"/>
      <c r="H25" s="197"/>
      <c r="I25" s="197"/>
      <c r="J25" s="197"/>
      <c r="K25" s="197"/>
      <c r="L25" s="216">
        <f t="shared" si="0"/>
        <v>0</v>
      </c>
      <c r="M25" s="218"/>
      <c r="N25" s="218"/>
      <c r="O25" s="218"/>
      <c r="P25" s="218"/>
      <c r="Q25" s="216">
        <f t="shared" si="1"/>
        <v>0</v>
      </c>
      <c r="R25" s="230">
        <f t="shared" si="2"/>
        <v>0</v>
      </c>
      <c r="S25" s="230">
        <f t="shared" si="3"/>
        <v>0</v>
      </c>
      <c r="T25" s="230">
        <f t="shared" si="4"/>
        <v>0</v>
      </c>
      <c r="U25" s="230">
        <f t="shared" si="5"/>
        <v>0</v>
      </c>
      <c r="V25" s="231"/>
    </row>
    <row r="26" s="177" customFormat="1" spans="2:22">
      <c r="B26" s="198">
        <v>21</v>
      </c>
      <c r="C26" s="195"/>
      <c r="D26" s="195"/>
      <c r="E26" s="195"/>
      <c r="F26" s="196"/>
      <c r="G26" s="196"/>
      <c r="H26" s="197"/>
      <c r="I26" s="197"/>
      <c r="J26" s="197"/>
      <c r="K26" s="197"/>
      <c r="L26" s="216">
        <f t="shared" si="0"/>
        <v>0</v>
      </c>
      <c r="M26" s="218"/>
      <c r="N26" s="218"/>
      <c r="O26" s="218"/>
      <c r="P26" s="218"/>
      <c r="Q26" s="216">
        <f t="shared" si="1"/>
        <v>0</v>
      </c>
      <c r="R26" s="230">
        <f t="shared" si="2"/>
        <v>0</v>
      </c>
      <c r="S26" s="230">
        <f t="shared" si="3"/>
        <v>0</v>
      </c>
      <c r="T26" s="230">
        <f t="shared" si="4"/>
        <v>0</v>
      </c>
      <c r="U26" s="230">
        <f t="shared" si="5"/>
        <v>0</v>
      </c>
      <c r="V26" s="231"/>
    </row>
    <row r="27" s="177" customFormat="1" spans="2:22">
      <c r="B27" s="194">
        <v>22</v>
      </c>
      <c r="C27" s="195"/>
      <c r="D27" s="195"/>
      <c r="E27" s="195"/>
      <c r="F27" s="196"/>
      <c r="G27" s="196"/>
      <c r="H27" s="197"/>
      <c r="I27" s="197"/>
      <c r="J27" s="197"/>
      <c r="K27" s="197"/>
      <c r="L27" s="216">
        <f t="shared" si="0"/>
        <v>0</v>
      </c>
      <c r="M27" s="218"/>
      <c r="N27" s="218"/>
      <c r="O27" s="218"/>
      <c r="P27" s="218"/>
      <c r="Q27" s="216">
        <f t="shared" si="1"/>
        <v>0</v>
      </c>
      <c r="R27" s="230">
        <f t="shared" si="2"/>
        <v>0</v>
      </c>
      <c r="S27" s="230">
        <f t="shared" si="3"/>
        <v>0</v>
      </c>
      <c r="T27" s="230">
        <f t="shared" si="4"/>
        <v>0</v>
      </c>
      <c r="U27" s="230">
        <f t="shared" si="5"/>
        <v>0</v>
      </c>
      <c r="V27" s="231"/>
    </row>
    <row r="28" s="177" customFormat="1" spans="2:22">
      <c r="B28" s="198">
        <v>23</v>
      </c>
      <c r="C28" s="195"/>
      <c r="D28" s="195"/>
      <c r="E28" s="195"/>
      <c r="F28" s="196"/>
      <c r="G28" s="196"/>
      <c r="H28" s="197"/>
      <c r="I28" s="197"/>
      <c r="J28" s="197"/>
      <c r="K28" s="197"/>
      <c r="L28" s="216">
        <f t="shared" si="0"/>
        <v>0</v>
      </c>
      <c r="M28" s="218"/>
      <c r="N28" s="218"/>
      <c r="O28" s="218"/>
      <c r="P28" s="218"/>
      <c r="Q28" s="216">
        <f t="shared" si="1"/>
        <v>0</v>
      </c>
      <c r="R28" s="230">
        <f t="shared" si="2"/>
        <v>0</v>
      </c>
      <c r="S28" s="230">
        <f t="shared" si="3"/>
        <v>0</v>
      </c>
      <c r="T28" s="230">
        <f t="shared" si="4"/>
        <v>0</v>
      </c>
      <c r="U28" s="230">
        <f t="shared" si="5"/>
        <v>0</v>
      </c>
      <c r="V28" s="231"/>
    </row>
    <row r="29" s="177" customFormat="1" spans="2:22">
      <c r="B29" s="194">
        <v>24</v>
      </c>
      <c r="C29" s="195"/>
      <c r="D29" s="195"/>
      <c r="E29" s="195"/>
      <c r="F29" s="196"/>
      <c r="G29" s="196"/>
      <c r="H29" s="197"/>
      <c r="I29" s="197"/>
      <c r="J29" s="197"/>
      <c r="K29" s="197"/>
      <c r="L29" s="216">
        <f t="shared" si="0"/>
        <v>0</v>
      </c>
      <c r="M29" s="218"/>
      <c r="N29" s="218"/>
      <c r="O29" s="218"/>
      <c r="P29" s="218"/>
      <c r="Q29" s="216">
        <f t="shared" si="1"/>
        <v>0</v>
      </c>
      <c r="R29" s="230">
        <f t="shared" si="2"/>
        <v>0</v>
      </c>
      <c r="S29" s="230">
        <f t="shared" si="3"/>
        <v>0</v>
      </c>
      <c r="T29" s="230">
        <f t="shared" si="4"/>
        <v>0</v>
      </c>
      <c r="U29" s="230">
        <f t="shared" si="5"/>
        <v>0</v>
      </c>
      <c r="V29" s="231"/>
    </row>
    <row r="30" s="177" customFormat="1" spans="2:22">
      <c r="B30" s="198">
        <v>25</v>
      </c>
      <c r="C30" s="195"/>
      <c r="D30" s="195"/>
      <c r="E30" s="195"/>
      <c r="F30" s="196"/>
      <c r="G30" s="196"/>
      <c r="H30" s="197"/>
      <c r="I30" s="197"/>
      <c r="J30" s="197"/>
      <c r="K30" s="197"/>
      <c r="L30" s="216">
        <f t="shared" si="0"/>
        <v>0</v>
      </c>
      <c r="M30" s="218"/>
      <c r="N30" s="218"/>
      <c r="O30" s="218"/>
      <c r="P30" s="218"/>
      <c r="Q30" s="216">
        <f t="shared" si="1"/>
        <v>0</v>
      </c>
      <c r="R30" s="230">
        <f t="shared" si="2"/>
        <v>0</v>
      </c>
      <c r="S30" s="230">
        <f t="shared" si="3"/>
        <v>0</v>
      </c>
      <c r="T30" s="230">
        <f t="shared" si="4"/>
        <v>0</v>
      </c>
      <c r="U30" s="230">
        <f t="shared" si="5"/>
        <v>0</v>
      </c>
      <c r="V30" s="231"/>
    </row>
    <row r="31" s="177" customFormat="1" spans="2:22">
      <c r="B31" s="194">
        <v>26</v>
      </c>
      <c r="C31" s="195"/>
      <c r="D31" s="195"/>
      <c r="E31" s="195"/>
      <c r="F31" s="196"/>
      <c r="G31" s="196"/>
      <c r="H31" s="197"/>
      <c r="I31" s="197"/>
      <c r="J31" s="197"/>
      <c r="K31" s="197"/>
      <c r="L31" s="216">
        <f t="shared" si="0"/>
        <v>0</v>
      </c>
      <c r="M31" s="218"/>
      <c r="N31" s="218"/>
      <c r="O31" s="218"/>
      <c r="P31" s="218"/>
      <c r="Q31" s="216">
        <f t="shared" si="1"/>
        <v>0</v>
      </c>
      <c r="R31" s="230">
        <f t="shared" si="2"/>
        <v>0</v>
      </c>
      <c r="S31" s="230">
        <f t="shared" si="3"/>
        <v>0</v>
      </c>
      <c r="T31" s="230">
        <f t="shared" si="4"/>
        <v>0</v>
      </c>
      <c r="U31" s="230">
        <f t="shared" si="5"/>
        <v>0</v>
      </c>
      <c r="V31" s="231"/>
    </row>
    <row r="32" s="177" customFormat="1" spans="2:22">
      <c r="B32" s="198">
        <v>27</v>
      </c>
      <c r="C32" s="195"/>
      <c r="D32" s="195"/>
      <c r="E32" s="195"/>
      <c r="F32" s="196"/>
      <c r="G32" s="196"/>
      <c r="H32" s="197"/>
      <c r="I32" s="197"/>
      <c r="J32" s="197"/>
      <c r="K32" s="197"/>
      <c r="L32" s="216">
        <f t="shared" si="0"/>
        <v>0</v>
      </c>
      <c r="M32" s="218"/>
      <c r="N32" s="218"/>
      <c r="O32" s="218"/>
      <c r="P32" s="218"/>
      <c r="Q32" s="216">
        <f t="shared" si="1"/>
        <v>0</v>
      </c>
      <c r="R32" s="230">
        <f t="shared" si="2"/>
        <v>0</v>
      </c>
      <c r="S32" s="230">
        <f t="shared" si="3"/>
        <v>0</v>
      </c>
      <c r="T32" s="230">
        <f t="shared" si="4"/>
        <v>0</v>
      </c>
      <c r="U32" s="230">
        <f t="shared" si="5"/>
        <v>0</v>
      </c>
      <c r="V32" s="231"/>
    </row>
    <row r="33" s="177" customFormat="1" spans="2:22">
      <c r="B33" s="194">
        <v>28</v>
      </c>
      <c r="C33" s="195"/>
      <c r="D33" s="195"/>
      <c r="E33" s="195"/>
      <c r="F33" s="196"/>
      <c r="G33" s="196"/>
      <c r="H33" s="197"/>
      <c r="I33" s="197"/>
      <c r="J33" s="197"/>
      <c r="K33" s="197"/>
      <c r="L33" s="216">
        <f t="shared" si="0"/>
        <v>0</v>
      </c>
      <c r="M33" s="218"/>
      <c r="N33" s="218"/>
      <c r="O33" s="218"/>
      <c r="P33" s="218"/>
      <c r="Q33" s="216">
        <f t="shared" si="1"/>
        <v>0</v>
      </c>
      <c r="R33" s="230">
        <f t="shared" si="2"/>
        <v>0</v>
      </c>
      <c r="S33" s="230">
        <f t="shared" si="3"/>
        <v>0</v>
      </c>
      <c r="T33" s="230">
        <f t="shared" si="4"/>
        <v>0</v>
      </c>
      <c r="U33" s="230">
        <f t="shared" si="5"/>
        <v>0</v>
      </c>
      <c r="V33" s="231"/>
    </row>
    <row r="34" s="177" customFormat="1" spans="2:22">
      <c r="B34" s="198">
        <v>29</v>
      </c>
      <c r="C34" s="195"/>
      <c r="D34" s="195"/>
      <c r="E34" s="195"/>
      <c r="F34" s="196"/>
      <c r="G34" s="196"/>
      <c r="H34" s="197"/>
      <c r="I34" s="197"/>
      <c r="J34" s="197"/>
      <c r="K34" s="197"/>
      <c r="L34" s="216">
        <f t="shared" si="0"/>
        <v>0</v>
      </c>
      <c r="M34" s="218"/>
      <c r="N34" s="218"/>
      <c r="O34" s="218"/>
      <c r="P34" s="218"/>
      <c r="Q34" s="216">
        <f t="shared" si="1"/>
        <v>0</v>
      </c>
      <c r="R34" s="230">
        <f t="shared" si="2"/>
        <v>0</v>
      </c>
      <c r="S34" s="230">
        <f t="shared" si="3"/>
        <v>0</v>
      </c>
      <c r="T34" s="230">
        <f t="shared" si="4"/>
        <v>0</v>
      </c>
      <c r="U34" s="230">
        <f t="shared" si="5"/>
        <v>0</v>
      </c>
      <c r="V34" s="231"/>
    </row>
    <row r="35" s="177" customFormat="1" spans="2:22">
      <c r="B35" s="194">
        <v>30</v>
      </c>
      <c r="C35" s="195"/>
      <c r="D35" s="195"/>
      <c r="E35" s="195"/>
      <c r="F35" s="196"/>
      <c r="G35" s="196"/>
      <c r="H35" s="197"/>
      <c r="I35" s="197"/>
      <c r="J35" s="197"/>
      <c r="K35" s="197"/>
      <c r="L35" s="216">
        <f t="shared" si="0"/>
        <v>0</v>
      </c>
      <c r="M35" s="218"/>
      <c r="N35" s="218"/>
      <c r="O35" s="218"/>
      <c r="P35" s="218"/>
      <c r="Q35" s="216">
        <f t="shared" si="1"/>
        <v>0</v>
      </c>
      <c r="R35" s="230">
        <f t="shared" si="2"/>
        <v>0</v>
      </c>
      <c r="S35" s="230">
        <f t="shared" si="3"/>
        <v>0</v>
      </c>
      <c r="T35" s="230">
        <f t="shared" si="4"/>
        <v>0</v>
      </c>
      <c r="U35" s="230">
        <f t="shared" si="5"/>
        <v>0</v>
      </c>
      <c r="V35" s="231"/>
    </row>
    <row r="36" s="177" customFormat="1" spans="2:22">
      <c r="B36" s="198">
        <v>31</v>
      </c>
      <c r="C36" s="195"/>
      <c r="D36" s="195"/>
      <c r="E36" s="195"/>
      <c r="F36" s="196"/>
      <c r="G36" s="196"/>
      <c r="H36" s="197"/>
      <c r="I36" s="197"/>
      <c r="J36" s="197"/>
      <c r="K36" s="197"/>
      <c r="L36" s="216">
        <f t="shared" si="0"/>
        <v>0</v>
      </c>
      <c r="M36" s="218"/>
      <c r="N36" s="218"/>
      <c r="O36" s="218"/>
      <c r="P36" s="218"/>
      <c r="Q36" s="216">
        <f t="shared" si="1"/>
        <v>0</v>
      </c>
      <c r="R36" s="230">
        <f t="shared" si="2"/>
        <v>0</v>
      </c>
      <c r="S36" s="230">
        <f t="shared" si="3"/>
        <v>0</v>
      </c>
      <c r="T36" s="230">
        <f t="shared" si="4"/>
        <v>0</v>
      </c>
      <c r="U36" s="230">
        <f t="shared" si="5"/>
        <v>0</v>
      </c>
      <c r="V36" s="231"/>
    </row>
    <row r="37" s="177" customFormat="1" spans="2:22">
      <c r="B37" s="194">
        <v>32</v>
      </c>
      <c r="C37" s="195"/>
      <c r="D37" s="195"/>
      <c r="E37" s="195"/>
      <c r="F37" s="196"/>
      <c r="G37" s="196"/>
      <c r="H37" s="197"/>
      <c r="I37" s="197"/>
      <c r="J37" s="197"/>
      <c r="K37" s="197"/>
      <c r="L37" s="216">
        <f t="shared" si="0"/>
        <v>0</v>
      </c>
      <c r="M37" s="218"/>
      <c r="N37" s="218"/>
      <c r="O37" s="218"/>
      <c r="P37" s="218"/>
      <c r="Q37" s="216">
        <f t="shared" si="1"/>
        <v>0</v>
      </c>
      <c r="R37" s="230">
        <f t="shared" si="2"/>
        <v>0</v>
      </c>
      <c r="S37" s="230">
        <f t="shared" si="3"/>
        <v>0</v>
      </c>
      <c r="T37" s="230">
        <f t="shared" si="4"/>
        <v>0</v>
      </c>
      <c r="U37" s="230">
        <f t="shared" si="5"/>
        <v>0</v>
      </c>
      <c r="V37" s="231"/>
    </row>
    <row r="38" s="177" customFormat="1" spans="2:22">
      <c r="B38" s="198">
        <v>33</v>
      </c>
      <c r="C38" s="195"/>
      <c r="D38" s="195"/>
      <c r="E38" s="195"/>
      <c r="F38" s="196"/>
      <c r="G38" s="196"/>
      <c r="H38" s="197"/>
      <c r="I38" s="197"/>
      <c r="J38" s="197"/>
      <c r="K38" s="197"/>
      <c r="L38" s="216">
        <f t="shared" si="0"/>
        <v>0</v>
      </c>
      <c r="M38" s="218"/>
      <c r="N38" s="218"/>
      <c r="O38" s="218"/>
      <c r="P38" s="218"/>
      <c r="Q38" s="216">
        <f t="shared" si="1"/>
        <v>0</v>
      </c>
      <c r="R38" s="230">
        <f t="shared" si="2"/>
        <v>0</v>
      </c>
      <c r="S38" s="230">
        <f t="shared" si="3"/>
        <v>0</v>
      </c>
      <c r="T38" s="230">
        <f t="shared" si="4"/>
        <v>0</v>
      </c>
      <c r="U38" s="230">
        <f t="shared" si="5"/>
        <v>0</v>
      </c>
      <c r="V38" s="231"/>
    </row>
    <row r="39" s="177" customFormat="1" spans="2:22">
      <c r="B39" s="194">
        <v>34</v>
      </c>
      <c r="C39" s="195"/>
      <c r="D39" s="195"/>
      <c r="E39" s="195"/>
      <c r="F39" s="196"/>
      <c r="G39" s="196"/>
      <c r="H39" s="197"/>
      <c r="I39" s="197"/>
      <c r="J39" s="197"/>
      <c r="K39" s="197"/>
      <c r="L39" s="216">
        <f t="shared" si="0"/>
        <v>0</v>
      </c>
      <c r="M39" s="218"/>
      <c r="N39" s="218"/>
      <c r="O39" s="218"/>
      <c r="P39" s="218"/>
      <c r="Q39" s="216">
        <f t="shared" si="1"/>
        <v>0</v>
      </c>
      <c r="R39" s="230">
        <f t="shared" si="2"/>
        <v>0</v>
      </c>
      <c r="S39" s="230">
        <f t="shared" si="3"/>
        <v>0</v>
      </c>
      <c r="T39" s="230">
        <f t="shared" si="4"/>
        <v>0</v>
      </c>
      <c r="U39" s="230">
        <f t="shared" si="5"/>
        <v>0</v>
      </c>
      <c r="V39" s="231"/>
    </row>
    <row r="40" s="177" customFormat="1" spans="2:22">
      <c r="B40" s="198">
        <v>35</v>
      </c>
      <c r="C40" s="200"/>
      <c r="D40" s="200"/>
      <c r="E40" s="200"/>
      <c r="F40" s="201"/>
      <c r="G40" s="201"/>
      <c r="H40" s="202"/>
      <c r="I40" s="202"/>
      <c r="J40" s="202"/>
      <c r="K40" s="202"/>
      <c r="L40" s="216">
        <f t="shared" si="0"/>
        <v>0</v>
      </c>
      <c r="M40" s="219"/>
      <c r="N40" s="219"/>
      <c r="O40" s="219"/>
      <c r="P40" s="219"/>
      <c r="Q40" s="216">
        <f t="shared" si="1"/>
        <v>0</v>
      </c>
      <c r="R40" s="232">
        <f t="shared" si="2"/>
        <v>0</v>
      </c>
      <c r="S40" s="232">
        <f t="shared" si="3"/>
        <v>0</v>
      </c>
      <c r="T40" s="232">
        <f t="shared" si="4"/>
        <v>0</v>
      </c>
      <c r="U40" s="232">
        <f t="shared" si="5"/>
        <v>0</v>
      </c>
      <c r="V40" s="233"/>
    </row>
    <row r="41" s="177" customFormat="1" ht="17.25" spans="2:22">
      <c r="B41" s="203" t="s">
        <v>60</v>
      </c>
      <c r="C41" s="204"/>
      <c r="D41" s="204"/>
      <c r="E41" s="204"/>
      <c r="F41" s="204"/>
      <c r="G41" s="205"/>
      <c r="H41" s="206">
        <f>SUM(H6:H40)</f>
        <v>0</v>
      </c>
      <c r="I41" s="206">
        <f t="shared" ref="I41:M41" si="6">SUM(I6:I40)</f>
        <v>0</v>
      </c>
      <c r="J41" s="206">
        <f t="shared" si="6"/>
        <v>0</v>
      </c>
      <c r="K41" s="206">
        <f t="shared" si="6"/>
        <v>0</v>
      </c>
      <c r="L41" s="206">
        <f t="shared" si="6"/>
        <v>0</v>
      </c>
      <c r="M41" s="206">
        <f t="shared" si="6"/>
        <v>0</v>
      </c>
      <c r="N41" s="206">
        <f t="shared" ref="N41:O41" si="7">SUM(N6:N40)</f>
        <v>0</v>
      </c>
      <c r="O41" s="206">
        <f t="shared" si="7"/>
        <v>0</v>
      </c>
      <c r="P41" s="206">
        <f t="shared" ref="P41:Q41" si="8">SUM(P6:P40)</f>
        <v>0</v>
      </c>
      <c r="Q41" s="206">
        <f t="shared" si="8"/>
        <v>0</v>
      </c>
      <c r="R41" s="234">
        <f t="shared" ref="Q41:R41" si="9">SUM(R6:R40)</f>
        <v>0</v>
      </c>
      <c r="S41" s="234">
        <f t="shared" ref="S41" si="10">SUM(S6:S40)</f>
        <v>0</v>
      </c>
      <c r="T41" s="234">
        <f t="shared" ref="T41:U41" si="11">SUM(T6:T40)</f>
        <v>0</v>
      </c>
      <c r="U41" s="234">
        <f t="shared" si="11"/>
        <v>0</v>
      </c>
      <c r="V41" s="235"/>
    </row>
    <row r="42" s="177" customFormat="1" spans="2:21"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R42" s="236"/>
      <c r="S42" s="236"/>
      <c r="T42" s="236"/>
      <c r="U42" s="236"/>
    </row>
    <row r="43" s="177" customFormat="1" spans="2:21"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R43" s="236"/>
      <c r="S43" s="236"/>
      <c r="T43" s="236"/>
      <c r="U43" s="236"/>
    </row>
    <row r="44" s="177" customFormat="1" spans="2:21"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R44" s="236"/>
      <c r="S44" s="236"/>
      <c r="T44" s="236"/>
      <c r="U44" s="236"/>
    </row>
    <row r="45" spans="2:2">
      <c r="B45" s="178" t="s">
        <v>238</v>
      </c>
    </row>
    <row r="46" spans="2:2">
      <c r="B46" s="178" t="s">
        <v>239</v>
      </c>
    </row>
    <row r="47" spans="2:8">
      <c r="B47" s="208" t="s">
        <v>240</v>
      </c>
      <c r="C47" s="208"/>
      <c r="D47" s="208"/>
      <c r="E47" s="208"/>
      <c r="F47" s="208"/>
      <c r="G47" s="208"/>
      <c r="H47" s="208"/>
    </row>
    <row r="48" spans="2:2">
      <c r="B48" s="178" t="s">
        <v>241</v>
      </c>
    </row>
    <row r="49" hidden="1" spans="2:2">
      <c r="B49" s="209" t="s">
        <v>194</v>
      </c>
    </row>
    <row r="50" hidden="1" spans="2:2">
      <c r="B50" s="209" t="s">
        <v>198</v>
      </c>
    </row>
    <row r="51" hidden="1" spans="2:2">
      <c r="B51" s="209" t="s">
        <v>202</v>
      </c>
    </row>
    <row r="52" hidden="1" spans="2:2">
      <c r="B52" s="209" t="s">
        <v>206</v>
      </c>
    </row>
    <row r="53" hidden="1" spans="2:5">
      <c r="B53" s="209" t="s">
        <v>210</v>
      </c>
      <c r="E53" s="210"/>
    </row>
    <row r="54" hidden="1" spans="2:5">
      <c r="B54" s="209" t="s">
        <v>213</v>
      </c>
      <c r="E54" s="210"/>
    </row>
    <row r="55" hidden="1" spans="2:5">
      <c r="B55" s="209" t="s">
        <v>216</v>
      </c>
      <c r="E55" s="210"/>
    </row>
    <row r="56" hidden="1" spans="2:5">
      <c r="B56" s="209" t="s">
        <v>195</v>
      </c>
      <c r="E56" s="210"/>
    </row>
    <row r="57" hidden="1" spans="2:2">
      <c r="B57" s="209" t="s">
        <v>199</v>
      </c>
    </row>
    <row r="58" hidden="1" spans="2:2">
      <c r="B58" s="209" t="s">
        <v>203</v>
      </c>
    </row>
    <row r="59" hidden="1" spans="2:2">
      <c r="B59" s="209" t="s">
        <v>207</v>
      </c>
    </row>
    <row r="60" hidden="1" spans="2:2">
      <c r="B60" s="209" t="s">
        <v>211</v>
      </c>
    </row>
    <row r="61" hidden="1" spans="2:2">
      <c r="B61" s="209" t="s">
        <v>214</v>
      </c>
    </row>
    <row r="62" hidden="1" spans="2:2">
      <c r="B62" s="209" t="s">
        <v>217</v>
      </c>
    </row>
    <row r="63" hidden="1" spans="2:2">
      <c r="B63" s="209" t="s">
        <v>219</v>
      </c>
    </row>
    <row r="64" hidden="1" spans="2:2">
      <c r="B64" s="209" t="s">
        <v>196</v>
      </c>
    </row>
    <row r="65" hidden="1" spans="2:2">
      <c r="B65" s="209" t="s">
        <v>200</v>
      </c>
    </row>
    <row r="66" hidden="1" spans="2:2">
      <c r="B66" s="209" t="s">
        <v>204</v>
      </c>
    </row>
    <row r="67" hidden="1" spans="2:2">
      <c r="B67" s="209" t="s">
        <v>208</v>
      </c>
    </row>
    <row r="68" hidden="1" spans="2:2">
      <c r="B68" s="209" t="s">
        <v>212</v>
      </c>
    </row>
    <row r="69" hidden="1" spans="2:2">
      <c r="B69" s="209" t="s">
        <v>215</v>
      </c>
    </row>
    <row r="70" hidden="1" spans="2:2">
      <c r="B70" s="209" t="s">
        <v>218</v>
      </c>
    </row>
    <row r="71" hidden="1" spans="2:2">
      <c r="B71" s="209" t="s">
        <v>220</v>
      </c>
    </row>
    <row r="72" hidden="1" spans="2:2">
      <c r="B72" s="209" t="s">
        <v>197</v>
      </c>
    </row>
    <row r="73" hidden="1" spans="2:2">
      <c r="B73" s="209" t="s">
        <v>201</v>
      </c>
    </row>
    <row r="74" hidden="1" spans="2:2">
      <c r="B74" s="209" t="s">
        <v>205</v>
      </c>
    </row>
    <row r="75" hidden="1" spans="2:2">
      <c r="B75" s="237" t="s">
        <v>209</v>
      </c>
    </row>
  </sheetData>
  <sheetProtection formatCells="0" formatColumns="0" formatRows="0" insertRows="0" insertColumns="0" insertHyperlinks="0" sort="0" autoFilter="0"/>
  <mergeCells count="14">
    <mergeCell ref="H4:K4"/>
    <mergeCell ref="M4:P4"/>
    <mergeCell ref="R4:U4"/>
    <mergeCell ref="B41:G41"/>
    <mergeCell ref="B47:H47"/>
    <mergeCell ref="B4:B5"/>
    <mergeCell ref="C4:C5"/>
    <mergeCell ref="D4:D5"/>
    <mergeCell ref="E4:E5"/>
    <mergeCell ref="F4:F5"/>
    <mergeCell ref="G4:G5"/>
    <mergeCell ref="L4:L5"/>
    <mergeCell ref="Q4:Q5"/>
    <mergeCell ref="V4:V5"/>
  </mergeCells>
  <dataValidations count="1">
    <dataValidation type="list" allowBlank="1" showInputMessage="1" showErrorMessage="1" sqref="E6:E40">
      <formula1>职级序列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4"/>
  <sheetViews>
    <sheetView workbookViewId="0">
      <pane xSplit="7" ySplit="5" topLeftCell="AW7" activePane="bottomRight" state="frozen"/>
      <selection/>
      <selection pane="topRight"/>
      <selection pane="bottomLeft"/>
      <selection pane="bottomRight" activeCell="AW4" sqref="AW4:BI4"/>
    </sheetView>
  </sheetViews>
  <sheetFormatPr defaultColWidth="9" defaultRowHeight="13.5"/>
  <cols>
    <col min="1" max="1" width="3.875" style="3" customWidth="1"/>
    <col min="2" max="2" width="9" style="3"/>
    <col min="3" max="3" width="9.375" style="3" customWidth="1"/>
    <col min="4" max="4" width="10.5" style="3" customWidth="1"/>
    <col min="5" max="7" width="11.5" style="3" customWidth="1"/>
    <col min="8" max="8" width="10.625" style="3" customWidth="1"/>
    <col min="9" max="25" width="9" style="3"/>
    <col min="26" max="26" width="12" style="3" customWidth="1"/>
    <col min="27" max="16384" width="9" style="3"/>
  </cols>
  <sheetData>
    <row r="1" ht="20.25" customHeight="1" spans="1:3">
      <c r="A1" s="4"/>
      <c r="B1" s="4"/>
      <c r="C1" s="5"/>
    </row>
    <row r="2" ht="20.25" customHeight="1" spans="1:3">
      <c r="A2" s="4"/>
      <c r="B2" s="6" t="s">
        <v>242</v>
      </c>
      <c r="C2" s="5"/>
    </row>
    <row r="3" ht="20.25" customHeight="1" spans="1:3">
      <c r="A3" s="4"/>
      <c r="B3" s="7" t="s">
        <v>31</v>
      </c>
      <c r="C3" s="5"/>
    </row>
    <row r="4" s="137" customFormat="1" ht="27" customHeight="1" spans="2:61">
      <c r="B4" s="138" t="s">
        <v>1</v>
      </c>
      <c r="C4" s="139" t="s">
        <v>124</v>
      </c>
      <c r="D4" s="140" t="s">
        <v>243</v>
      </c>
      <c r="E4" s="140" t="s">
        <v>173</v>
      </c>
      <c r="F4" s="140" t="s">
        <v>223</v>
      </c>
      <c r="G4" s="140" t="s">
        <v>224</v>
      </c>
      <c r="H4" s="141" t="s">
        <v>244</v>
      </c>
      <c r="I4" s="154"/>
      <c r="J4" s="154"/>
      <c r="K4" s="154"/>
      <c r="L4" s="154"/>
      <c r="M4" s="155"/>
      <c r="N4" s="141" t="s">
        <v>245</v>
      </c>
      <c r="O4" s="154"/>
      <c r="P4" s="154"/>
      <c r="Q4" s="154"/>
      <c r="R4" s="154"/>
      <c r="S4" s="155"/>
      <c r="T4" s="141" t="s">
        <v>246</v>
      </c>
      <c r="U4" s="154"/>
      <c r="V4" s="154"/>
      <c r="W4" s="154"/>
      <c r="X4" s="154"/>
      <c r="Y4" s="155"/>
      <c r="Z4" s="159" t="s">
        <v>247</v>
      </c>
      <c r="AA4" s="160" t="s">
        <v>248</v>
      </c>
      <c r="AB4" s="161"/>
      <c r="AC4" s="161"/>
      <c r="AD4" s="161"/>
      <c r="AE4" s="161"/>
      <c r="AF4" s="162"/>
      <c r="AG4" s="160" t="s">
        <v>245</v>
      </c>
      <c r="AH4" s="161"/>
      <c r="AI4" s="161"/>
      <c r="AJ4" s="161"/>
      <c r="AK4" s="161"/>
      <c r="AL4" s="162"/>
      <c r="AM4" s="168" t="s">
        <v>249</v>
      </c>
      <c r="AN4" s="169"/>
      <c r="AO4" s="169"/>
      <c r="AP4" s="169"/>
      <c r="AQ4" s="169"/>
      <c r="AR4" s="169"/>
      <c r="AS4" s="173" t="s">
        <v>3</v>
      </c>
      <c r="AV4" s="134" t="s">
        <v>250</v>
      </c>
      <c r="AW4" s="19" t="s">
        <v>251</v>
      </c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</row>
    <row r="5" s="137" customFormat="1" ht="16.5" spans="2:61">
      <c r="B5" s="138"/>
      <c r="C5" s="142"/>
      <c r="D5" s="143"/>
      <c r="E5" s="143"/>
      <c r="F5" s="143"/>
      <c r="G5" s="143"/>
      <c r="H5" s="144" t="s">
        <v>142</v>
      </c>
      <c r="I5" s="144" t="s">
        <v>87</v>
      </c>
      <c r="J5" s="144" t="s">
        <v>90</v>
      </c>
      <c r="K5" s="144" t="s">
        <v>93</v>
      </c>
      <c r="L5" s="144" t="s">
        <v>99</v>
      </c>
      <c r="M5" s="144" t="s">
        <v>96</v>
      </c>
      <c r="N5" s="144" t="s">
        <v>142</v>
      </c>
      <c r="O5" s="144" t="s">
        <v>87</v>
      </c>
      <c r="P5" s="144" t="s">
        <v>90</v>
      </c>
      <c r="Q5" s="144" t="s">
        <v>93</v>
      </c>
      <c r="R5" s="144" t="s">
        <v>99</v>
      </c>
      <c r="S5" s="144" t="s">
        <v>96</v>
      </c>
      <c r="T5" s="144" t="s">
        <v>142</v>
      </c>
      <c r="U5" s="144" t="s">
        <v>87</v>
      </c>
      <c r="V5" s="144" t="s">
        <v>90</v>
      </c>
      <c r="W5" s="144" t="s">
        <v>93</v>
      </c>
      <c r="X5" s="144" t="s">
        <v>99</v>
      </c>
      <c r="Y5" s="144" t="s">
        <v>96</v>
      </c>
      <c r="Z5" s="163"/>
      <c r="AA5" s="164" t="s">
        <v>142</v>
      </c>
      <c r="AB5" s="164" t="s">
        <v>87</v>
      </c>
      <c r="AC5" s="164" t="s">
        <v>90</v>
      </c>
      <c r="AD5" s="164" t="s">
        <v>93</v>
      </c>
      <c r="AE5" s="164" t="s">
        <v>99</v>
      </c>
      <c r="AF5" s="164" t="s">
        <v>96</v>
      </c>
      <c r="AG5" s="164" t="s">
        <v>142</v>
      </c>
      <c r="AH5" s="164" t="s">
        <v>87</v>
      </c>
      <c r="AI5" s="164" t="s">
        <v>90</v>
      </c>
      <c r="AJ5" s="164" t="s">
        <v>93</v>
      </c>
      <c r="AK5" s="164" t="s">
        <v>99</v>
      </c>
      <c r="AL5" s="164" t="s">
        <v>96</v>
      </c>
      <c r="AM5" s="164" t="s">
        <v>142</v>
      </c>
      <c r="AN5" s="164" t="s">
        <v>87</v>
      </c>
      <c r="AO5" s="164" t="s">
        <v>90</v>
      </c>
      <c r="AP5" s="164" t="s">
        <v>93</v>
      </c>
      <c r="AQ5" s="164" t="s">
        <v>99</v>
      </c>
      <c r="AR5" s="164" t="s">
        <v>96</v>
      </c>
      <c r="AS5" s="174"/>
      <c r="AV5" s="134"/>
      <c r="AW5" s="19" t="s">
        <v>48</v>
      </c>
      <c r="AX5" s="19" t="s">
        <v>49</v>
      </c>
      <c r="AY5" s="19" t="s">
        <v>50</v>
      </c>
      <c r="AZ5" s="19" t="s">
        <v>51</v>
      </c>
      <c r="BA5" s="19" t="s">
        <v>52</v>
      </c>
      <c r="BB5" s="19" t="s">
        <v>53</v>
      </c>
      <c r="BC5" s="19" t="s">
        <v>54</v>
      </c>
      <c r="BD5" s="19" t="s">
        <v>55</v>
      </c>
      <c r="BE5" s="19" t="s">
        <v>56</v>
      </c>
      <c r="BF5" s="19" t="s">
        <v>57</v>
      </c>
      <c r="BG5" s="19" t="s">
        <v>58</v>
      </c>
      <c r="BH5" s="19" t="s">
        <v>59</v>
      </c>
      <c r="BI5" s="24" t="s">
        <v>252</v>
      </c>
    </row>
    <row r="6" s="118" customFormat="1" ht="16.5" spans="2:61">
      <c r="B6" s="145">
        <v>1</v>
      </c>
      <c r="C6" s="146"/>
      <c r="D6" s="146"/>
      <c r="E6" s="147"/>
      <c r="F6" s="146"/>
      <c r="G6" s="146"/>
      <c r="H6" s="148"/>
      <c r="I6" s="148"/>
      <c r="J6" s="148"/>
      <c r="K6" s="148"/>
      <c r="L6" s="148"/>
      <c r="M6" s="148"/>
      <c r="N6" s="156"/>
      <c r="O6" s="156"/>
      <c r="P6" s="156"/>
      <c r="Q6" s="156"/>
      <c r="R6" s="156"/>
      <c r="S6" s="156"/>
      <c r="T6" s="158">
        <f t="shared" ref="T6:Y6" si="0">H6*N6*12</f>
        <v>0</v>
      </c>
      <c r="U6" s="158">
        <f t="shared" si="0"/>
        <v>0</v>
      </c>
      <c r="V6" s="158">
        <f t="shared" si="0"/>
        <v>0</v>
      </c>
      <c r="W6" s="158">
        <f t="shared" si="0"/>
        <v>0</v>
      </c>
      <c r="X6" s="158">
        <f t="shared" si="0"/>
        <v>0</v>
      </c>
      <c r="Y6" s="158">
        <f t="shared" si="0"/>
        <v>0</v>
      </c>
      <c r="Z6" s="165"/>
      <c r="AA6" s="148"/>
      <c r="AB6" s="148"/>
      <c r="AC6" s="148"/>
      <c r="AD6" s="148"/>
      <c r="AE6" s="148"/>
      <c r="AF6" s="148"/>
      <c r="AG6" s="156"/>
      <c r="AH6" s="156"/>
      <c r="AI6" s="156"/>
      <c r="AJ6" s="156"/>
      <c r="AK6" s="156"/>
      <c r="AL6" s="156"/>
      <c r="AM6" s="170">
        <f>AG6*AA6*12</f>
        <v>0</v>
      </c>
      <c r="AN6" s="170">
        <f t="shared" ref="AN6:AR6" si="1">AH6*AB6*12</f>
        <v>0</v>
      </c>
      <c r="AO6" s="170">
        <f t="shared" si="1"/>
        <v>0</v>
      </c>
      <c r="AP6" s="170">
        <f t="shared" si="1"/>
        <v>0</v>
      </c>
      <c r="AQ6" s="170">
        <f t="shared" si="1"/>
        <v>0</v>
      </c>
      <c r="AR6" s="170">
        <f t="shared" si="1"/>
        <v>0</v>
      </c>
      <c r="AS6" s="171"/>
      <c r="AV6" s="112" t="s">
        <v>142</v>
      </c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>
        <f>SUM(AW6:BH6)</f>
        <v>0</v>
      </c>
    </row>
    <row r="7" s="118" customFormat="1" ht="16.5" spans="2:61">
      <c r="B7" s="145">
        <v>2</v>
      </c>
      <c r="C7" s="147"/>
      <c r="D7" s="149"/>
      <c r="E7" s="147"/>
      <c r="F7" s="147"/>
      <c r="G7" s="147"/>
      <c r="H7" s="148"/>
      <c r="I7" s="148"/>
      <c r="J7" s="148"/>
      <c r="K7" s="148"/>
      <c r="L7" s="148"/>
      <c r="M7" s="148"/>
      <c r="N7" s="156"/>
      <c r="O7" s="156"/>
      <c r="P7" s="156"/>
      <c r="Q7" s="156"/>
      <c r="R7" s="156"/>
      <c r="S7" s="156"/>
      <c r="T7" s="158">
        <f t="shared" ref="T7:T16" si="2">H7*N7*12</f>
        <v>0</v>
      </c>
      <c r="U7" s="158">
        <f t="shared" ref="U7:U16" si="3">I7*O7*12</f>
        <v>0</v>
      </c>
      <c r="V7" s="158">
        <f t="shared" ref="V7:V16" si="4">J7*P7*12</f>
        <v>0</v>
      </c>
      <c r="W7" s="158">
        <f t="shared" ref="W7:W16" si="5">K7*Q7*12</f>
        <v>0</v>
      </c>
      <c r="X7" s="158">
        <f t="shared" ref="X7:X16" si="6">L7*R7*12</f>
        <v>0</v>
      </c>
      <c r="Y7" s="158">
        <f t="shared" ref="Y7:Y16" si="7">M7*S7*12</f>
        <v>0</v>
      </c>
      <c r="Z7" s="165"/>
      <c r="AA7" s="148"/>
      <c r="AB7" s="148"/>
      <c r="AC7" s="148"/>
      <c r="AD7" s="148"/>
      <c r="AE7" s="148"/>
      <c r="AF7" s="148"/>
      <c r="AG7" s="156"/>
      <c r="AH7" s="156"/>
      <c r="AI7" s="156"/>
      <c r="AJ7" s="156"/>
      <c r="AK7" s="156"/>
      <c r="AL7" s="156"/>
      <c r="AM7" s="171">
        <f t="shared" ref="AM7:AM28" si="8">AG7*AA7*12</f>
        <v>0</v>
      </c>
      <c r="AN7" s="171">
        <f t="shared" ref="AN7:AN28" si="9">AH7*AB7*12</f>
        <v>0</v>
      </c>
      <c r="AO7" s="171">
        <f t="shared" ref="AO7:AO28" si="10">AI7*AC7*12</f>
        <v>0</v>
      </c>
      <c r="AP7" s="171">
        <f t="shared" ref="AP7:AP28" si="11">AJ7*AD7*12</f>
        <v>0</v>
      </c>
      <c r="AQ7" s="171">
        <f t="shared" ref="AQ7:AQ28" si="12">AK7*AE7*12</f>
        <v>0</v>
      </c>
      <c r="AR7" s="171">
        <f t="shared" ref="AR7:AR28" si="13">AL7*AF7*12</f>
        <v>0</v>
      </c>
      <c r="AS7" s="171"/>
      <c r="AV7" s="112" t="s">
        <v>87</v>
      </c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>
        <f t="shared" ref="BI7:BI11" si="14">SUM(AW7:BH7)</f>
        <v>0</v>
      </c>
    </row>
    <row r="8" s="118" customFormat="1" ht="16.5" spans="2:61">
      <c r="B8" s="145">
        <v>3</v>
      </c>
      <c r="C8" s="146"/>
      <c r="D8" s="146"/>
      <c r="E8" s="147"/>
      <c r="F8" s="147"/>
      <c r="G8" s="147"/>
      <c r="H8" s="148"/>
      <c r="I8" s="148"/>
      <c r="J8" s="148"/>
      <c r="K8" s="148"/>
      <c r="L8" s="148"/>
      <c r="M8" s="148"/>
      <c r="N8" s="156"/>
      <c r="O8" s="156"/>
      <c r="P8" s="156"/>
      <c r="Q8" s="156"/>
      <c r="R8" s="156"/>
      <c r="S8" s="156"/>
      <c r="T8" s="158">
        <f t="shared" si="2"/>
        <v>0</v>
      </c>
      <c r="U8" s="158">
        <f t="shared" si="3"/>
        <v>0</v>
      </c>
      <c r="V8" s="158">
        <f t="shared" si="4"/>
        <v>0</v>
      </c>
      <c r="W8" s="158">
        <f t="shared" si="5"/>
        <v>0</v>
      </c>
      <c r="X8" s="158">
        <f t="shared" si="6"/>
        <v>0</v>
      </c>
      <c r="Y8" s="158">
        <f t="shared" si="7"/>
        <v>0</v>
      </c>
      <c r="Z8" s="165"/>
      <c r="AA8" s="148"/>
      <c r="AB8" s="148"/>
      <c r="AC8" s="148"/>
      <c r="AD8" s="148"/>
      <c r="AE8" s="148"/>
      <c r="AF8" s="148"/>
      <c r="AG8" s="156"/>
      <c r="AH8" s="156"/>
      <c r="AI8" s="156"/>
      <c r="AJ8" s="156"/>
      <c r="AK8" s="156"/>
      <c r="AL8" s="156"/>
      <c r="AM8" s="171">
        <f t="shared" si="8"/>
        <v>0</v>
      </c>
      <c r="AN8" s="171">
        <f t="shared" si="9"/>
        <v>0</v>
      </c>
      <c r="AO8" s="171">
        <f t="shared" si="10"/>
        <v>0</v>
      </c>
      <c r="AP8" s="171">
        <f t="shared" si="11"/>
        <v>0</v>
      </c>
      <c r="AQ8" s="171">
        <f t="shared" si="12"/>
        <v>0</v>
      </c>
      <c r="AR8" s="171">
        <f t="shared" si="13"/>
        <v>0</v>
      </c>
      <c r="AS8" s="171"/>
      <c r="AV8" s="112" t="s">
        <v>90</v>
      </c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>
        <f t="shared" si="14"/>
        <v>0</v>
      </c>
    </row>
    <row r="9" s="118" customFormat="1" ht="16.5" spans="2:61">
      <c r="B9" s="145">
        <v>4</v>
      </c>
      <c r="C9" s="146"/>
      <c r="D9" s="146"/>
      <c r="E9" s="147"/>
      <c r="F9" s="147"/>
      <c r="G9" s="147"/>
      <c r="H9" s="148"/>
      <c r="I9" s="148"/>
      <c r="J9" s="148"/>
      <c r="K9" s="148"/>
      <c r="L9" s="148"/>
      <c r="M9" s="148"/>
      <c r="N9" s="156"/>
      <c r="O9" s="156"/>
      <c r="P9" s="156"/>
      <c r="Q9" s="156"/>
      <c r="R9" s="156"/>
      <c r="S9" s="156"/>
      <c r="T9" s="158">
        <f t="shared" si="2"/>
        <v>0</v>
      </c>
      <c r="U9" s="158">
        <f t="shared" si="3"/>
        <v>0</v>
      </c>
      <c r="V9" s="158">
        <f t="shared" si="4"/>
        <v>0</v>
      </c>
      <c r="W9" s="158">
        <f t="shared" si="5"/>
        <v>0</v>
      </c>
      <c r="X9" s="158">
        <f t="shared" si="6"/>
        <v>0</v>
      </c>
      <c r="Y9" s="158">
        <f t="shared" si="7"/>
        <v>0</v>
      </c>
      <c r="Z9" s="165"/>
      <c r="AA9" s="148"/>
      <c r="AB9" s="148"/>
      <c r="AC9" s="148"/>
      <c r="AD9" s="148"/>
      <c r="AE9" s="148"/>
      <c r="AF9" s="148"/>
      <c r="AG9" s="156"/>
      <c r="AH9" s="156"/>
      <c r="AI9" s="156"/>
      <c r="AJ9" s="156"/>
      <c r="AK9" s="156"/>
      <c r="AL9" s="156"/>
      <c r="AM9" s="171">
        <f t="shared" si="8"/>
        <v>0</v>
      </c>
      <c r="AN9" s="171">
        <f t="shared" si="9"/>
        <v>0</v>
      </c>
      <c r="AO9" s="171">
        <f t="shared" si="10"/>
        <v>0</v>
      </c>
      <c r="AP9" s="171">
        <f t="shared" si="11"/>
        <v>0</v>
      </c>
      <c r="AQ9" s="171">
        <f t="shared" si="12"/>
        <v>0</v>
      </c>
      <c r="AR9" s="171">
        <f t="shared" si="13"/>
        <v>0</v>
      </c>
      <c r="AS9" s="171"/>
      <c r="AV9" s="112" t="s">
        <v>93</v>
      </c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>
        <f t="shared" si="14"/>
        <v>0</v>
      </c>
    </row>
    <row r="10" s="118" customFormat="1" ht="16.5" spans="2:61">
      <c r="B10" s="145">
        <v>5</v>
      </c>
      <c r="C10" s="146"/>
      <c r="D10" s="146"/>
      <c r="E10" s="147"/>
      <c r="F10" s="147"/>
      <c r="G10" s="147"/>
      <c r="H10" s="148"/>
      <c r="I10" s="148"/>
      <c r="J10" s="148"/>
      <c r="K10" s="148"/>
      <c r="L10" s="148"/>
      <c r="M10" s="148"/>
      <c r="N10" s="156"/>
      <c r="O10" s="156"/>
      <c r="P10" s="156"/>
      <c r="Q10" s="156"/>
      <c r="R10" s="156"/>
      <c r="S10" s="156"/>
      <c r="T10" s="158">
        <f t="shared" si="2"/>
        <v>0</v>
      </c>
      <c r="U10" s="158">
        <f t="shared" si="3"/>
        <v>0</v>
      </c>
      <c r="V10" s="158">
        <f t="shared" si="4"/>
        <v>0</v>
      </c>
      <c r="W10" s="158">
        <f t="shared" si="5"/>
        <v>0</v>
      </c>
      <c r="X10" s="158">
        <f t="shared" si="6"/>
        <v>0</v>
      </c>
      <c r="Y10" s="158">
        <f t="shared" si="7"/>
        <v>0</v>
      </c>
      <c r="Z10" s="165"/>
      <c r="AA10" s="148"/>
      <c r="AB10" s="148"/>
      <c r="AC10" s="148"/>
      <c r="AD10" s="148"/>
      <c r="AE10" s="148"/>
      <c r="AF10" s="148"/>
      <c r="AG10" s="156"/>
      <c r="AH10" s="156"/>
      <c r="AI10" s="156"/>
      <c r="AJ10" s="156"/>
      <c r="AK10" s="156"/>
      <c r="AL10" s="156"/>
      <c r="AM10" s="171">
        <f t="shared" si="8"/>
        <v>0</v>
      </c>
      <c r="AN10" s="171">
        <f t="shared" si="9"/>
        <v>0</v>
      </c>
      <c r="AO10" s="171">
        <f t="shared" si="10"/>
        <v>0</v>
      </c>
      <c r="AP10" s="171">
        <f t="shared" si="11"/>
        <v>0</v>
      </c>
      <c r="AQ10" s="171">
        <f t="shared" si="12"/>
        <v>0</v>
      </c>
      <c r="AR10" s="171">
        <f t="shared" si="13"/>
        <v>0</v>
      </c>
      <c r="AS10" s="171"/>
      <c r="AV10" s="112" t="s">
        <v>99</v>
      </c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>
        <f t="shared" si="14"/>
        <v>0</v>
      </c>
    </row>
    <row r="11" s="118" customFormat="1" ht="16.5" spans="2:61">
      <c r="B11" s="145">
        <v>6</v>
      </c>
      <c r="C11" s="146"/>
      <c r="D11" s="146"/>
      <c r="E11" s="147"/>
      <c r="F11" s="147"/>
      <c r="G11" s="147"/>
      <c r="H11" s="148"/>
      <c r="I11" s="148"/>
      <c r="J11" s="148"/>
      <c r="K11" s="148"/>
      <c r="L11" s="148"/>
      <c r="M11" s="148"/>
      <c r="N11" s="156"/>
      <c r="O11" s="156"/>
      <c r="P11" s="156"/>
      <c r="Q11" s="156"/>
      <c r="R11" s="156"/>
      <c r="S11" s="156"/>
      <c r="T11" s="158">
        <f t="shared" si="2"/>
        <v>0</v>
      </c>
      <c r="U11" s="158">
        <f t="shared" si="3"/>
        <v>0</v>
      </c>
      <c r="V11" s="158">
        <f t="shared" si="4"/>
        <v>0</v>
      </c>
      <c r="W11" s="158">
        <f t="shared" si="5"/>
        <v>0</v>
      </c>
      <c r="X11" s="158">
        <f t="shared" si="6"/>
        <v>0</v>
      </c>
      <c r="Y11" s="158">
        <f t="shared" si="7"/>
        <v>0</v>
      </c>
      <c r="Z11" s="165"/>
      <c r="AA11" s="148"/>
      <c r="AB11" s="148"/>
      <c r="AC11" s="148"/>
      <c r="AD11" s="148"/>
      <c r="AE11" s="148"/>
      <c r="AF11" s="148"/>
      <c r="AG11" s="156"/>
      <c r="AH11" s="156"/>
      <c r="AI11" s="156"/>
      <c r="AJ11" s="156"/>
      <c r="AK11" s="156"/>
      <c r="AL11" s="156"/>
      <c r="AM11" s="171">
        <f t="shared" si="8"/>
        <v>0</v>
      </c>
      <c r="AN11" s="171">
        <f t="shared" si="9"/>
        <v>0</v>
      </c>
      <c r="AO11" s="171">
        <f t="shared" si="10"/>
        <v>0</v>
      </c>
      <c r="AP11" s="171">
        <f t="shared" si="11"/>
        <v>0</v>
      </c>
      <c r="AQ11" s="171">
        <f t="shared" si="12"/>
        <v>0</v>
      </c>
      <c r="AR11" s="171">
        <f t="shared" si="13"/>
        <v>0</v>
      </c>
      <c r="AS11" s="171"/>
      <c r="AV11" s="112" t="s">
        <v>96</v>
      </c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>
        <f t="shared" si="14"/>
        <v>0</v>
      </c>
    </row>
    <row r="12" s="118" customFormat="1" ht="16.5" spans="2:61">
      <c r="B12" s="145">
        <v>7</v>
      </c>
      <c r="C12" s="146"/>
      <c r="D12" s="146"/>
      <c r="E12" s="147"/>
      <c r="F12" s="147"/>
      <c r="G12" s="147"/>
      <c r="H12" s="148"/>
      <c r="I12" s="148"/>
      <c r="J12" s="148"/>
      <c r="K12" s="148"/>
      <c r="L12" s="148"/>
      <c r="M12" s="148"/>
      <c r="N12" s="156"/>
      <c r="O12" s="156"/>
      <c r="P12" s="156"/>
      <c r="Q12" s="156"/>
      <c r="R12" s="156"/>
      <c r="S12" s="156"/>
      <c r="T12" s="158">
        <f t="shared" si="2"/>
        <v>0</v>
      </c>
      <c r="U12" s="158">
        <f t="shared" si="3"/>
        <v>0</v>
      </c>
      <c r="V12" s="158">
        <f t="shared" si="4"/>
        <v>0</v>
      </c>
      <c r="W12" s="158">
        <f t="shared" si="5"/>
        <v>0</v>
      </c>
      <c r="X12" s="158">
        <f t="shared" si="6"/>
        <v>0</v>
      </c>
      <c r="Y12" s="158">
        <f t="shared" si="7"/>
        <v>0</v>
      </c>
      <c r="Z12" s="165"/>
      <c r="AA12" s="148"/>
      <c r="AB12" s="148"/>
      <c r="AC12" s="148"/>
      <c r="AD12" s="148"/>
      <c r="AE12" s="148"/>
      <c r="AF12" s="148"/>
      <c r="AG12" s="156"/>
      <c r="AH12" s="156"/>
      <c r="AI12" s="156"/>
      <c r="AJ12" s="156"/>
      <c r="AK12" s="156"/>
      <c r="AL12" s="156"/>
      <c r="AM12" s="171">
        <f t="shared" si="8"/>
        <v>0</v>
      </c>
      <c r="AN12" s="171">
        <f t="shared" si="9"/>
        <v>0</v>
      </c>
      <c r="AO12" s="171">
        <f t="shared" si="10"/>
        <v>0</v>
      </c>
      <c r="AP12" s="171">
        <f t="shared" si="11"/>
        <v>0</v>
      </c>
      <c r="AQ12" s="171">
        <f t="shared" si="12"/>
        <v>0</v>
      </c>
      <c r="AR12" s="171">
        <f t="shared" si="13"/>
        <v>0</v>
      </c>
      <c r="AS12" s="171"/>
      <c r="AV12" s="112" t="s">
        <v>60</v>
      </c>
      <c r="AW12" s="113">
        <f>SUM(AW6:AW11)</f>
        <v>0</v>
      </c>
      <c r="AX12" s="113">
        <f t="shared" ref="AX12:BI12" si="15">SUM(AX6:AX11)</f>
        <v>0</v>
      </c>
      <c r="AY12" s="113">
        <f t="shared" si="15"/>
        <v>0</v>
      </c>
      <c r="AZ12" s="113">
        <f t="shared" si="15"/>
        <v>0</v>
      </c>
      <c r="BA12" s="113">
        <f t="shared" si="15"/>
        <v>0</v>
      </c>
      <c r="BB12" s="113">
        <f t="shared" si="15"/>
        <v>0</v>
      </c>
      <c r="BC12" s="113">
        <f t="shared" si="15"/>
        <v>0</v>
      </c>
      <c r="BD12" s="113">
        <f t="shared" si="15"/>
        <v>0</v>
      </c>
      <c r="BE12" s="113">
        <f t="shared" si="15"/>
        <v>0</v>
      </c>
      <c r="BF12" s="113">
        <f t="shared" si="15"/>
        <v>0</v>
      </c>
      <c r="BG12" s="113">
        <f t="shared" si="15"/>
        <v>0</v>
      </c>
      <c r="BH12" s="113">
        <f t="shared" si="15"/>
        <v>0</v>
      </c>
      <c r="BI12" s="113">
        <f t="shared" si="15"/>
        <v>0</v>
      </c>
    </row>
    <row r="13" s="118" customFormat="1" ht="16.5" spans="2:61">
      <c r="B13" s="145">
        <v>8</v>
      </c>
      <c r="C13" s="146"/>
      <c r="D13" s="146"/>
      <c r="E13" s="147"/>
      <c r="F13" s="147"/>
      <c r="G13" s="147"/>
      <c r="H13" s="148"/>
      <c r="I13" s="148"/>
      <c r="J13" s="148"/>
      <c r="K13" s="148"/>
      <c r="L13" s="148"/>
      <c r="M13" s="148"/>
      <c r="N13" s="156"/>
      <c r="O13" s="156"/>
      <c r="P13" s="156"/>
      <c r="Q13" s="156"/>
      <c r="R13" s="156"/>
      <c r="S13" s="156"/>
      <c r="T13" s="158">
        <f t="shared" si="2"/>
        <v>0</v>
      </c>
      <c r="U13" s="158">
        <f t="shared" si="3"/>
        <v>0</v>
      </c>
      <c r="V13" s="158">
        <f t="shared" si="4"/>
        <v>0</v>
      </c>
      <c r="W13" s="158">
        <f t="shared" si="5"/>
        <v>0</v>
      </c>
      <c r="X13" s="158">
        <f t="shared" si="6"/>
        <v>0</v>
      </c>
      <c r="Y13" s="158">
        <f t="shared" si="7"/>
        <v>0</v>
      </c>
      <c r="Z13" s="165"/>
      <c r="AA13" s="148"/>
      <c r="AB13" s="148"/>
      <c r="AC13" s="148"/>
      <c r="AD13" s="148"/>
      <c r="AE13" s="148"/>
      <c r="AF13" s="148"/>
      <c r="AG13" s="156"/>
      <c r="AH13" s="156"/>
      <c r="AI13" s="156"/>
      <c r="AJ13" s="156"/>
      <c r="AK13" s="156"/>
      <c r="AL13" s="156"/>
      <c r="AM13" s="171">
        <f t="shared" si="8"/>
        <v>0</v>
      </c>
      <c r="AN13" s="171">
        <f t="shared" si="9"/>
        <v>0</v>
      </c>
      <c r="AO13" s="171">
        <f t="shared" si="10"/>
        <v>0</v>
      </c>
      <c r="AP13" s="171">
        <f t="shared" si="11"/>
        <v>0</v>
      </c>
      <c r="AQ13" s="171">
        <f t="shared" si="12"/>
        <v>0</v>
      </c>
      <c r="AR13" s="171">
        <f t="shared" si="13"/>
        <v>0</v>
      </c>
      <c r="AS13" s="171"/>
      <c r="AV13" s="175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</row>
    <row r="14" s="118" customFormat="1" ht="16.5" spans="2:61">
      <c r="B14" s="145">
        <v>9</v>
      </c>
      <c r="C14" s="146"/>
      <c r="D14" s="146"/>
      <c r="E14" s="147"/>
      <c r="F14" s="147"/>
      <c r="G14" s="147"/>
      <c r="H14" s="148"/>
      <c r="I14" s="148"/>
      <c r="J14" s="148"/>
      <c r="K14" s="148"/>
      <c r="L14" s="148"/>
      <c r="M14" s="148"/>
      <c r="N14" s="156"/>
      <c r="O14" s="156"/>
      <c r="P14" s="156"/>
      <c r="Q14" s="156"/>
      <c r="R14" s="156"/>
      <c r="S14" s="156"/>
      <c r="T14" s="158">
        <f t="shared" si="2"/>
        <v>0</v>
      </c>
      <c r="U14" s="158">
        <f t="shared" si="3"/>
        <v>0</v>
      </c>
      <c r="V14" s="158">
        <f t="shared" si="4"/>
        <v>0</v>
      </c>
      <c r="W14" s="158">
        <f t="shared" si="5"/>
        <v>0</v>
      </c>
      <c r="X14" s="158">
        <f t="shared" si="6"/>
        <v>0</v>
      </c>
      <c r="Y14" s="158">
        <f t="shared" si="7"/>
        <v>0</v>
      </c>
      <c r="Z14" s="165"/>
      <c r="AA14" s="148"/>
      <c r="AB14" s="148"/>
      <c r="AC14" s="148"/>
      <c r="AD14" s="148"/>
      <c r="AE14" s="148"/>
      <c r="AF14" s="148"/>
      <c r="AG14" s="156"/>
      <c r="AH14" s="156"/>
      <c r="AI14" s="156"/>
      <c r="AJ14" s="156"/>
      <c r="AK14" s="156"/>
      <c r="AL14" s="156"/>
      <c r="AM14" s="171">
        <f t="shared" si="8"/>
        <v>0</v>
      </c>
      <c r="AN14" s="171">
        <f t="shared" si="9"/>
        <v>0</v>
      </c>
      <c r="AO14" s="171">
        <f t="shared" si="10"/>
        <v>0</v>
      </c>
      <c r="AP14" s="171">
        <f t="shared" si="11"/>
        <v>0</v>
      </c>
      <c r="AQ14" s="171">
        <f t="shared" si="12"/>
        <v>0</v>
      </c>
      <c r="AR14" s="171">
        <f t="shared" si="13"/>
        <v>0</v>
      </c>
      <c r="AS14" s="171"/>
      <c r="AV14" s="175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</row>
    <row r="15" s="118" customFormat="1" ht="16.5" spans="2:61">
      <c r="B15" s="145">
        <v>10</v>
      </c>
      <c r="C15" s="146"/>
      <c r="D15" s="146"/>
      <c r="E15" s="147"/>
      <c r="F15" s="147"/>
      <c r="G15" s="147"/>
      <c r="H15" s="148"/>
      <c r="I15" s="148"/>
      <c r="J15" s="148"/>
      <c r="K15" s="148"/>
      <c r="L15" s="148"/>
      <c r="M15" s="148"/>
      <c r="N15" s="156"/>
      <c r="O15" s="156"/>
      <c r="P15" s="156"/>
      <c r="Q15" s="156"/>
      <c r="R15" s="156"/>
      <c r="S15" s="156"/>
      <c r="T15" s="158">
        <f t="shared" si="2"/>
        <v>0</v>
      </c>
      <c r="U15" s="158">
        <f t="shared" si="3"/>
        <v>0</v>
      </c>
      <c r="V15" s="158">
        <f t="shared" si="4"/>
        <v>0</v>
      </c>
      <c r="W15" s="158">
        <f t="shared" si="5"/>
        <v>0</v>
      </c>
      <c r="X15" s="158">
        <f t="shared" si="6"/>
        <v>0</v>
      </c>
      <c r="Y15" s="158">
        <f t="shared" si="7"/>
        <v>0</v>
      </c>
      <c r="Z15" s="165"/>
      <c r="AA15" s="148"/>
      <c r="AB15" s="148"/>
      <c r="AC15" s="148"/>
      <c r="AD15" s="148"/>
      <c r="AE15" s="148"/>
      <c r="AF15" s="148"/>
      <c r="AG15" s="156"/>
      <c r="AH15" s="156"/>
      <c r="AI15" s="156"/>
      <c r="AJ15" s="156"/>
      <c r="AK15" s="156"/>
      <c r="AL15" s="156"/>
      <c r="AM15" s="171">
        <f t="shared" si="8"/>
        <v>0</v>
      </c>
      <c r="AN15" s="171">
        <f t="shared" si="9"/>
        <v>0</v>
      </c>
      <c r="AO15" s="171">
        <f t="shared" si="10"/>
        <v>0</v>
      </c>
      <c r="AP15" s="171">
        <f t="shared" si="11"/>
        <v>0</v>
      </c>
      <c r="AQ15" s="171">
        <f t="shared" si="12"/>
        <v>0</v>
      </c>
      <c r="AR15" s="171">
        <f t="shared" si="13"/>
        <v>0</v>
      </c>
      <c r="AS15" s="171"/>
      <c r="AV15" s="175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</row>
    <row r="16" s="118" customFormat="1" ht="16.5" spans="2:61">
      <c r="B16" s="145">
        <v>11</v>
      </c>
      <c r="C16" s="146"/>
      <c r="D16" s="146"/>
      <c r="E16" s="147"/>
      <c r="F16" s="147"/>
      <c r="G16" s="147"/>
      <c r="H16" s="148"/>
      <c r="I16" s="148"/>
      <c r="J16" s="148"/>
      <c r="K16" s="148"/>
      <c r="L16" s="148"/>
      <c r="M16" s="148"/>
      <c r="N16" s="156"/>
      <c r="O16" s="156"/>
      <c r="P16" s="156"/>
      <c r="Q16" s="156"/>
      <c r="R16" s="156"/>
      <c r="S16" s="156"/>
      <c r="T16" s="158">
        <f t="shared" si="2"/>
        <v>0</v>
      </c>
      <c r="U16" s="158">
        <f t="shared" si="3"/>
        <v>0</v>
      </c>
      <c r="V16" s="158">
        <f t="shared" si="4"/>
        <v>0</v>
      </c>
      <c r="W16" s="158">
        <f t="shared" si="5"/>
        <v>0</v>
      </c>
      <c r="X16" s="158">
        <f t="shared" si="6"/>
        <v>0</v>
      </c>
      <c r="Y16" s="158">
        <f t="shared" si="7"/>
        <v>0</v>
      </c>
      <c r="Z16" s="165"/>
      <c r="AA16" s="148"/>
      <c r="AB16" s="148"/>
      <c r="AC16" s="148"/>
      <c r="AD16" s="148"/>
      <c r="AE16" s="148"/>
      <c r="AF16" s="148"/>
      <c r="AG16" s="156"/>
      <c r="AH16" s="156"/>
      <c r="AI16" s="156"/>
      <c r="AJ16" s="156"/>
      <c r="AK16" s="156"/>
      <c r="AL16" s="156"/>
      <c r="AM16" s="171">
        <f t="shared" si="8"/>
        <v>0</v>
      </c>
      <c r="AN16" s="171">
        <f t="shared" si="9"/>
        <v>0</v>
      </c>
      <c r="AO16" s="171">
        <f t="shared" si="10"/>
        <v>0</v>
      </c>
      <c r="AP16" s="171">
        <f t="shared" si="11"/>
        <v>0</v>
      </c>
      <c r="AQ16" s="171">
        <f t="shared" si="12"/>
        <v>0</v>
      </c>
      <c r="AR16" s="171">
        <f t="shared" si="13"/>
        <v>0</v>
      </c>
      <c r="AS16" s="171"/>
      <c r="AV16" s="175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</row>
    <row r="17" s="118" customFormat="1" ht="16.5" spans="2:61">
      <c r="B17" s="145">
        <v>12</v>
      </c>
      <c r="C17" s="146"/>
      <c r="D17" s="146"/>
      <c r="E17" s="147"/>
      <c r="F17" s="147"/>
      <c r="G17" s="147"/>
      <c r="H17" s="148"/>
      <c r="I17" s="148"/>
      <c r="J17" s="148"/>
      <c r="K17" s="148"/>
      <c r="L17" s="148"/>
      <c r="M17" s="148"/>
      <c r="N17" s="156"/>
      <c r="O17" s="156"/>
      <c r="P17" s="156"/>
      <c r="Q17" s="156"/>
      <c r="R17" s="156"/>
      <c r="S17" s="156"/>
      <c r="T17" s="158">
        <f t="shared" ref="T17:T28" si="16">H17*N17*12</f>
        <v>0</v>
      </c>
      <c r="U17" s="158">
        <f t="shared" ref="U17:U28" si="17">I17*O17*12</f>
        <v>0</v>
      </c>
      <c r="V17" s="158">
        <f t="shared" ref="V17:V28" si="18">J17*P17*12</f>
        <v>0</v>
      </c>
      <c r="W17" s="158">
        <f t="shared" ref="W17:W28" si="19">K17*Q17*12</f>
        <v>0</v>
      </c>
      <c r="X17" s="158">
        <f t="shared" ref="X17:X28" si="20">L17*R17*12</f>
        <v>0</v>
      </c>
      <c r="Y17" s="158">
        <f t="shared" ref="Y17:Y28" si="21">M17*S17*12</f>
        <v>0</v>
      </c>
      <c r="Z17" s="165"/>
      <c r="AA17" s="148"/>
      <c r="AB17" s="148"/>
      <c r="AC17" s="148"/>
      <c r="AD17" s="148"/>
      <c r="AE17" s="148"/>
      <c r="AF17" s="148"/>
      <c r="AG17" s="156"/>
      <c r="AH17" s="156"/>
      <c r="AI17" s="156"/>
      <c r="AJ17" s="156"/>
      <c r="AK17" s="156"/>
      <c r="AL17" s="156"/>
      <c r="AM17" s="171">
        <f t="shared" si="8"/>
        <v>0</v>
      </c>
      <c r="AN17" s="171">
        <f t="shared" si="9"/>
        <v>0</v>
      </c>
      <c r="AO17" s="171">
        <f t="shared" si="10"/>
        <v>0</v>
      </c>
      <c r="AP17" s="171">
        <f t="shared" si="11"/>
        <v>0</v>
      </c>
      <c r="AQ17" s="171">
        <f t="shared" si="12"/>
        <v>0</v>
      </c>
      <c r="AR17" s="171">
        <f t="shared" si="13"/>
        <v>0</v>
      </c>
      <c r="AS17" s="171"/>
      <c r="AV17" s="175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</row>
    <row r="18" s="118" customFormat="1" ht="16.5" spans="2:61">
      <c r="B18" s="145">
        <v>13</v>
      </c>
      <c r="C18" s="146"/>
      <c r="D18" s="146"/>
      <c r="E18" s="147"/>
      <c r="F18" s="147"/>
      <c r="G18" s="147"/>
      <c r="H18" s="148"/>
      <c r="I18" s="148"/>
      <c r="J18" s="148"/>
      <c r="K18" s="148"/>
      <c r="L18" s="148"/>
      <c r="M18" s="148"/>
      <c r="N18" s="156"/>
      <c r="O18" s="156"/>
      <c r="P18" s="156"/>
      <c r="Q18" s="156"/>
      <c r="R18" s="156"/>
      <c r="S18" s="156"/>
      <c r="T18" s="158">
        <f t="shared" si="16"/>
        <v>0</v>
      </c>
      <c r="U18" s="158">
        <f t="shared" si="17"/>
        <v>0</v>
      </c>
      <c r="V18" s="158">
        <f t="shared" si="18"/>
        <v>0</v>
      </c>
      <c r="W18" s="158">
        <f t="shared" si="19"/>
        <v>0</v>
      </c>
      <c r="X18" s="158">
        <f t="shared" si="20"/>
        <v>0</v>
      </c>
      <c r="Y18" s="158">
        <f t="shared" si="21"/>
        <v>0</v>
      </c>
      <c r="Z18" s="165"/>
      <c r="AA18" s="148"/>
      <c r="AB18" s="148"/>
      <c r="AC18" s="148"/>
      <c r="AD18" s="148"/>
      <c r="AE18" s="148"/>
      <c r="AF18" s="148"/>
      <c r="AG18" s="156"/>
      <c r="AH18" s="156"/>
      <c r="AI18" s="156"/>
      <c r="AJ18" s="156"/>
      <c r="AK18" s="156"/>
      <c r="AL18" s="156"/>
      <c r="AM18" s="171">
        <f t="shared" si="8"/>
        <v>0</v>
      </c>
      <c r="AN18" s="171">
        <f t="shared" si="9"/>
        <v>0</v>
      </c>
      <c r="AO18" s="171">
        <f t="shared" si="10"/>
        <v>0</v>
      </c>
      <c r="AP18" s="171">
        <f t="shared" si="11"/>
        <v>0</v>
      </c>
      <c r="AQ18" s="171">
        <f t="shared" si="12"/>
        <v>0</v>
      </c>
      <c r="AR18" s="171">
        <f t="shared" si="13"/>
        <v>0</v>
      </c>
      <c r="AS18" s="171"/>
      <c r="AV18" s="175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</row>
    <row r="19" s="118" customFormat="1" ht="16.5" spans="2:48">
      <c r="B19" s="145">
        <v>14</v>
      </c>
      <c r="C19" s="146"/>
      <c r="D19" s="146"/>
      <c r="E19" s="147"/>
      <c r="F19" s="146"/>
      <c r="G19" s="146"/>
      <c r="H19" s="148"/>
      <c r="I19" s="148"/>
      <c r="J19" s="148"/>
      <c r="K19" s="148"/>
      <c r="L19" s="148"/>
      <c r="M19" s="148"/>
      <c r="N19" s="156"/>
      <c r="O19" s="156"/>
      <c r="P19" s="156"/>
      <c r="Q19" s="156"/>
      <c r="R19" s="156"/>
      <c r="S19" s="156"/>
      <c r="T19" s="158">
        <f t="shared" si="16"/>
        <v>0</v>
      </c>
      <c r="U19" s="158">
        <f t="shared" si="17"/>
        <v>0</v>
      </c>
      <c r="V19" s="158">
        <f t="shared" si="18"/>
        <v>0</v>
      </c>
      <c r="W19" s="158">
        <f t="shared" si="19"/>
        <v>0</v>
      </c>
      <c r="X19" s="158">
        <f t="shared" si="20"/>
        <v>0</v>
      </c>
      <c r="Y19" s="158">
        <f t="shared" si="21"/>
        <v>0</v>
      </c>
      <c r="Z19" s="165"/>
      <c r="AA19" s="148"/>
      <c r="AB19" s="148"/>
      <c r="AC19" s="148"/>
      <c r="AD19" s="148"/>
      <c r="AE19" s="148"/>
      <c r="AF19" s="148"/>
      <c r="AG19" s="156"/>
      <c r="AH19" s="156"/>
      <c r="AI19" s="156"/>
      <c r="AJ19" s="156"/>
      <c r="AK19" s="156"/>
      <c r="AL19" s="156"/>
      <c r="AM19" s="171">
        <f t="shared" si="8"/>
        <v>0</v>
      </c>
      <c r="AN19" s="171">
        <f t="shared" si="9"/>
        <v>0</v>
      </c>
      <c r="AO19" s="171">
        <f t="shared" si="10"/>
        <v>0</v>
      </c>
      <c r="AP19" s="171">
        <f t="shared" si="11"/>
        <v>0</v>
      </c>
      <c r="AQ19" s="171">
        <f t="shared" si="12"/>
        <v>0</v>
      </c>
      <c r="AR19" s="171">
        <f t="shared" si="13"/>
        <v>0</v>
      </c>
      <c r="AS19" s="171"/>
      <c r="AV19" s="117" t="s">
        <v>253</v>
      </c>
    </row>
    <row r="20" s="118" customFormat="1" ht="16.5" spans="2:45">
      <c r="B20" s="145">
        <v>15</v>
      </c>
      <c r="C20" s="146"/>
      <c r="D20" s="146"/>
      <c r="E20" s="147"/>
      <c r="F20" s="146"/>
      <c r="G20" s="146"/>
      <c r="H20" s="148"/>
      <c r="I20" s="148"/>
      <c r="J20" s="148"/>
      <c r="K20" s="148"/>
      <c r="L20" s="148"/>
      <c r="M20" s="148"/>
      <c r="N20" s="156"/>
      <c r="O20" s="156"/>
      <c r="P20" s="156"/>
      <c r="Q20" s="156"/>
      <c r="R20" s="156"/>
      <c r="S20" s="156"/>
      <c r="T20" s="158">
        <f t="shared" si="16"/>
        <v>0</v>
      </c>
      <c r="U20" s="158">
        <f t="shared" si="17"/>
        <v>0</v>
      </c>
      <c r="V20" s="158">
        <f t="shared" si="18"/>
        <v>0</v>
      </c>
      <c r="W20" s="158">
        <f t="shared" si="19"/>
        <v>0</v>
      </c>
      <c r="X20" s="158">
        <f t="shared" si="20"/>
        <v>0</v>
      </c>
      <c r="Y20" s="158">
        <f t="shared" si="21"/>
        <v>0</v>
      </c>
      <c r="Z20" s="165"/>
      <c r="AA20" s="148"/>
      <c r="AB20" s="148"/>
      <c r="AC20" s="148"/>
      <c r="AD20" s="148"/>
      <c r="AE20" s="148"/>
      <c r="AF20" s="148"/>
      <c r="AG20" s="156"/>
      <c r="AH20" s="156"/>
      <c r="AI20" s="156"/>
      <c r="AJ20" s="156"/>
      <c r="AK20" s="156"/>
      <c r="AL20" s="156"/>
      <c r="AM20" s="171">
        <f t="shared" si="8"/>
        <v>0</v>
      </c>
      <c r="AN20" s="171">
        <f t="shared" si="9"/>
        <v>0</v>
      </c>
      <c r="AO20" s="171">
        <f t="shared" si="10"/>
        <v>0</v>
      </c>
      <c r="AP20" s="171">
        <f t="shared" si="11"/>
        <v>0</v>
      </c>
      <c r="AQ20" s="171">
        <f t="shared" si="12"/>
        <v>0</v>
      </c>
      <c r="AR20" s="171">
        <f t="shared" si="13"/>
        <v>0</v>
      </c>
      <c r="AS20" s="171"/>
    </row>
    <row r="21" s="118" customFormat="1" ht="16.5" spans="2:45">
      <c r="B21" s="145">
        <v>16</v>
      </c>
      <c r="C21" s="146"/>
      <c r="D21" s="146"/>
      <c r="E21" s="147"/>
      <c r="F21" s="146"/>
      <c r="G21" s="146"/>
      <c r="H21" s="148"/>
      <c r="I21" s="148"/>
      <c r="J21" s="148"/>
      <c r="K21" s="148"/>
      <c r="L21" s="148"/>
      <c r="M21" s="148"/>
      <c r="N21" s="156"/>
      <c r="O21" s="156"/>
      <c r="P21" s="156"/>
      <c r="Q21" s="156"/>
      <c r="R21" s="156"/>
      <c r="S21" s="156"/>
      <c r="T21" s="158">
        <f t="shared" si="16"/>
        <v>0</v>
      </c>
      <c r="U21" s="158">
        <f t="shared" si="17"/>
        <v>0</v>
      </c>
      <c r="V21" s="158">
        <f t="shared" si="18"/>
        <v>0</v>
      </c>
      <c r="W21" s="158">
        <f t="shared" si="19"/>
        <v>0</v>
      </c>
      <c r="X21" s="158">
        <f t="shared" si="20"/>
        <v>0</v>
      </c>
      <c r="Y21" s="158">
        <f t="shared" si="21"/>
        <v>0</v>
      </c>
      <c r="Z21" s="165"/>
      <c r="AA21" s="148"/>
      <c r="AB21" s="148"/>
      <c r="AC21" s="148"/>
      <c r="AD21" s="148"/>
      <c r="AE21" s="148"/>
      <c r="AF21" s="148"/>
      <c r="AG21" s="156"/>
      <c r="AH21" s="156"/>
      <c r="AI21" s="156"/>
      <c r="AJ21" s="156"/>
      <c r="AK21" s="156"/>
      <c r="AL21" s="156"/>
      <c r="AM21" s="171">
        <f t="shared" si="8"/>
        <v>0</v>
      </c>
      <c r="AN21" s="171">
        <f t="shared" si="9"/>
        <v>0</v>
      </c>
      <c r="AO21" s="171">
        <f t="shared" si="10"/>
        <v>0</v>
      </c>
      <c r="AP21" s="171">
        <f t="shared" si="11"/>
        <v>0</v>
      </c>
      <c r="AQ21" s="171">
        <f t="shared" si="12"/>
        <v>0</v>
      </c>
      <c r="AR21" s="171">
        <f t="shared" si="13"/>
        <v>0</v>
      </c>
      <c r="AS21" s="171"/>
    </row>
    <row r="22" s="118" customFormat="1" ht="16.5" spans="2:45">
      <c r="B22" s="145">
        <v>17</v>
      </c>
      <c r="C22" s="146"/>
      <c r="D22" s="146"/>
      <c r="E22" s="147"/>
      <c r="F22" s="146"/>
      <c r="G22" s="146"/>
      <c r="H22" s="148"/>
      <c r="I22" s="148"/>
      <c r="J22" s="148"/>
      <c r="K22" s="148"/>
      <c r="L22" s="148"/>
      <c r="M22" s="148"/>
      <c r="N22" s="156"/>
      <c r="O22" s="156"/>
      <c r="P22" s="156"/>
      <c r="Q22" s="156"/>
      <c r="R22" s="156"/>
      <c r="S22" s="156"/>
      <c r="T22" s="158">
        <f t="shared" si="16"/>
        <v>0</v>
      </c>
      <c r="U22" s="158">
        <f t="shared" si="17"/>
        <v>0</v>
      </c>
      <c r="V22" s="158">
        <f t="shared" si="18"/>
        <v>0</v>
      </c>
      <c r="W22" s="158">
        <f t="shared" si="19"/>
        <v>0</v>
      </c>
      <c r="X22" s="158">
        <f t="shared" si="20"/>
        <v>0</v>
      </c>
      <c r="Y22" s="158">
        <f t="shared" si="21"/>
        <v>0</v>
      </c>
      <c r="Z22" s="165"/>
      <c r="AA22" s="148"/>
      <c r="AB22" s="148"/>
      <c r="AC22" s="148"/>
      <c r="AD22" s="148"/>
      <c r="AE22" s="148"/>
      <c r="AF22" s="148"/>
      <c r="AG22" s="156"/>
      <c r="AH22" s="156"/>
      <c r="AI22" s="156"/>
      <c r="AJ22" s="156"/>
      <c r="AK22" s="156"/>
      <c r="AL22" s="156"/>
      <c r="AM22" s="171">
        <f t="shared" si="8"/>
        <v>0</v>
      </c>
      <c r="AN22" s="171">
        <f t="shared" si="9"/>
        <v>0</v>
      </c>
      <c r="AO22" s="171">
        <f t="shared" si="10"/>
        <v>0</v>
      </c>
      <c r="AP22" s="171">
        <f t="shared" si="11"/>
        <v>0</v>
      </c>
      <c r="AQ22" s="171">
        <f t="shared" si="12"/>
        <v>0</v>
      </c>
      <c r="AR22" s="171">
        <f t="shared" si="13"/>
        <v>0</v>
      </c>
      <c r="AS22" s="171"/>
    </row>
    <row r="23" s="118" customFormat="1" ht="16.5" customHeight="1" spans="2:45">
      <c r="B23" s="145">
        <v>18</v>
      </c>
      <c r="C23" s="146"/>
      <c r="D23" s="146"/>
      <c r="E23" s="147"/>
      <c r="F23" s="146"/>
      <c r="G23" s="146"/>
      <c r="H23" s="148"/>
      <c r="I23" s="148"/>
      <c r="J23" s="148"/>
      <c r="K23" s="148"/>
      <c r="L23" s="148"/>
      <c r="M23" s="148"/>
      <c r="N23" s="156"/>
      <c r="O23" s="156"/>
      <c r="P23" s="156"/>
      <c r="Q23" s="156"/>
      <c r="R23" s="156"/>
      <c r="S23" s="156"/>
      <c r="T23" s="158">
        <f t="shared" si="16"/>
        <v>0</v>
      </c>
      <c r="U23" s="158">
        <f t="shared" si="17"/>
        <v>0</v>
      </c>
      <c r="V23" s="158">
        <f t="shared" si="18"/>
        <v>0</v>
      </c>
      <c r="W23" s="158">
        <f t="shared" si="19"/>
        <v>0</v>
      </c>
      <c r="X23" s="158">
        <f t="shared" si="20"/>
        <v>0</v>
      </c>
      <c r="Y23" s="158">
        <f t="shared" si="21"/>
        <v>0</v>
      </c>
      <c r="Z23" s="165"/>
      <c r="AA23" s="148"/>
      <c r="AB23" s="148"/>
      <c r="AC23" s="148"/>
      <c r="AD23" s="148"/>
      <c r="AE23" s="148"/>
      <c r="AF23" s="148"/>
      <c r="AG23" s="156"/>
      <c r="AH23" s="156"/>
      <c r="AI23" s="156"/>
      <c r="AJ23" s="156"/>
      <c r="AK23" s="156"/>
      <c r="AL23" s="156"/>
      <c r="AM23" s="171">
        <f t="shared" si="8"/>
        <v>0</v>
      </c>
      <c r="AN23" s="171">
        <f t="shared" si="9"/>
        <v>0</v>
      </c>
      <c r="AO23" s="171">
        <f t="shared" si="10"/>
        <v>0</v>
      </c>
      <c r="AP23" s="171">
        <f t="shared" si="11"/>
        <v>0</v>
      </c>
      <c r="AQ23" s="171">
        <f t="shared" si="12"/>
        <v>0</v>
      </c>
      <c r="AR23" s="171">
        <f t="shared" si="13"/>
        <v>0</v>
      </c>
      <c r="AS23" s="171"/>
    </row>
    <row r="24" s="118" customFormat="1" ht="18.75" customHeight="1" spans="2:45">
      <c r="B24" s="145">
        <v>19</v>
      </c>
      <c r="C24" s="146"/>
      <c r="D24" s="146"/>
      <c r="E24" s="147"/>
      <c r="F24" s="146"/>
      <c r="G24" s="146"/>
      <c r="H24" s="148"/>
      <c r="I24" s="148"/>
      <c r="J24" s="148"/>
      <c r="K24" s="148"/>
      <c r="L24" s="148"/>
      <c r="M24" s="148"/>
      <c r="N24" s="156"/>
      <c r="O24" s="156"/>
      <c r="P24" s="156"/>
      <c r="Q24" s="156"/>
      <c r="R24" s="156"/>
      <c r="S24" s="156"/>
      <c r="T24" s="158">
        <f t="shared" si="16"/>
        <v>0</v>
      </c>
      <c r="U24" s="158">
        <f t="shared" si="17"/>
        <v>0</v>
      </c>
      <c r="V24" s="158">
        <f t="shared" si="18"/>
        <v>0</v>
      </c>
      <c r="W24" s="158">
        <f t="shared" si="19"/>
        <v>0</v>
      </c>
      <c r="X24" s="158">
        <f t="shared" si="20"/>
        <v>0</v>
      </c>
      <c r="Y24" s="158">
        <f t="shared" si="21"/>
        <v>0</v>
      </c>
      <c r="Z24" s="165"/>
      <c r="AA24" s="148"/>
      <c r="AB24" s="148"/>
      <c r="AC24" s="148"/>
      <c r="AD24" s="148"/>
      <c r="AE24" s="148"/>
      <c r="AF24" s="148"/>
      <c r="AG24" s="156"/>
      <c r="AH24" s="156"/>
      <c r="AI24" s="156"/>
      <c r="AJ24" s="156"/>
      <c r="AK24" s="156"/>
      <c r="AL24" s="156"/>
      <c r="AM24" s="171">
        <f t="shared" si="8"/>
        <v>0</v>
      </c>
      <c r="AN24" s="171">
        <f t="shared" si="9"/>
        <v>0</v>
      </c>
      <c r="AO24" s="171">
        <f t="shared" si="10"/>
        <v>0</v>
      </c>
      <c r="AP24" s="171">
        <f t="shared" si="11"/>
        <v>0</v>
      </c>
      <c r="AQ24" s="171">
        <f t="shared" si="12"/>
        <v>0</v>
      </c>
      <c r="AR24" s="171">
        <f t="shared" si="13"/>
        <v>0</v>
      </c>
      <c r="AS24" s="171"/>
    </row>
    <row r="25" s="118" customFormat="1" ht="16.5" spans="2:45">
      <c r="B25" s="145">
        <v>20</v>
      </c>
      <c r="C25" s="146"/>
      <c r="D25" s="146"/>
      <c r="E25" s="147"/>
      <c r="F25" s="146"/>
      <c r="G25" s="146"/>
      <c r="H25" s="148"/>
      <c r="I25" s="148"/>
      <c r="J25" s="148"/>
      <c r="K25" s="148"/>
      <c r="L25" s="148"/>
      <c r="M25" s="148"/>
      <c r="N25" s="156"/>
      <c r="O25" s="156"/>
      <c r="P25" s="156"/>
      <c r="Q25" s="156"/>
      <c r="R25" s="156"/>
      <c r="S25" s="156"/>
      <c r="T25" s="158">
        <f t="shared" si="16"/>
        <v>0</v>
      </c>
      <c r="U25" s="158">
        <f t="shared" si="17"/>
        <v>0</v>
      </c>
      <c r="V25" s="158">
        <f t="shared" si="18"/>
        <v>0</v>
      </c>
      <c r="W25" s="158">
        <f t="shared" si="19"/>
        <v>0</v>
      </c>
      <c r="X25" s="158">
        <f t="shared" si="20"/>
        <v>0</v>
      </c>
      <c r="Y25" s="158">
        <f t="shared" si="21"/>
        <v>0</v>
      </c>
      <c r="Z25" s="165"/>
      <c r="AA25" s="148"/>
      <c r="AB25" s="148"/>
      <c r="AC25" s="148"/>
      <c r="AD25" s="148"/>
      <c r="AE25" s="148"/>
      <c r="AF25" s="148"/>
      <c r="AG25" s="156"/>
      <c r="AH25" s="156"/>
      <c r="AI25" s="156"/>
      <c r="AJ25" s="156"/>
      <c r="AK25" s="156"/>
      <c r="AL25" s="156"/>
      <c r="AM25" s="171">
        <f t="shared" si="8"/>
        <v>0</v>
      </c>
      <c r="AN25" s="171">
        <f t="shared" si="9"/>
        <v>0</v>
      </c>
      <c r="AO25" s="171">
        <f t="shared" si="10"/>
        <v>0</v>
      </c>
      <c r="AP25" s="171">
        <f t="shared" si="11"/>
        <v>0</v>
      </c>
      <c r="AQ25" s="171">
        <f t="shared" si="12"/>
        <v>0</v>
      </c>
      <c r="AR25" s="171">
        <f t="shared" si="13"/>
        <v>0</v>
      </c>
      <c r="AS25" s="171"/>
    </row>
    <row r="26" s="118" customFormat="1" ht="16.5" spans="2:45">
      <c r="B26" s="145">
        <v>21</v>
      </c>
      <c r="C26" s="146"/>
      <c r="D26" s="146"/>
      <c r="E26" s="147"/>
      <c r="F26" s="146"/>
      <c r="G26" s="146"/>
      <c r="H26" s="148"/>
      <c r="I26" s="148"/>
      <c r="J26" s="148"/>
      <c r="K26" s="148"/>
      <c r="L26" s="148"/>
      <c r="M26" s="148"/>
      <c r="N26" s="156"/>
      <c r="O26" s="156"/>
      <c r="P26" s="156"/>
      <c r="Q26" s="156"/>
      <c r="R26" s="156"/>
      <c r="S26" s="156"/>
      <c r="T26" s="158">
        <f t="shared" si="16"/>
        <v>0</v>
      </c>
      <c r="U26" s="158">
        <f t="shared" si="17"/>
        <v>0</v>
      </c>
      <c r="V26" s="158">
        <f t="shared" si="18"/>
        <v>0</v>
      </c>
      <c r="W26" s="158">
        <f t="shared" si="19"/>
        <v>0</v>
      </c>
      <c r="X26" s="158">
        <f t="shared" si="20"/>
        <v>0</v>
      </c>
      <c r="Y26" s="158">
        <f t="shared" si="21"/>
        <v>0</v>
      </c>
      <c r="Z26" s="165"/>
      <c r="AA26" s="148"/>
      <c r="AB26" s="148"/>
      <c r="AC26" s="148"/>
      <c r="AD26" s="148"/>
      <c r="AE26" s="148"/>
      <c r="AF26" s="148"/>
      <c r="AG26" s="156"/>
      <c r="AH26" s="156"/>
      <c r="AI26" s="156"/>
      <c r="AJ26" s="156"/>
      <c r="AK26" s="156"/>
      <c r="AL26" s="156"/>
      <c r="AM26" s="171">
        <f t="shared" si="8"/>
        <v>0</v>
      </c>
      <c r="AN26" s="171">
        <f t="shared" si="9"/>
        <v>0</v>
      </c>
      <c r="AO26" s="171">
        <f t="shared" si="10"/>
        <v>0</v>
      </c>
      <c r="AP26" s="171">
        <f t="shared" si="11"/>
        <v>0</v>
      </c>
      <c r="AQ26" s="171">
        <f t="shared" si="12"/>
        <v>0</v>
      </c>
      <c r="AR26" s="171">
        <f t="shared" si="13"/>
        <v>0</v>
      </c>
      <c r="AS26" s="171"/>
    </row>
    <row r="27" s="118" customFormat="1" ht="16.5" spans="2:45">
      <c r="B27" s="145">
        <v>22</v>
      </c>
      <c r="C27" s="146"/>
      <c r="D27" s="146"/>
      <c r="E27" s="147"/>
      <c r="F27" s="146"/>
      <c r="G27" s="146"/>
      <c r="H27" s="148"/>
      <c r="I27" s="148"/>
      <c r="J27" s="148"/>
      <c r="K27" s="148"/>
      <c r="L27" s="148"/>
      <c r="M27" s="148"/>
      <c r="N27" s="156"/>
      <c r="O27" s="156"/>
      <c r="P27" s="156"/>
      <c r="Q27" s="156"/>
      <c r="R27" s="156"/>
      <c r="S27" s="156"/>
      <c r="T27" s="158">
        <f t="shared" si="16"/>
        <v>0</v>
      </c>
      <c r="U27" s="158">
        <f t="shared" si="17"/>
        <v>0</v>
      </c>
      <c r="V27" s="158">
        <f t="shared" si="18"/>
        <v>0</v>
      </c>
      <c r="W27" s="158">
        <f t="shared" si="19"/>
        <v>0</v>
      </c>
      <c r="X27" s="158">
        <f t="shared" si="20"/>
        <v>0</v>
      </c>
      <c r="Y27" s="158">
        <f t="shared" si="21"/>
        <v>0</v>
      </c>
      <c r="Z27" s="165"/>
      <c r="AA27" s="148"/>
      <c r="AB27" s="148"/>
      <c r="AC27" s="148"/>
      <c r="AD27" s="148"/>
      <c r="AE27" s="148"/>
      <c r="AF27" s="148"/>
      <c r="AG27" s="156"/>
      <c r="AH27" s="156"/>
      <c r="AI27" s="156"/>
      <c r="AJ27" s="156"/>
      <c r="AK27" s="156"/>
      <c r="AL27" s="156"/>
      <c r="AM27" s="171">
        <f t="shared" si="8"/>
        <v>0</v>
      </c>
      <c r="AN27" s="171">
        <f t="shared" si="9"/>
        <v>0</v>
      </c>
      <c r="AO27" s="171">
        <f t="shared" si="10"/>
        <v>0</v>
      </c>
      <c r="AP27" s="171">
        <f t="shared" si="11"/>
        <v>0</v>
      </c>
      <c r="AQ27" s="171">
        <f t="shared" si="12"/>
        <v>0</v>
      </c>
      <c r="AR27" s="171">
        <f t="shared" si="13"/>
        <v>0</v>
      </c>
      <c r="AS27" s="171"/>
    </row>
    <row r="28" s="118" customFormat="1" ht="16.5" spans="2:45">
      <c r="B28" s="145">
        <v>23</v>
      </c>
      <c r="C28" s="146"/>
      <c r="D28" s="146"/>
      <c r="E28" s="147"/>
      <c r="F28" s="146"/>
      <c r="G28" s="146"/>
      <c r="H28" s="148"/>
      <c r="I28" s="148"/>
      <c r="J28" s="148"/>
      <c r="K28" s="148"/>
      <c r="L28" s="148"/>
      <c r="M28" s="148"/>
      <c r="N28" s="156"/>
      <c r="O28" s="156"/>
      <c r="P28" s="156"/>
      <c r="Q28" s="156"/>
      <c r="R28" s="156"/>
      <c r="S28" s="156"/>
      <c r="T28" s="158">
        <f t="shared" si="16"/>
        <v>0</v>
      </c>
      <c r="U28" s="158">
        <f t="shared" si="17"/>
        <v>0</v>
      </c>
      <c r="V28" s="158">
        <f t="shared" si="18"/>
        <v>0</v>
      </c>
      <c r="W28" s="158">
        <f t="shared" si="19"/>
        <v>0</v>
      </c>
      <c r="X28" s="158">
        <f t="shared" si="20"/>
        <v>0</v>
      </c>
      <c r="Y28" s="158">
        <f t="shared" si="21"/>
        <v>0</v>
      </c>
      <c r="Z28" s="165"/>
      <c r="AA28" s="148"/>
      <c r="AB28" s="148"/>
      <c r="AC28" s="148"/>
      <c r="AD28" s="148"/>
      <c r="AE28" s="148"/>
      <c r="AF28" s="148"/>
      <c r="AG28" s="156"/>
      <c r="AH28" s="156"/>
      <c r="AI28" s="156"/>
      <c r="AJ28" s="156"/>
      <c r="AK28" s="156"/>
      <c r="AL28" s="156"/>
      <c r="AM28" s="171">
        <f t="shared" si="8"/>
        <v>0</v>
      </c>
      <c r="AN28" s="171">
        <f t="shared" si="9"/>
        <v>0</v>
      </c>
      <c r="AO28" s="171">
        <f t="shared" si="10"/>
        <v>0</v>
      </c>
      <c r="AP28" s="171">
        <f t="shared" si="11"/>
        <v>0</v>
      </c>
      <c r="AQ28" s="171">
        <f t="shared" si="12"/>
        <v>0</v>
      </c>
      <c r="AR28" s="171">
        <f t="shared" si="13"/>
        <v>0</v>
      </c>
      <c r="AS28" s="171"/>
    </row>
    <row r="29" s="118" customFormat="1" ht="16.5" spans="2:45">
      <c r="B29" s="126" t="s">
        <v>60</v>
      </c>
      <c r="C29" s="126"/>
      <c r="D29" s="126"/>
      <c r="E29" s="126"/>
      <c r="F29" s="126"/>
      <c r="G29" s="126"/>
      <c r="H29" s="150">
        <f>SUM(H6:H28)</f>
        <v>0</v>
      </c>
      <c r="I29" s="150">
        <f t="shared" ref="I29:N29" si="22">SUM(I6:I28)</f>
        <v>0</v>
      </c>
      <c r="J29" s="150">
        <f t="shared" si="22"/>
        <v>0</v>
      </c>
      <c r="K29" s="150">
        <f t="shared" si="22"/>
        <v>0</v>
      </c>
      <c r="L29" s="150">
        <f t="shared" si="22"/>
        <v>0</v>
      </c>
      <c r="M29" s="150">
        <f t="shared" si="22"/>
        <v>0</v>
      </c>
      <c r="N29" s="157">
        <f t="shared" si="22"/>
        <v>0</v>
      </c>
      <c r="O29" s="157">
        <f t="shared" ref="O29:R29" si="23">SUM(O6:O28)</f>
        <v>0</v>
      </c>
      <c r="P29" s="157">
        <f t="shared" si="23"/>
        <v>0</v>
      </c>
      <c r="Q29" s="157">
        <f t="shared" si="23"/>
        <v>0</v>
      </c>
      <c r="R29" s="157">
        <f t="shared" si="23"/>
        <v>0</v>
      </c>
      <c r="S29" s="157">
        <f t="shared" ref="S29:T29" si="24">SUM(S6:S28)</f>
        <v>0</v>
      </c>
      <c r="T29" s="150">
        <f t="shared" si="24"/>
        <v>0</v>
      </c>
      <c r="U29" s="150">
        <f t="shared" ref="U29:Y29" si="25">SUM(U6:U28)</f>
        <v>0</v>
      </c>
      <c r="V29" s="150">
        <f t="shared" si="25"/>
        <v>0</v>
      </c>
      <c r="W29" s="150">
        <f t="shared" si="25"/>
        <v>0</v>
      </c>
      <c r="X29" s="150">
        <f t="shared" si="25"/>
        <v>0</v>
      </c>
      <c r="Y29" s="150">
        <f t="shared" si="25"/>
        <v>0</v>
      </c>
      <c r="Z29" s="166"/>
      <c r="AA29" s="167">
        <f>SUM(AA6:AA28)</f>
        <v>0</v>
      </c>
      <c r="AB29" s="167">
        <f t="shared" ref="AB29:AG29" si="26">SUM(AB6:AB28)</f>
        <v>0</v>
      </c>
      <c r="AC29" s="167">
        <f t="shared" si="26"/>
        <v>0</v>
      </c>
      <c r="AD29" s="167">
        <f t="shared" si="26"/>
        <v>0</v>
      </c>
      <c r="AE29" s="167">
        <f t="shared" si="26"/>
        <v>0</v>
      </c>
      <c r="AF29" s="167">
        <f t="shared" si="26"/>
        <v>0</v>
      </c>
      <c r="AG29" s="172">
        <f t="shared" si="26"/>
        <v>0</v>
      </c>
      <c r="AH29" s="172">
        <f t="shared" ref="AH29:AM29" si="27">SUM(AH6:AH28)</f>
        <v>0</v>
      </c>
      <c r="AI29" s="172">
        <f t="shared" si="27"/>
        <v>0</v>
      </c>
      <c r="AJ29" s="172">
        <f t="shared" si="27"/>
        <v>0</v>
      </c>
      <c r="AK29" s="172">
        <f t="shared" si="27"/>
        <v>0</v>
      </c>
      <c r="AL29" s="172">
        <f t="shared" si="27"/>
        <v>0</v>
      </c>
      <c r="AM29" s="150">
        <f t="shared" si="27"/>
        <v>0</v>
      </c>
      <c r="AN29" s="150">
        <f t="shared" ref="AN29:AR29" si="28">SUM(AN6:AN28)</f>
        <v>0</v>
      </c>
      <c r="AO29" s="150">
        <f t="shared" si="28"/>
        <v>0</v>
      </c>
      <c r="AP29" s="150">
        <f t="shared" si="28"/>
        <v>0</v>
      </c>
      <c r="AQ29" s="150">
        <f t="shared" si="28"/>
        <v>0</v>
      </c>
      <c r="AR29" s="150">
        <f t="shared" si="28"/>
        <v>0</v>
      </c>
      <c r="AS29" s="150"/>
    </row>
    <row r="31" spans="2:7">
      <c r="B31" s="151" t="s">
        <v>254</v>
      </c>
      <c r="C31" s="151"/>
      <c r="D31" s="151"/>
      <c r="E31" s="151"/>
      <c r="F31" s="151"/>
      <c r="G31" s="151"/>
    </row>
    <row r="32" ht="17.25" customHeight="1" spans="2:7">
      <c r="B32" s="151" t="s">
        <v>255</v>
      </c>
      <c r="C32" s="151"/>
      <c r="D32" s="151"/>
      <c r="E32" s="151"/>
      <c r="F32" s="151"/>
      <c r="G32" s="151"/>
    </row>
    <row r="33" spans="2:7">
      <c r="B33" s="152"/>
      <c r="C33" s="153"/>
      <c r="D33" s="153"/>
      <c r="E33" s="153"/>
      <c r="F33" s="153"/>
      <c r="G33" s="153"/>
    </row>
    <row r="34" spans="2:7">
      <c r="B34" s="137"/>
      <c r="C34" s="137"/>
      <c r="D34" s="137"/>
      <c r="E34" s="137"/>
      <c r="F34" s="137"/>
      <c r="G34" s="137"/>
    </row>
  </sheetData>
  <mergeCells count="18">
    <mergeCell ref="H4:M4"/>
    <mergeCell ref="N4:S4"/>
    <mergeCell ref="T4:Y4"/>
    <mergeCell ref="AA4:AF4"/>
    <mergeCell ref="AG4:AL4"/>
    <mergeCell ref="AM4:AR4"/>
    <mergeCell ref="AW4:BI4"/>
    <mergeCell ref="B29:E29"/>
    <mergeCell ref="B31:G31"/>
    <mergeCell ref="B4:B5"/>
    <mergeCell ref="C4:C5"/>
    <mergeCell ref="D4:D5"/>
    <mergeCell ref="E4:E5"/>
    <mergeCell ref="F4:F5"/>
    <mergeCell ref="G4:G5"/>
    <mergeCell ref="Z4:Z5"/>
    <mergeCell ref="AS4:AS5"/>
    <mergeCell ref="AV4:AV5"/>
  </mergeCells>
  <dataValidations count="1">
    <dataValidation type="list" allowBlank="1" showInputMessage="1" showErrorMessage="1" sqref="E6:E28">
      <formula1>职级序列</formula1>
    </dataValidation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workbookViewId="0">
      <pane xSplit="6" ySplit="6" topLeftCell="AK7" activePane="bottomRight" state="frozen"/>
      <selection/>
      <selection pane="topRight"/>
      <selection pane="bottomLeft"/>
      <selection pane="bottomRight" activeCell="AQ24" sqref="AQ24"/>
    </sheetView>
  </sheetViews>
  <sheetFormatPr defaultColWidth="9" defaultRowHeight="13.5"/>
  <cols>
    <col min="1" max="1" width="3.375" style="3" customWidth="1"/>
    <col min="2" max="6" width="9" style="3"/>
    <col min="7" max="7" width="9" style="3" customWidth="1"/>
    <col min="8" max="30" width="9" style="3"/>
    <col min="31" max="31" width="28.375" style="3" customWidth="1"/>
    <col min="32" max="43" width="9" style="3"/>
    <col min="44" max="44" width="12.375" style="3" customWidth="1"/>
    <col min="45" max="16384" width="9" style="3"/>
  </cols>
  <sheetData>
    <row r="1" ht="21" customHeight="1" spans="1:3">
      <c r="A1" s="4"/>
      <c r="B1" s="4"/>
      <c r="C1" s="5"/>
    </row>
    <row r="2" ht="21" customHeight="1" spans="1:3">
      <c r="A2" s="4"/>
      <c r="B2" s="6" t="s">
        <v>256</v>
      </c>
      <c r="C2" s="5"/>
    </row>
    <row r="3" ht="21" customHeight="1" spans="1:3">
      <c r="A3" s="4"/>
      <c r="B3" s="7"/>
      <c r="C3" s="5"/>
    </row>
    <row r="4" s="117" customFormat="1" ht="15" customHeight="1" spans="2:27">
      <c r="B4" s="119" t="s">
        <v>1</v>
      </c>
      <c r="C4" s="120" t="s">
        <v>124</v>
      </c>
      <c r="D4" s="120" t="s">
        <v>222</v>
      </c>
      <c r="E4" s="119" t="s">
        <v>173</v>
      </c>
      <c r="F4" s="119" t="s">
        <v>257</v>
      </c>
      <c r="G4" s="121" t="s">
        <v>258</v>
      </c>
      <c r="H4" s="121"/>
      <c r="I4" s="121"/>
      <c r="J4" s="121"/>
      <c r="K4" s="128" t="s">
        <v>259</v>
      </c>
      <c r="L4" s="129"/>
      <c r="M4" s="129"/>
      <c r="N4" s="129"/>
      <c r="O4" s="129"/>
      <c r="P4" s="129"/>
      <c r="Q4" s="129"/>
      <c r="R4" s="129"/>
      <c r="S4" s="129"/>
      <c r="T4" s="129"/>
      <c r="U4" s="130"/>
      <c r="V4" s="130"/>
      <c r="W4" s="132" t="s">
        <v>260</v>
      </c>
      <c r="X4" s="132"/>
      <c r="Y4" s="132"/>
      <c r="Z4" s="132"/>
      <c r="AA4" s="132"/>
    </row>
    <row r="5" s="117" customFormat="1" ht="16.5" customHeight="1" spans="2:44">
      <c r="B5" s="119"/>
      <c r="C5" s="120"/>
      <c r="D5" s="120"/>
      <c r="E5" s="119"/>
      <c r="F5" s="119"/>
      <c r="G5" s="121" t="s">
        <v>261</v>
      </c>
      <c r="H5" s="121"/>
      <c r="I5" s="121" t="s">
        <v>262</v>
      </c>
      <c r="J5" s="121"/>
      <c r="K5" s="130" t="s">
        <v>263</v>
      </c>
      <c r="L5" s="130"/>
      <c r="M5" s="130" t="s">
        <v>264</v>
      </c>
      <c r="N5" s="130"/>
      <c r="O5" s="130" t="s">
        <v>265</v>
      </c>
      <c r="P5" s="130"/>
      <c r="Q5" s="130" t="s">
        <v>266</v>
      </c>
      <c r="R5" s="130"/>
      <c r="S5" s="130" t="s">
        <v>267</v>
      </c>
      <c r="T5" s="130"/>
      <c r="U5" s="130" t="s">
        <v>268</v>
      </c>
      <c r="V5" s="130"/>
      <c r="W5" s="133" t="s">
        <v>43</v>
      </c>
      <c r="X5" s="133" t="s">
        <v>44</v>
      </c>
      <c r="Y5" s="133" t="s">
        <v>45</v>
      </c>
      <c r="Z5" s="133" t="s">
        <v>46</v>
      </c>
      <c r="AA5" s="133" t="s">
        <v>60</v>
      </c>
      <c r="AD5" s="134" t="s">
        <v>269</v>
      </c>
      <c r="AE5" s="134" t="s">
        <v>270</v>
      </c>
      <c r="AF5" s="19" t="s">
        <v>271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s="117" customFormat="1" ht="28.5" spans="2:44">
      <c r="B6" s="119"/>
      <c r="C6" s="120"/>
      <c r="D6" s="120"/>
      <c r="E6" s="119"/>
      <c r="F6" s="119"/>
      <c r="G6" s="121" t="s">
        <v>272</v>
      </c>
      <c r="H6" s="121" t="s">
        <v>273</v>
      </c>
      <c r="I6" s="121" t="s">
        <v>272</v>
      </c>
      <c r="J6" s="121" t="s">
        <v>273</v>
      </c>
      <c r="K6" s="130" t="s">
        <v>272</v>
      </c>
      <c r="L6" s="130" t="s">
        <v>273</v>
      </c>
      <c r="M6" s="130" t="s">
        <v>272</v>
      </c>
      <c r="N6" s="130" t="s">
        <v>273</v>
      </c>
      <c r="O6" s="130" t="s">
        <v>272</v>
      </c>
      <c r="P6" s="130" t="s">
        <v>273</v>
      </c>
      <c r="Q6" s="130" t="s">
        <v>272</v>
      </c>
      <c r="R6" s="130" t="s">
        <v>273</v>
      </c>
      <c r="S6" s="130" t="s">
        <v>272</v>
      </c>
      <c r="T6" s="130" t="s">
        <v>273</v>
      </c>
      <c r="U6" s="130" t="s">
        <v>272</v>
      </c>
      <c r="V6" s="130" t="s">
        <v>273</v>
      </c>
      <c r="W6" s="133"/>
      <c r="X6" s="133"/>
      <c r="Y6" s="133"/>
      <c r="Z6" s="133"/>
      <c r="AA6" s="133"/>
      <c r="AD6" s="134"/>
      <c r="AE6" s="134"/>
      <c r="AF6" s="19" t="s">
        <v>48</v>
      </c>
      <c r="AG6" s="19" t="s">
        <v>49</v>
      </c>
      <c r="AH6" s="19" t="s">
        <v>50</v>
      </c>
      <c r="AI6" s="19" t="s">
        <v>51</v>
      </c>
      <c r="AJ6" s="19" t="s">
        <v>52</v>
      </c>
      <c r="AK6" s="19" t="s">
        <v>53</v>
      </c>
      <c r="AL6" s="19" t="s">
        <v>54</v>
      </c>
      <c r="AM6" s="19" t="s">
        <v>55</v>
      </c>
      <c r="AN6" s="19" t="s">
        <v>56</v>
      </c>
      <c r="AO6" s="19" t="s">
        <v>57</v>
      </c>
      <c r="AP6" s="19" t="s">
        <v>58</v>
      </c>
      <c r="AQ6" s="19" t="s">
        <v>59</v>
      </c>
      <c r="AR6" s="24" t="s">
        <v>252</v>
      </c>
    </row>
    <row r="7" s="118" customFormat="1" ht="18.95" customHeight="1" spans="2:44">
      <c r="B7" s="122">
        <v>1</v>
      </c>
      <c r="C7" s="123"/>
      <c r="D7" s="123"/>
      <c r="E7" s="123"/>
      <c r="F7" s="124"/>
      <c r="G7" s="125"/>
      <c r="H7" s="125"/>
      <c r="I7" s="125"/>
      <c r="J7" s="125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23"/>
      <c r="X7" s="123"/>
      <c r="Y7" s="123"/>
      <c r="Z7" s="123"/>
      <c r="AA7" s="135">
        <f t="shared" ref="AA7:AA8" si="0">SUM(W7:Z7)</f>
        <v>0</v>
      </c>
      <c r="AC7" s="118" t="s">
        <v>274</v>
      </c>
      <c r="AD7" s="112" t="s">
        <v>263</v>
      </c>
      <c r="AE7" s="136" t="s">
        <v>275</v>
      </c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>
        <f>SUM(AF7:AQ7)</f>
        <v>0</v>
      </c>
    </row>
    <row r="8" s="118" customFormat="1" ht="16.5" spans="2:44">
      <c r="B8" s="122">
        <v>2</v>
      </c>
      <c r="C8" s="123"/>
      <c r="D8" s="123"/>
      <c r="E8" s="123"/>
      <c r="F8" s="124"/>
      <c r="G8" s="125"/>
      <c r="H8" s="125"/>
      <c r="I8" s="125"/>
      <c r="J8" s="125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23"/>
      <c r="X8" s="123"/>
      <c r="Y8" s="123"/>
      <c r="Z8" s="123"/>
      <c r="AA8" s="135">
        <f t="shared" si="0"/>
        <v>0</v>
      </c>
      <c r="AD8" s="112"/>
      <c r="AE8" s="112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>
        <f t="shared" ref="AR8:AR15" si="1">SUM(AF8:AQ8)</f>
        <v>0</v>
      </c>
    </row>
    <row r="9" s="118" customFormat="1" ht="16.5" spans="2:44">
      <c r="B9" s="122">
        <v>3</v>
      </c>
      <c r="C9" s="123"/>
      <c r="D9" s="123"/>
      <c r="E9" s="123"/>
      <c r="F9" s="124"/>
      <c r="G9" s="125"/>
      <c r="H9" s="125"/>
      <c r="I9" s="125"/>
      <c r="J9" s="125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23"/>
      <c r="X9" s="123"/>
      <c r="Y9" s="123"/>
      <c r="Z9" s="123"/>
      <c r="AA9" s="135">
        <f t="shared" ref="AA9:AA30" si="2">SUM(W9:Z9)</f>
        <v>0</v>
      </c>
      <c r="AD9" s="112"/>
      <c r="AE9" s="112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>
        <f t="shared" si="1"/>
        <v>0</v>
      </c>
    </row>
    <row r="10" s="118" customFormat="1" ht="16.5" spans="2:44">
      <c r="B10" s="122">
        <v>4</v>
      </c>
      <c r="C10" s="123"/>
      <c r="D10" s="123"/>
      <c r="E10" s="123"/>
      <c r="F10" s="124"/>
      <c r="G10" s="125"/>
      <c r="H10" s="125"/>
      <c r="I10" s="125"/>
      <c r="J10" s="125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23"/>
      <c r="X10" s="123"/>
      <c r="Y10" s="123"/>
      <c r="Z10" s="123"/>
      <c r="AA10" s="135">
        <f t="shared" si="2"/>
        <v>0</v>
      </c>
      <c r="AD10" s="112"/>
      <c r="AE10" s="112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>
        <f t="shared" si="1"/>
        <v>0</v>
      </c>
    </row>
    <row r="11" s="118" customFormat="1" ht="16.5" spans="2:44">
      <c r="B11" s="122">
        <v>5</v>
      </c>
      <c r="C11" s="123"/>
      <c r="D11" s="123"/>
      <c r="E11" s="123"/>
      <c r="F11" s="124"/>
      <c r="G11" s="125"/>
      <c r="H11" s="125"/>
      <c r="I11" s="125"/>
      <c r="J11" s="125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23"/>
      <c r="X11" s="123"/>
      <c r="Y11" s="123"/>
      <c r="Z11" s="123"/>
      <c r="AA11" s="135">
        <f t="shared" si="2"/>
        <v>0</v>
      </c>
      <c r="AD11" s="112"/>
      <c r="AE11" s="112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>
        <f t="shared" si="1"/>
        <v>0</v>
      </c>
    </row>
    <row r="12" s="118" customFormat="1" ht="16.5" spans="2:44">
      <c r="B12" s="122">
        <v>6</v>
      </c>
      <c r="C12" s="123"/>
      <c r="D12" s="123"/>
      <c r="E12" s="123"/>
      <c r="F12" s="124"/>
      <c r="G12" s="125"/>
      <c r="H12" s="125"/>
      <c r="I12" s="125"/>
      <c r="J12" s="125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23"/>
      <c r="X12" s="123"/>
      <c r="Y12" s="123"/>
      <c r="Z12" s="123"/>
      <c r="AA12" s="135">
        <f t="shared" si="2"/>
        <v>0</v>
      </c>
      <c r="AD12" s="112"/>
      <c r="AE12" s="112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>
        <f t="shared" si="1"/>
        <v>0</v>
      </c>
    </row>
    <row r="13" s="118" customFormat="1" ht="16.5" spans="2:44">
      <c r="B13" s="122">
        <v>7</v>
      </c>
      <c r="C13" s="123"/>
      <c r="D13" s="123"/>
      <c r="E13" s="123"/>
      <c r="F13" s="124"/>
      <c r="G13" s="125"/>
      <c r="H13" s="125"/>
      <c r="I13" s="125"/>
      <c r="J13" s="125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23"/>
      <c r="X13" s="123"/>
      <c r="Y13" s="123"/>
      <c r="Z13" s="123"/>
      <c r="AA13" s="135">
        <f t="shared" si="2"/>
        <v>0</v>
      </c>
      <c r="AD13" s="112"/>
      <c r="AE13" s="112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>
        <f t="shared" si="1"/>
        <v>0</v>
      </c>
    </row>
    <row r="14" s="118" customFormat="1" ht="16.5" spans="2:44">
      <c r="B14" s="122">
        <v>8</v>
      </c>
      <c r="C14" s="123"/>
      <c r="D14" s="123"/>
      <c r="E14" s="123"/>
      <c r="F14" s="124"/>
      <c r="G14" s="125"/>
      <c r="H14" s="125"/>
      <c r="I14" s="125"/>
      <c r="J14" s="125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23"/>
      <c r="X14" s="123"/>
      <c r="Y14" s="123"/>
      <c r="Z14" s="123"/>
      <c r="AA14" s="135">
        <f t="shared" si="2"/>
        <v>0</v>
      </c>
      <c r="AD14" s="112"/>
      <c r="AE14" s="112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>
        <f t="shared" si="1"/>
        <v>0</v>
      </c>
    </row>
    <row r="15" s="118" customFormat="1" ht="16.5" spans="2:44">
      <c r="B15" s="122">
        <v>9</v>
      </c>
      <c r="C15" s="123"/>
      <c r="D15" s="123"/>
      <c r="E15" s="123"/>
      <c r="F15" s="124"/>
      <c r="G15" s="125"/>
      <c r="H15" s="125"/>
      <c r="I15" s="125"/>
      <c r="J15" s="125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23"/>
      <c r="X15" s="123"/>
      <c r="Y15" s="123"/>
      <c r="Z15" s="123"/>
      <c r="AA15" s="135">
        <f t="shared" si="2"/>
        <v>0</v>
      </c>
      <c r="AD15" s="112"/>
      <c r="AE15" s="112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>
        <f t="shared" si="1"/>
        <v>0</v>
      </c>
    </row>
    <row r="16" s="118" customFormat="1" ht="16.5" spans="2:44">
      <c r="B16" s="122">
        <v>10</v>
      </c>
      <c r="C16" s="123"/>
      <c r="D16" s="123"/>
      <c r="E16" s="123"/>
      <c r="F16" s="124"/>
      <c r="G16" s="125"/>
      <c r="H16" s="125"/>
      <c r="I16" s="125"/>
      <c r="J16" s="125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23"/>
      <c r="X16" s="123"/>
      <c r="Y16" s="123"/>
      <c r="Z16" s="123"/>
      <c r="AA16" s="135">
        <f t="shared" si="2"/>
        <v>0</v>
      </c>
      <c r="AD16" s="112"/>
      <c r="AE16" s="112"/>
      <c r="AF16" s="85">
        <f t="shared" ref="AF16:AR16" si="3">SUM(AF7:AF15)</f>
        <v>0</v>
      </c>
      <c r="AG16" s="85">
        <f t="shared" si="3"/>
        <v>0</v>
      </c>
      <c r="AH16" s="85">
        <f t="shared" si="3"/>
        <v>0</v>
      </c>
      <c r="AI16" s="85">
        <f t="shared" si="3"/>
        <v>0</v>
      </c>
      <c r="AJ16" s="85">
        <f t="shared" si="3"/>
        <v>0</v>
      </c>
      <c r="AK16" s="85">
        <f t="shared" si="3"/>
        <v>0</v>
      </c>
      <c r="AL16" s="85">
        <f t="shared" si="3"/>
        <v>0</v>
      </c>
      <c r="AM16" s="85">
        <f t="shared" si="3"/>
        <v>0</v>
      </c>
      <c r="AN16" s="85">
        <f t="shared" si="3"/>
        <v>0</v>
      </c>
      <c r="AO16" s="85">
        <f t="shared" si="3"/>
        <v>0</v>
      </c>
      <c r="AP16" s="85">
        <f t="shared" si="3"/>
        <v>0</v>
      </c>
      <c r="AQ16" s="85">
        <f t="shared" si="3"/>
        <v>0</v>
      </c>
      <c r="AR16" s="85">
        <f t="shared" si="3"/>
        <v>0</v>
      </c>
    </row>
    <row r="17" s="118" customFormat="1" ht="16.5" spans="2:44">
      <c r="B17" s="122">
        <v>11</v>
      </c>
      <c r="C17" s="123"/>
      <c r="D17" s="123"/>
      <c r="E17" s="123"/>
      <c r="F17" s="124"/>
      <c r="G17" s="125"/>
      <c r="H17" s="125"/>
      <c r="I17" s="125"/>
      <c r="J17" s="125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23"/>
      <c r="X17" s="123"/>
      <c r="Y17" s="123"/>
      <c r="Z17" s="123"/>
      <c r="AA17" s="135">
        <f t="shared" si="2"/>
        <v>0</v>
      </c>
      <c r="AD17" s="86" t="s">
        <v>276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="118" customFormat="1" ht="16.5" spans="2:44">
      <c r="B18" s="122">
        <v>12</v>
      </c>
      <c r="C18" s="123"/>
      <c r="D18" s="123"/>
      <c r="E18" s="123"/>
      <c r="F18" s="124"/>
      <c r="G18" s="125"/>
      <c r="H18" s="125"/>
      <c r="I18" s="125"/>
      <c r="J18" s="125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23"/>
      <c r="X18" s="123"/>
      <c r="Y18" s="123"/>
      <c r="Z18" s="123"/>
      <c r="AA18" s="135">
        <f t="shared" si="2"/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="118" customFormat="1" ht="16.5" spans="2:44">
      <c r="B19" s="122">
        <v>13</v>
      </c>
      <c r="C19" s="123"/>
      <c r="D19" s="123"/>
      <c r="E19" s="123"/>
      <c r="F19" s="124"/>
      <c r="G19" s="125"/>
      <c r="H19" s="125"/>
      <c r="I19" s="125"/>
      <c r="J19" s="125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23"/>
      <c r="X19" s="123"/>
      <c r="Y19" s="123"/>
      <c r="Z19" s="123"/>
      <c r="AA19" s="135">
        <f t="shared" si="2"/>
        <v>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="118" customFormat="1" ht="16.5" spans="2:44">
      <c r="B20" s="122">
        <v>14</v>
      </c>
      <c r="C20" s="123"/>
      <c r="D20" s="123"/>
      <c r="E20" s="123"/>
      <c r="F20" s="124"/>
      <c r="G20" s="125"/>
      <c r="H20" s="125"/>
      <c r="I20" s="125"/>
      <c r="J20" s="125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23"/>
      <c r="X20" s="123"/>
      <c r="Y20" s="123"/>
      <c r="Z20" s="123"/>
      <c r="AA20" s="135">
        <f t="shared" si="2"/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="118" customFormat="1" ht="16.5" spans="2:44">
      <c r="B21" s="122">
        <v>15</v>
      </c>
      <c r="C21" s="123"/>
      <c r="D21" s="123"/>
      <c r="E21" s="123"/>
      <c r="F21" s="124"/>
      <c r="G21" s="125"/>
      <c r="H21" s="125"/>
      <c r="I21" s="125"/>
      <c r="J21" s="125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23"/>
      <c r="X21" s="123"/>
      <c r="Y21" s="123"/>
      <c r="Z21" s="123"/>
      <c r="AA21" s="135">
        <f t="shared" si="2"/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="118" customFormat="1" ht="16.5" spans="2:44">
      <c r="B22" s="122">
        <v>16</v>
      </c>
      <c r="C22" s="123"/>
      <c r="D22" s="123"/>
      <c r="E22" s="123"/>
      <c r="F22" s="124"/>
      <c r="G22" s="125"/>
      <c r="H22" s="125"/>
      <c r="I22" s="125"/>
      <c r="J22" s="125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23"/>
      <c r="X22" s="123"/>
      <c r="Y22" s="123"/>
      <c r="Z22" s="123"/>
      <c r="AA22" s="135">
        <f t="shared" si="2"/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="118" customFormat="1" ht="16.5" spans="2:44">
      <c r="B23" s="122">
        <v>17</v>
      </c>
      <c r="C23" s="123"/>
      <c r="D23" s="123"/>
      <c r="E23" s="123"/>
      <c r="F23" s="124"/>
      <c r="G23" s="125"/>
      <c r="H23" s="125"/>
      <c r="I23" s="125"/>
      <c r="J23" s="125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23"/>
      <c r="X23" s="123"/>
      <c r="Y23" s="123"/>
      <c r="Z23" s="123"/>
      <c r="AA23" s="135">
        <f t="shared" si="2"/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="118" customFormat="1" ht="16.5" spans="2:44">
      <c r="B24" s="122">
        <v>18</v>
      </c>
      <c r="C24" s="123"/>
      <c r="D24" s="123"/>
      <c r="E24" s="123"/>
      <c r="F24" s="124"/>
      <c r="G24" s="125"/>
      <c r="H24" s="125"/>
      <c r="I24" s="125"/>
      <c r="J24" s="12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23"/>
      <c r="X24" s="123"/>
      <c r="Y24" s="123"/>
      <c r="Z24" s="123"/>
      <c r="AA24" s="135">
        <f t="shared" si="2"/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="118" customFormat="1" ht="16.5" spans="2:44">
      <c r="B25" s="122">
        <v>19</v>
      </c>
      <c r="C25" s="123"/>
      <c r="D25" s="123"/>
      <c r="E25" s="123"/>
      <c r="F25" s="124"/>
      <c r="G25" s="125"/>
      <c r="H25" s="125"/>
      <c r="I25" s="125"/>
      <c r="J25" s="125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23"/>
      <c r="X25" s="123"/>
      <c r="Y25" s="123"/>
      <c r="Z25" s="123"/>
      <c r="AA25" s="135">
        <f t="shared" si="2"/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="118" customFormat="1" ht="16.5" spans="2:44">
      <c r="B26" s="122">
        <v>20</v>
      </c>
      <c r="C26" s="123"/>
      <c r="D26" s="123"/>
      <c r="E26" s="123"/>
      <c r="F26" s="124"/>
      <c r="G26" s="125"/>
      <c r="H26" s="125"/>
      <c r="I26" s="125"/>
      <c r="J26" s="125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23"/>
      <c r="X26" s="123"/>
      <c r="Y26" s="123"/>
      <c r="Z26" s="123"/>
      <c r="AA26" s="135">
        <f t="shared" si="2"/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="118" customFormat="1" ht="16.5" spans="2:44">
      <c r="B27" s="122">
        <v>21</v>
      </c>
      <c r="C27" s="123"/>
      <c r="D27" s="123"/>
      <c r="E27" s="123"/>
      <c r="F27" s="124"/>
      <c r="G27" s="125"/>
      <c r="H27" s="125"/>
      <c r="I27" s="125"/>
      <c r="J27" s="12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23"/>
      <c r="X27" s="123"/>
      <c r="Y27" s="123"/>
      <c r="Z27" s="123"/>
      <c r="AA27" s="135">
        <f t="shared" si="2"/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="118" customFormat="1" ht="16.5" spans="2:44">
      <c r="B28" s="122">
        <v>22</v>
      </c>
      <c r="C28" s="123"/>
      <c r="D28" s="123"/>
      <c r="E28" s="123"/>
      <c r="F28" s="124"/>
      <c r="G28" s="125"/>
      <c r="H28" s="125"/>
      <c r="I28" s="125"/>
      <c r="J28" s="125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23"/>
      <c r="X28" s="123"/>
      <c r="Y28" s="123"/>
      <c r="Z28" s="123"/>
      <c r="AA28" s="135">
        <f t="shared" si="2"/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="118" customFormat="1" ht="16.5" spans="2:44">
      <c r="B29" s="122">
        <v>23</v>
      </c>
      <c r="C29" s="123"/>
      <c r="D29" s="123"/>
      <c r="E29" s="123"/>
      <c r="F29" s="124"/>
      <c r="G29" s="125"/>
      <c r="H29" s="125"/>
      <c r="I29" s="125"/>
      <c r="J29" s="125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23"/>
      <c r="X29" s="123"/>
      <c r="Y29" s="123"/>
      <c r="Z29" s="123"/>
      <c r="AA29" s="135">
        <f t="shared" si="2"/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="118" customFormat="1" ht="16.5" spans="2:44">
      <c r="B30" s="122">
        <v>24</v>
      </c>
      <c r="C30" s="123"/>
      <c r="D30" s="123"/>
      <c r="E30" s="123"/>
      <c r="F30" s="124"/>
      <c r="G30" s="125"/>
      <c r="H30" s="125"/>
      <c r="I30" s="125"/>
      <c r="J30" s="125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23"/>
      <c r="X30" s="123"/>
      <c r="Y30" s="123"/>
      <c r="Z30" s="123"/>
      <c r="AA30" s="135">
        <f t="shared" si="2"/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="118" customFormat="1" ht="16.5" spans="2:44">
      <c r="B31" s="126" t="s">
        <v>60</v>
      </c>
      <c r="C31" s="126"/>
      <c r="D31" s="126"/>
      <c r="E31" s="126"/>
      <c r="F31" s="127">
        <f>SUM(F7:F30)</f>
        <v>0</v>
      </c>
      <c r="G31" s="127"/>
      <c r="H31" s="127">
        <f t="shared" ref="H31:AA31" si="4">SUM(H7:H30)</f>
        <v>0</v>
      </c>
      <c r="I31" s="127"/>
      <c r="J31" s="127">
        <f t="shared" si="4"/>
        <v>0</v>
      </c>
      <c r="K31" s="127"/>
      <c r="L31" s="127">
        <f>SUM(L7:L30)</f>
        <v>0</v>
      </c>
      <c r="M31" s="127"/>
      <c r="N31" s="127">
        <f t="shared" si="4"/>
        <v>0</v>
      </c>
      <c r="O31" s="127"/>
      <c r="P31" s="127">
        <f t="shared" si="4"/>
        <v>0</v>
      </c>
      <c r="Q31" s="127"/>
      <c r="R31" s="127">
        <f t="shared" si="4"/>
        <v>0</v>
      </c>
      <c r="S31" s="127"/>
      <c r="T31" s="127">
        <f t="shared" si="4"/>
        <v>0</v>
      </c>
      <c r="U31" s="127"/>
      <c r="V31" s="127">
        <f t="shared" ref="V31" si="5">SUM(V7:V30)</f>
        <v>0</v>
      </c>
      <c r="W31" s="127">
        <f t="shared" si="4"/>
        <v>0</v>
      </c>
      <c r="X31" s="127">
        <f t="shared" si="4"/>
        <v>0</v>
      </c>
      <c r="Y31" s="127">
        <f t="shared" si="4"/>
        <v>0</v>
      </c>
      <c r="Z31" s="127">
        <f t="shared" si="4"/>
        <v>0</v>
      </c>
      <c r="AA31" s="127">
        <f t="shared" si="4"/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3" spans="2:2">
      <c r="B33" s="86" t="s">
        <v>238</v>
      </c>
    </row>
    <row r="34" spans="2:2">
      <c r="B34" s="3" t="s">
        <v>277</v>
      </c>
    </row>
    <row r="35" spans="2:2">
      <c r="B35" s="3" t="s">
        <v>278</v>
      </c>
    </row>
  </sheetData>
  <mergeCells count="25">
    <mergeCell ref="G4:J4"/>
    <mergeCell ref="K4:T4"/>
    <mergeCell ref="W4:AA4"/>
    <mergeCell ref="G5:H5"/>
    <mergeCell ref="I5:J5"/>
    <mergeCell ref="K5:L5"/>
    <mergeCell ref="M5:N5"/>
    <mergeCell ref="O5:P5"/>
    <mergeCell ref="Q5:R5"/>
    <mergeCell ref="S5:T5"/>
    <mergeCell ref="U5:V5"/>
    <mergeCell ref="AF5:AR5"/>
    <mergeCell ref="B31:E31"/>
    <mergeCell ref="B4:B6"/>
    <mergeCell ref="C4:C6"/>
    <mergeCell ref="D4:D6"/>
    <mergeCell ref="E4:E6"/>
    <mergeCell ref="F4:F6"/>
    <mergeCell ref="W5:W6"/>
    <mergeCell ref="X5:X6"/>
    <mergeCell ref="Y5:Y6"/>
    <mergeCell ref="Z5:Z6"/>
    <mergeCell ref="AA5:AA6"/>
    <mergeCell ref="AD5:AD6"/>
    <mergeCell ref="AE5:AE6"/>
  </mergeCells>
  <dataValidations count="1">
    <dataValidation type="list" allowBlank="1" showInputMessage="1" showErrorMessage="1" sqref="E7:E30">
      <formula1>职级序列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0"/>
  <sheetViews>
    <sheetView showGridLines="0" workbookViewId="0">
      <pane xSplit="6" ySplit="5" topLeftCell="AF6" activePane="bottomRight" state="frozen"/>
      <selection/>
      <selection pane="topRight"/>
      <selection pane="bottomLeft"/>
      <selection pane="bottomRight" activeCell="AH17" sqref="AH17"/>
    </sheetView>
  </sheetViews>
  <sheetFormatPr defaultColWidth="9" defaultRowHeight="13.5"/>
  <cols>
    <col min="1" max="1" width="2.875" style="3" customWidth="1"/>
    <col min="2" max="2" width="9" style="87"/>
    <col min="3" max="5" width="9" style="3"/>
    <col min="6" max="6" width="11.5" style="3" customWidth="1"/>
    <col min="7" max="10" width="9" style="3"/>
    <col min="11" max="20" width="9" style="3" customWidth="1"/>
    <col min="21" max="27" width="9" style="3"/>
    <col min="28" max="28" width="18.375" style="3" customWidth="1"/>
    <col min="29" max="29" width="18.75" style="3" customWidth="1"/>
    <col min="30" max="16384" width="9" style="3"/>
  </cols>
  <sheetData>
    <row r="1" ht="19.5" customHeight="1" spans="1:3">
      <c r="A1" s="4"/>
      <c r="B1" s="88"/>
      <c r="C1" s="5"/>
    </row>
    <row r="2" ht="19.5" customHeight="1" spans="1:3">
      <c r="A2" s="4"/>
      <c r="B2" s="89" t="s">
        <v>279</v>
      </c>
      <c r="C2" s="5"/>
    </row>
    <row r="3" ht="19.5" customHeight="1" spans="1:3">
      <c r="A3" s="4"/>
      <c r="B3" s="90" t="s">
        <v>31</v>
      </c>
      <c r="C3" s="5"/>
    </row>
    <row r="4" ht="23.1" customHeight="1" spans="2:42">
      <c r="B4" s="91" t="s">
        <v>1</v>
      </c>
      <c r="C4" s="92" t="s">
        <v>124</v>
      </c>
      <c r="D4" s="92" t="s">
        <v>222</v>
      </c>
      <c r="E4" s="93" t="s">
        <v>173</v>
      </c>
      <c r="F4" s="93" t="s">
        <v>280</v>
      </c>
      <c r="G4" s="94" t="s">
        <v>281</v>
      </c>
      <c r="H4" s="95"/>
      <c r="I4" s="94" t="s">
        <v>282</v>
      </c>
      <c r="J4" s="95"/>
      <c r="K4" s="94" t="s">
        <v>283</v>
      </c>
      <c r="L4" s="95"/>
      <c r="M4" s="94" t="s">
        <v>284</v>
      </c>
      <c r="N4" s="95"/>
      <c r="O4" s="94" t="s">
        <v>285</v>
      </c>
      <c r="P4" s="95"/>
      <c r="Q4" s="94" t="s">
        <v>286</v>
      </c>
      <c r="R4" s="95"/>
      <c r="S4" s="94" t="s">
        <v>287</v>
      </c>
      <c r="T4" s="95"/>
      <c r="U4" s="107" t="s">
        <v>288</v>
      </c>
      <c r="V4" s="107"/>
      <c r="W4" s="107"/>
      <c r="X4" s="107"/>
      <c r="Y4" s="107"/>
      <c r="AB4" s="109" t="s">
        <v>289</v>
      </c>
      <c r="AC4" s="109" t="s">
        <v>290</v>
      </c>
      <c r="AD4" s="19" t="s">
        <v>291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ht="22.5" spans="2:42">
      <c r="B5" s="91"/>
      <c r="C5" s="92"/>
      <c r="D5" s="92"/>
      <c r="E5" s="93"/>
      <c r="F5" s="93"/>
      <c r="G5" s="96" t="s">
        <v>272</v>
      </c>
      <c r="H5" s="96" t="s">
        <v>273</v>
      </c>
      <c r="I5" s="96" t="s">
        <v>272</v>
      </c>
      <c r="J5" s="96" t="s">
        <v>273</v>
      </c>
      <c r="K5" s="96" t="s">
        <v>272</v>
      </c>
      <c r="L5" s="96" t="s">
        <v>273</v>
      </c>
      <c r="M5" s="96" t="s">
        <v>272</v>
      </c>
      <c r="N5" s="96" t="s">
        <v>273</v>
      </c>
      <c r="O5" s="96" t="s">
        <v>272</v>
      </c>
      <c r="P5" s="96" t="s">
        <v>273</v>
      </c>
      <c r="Q5" s="96" t="s">
        <v>272</v>
      </c>
      <c r="R5" s="96" t="s">
        <v>273</v>
      </c>
      <c r="S5" s="96" t="s">
        <v>272</v>
      </c>
      <c r="T5" s="96" t="s">
        <v>273</v>
      </c>
      <c r="U5" s="108" t="s">
        <v>43</v>
      </c>
      <c r="V5" s="108" t="s">
        <v>44</v>
      </c>
      <c r="W5" s="108" t="s">
        <v>45</v>
      </c>
      <c r="X5" s="108" t="s">
        <v>46</v>
      </c>
      <c r="Y5" s="108" t="s">
        <v>60</v>
      </c>
      <c r="AB5" s="110"/>
      <c r="AC5" s="110"/>
      <c r="AD5" s="19" t="s">
        <v>48</v>
      </c>
      <c r="AE5" s="19" t="s">
        <v>49</v>
      </c>
      <c r="AF5" s="19" t="s">
        <v>50</v>
      </c>
      <c r="AG5" s="19" t="s">
        <v>51</v>
      </c>
      <c r="AH5" s="19" t="s">
        <v>52</v>
      </c>
      <c r="AI5" s="19" t="s">
        <v>53</v>
      </c>
      <c r="AJ5" s="19" t="s">
        <v>54</v>
      </c>
      <c r="AK5" s="19" t="s">
        <v>55</v>
      </c>
      <c r="AL5" s="19" t="s">
        <v>56</v>
      </c>
      <c r="AM5" s="19" t="s">
        <v>57</v>
      </c>
      <c r="AN5" s="19" t="s">
        <v>58</v>
      </c>
      <c r="AO5" s="19" t="s">
        <v>59</v>
      </c>
      <c r="AP5" s="24" t="s">
        <v>252</v>
      </c>
    </row>
    <row r="6" ht="16.5" spans="2:42">
      <c r="B6" s="97">
        <v>1</v>
      </c>
      <c r="C6" s="98"/>
      <c r="D6" s="98"/>
      <c r="E6" s="98"/>
      <c r="F6" s="99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98"/>
      <c r="V6" s="98"/>
      <c r="W6" s="98"/>
      <c r="X6" s="98"/>
      <c r="Y6" s="111">
        <f>SUM(U6:X6)</f>
        <v>0</v>
      </c>
      <c r="AB6" s="112" t="s">
        <v>283</v>
      </c>
      <c r="AC6" s="112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>
        <f>SUM(AD6:AO6)</f>
        <v>0</v>
      </c>
    </row>
    <row r="7" ht="16.5" spans="2:42">
      <c r="B7" s="101">
        <v>2</v>
      </c>
      <c r="C7" s="102"/>
      <c r="D7" s="102"/>
      <c r="E7" s="98"/>
      <c r="F7" s="99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2"/>
      <c r="V7" s="102"/>
      <c r="W7" s="102"/>
      <c r="X7" s="102"/>
      <c r="Y7" s="111">
        <f t="shared" ref="Y7:Y29" si="0">SUM(U7:X7)</f>
        <v>0</v>
      </c>
      <c r="AB7" s="112" t="s">
        <v>284</v>
      </c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>
        <f t="shared" ref="AP7:AP12" si="1">SUM(AD7:AO7)</f>
        <v>0</v>
      </c>
    </row>
    <row r="8" ht="16.5" spans="2:42">
      <c r="B8" s="97">
        <v>3</v>
      </c>
      <c r="C8" s="102"/>
      <c r="D8" s="102"/>
      <c r="E8" s="98"/>
      <c r="F8" s="99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2"/>
      <c r="V8" s="102"/>
      <c r="W8" s="102"/>
      <c r="X8" s="102"/>
      <c r="Y8" s="111">
        <f t="shared" si="0"/>
        <v>0</v>
      </c>
      <c r="AB8" s="112" t="s">
        <v>285</v>
      </c>
      <c r="AC8" s="112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>
        <f t="shared" si="1"/>
        <v>0</v>
      </c>
    </row>
    <row r="9" ht="16.5" spans="2:42">
      <c r="B9" s="101">
        <v>4</v>
      </c>
      <c r="C9" s="102"/>
      <c r="D9" s="102"/>
      <c r="E9" s="98"/>
      <c r="F9" s="99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2"/>
      <c r="V9" s="102"/>
      <c r="W9" s="102"/>
      <c r="X9" s="102"/>
      <c r="Y9" s="111">
        <f t="shared" si="0"/>
        <v>0</v>
      </c>
      <c r="AB9" s="112" t="s">
        <v>286</v>
      </c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>
        <f t="shared" si="1"/>
        <v>0</v>
      </c>
    </row>
    <row r="10" ht="16.5" spans="2:42">
      <c r="B10" s="97">
        <v>5</v>
      </c>
      <c r="C10" s="102"/>
      <c r="D10" s="102"/>
      <c r="E10" s="98"/>
      <c r="F10" s="99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2"/>
      <c r="V10" s="102"/>
      <c r="W10" s="102"/>
      <c r="X10" s="102"/>
      <c r="Y10" s="111">
        <f t="shared" si="0"/>
        <v>0</v>
      </c>
      <c r="AB10" s="112" t="s">
        <v>287</v>
      </c>
      <c r="AC10" s="112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>
        <f t="shared" si="1"/>
        <v>0</v>
      </c>
    </row>
    <row r="11" ht="16.5" spans="2:42">
      <c r="B11" s="101">
        <v>6</v>
      </c>
      <c r="C11" s="102"/>
      <c r="D11" s="102"/>
      <c r="E11" s="98"/>
      <c r="F11" s="99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2"/>
      <c r="V11" s="102"/>
      <c r="W11" s="102"/>
      <c r="X11" s="102"/>
      <c r="Y11" s="111">
        <f t="shared" si="0"/>
        <v>0</v>
      </c>
      <c r="AB11" s="112"/>
      <c r="AC11" s="11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>
        <f t="shared" si="1"/>
        <v>0</v>
      </c>
    </row>
    <row r="12" ht="16.5" spans="2:42">
      <c r="B12" s="97">
        <v>7</v>
      </c>
      <c r="C12" s="102"/>
      <c r="D12" s="102"/>
      <c r="E12" s="98"/>
      <c r="F12" s="99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2"/>
      <c r="V12" s="102"/>
      <c r="W12" s="102"/>
      <c r="X12" s="102"/>
      <c r="Y12" s="111">
        <f t="shared" si="0"/>
        <v>0</v>
      </c>
      <c r="AB12" s="112"/>
      <c r="AC12" s="112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>
        <f t="shared" si="1"/>
        <v>0</v>
      </c>
    </row>
    <row r="13" ht="16.5" spans="2:42">
      <c r="B13" s="101">
        <v>8</v>
      </c>
      <c r="C13" s="102"/>
      <c r="D13" s="102"/>
      <c r="E13" s="98"/>
      <c r="F13" s="99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2"/>
      <c r="V13" s="102"/>
      <c r="W13" s="102"/>
      <c r="X13" s="102"/>
      <c r="Y13" s="111">
        <f t="shared" si="0"/>
        <v>0</v>
      </c>
      <c r="AB13" s="114" t="s">
        <v>60</v>
      </c>
      <c r="AC13" s="115"/>
      <c r="AD13" s="113">
        <f t="shared" ref="AD13:AP13" si="2">SUM(AD6:AD12)</f>
        <v>0</v>
      </c>
      <c r="AE13" s="113">
        <f t="shared" si="2"/>
        <v>0</v>
      </c>
      <c r="AF13" s="113">
        <f t="shared" si="2"/>
        <v>0</v>
      </c>
      <c r="AG13" s="113">
        <f t="shared" si="2"/>
        <v>0</v>
      </c>
      <c r="AH13" s="113">
        <f t="shared" si="2"/>
        <v>0</v>
      </c>
      <c r="AI13" s="113">
        <f t="shared" si="2"/>
        <v>0</v>
      </c>
      <c r="AJ13" s="113">
        <f t="shared" si="2"/>
        <v>0</v>
      </c>
      <c r="AK13" s="113">
        <f t="shared" si="2"/>
        <v>0</v>
      </c>
      <c r="AL13" s="113">
        <f t="shared" si="2"/>
        <v>0</v>
      </c>
      <c r="AM13" s="113">
        <f t="shared" si="2"/>
        <v>0</v>
      </c>
      <c r="AN13" s="113">
        <f t="shared" si="2"/>
        <v>0</v>
      </c>
      <c r="AO13" s="113">
        <f t="shared" si="2"/>
        <v>0</v>
      </c>
      <c r="AP13" s="113">
        <f t="shared" si="2"/>
        <v>0</v>
      </c>
    </row>
    <row r="14" ht="16.5" spans="2:28">
      <c r="B14" s="97">
        <v>9</v>
      </c>
      <c r="C14" s="102"/>
      <c r="D14" s="102"/>
      <c r="E14" s="98"/>
      <c r="F14" s="99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2"/>
      <c r="V14" s="102"/>
      <c r="W14" s="102"/>
      <c r="X14" s="102"/>
      <c r="Y14" s="111">
        <f t="shared" si="0"/>
        <v>0</v>
      </c>
      <c r="AB14" s="116" t="s">
        <v>292</v>
      </c>
    </row>
    <row r="15" spans="2:25">
      <c r="B15" s="101">
        <v>10</v>
      </c>
      <c r="C15" s="102"/>
      <c r="D15" s="102"/>
      <c r="E15" s="98"/>
      <c r="F15" s="99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2"/>
      <c r="V15" s="102"/>
      <c r="W15" s="102"/>
      <c r="X15" s="102"/>
      <c r="Y15" s="111">
        <f t="shared" si="0"/>
        <v>0</v>
      </c>
    </row>
    <row r="16" spans="2:25">
      <c r="B16" s="97">
        <v>11</v>
      </c>
      <c r="C16" s="102"/>
      <c r="D16" s="102"/>
      <c r="E16" s="98"/>
      <c r="F16" s="99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2"/>
      <c r="V16" s="102"/>
      <c r="W16" s="102"/>
      <c r="X16" s="102"/>
      <c r="Y16" s="111">
        <f t="shared" si="0"/>
        <v>0</v>
      </c>
    </row>
    <row r="17" spans="2:25">
      <c r="B17" s="101">
        <v>12</v>
      </c>
      <c r="C17" s="102"/>
      <c r="D17" s="102"/>
      <c r="E17" s="98"/>
      <c r="F17" s="99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2"/>
      <c r="V17" s="102"/>
      <c r="W17" s="102"/>
      <c r="X17" s="102"/>
      <c r="Y17" s="111">
        <f t="shared" si="0"/>
        <v>0</v>
      </c>
    </row>
    <row r="18" spans="2:25">
      <c r="B18" s="97">
        <v>13</v>
      </c>
      <c r="C18" s="102"/>
      <c r="D18" s="102"/>
      <c r="E18" s="98"/>
      <c r="F18" s="99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2"/>
      <c r="V18" s="102"/>
      <c r="W18" s="102"/>
      <c r="X18" s="102"/>
      <c r="Y18" s="111">
        <f t="shared" si="0"/>
        <v>0</v>
      </c>
    </row>
    <row r="19" spans="2:25">
      <c r="B19" s="101">
        <v>14</v>
      </c>
      <c r="C19" s="102"/>
      <c r="D19" s="102"/>
      <c r="E19" s="98"/>
      <c r="F19" s="99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2"/>
      <c r="V19" s="102"/>
      <c r="W19" s="102"/>
      <c r="X19" s="102"/>
      <c r="Y19" s="111">
        <f t="shared" si="0"/>
        <v>0</v>
      </c>
    </row>
    <row r="20" spans="2:25">
      <c r="B20" s="97">
        <v>15</v>
      </c>
      <c r="C20" s="102"/>
      <c r="D20" s="102"/>
      <c r="E20" s="98"/>
      <c r="F20" s="99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2"/>
      <c r="V20" s="102"/>
      <c r="W20" s="102"/>
      <c r="X20" s="102"/>
      <c r="Y20" s="111">
        <f t="shared" si="0"/>
        <v>0</v>
      </c>
    </row>
    <row r="21" spans="2:25">
      <c r="B21" s="101">
        <v>16</v>
      </c>
      <c r="C21" s="102"/>
      <c r="D21" s="102"/>
      <c r="E21" s="98"/>
      <c r="F21" s="99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2"/>
      <c r="V21" s="102"/>
      <c r="W21" s="102"/>
      <c r="X21" s="102"/>
      <c r="Y21" s="111">
        <f t="shared" si="0"/>
        <v>0</v>
      </c>
    </row>
    <row r="22" spans="2:25">
      <c r="B22" s="97">
        <v>17</v>
      </c>
      <c r="C22" s="102"/>
      <c r="D22" s="102"/>
      <c r="E22" s="98"/>
      <c r="F22" s="99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2"/>
      <c r="V22" s="102"/>
      <c r="W22" s="102"/>
      <c r="X22" s="102"/>
      <c r="Y22" s="111">
        <f t="shared" si="0"/>
        <v>0</v>
      </c>
    </row>
    <row r="23" spans="2:25">
      <c r="B23" s="101">
        <v>18</v>
      </c>
      <c r="C23" s="102"/>
      <c r="D23" s="102"/>
      <c r="E23" s="98"/>
      <c r="F23" s="99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2"/>
      <c r="V23" s="102"/>
      <c r="W23" s="102"/>
      <c r="X23" s="102"/>
      <c r="Y23" s="111">
        <f t="shared" si="0"/>
        <v>0</v>
      </c>
    </row>
    <row r="24" spans="2:25">
      <c r="B24" s="97">
        <v>19</v>
      </c>
      <c r="C24" s="102"/>
      <c r="D24" s="102"/>
      <c r="E24" s="98"/>
      <c r="F24" s="99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2"/>
      <c r="V24" s="102"/>
      <c r="W24" s="102"/>
      <c r="X24" s="102"/>
      <c r="Y24" s="111">
        <f t="shared" si="0"/>
        <v>0</v>
      </c>
    </row>
    <row r="25" spans="2:25">
      <c r="B25" s="101">
        <v>20</v>
      </c>
      <c r="C25" s="102"/>
      <c r="D25" s="102"/>
      <c r="E25" s="98"/>
      <c r="F25" s="99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2"/>
      <c r="V25" s="102"/>
      <c r="W25" s="102"/>
      <c r="X25" s="102"/>
      <c r="Y25" s="111">
        <f t="shared" si="0"/>
        <v>0</v>
      </c>
    </row>
    <row r="26" spans="2:25">
      <c r="B26" s="97">
        <v>21</v>
      </c>
      <c r="C26" s="102"/>
      <c r="D26" s="102"/>
      <c r="E26" s="98"/>
      <c r="F26" s="99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2"/>
      <c r="V26" s="102"/>
      <c r="W26" s="102"/>
      <c r="X26" s="102"/>
      <c r="Y26" s="111">
        <f t="shared" si="0"/>
        <v>0</v>
      </c>
    </row>
    <row r="27" spans="2:25">
      <c r="B27" s="101">
        <v>22</v>
      </c>
      <c r="C27" s="102"/>
      <c r="D27" s="102"/>
      <c r="E27" s="98"/>
      <c r="F27" s="99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2"/>
      <c r="V27" s="102"/>
      <c r="W27" s="102"/>
      <c r="X27" s="102"/>
      <c r="Y27" s="111">
        <f t="shared" si="0"/>
        <v>0</v>
      </c>
    </row>
    <row r="28" spans="2:25">
      <c r="B28" s="97">
        <v>23</v>
      </c>
      <c r="C28" s="102"/>
      <c r="D28" s="102"/>
      <c r="E28" s="98"/>
      <c r="F28" s="99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2"/>
      <c r="V28" s="102"/>
      <c r="W28" s="102"/>
      <c r="X28" s="102"/>
      <c r="Y28" s="111">
        <f t="shared" si="0"/>
        <v>0</v>
      </c>
    </row>
    <row r="29" spans="2:25">
      <c r="B29" s="101">
        <v>24</v>
      </c>
      <c r="C29" s="102"/>
      <c r="D29" s="102"/>
      <c r="E29" s="98"/>
      <c r="F29" s="99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2"/>
      <c r="V29" s="102"/>
      <c r="W29" s="102"/>
      <c r="X29" s="102"/>
      <c r="Y29" s="111">
        <f t="shared" si="0"/>
        <v>0</v>
      </c>
    </row>
    <row r="30" spans="2:25">
      <c r="B30" s="104" t="s">
        <v>60</v>
      </c>
      <c r="C30" s="105"/>
      <c r="D30" s="105"/>
      <c r="E30" s="105"/>
      <c r="F30" s="106">
        <f>SUM(F6:F29)</f>
        <v>0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>
        <f t="shared" ref="U30:Y30" si="3">SUM(U6:U29)</f>
        <v>0</v>
      </c>
      <c r="V30" s="106">
        <f t="shared" si="3"/>
        <v>0</v>
      </c>
      <c r="W30" s="106">
        <f t="shared" si="3"/>
        <v>0</v>
      </c>
      <c r="X30" s="106">
        <f t="shared" si="3"/>
        <v>0</v>
      </c>
      <c r="Y30" s="106">
        <f t="shared" si="3"/>
        <v>0</v>
      </c>
    </row>
  </sheetData>
  <mergeCells count="18">
    <mergeCell ref="G4:H4"/>
    <mergeCell ref="I4:J4"/>
    <mergeCell ref="K4:L4"/>
    <mergeCell ref="M4:N4"/>
    <mergeCell ref="O4:P4"/>
    <mergeCell ref="Q4:R4"/>
    <mergeCell ref="S4:T4"/>
    <mergeCell ref="U4:Y4"/>
    <mergeCell ref="AD4:AP4"/>
    <mergeCell ref="AB13:AC13"/>
    <mergeCell ref="B30:E30"/>
    <mergeCell ref="B4:B5"/>
    <mergeCell ref="C4:C5"/>
    <mergeCell ref="D4:D5"/>
    <mergeCell ref="E4:E5"/>
    <mergeCell ref="F4:F5"/>
    <mergeCell ref="AB4:AB5"/>
    <mergeCell ref="AC4:AC5"/>
  </mergeCells>
  <dataValidations count="1">
    <dataValidation type="list" allowBlank="1" showInputMessage="1" showErrorMessage="1" sqref="E6:E29">
      <formula1>职级序列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1-人力资源费用预算总表</vt:lpstr>
      <vt:lpstr>2-预算说明表</vt:lpstr>
      <vt:lpstr>3-组织架构</vt:lpstr>
      <vt:lpstr>4-定编表</vt:lpstr>
      <vt:lpstr>5-岗位薪资标准基础表</vt:lpstr>
      <vt:lpstr>6-社保公积金预算表</vt:lpstr>
      <vt:lpstr>7-福利费用预算表</vt:lpstr>
      <vt:lpstr>8-员工商业保险费</vt:lpstr>
      <vt:lpstr>9-招聘费用预算表</vt:lpstr>
      <vt:lpstr>10-培训费用预算表</vt:lpstr>
      <vt:lpstr>11-其他人资费用预算表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露莎 </cp:lastModifiedBy>
  <dcterms:created xsi:type="dcterms:W3CDTF">2014-08-14T05:21:00Z</dcterms:created>
  <cp:lastPrinted>2014-09-09T03:27:00Z</cp:lastPrinted>
  <dcterms:modified xsi:type="dcterms:W3CDTF">2018-10-24T02:45:55Z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