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个税计算器（简版）" sheetId="1" r:id="rId1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D4" i="1"/>
  <c r="D5" i="1"/>
  <c r="D6" i="1"/>
  <c r="D7" i="1"/>
  <c r="D8" i="1"/>
  <c r="D9" i="1"/>
  <c r="D10" i="1"/>
  <c r="D11" i="1"/>
  <c r="D12" i="1"/>
  <c r="D3" i="1"/>
  <c r="J3" i="1"/>
  <c r="K4" i="1" l="1"/>
  <c r="K5" i="1"/>
  <c r="K7" i="1"/>
  <c r="K8" i="1"/>
  <c r="K9" i="1"/>
  <c r="K10" i="1"/>
  <c r="K11" i="1"/>
  <c r="K12" i="1"/>
  <c r="E4" i="1"/>
  <c r="E5" i="1"/>
  <c r="E6" i="1"/>
  <c r="E7" i="1"/>
  <c r="E8" i="1"/>
  <c r="E9" i="1"/>
  <c r="E10" i="1"/>
  <c r="E11" i="1"/>
  <c r="E12" i="1"/>
  <c r="K3" i="1"/>
  <c r="E3" i="1"/>
  <c r="K6" i="1"/>
</calcChain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将请假类的应扣工资去掉后的工资金额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将请假类的应扣工资去掉后的工资金额</t>
        </r>
      </text>
    </comment>
  </commentList>
</comments>
</file>

<file path=xl/sharedStrings.xml><?xml version="1.0" encoding="utf-8"?>
<sst xmlns="http://schemas.openxmlformats.org/spreadsheetml/2006/main" count="14" uniqueCount="9">
  <si>
    <t>应缴个人所得税</t>
    <phoneticPr fontId="1" type="noConversion"/>
  </si>
  <si>
    <t>税后工资</t>
    <phoneticPr fontId="1" type="noConversion"/>
  </si>
  <si>
    <t>应缴税月工资总额</t>
    <phoneticPr fontId="1" type="noConversion"/>
  </si>
  <si>
    <t>个税起征点3500（工资薪金所得）</t>
    <phoneticPr fontId="1" type="noConversion"/>
  </si>
  <si>
    <t>个税起征点5000（工资薪金所得）</t>
    <phoneticPr fontId="1" type="noConversion"/>
  </si>
  <si>
    <t>三险个人应缴金额</t>
    <phoneticPr fontId="1" type="noConversion"/>
  </si>
  <si>
    <t>公积金个人应缴金额</t>
    <phoneticPr fontId="1" type="noConversion"/>
  </si>
  <si>
    <t>应纳税所得额 = 综合所得 – 5000元基本减除费用 – 社保公积金（个人基本养老保险、基本医疗保险、失业保险、住房公积金等专项扣除项目）- 个人购买商业健康险等依法确定的其他扣除项目 – 专项附加扣除项目（子女教育支出、继续教育支出、大病医疗支出、住房贷款利息或者住房租金、赡养老人支出等）</t>
    <phoneticPr fontId="1" type="noConversion"/>
  </si>
  <si>
    <t>应纳个人所得税金额 = 应纳税所得额 x 税率%（分级计算税率）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</si>
</sst>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&quot;年&quot;m&quot;月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K24"/>
  <sheetViews>
    <sheetView tabSelected="1" workbookViewId="0">
      <selection activeCell="G14" sqref="G14:K15"/>
    </sheetView>
  </sheetViews>
  <sheetFormatPr defaultRowHeight="13.5" x14ac:dyDescent="0.15"/>
  <cols>
    <col min="1" max="1" width="9.375" style="3" customWidth="1"/>
    <col min="2" max="2" width="11" style="3" customWidth="1"/>
    <col min="3" max="3" width="11.5" style="3" customWidth="1"/>
    <col min="4" max="4" width="8.875" style="3" customWidth="1"/>
    <col min="5" max="5" width="12.25" style="3" customWidth="1"/>
    <col min="6" max="6" width="10.5" style="3" bestFit="1" customWidth="1"/>
    <col min="7" max="7" width="9.75" style="3" customWidth="1"/>
    <col min="8" max="8" width="10.375" style="3" customWidth="1"/>
    <col min="9" max="9" width="11.25" style="3" customWidth="1"/>
    <col min="10" max="10" width="9" style="3"/>
    <col min="11" max="11" width="14.125" style="3" customWidth="1"/>
    <col min="12" max="16384" width="9" style="3"/>
  </cols>
  <sheetData>
    <row r="1" spans="1:11" ht="22.5" customHeight="1" x14ac:dyDescent="0.15">
      <c r="A1" s="6" t="s">
        <v>3</v>
      </c>
      <c r="B1" s="6"/>
      <c r="C1" s="6"/>
      <c r="D1" s="6"/>
      <c r="E1" s="6"/>
      <c r="G1" s="6" t="s">
        <v>4</v>
      </c>
      <c r="H1" s="6"/>
      <c r="I1" s="6"/>
      <c r="J1" s="6"/>
      <c r="K1" s="6"/>
    </row>
    <row r="2" spans="1:11" s="4" customFormat="1" ht="39.75" customHeight="1" x14ac:dyDescent="0.15">
      <c r="A2" s="2" t="s">
        <v>2</v>
      </c>
      <c r="B2" s="2" t="s">
        <v>5</v>
      </c>
      <c r="C2" s="2" t="s">
        <v>6</v>
      </c>
      <c r="D2" s="2" t="s">
        <v>0</v>
      </c>
      <c r="E2" s="2" t="s">
        <v>1</v>
      </c>
      <c r="G2" s="2" t="s">
        <v>2</v>
      </c>
      <c r="H2" s="2" t="s">
        <v>5</v>
      </c>
      <c r="I2" s="2" t="s">
        <v>6</v>
      </c>
      <c r="J2" s="2" t="s">
        <v>0</v>
      </c>
      <c r="K2" s="2" t="s">
        <v>1</v>
      </c>
    </row>
    <row r="3" spans="1:11" ht="21" customHeight="1" x14ac:dyDescent="0.15">
      <c r="A3" s="1">
        <v>10000</v>
      </c>
      <c r="B3" s="1"/>
      <c r="C3" s="1"/>
      <c r="D3" s="1">
        <f>ROUND(MAX((A3-B3-C3-3500)*{0.03,0.1,0.2,0.25,0.3,0.35,0.45}-{0,105,555,1005,2755,5505,13505},0),2)</f>
        <v>745</v>
      </c>
      <c r="E3" s="1">
        <f>A3-B3-D3</f>
        <v>9255</v>
      </c>
      <c r="G3" s="1">
        <v>10000</v>
      </c>
      <c r="H3" s="1"/>
      <c r="I3" s="1"/>
      <c r="J3" s="1">
        <f>ROUND(MAX((G3-H3-I3-5000)*{0.03,0.1,0.2,0.25,0.3,0.35,0.45}-{0,210,1410,2660,4410,7160,15160},0),2)</f>
        <v>290</v>
      </c>
      <c r="K3" s="1">
        <f>G3-H3-J3</f>
        <v>9710</v>
      </c>
    </row>
    <row r="4" spans="1:11" ht="21" customHeight="1" x14ac:dyDescent="0.15">
      <c r="A4" s="5">
        <v>5000</v>
      </c>
      <c r="B4" s="5"/>
      <c r="C4" s="5"/>
      <c r="D4" s="1">
        <f>ROUND(MAX((A4-B4-C4-3500)*{0.03,0.1,0.2,0.25,0.3,0.35,0.45}-{0,105,555,1005,2755,5505,13505},0),2)</f>
        <v>45</v>
      </c>
      <c r="E4" s="1">
        <f t="shared" ref="E4:E12" si="0">A4-B4-D4</f>
        <v>4955</v>
      </c>
      <c r="G4" s="5">
        <v>5000</v>
      </c>
      <c r="H4" s="5"/>
      <c r="I4" s="5"/>
      <c r="J4" s="1">
        <f>ROUND(MAX((G4-H4-I4-5000)*{0.03,0.1,0.2,0.25,0.3,0.35,0.45}-{0,210,1410,2660,4410,7160,15160},0),2)</f>
        <v>0</v>
      </c>
      <c r="K4" s="1">
        <f t="shared" ref="K4:K12" si="1">G4-H4-J4</f>
        <v>5000</v>
      </c>
    </row>
    <row r="5" spans="1:11" ht="21" customHeight="1" x14ac:dyDescent="0.15">
      <c r="A5" s="5">
        <v>8000</v>
      </c>
      <c r="B5" s="5"/>
      <c r="C5" s="5"/>
      <c r="D5" s="1">
        <f>ROUND(MAX((A5-B5-C5-3500)*{0.03,0.1,0.2,0.25,0.3,0.35,0.45}-{0,105,555,1005,2755,5505,13505},0),2)</f>
        <v>345</v>
      </c>
      <c r="E5" s="1">
        <f t="shared" si="0"/>
        <v>7655</v>
      </c>
      <c r="G5" s="5">
        <v>8000</v>
      </c>
      <c r="H5" s="5"/>
      <c r="I5" s="5"/>
      <c r="J5" s="1">
        <f>ROUND(MAX((G5-H5-I5-5000)*{0.03,0.1,0.2,0.25,0.3,0.35,0.45}-{0,210,1410,2660,4410,7160,15160},0),2)</f>
        <v>90</v>
      </c>
      <c r="K5" s="1">
        <f t="shared" si="1"/>
        <v>7910</v>
      </c>
    </row>
    <row r="6" spans="1:11" ht="21" customHeight="1" x14ac:dyDescent="0.15">
      <c r="A6" s="5"/>
      <c r="B6" s="5"/>
      <c r="C6" s="5"/>
      <c r="D6" s="1">
        <f>ROUND(MAX((A6-B6-C6-3500)*{0.03,0.1,0.2,0.25,0.3,0.35,0.45}-{0,105,555,1005,2755,5505,13505},0),2)</f>
        <v>0</v>
      </c>
      <c r="E6" s="1">
        <f t="shared" si="0"/>
        <v>0</v>
      </c>
      <c r="G6" s="5"/>
      <c r="H6" s="5"/>
      <c r="I6" s="5"/>
      <c r="J6" s="1">
        <f>ROUND(MAX((G6-H6-I6-5000)*{0.03,0.1,0.2,0.25,0.3,0.35,0.45}-{0,210,1410,2660,4410,7160,15160},0),2)</f>
        <v>0</v>
      </c>
      <c r="K6" s="1">
        <f t="shared" si="1"/>
        <v>0</v>
      </c>
    </row>
    <row r="7" spans="1:11" ht="21" customHeight="1" x14ac:dyDescent="0.15">
      <c r="A7" s="5"/>
      <c r="B7" s="5"/>
      <c r="C7" s="5"/>
      <c r="D7" s="1">
        <f>ROUND(MAX((A7-B7-C7-3500)*{0.03,0.1,0.2,0.25,0.3,0.35,0.45}-{0,105,555,1005,2755,5505,13505},0),2)</f>
        <v>0</v>
      </c>
      <c r="E7" s="1">
        <f t="shared" si="0"/>
        <v>0</v>
      </c>
      <c r="G7" s="5"/>
      <c r="H7" s="5"/>
      <c r="I7" s="5"/>
      <c r="J7" s="1">
        <f>ROUND(MAX((G7-H7-I7-5000)*{0.03,0.1,0.2,0.25,0.3,0.35,0.45}-{0,210,1410,2660,4410,7160,15160},0),2)</f>
        <v>0</v>
      </c>
      <c r="K7" s="1">
        <f t="shared" si="1"/>
        <v>0</v>
      </c>
    </row>
    <row r="8" spans="1:11" ht="21" customHeight="1" x14ac:dyDescent="0.15">
      <c r="A8" s="5"/>
      <c r="B8" s="5"/>
      <c r="C8" s="5"/>
      <c r="D8" s="1">
        <f>ROUND(MAX((A8-B8-C8-3500)*{0.03,0.1,0.2,0.25,0.3,0.35,0.45}-{0,105,555,1005,2755,5505,13505},0),2)</f>
        <v>0</v>
      </c>
      <c r="E8" s="1">
        <f t="shared" si="0"/>
        <v>0</v>
      </c>
      <c r="G8" s="5"/>
      <c r="H8" s="5"/>
      <c r="I8" s="5"/>
      <c r="J8" s="1">
        <f>ROUND(MAX((G8-H8-I8-5000)*{0.03,0.1,0.2,0.25,0.3,0.35,0.45}-{0,210,1410,2660,4410,7160,15160},0),2)</f>
        <v>0</v>
      </c>
      <c r="K8" s="1">
        <f t="shared" si="1"/>
        <v>0</v>
      </c>
    </row>
    <row r="9" spans="1:11" ht="21" customHeight="1" x14ac:dyDescent="0.15">
      <c r="A9" s="5"/>
      <c r="B9" s="5"/>
      <c r="C9" s="5"/>
      <c r="D9" s="1">
        <f>ROUND(MAX((A9-B9-C9-3500)*{0.03,0.1,0.2,0.25,0.3,0.35,0.45}-{0,105,555,1005,2755,5505,13505},0),2)</f>
        <v>0</v>
      </c>
      <c r="E9" s="1">
        <f t="shared" si="0"/>
        <v>0</v>
      </c>
      <c r="G9" s="5"/>
      <c r="H9" s="5"/>
      <c r="I9" s="5"/>
      <c r="J9" s="1">
        <f>ROUND(MAX((G9-H9-I9-5000)*{0.03,0.1,0.2,0.25,0.3,0.35,0.45}-{0,210,1410,2660,4410,7160,15160},0),2)</f>
        <v>0</v>
      </c>
      <c r="K9" s="1">
        <f t="shared" si="1"/>
        <v>0</v>
      </c>
    </row>
    <row r="10" spans="1:11" ht="21" customHeight="1" x14ac:dyDescent="0.15">
      <c r="A10" s="5"/>
      <c r="B10" s="5"/>
      <c r="C10" s="5"/>
      <c r="D10" s="1">
        <f>ROUND(MAX((A10-B10-C10-3500)*{0.03,0.1,0.2,0.25,0.3,0.35,0.45}-{0,105,555,1005,2755,5505,13505},0),2)</f>
        <v>0</v>
      </c>
      <c r="E10" s="1">
        <f t="shared" si="0"/>
        <v>0</v>
      </c>
      <c r="G10" s="5"/>
      <c r="H10" s="5"/>
      <c r="I10" s="5"/>
      <c r="J10" s="1">
        <f>ROUND(MAX((G10-H10-I10-5000)*{0.03,0.1,0.2,0.25,0.3,0.35,0.45}-{0,210,1410,2660,4410,7160,15160},0),2)</f>
        <v>0</v>
      </c>
      <c r="K10" s="1">
        <f t="shared" si="1"/>
        <v>0</v>
      </c>
    </row>
    <row r="11" spans="1:11" ht="21" customHeight="1" x14ac:dyDescent="0.15">
      <c r="A11" s="5"/>
      <c r="B11" s="5"/>
      <c r="C11" s="5"/>
      <c r="D11" s="1">
        <f>ROUND(MAX((A11-B11-C11-3500)*{0.03,0.1,0.2,0.25,0.3,0.35,0.45}-{0,105,555,1005,2755,5505,13505},0),2)</f>
        <v>0</v>
      </c>
      <c r="E11" s="1">
        <f t="shared" si="0"/>
        <v>0</v>
      </c>
      <c r="G11" s="5"/>
      <c r="H11" s="5"/>
      <c r="I11" s="5"/>
      <c r="J11" s="1">
        <f>ROUND(MAX((G11-H11-I11-5000)*{0.03,0.1,0.2,0.25,0.3,0.35,0.45}-{0,210,1410,2660,4410,7160,15160},0),2)</f>
        <v>0</v>
      </c>
      <c r="K11" s="1">
        <f t="shared" si="1"/>
        <v>0</v>
      </c>
    </row>
    <row r="12" spans="1:11" ht="21" customHeight="1" x14ac:dyDescent="0.15">
      <c r="A12" s="5"/>
      <c r="B12" s="5"/>
      <c r="C12" s="5"/>
      <c r="D12" s="1">
        <f>ROUND(MAX((A12-B12-C12-3500)*{0.03,0.1,0.2,0.25,0.3,0.35,0.45}-{0,105,555,1005,2755,5505,13505},0),2)</f>
        <v>0</v>
      </c>
      <c r="E12" s="1">
        <f t="shared" si="0"/>
        <v>0</v>
      </c>
      <c r="G12" s="5"/>
      <c r="H12" s="5"/>
      <c r="I12" s="5"/>
      <c r="J12" s="1">
        <f>ROUND(MAX((G12-H12-I12-5000)*{0.03,0.1,0.2,0.25,0.3,0.35,0.45}-{0,210,1410,2660,4410,7160,15160},0),2)</f>
        <v>0</v>
      </c>
      <c r="K12" s="1">
        <f t="shared" si="1"/>
        <v>0</v>
      </c>
    </row>
    <row r="14" spans="1:11" ht="90" customHeight="1" x14ac:dyDescent="0.15">
      <c r="G14" s="7" t="s">
        <v>7</v>
      </c>
      <c r="H14" s="7"/>
      <c r="I14" s="7"/>
      <c r="J14" s="7"/>
      <c r="K14" s="7"/>
    </row>
    <row r="15" spans="1:11" ht="19.5" customHeight="1" x14ac:dyDescent="0.15">
      <c r="G15" s="8" t="s">
        <v>8</v>
      </c>
      <c r="H15" s="8"/>
      <c r="I15" s="8"/>
      <c r="J15" s="8"/>
      <c r="K15" s="8"/>
    </row>
    <row r="24" spans="6:8" x14ac:dyDescent="0.15">
      <c r="F24" s="9"/>
      <c r="H24" s="9"/>
    </row>
  </sheetData>
  <mergeCells count="4">
    <mergeCell ref="A1:E1"/>
    <mergeCell ref="G1:K1"/>
    <mergeCell ref="G14:K14"/>
    <mergeCell ref="G15:K15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个税计算器（简版）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2018-09-04T02:34:01Z</dcterms:modified>
</cp:coreProperties>
</file>