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24" yWindow="24" windowWidth="20208" windowHeight="4608"/>
  </bookViews>
  <sheets>
    <sheet name="2018.10.01起个税计算表" sheetId="13" r:id="rId1"/>
  </sheets>
  <definedNames>
    <definedName name="_xlnm.Print_Titles" localSheetId="0">'2018.10.01起个税计算表'!$1:$2</definedName>
  </definedNames>
  <calcPr calcId="124519"/>
</workbook>
</file>

<file path=xl/calcChain.xml><?xml version="1.0" encoding="utf-8"?>
<calcChain xmlns="http://schemas.openxmlformats.org/spreadsheetml/2006/main">
  <c r="R4" i="13"/>
  <c r="R5"/>
  <c r="R6"/>
  <c r="R7"/>
  <c r="R8"/>
  <c r="R9"/>
  <c r="R10"/>
  <c r="R11"/>
  <c r="R12"/>
  <c r="R13"/>
  <c r="R14"/>
  <c r="R15"/>
  <c r="R16"/>
  <c r="R17"/>
  <c r="R18"/>
  <c r="R19"/>
  <c r="R3"/>
  <c r="J4"/>
  <c r="J5"/>
  <c r="J6"/>
  <c r="J7"/>
  <c r="J8"/>
  <c r="J9"/>
  <c r="J10"/>
  <c r="J11"/>
  <c r="J12"/>
  <c r="J13"/>
  <c r="J14"/>
  <c r="J15"/>
  <c r="J16"/>
  <c r="J17"/>
  <c r="J18"/>
  <c r="J19"/>
  <c r="J3"/>
  <c r="O19" l="1"/>
  <c r="P19" s="1"/>
  <c r="T19" s="1"/>
  <c r="O18"/>
  <c r="P18" s="1"/>
  <c r="T18" s="1"/>
  <c r="O17"/>
  <c r="P17" s="1"/>
  <c r="T17" s="1"/>
  <c r="O16"/>
  <c r="P16" s="1"/>
  <c r="T16" s="1"/>
  <c r="O15"/>
  <c r="P15" s="1"/>
  <c r="T15" s="1"/>
  <c r="O14"/>
  <c r="P14" s="1"/>
  <c r="T14" s="1"/>
  <c r="O13"/>
  <c r="P13" s="1"/>
  <c r="T13" s="1"/>
  <c r="O12"/>
  <c r="P12" s="1"/>
  <c r="T12" s="1"/>
  <c r="O11"/>
  <c r="P11" s="1"/>
  <c r="T11" s="1"/>
  <c r="O10"/>
  <c r="P10" s="1"/>
  <c r="T10" s="1"/>
  <c r="O9"/>
  <c r="P9" s="1"/>
  <c r="T9" s="1"/>
  <c r="O8"/>
  <c r="P8" s="1"/>
  <c r="T8" s="1"/>
  <c r="O7"/>
  <c r="P7" s="1"/>
  <c r="T7" s="1"/>
  <c r="O6"/>
  <c r="P6" s="1"/>
  <c r="T6" s="1"/>
  <c r="O5"/>
  <c r="P5" s="1"/>
  <c r="T5" s="1"/>
  <c r="O4"/>
  <c r="P4" s="1"/>
  <c r="T4" s="1"/>
  <c r="O3"/>
  <c r="P3" s="1"/>
  <c r="T3" s="1"/>
</calcChain>
</file>

<file path=xl/sharedStrings.xml><?xml version="1.0" encoding="utf-8"?>
<sst xmlns="http://schemas.openxmlformats.org/spreadsheetml/2006/main" count="38" uniqueCount="38">
  <si>
    <t>序号</t>
    <phoneticPr fontId="5" type="noConversion"/>
  </si>
  <si>
    <t>姓名</t>
    <phoneticPr fontId="5" type="noConversion"/>
  </si>
  <si>
    <t>部门</t>
    <phoneticPr fontId="5" type="noConversion"/>
  </si>
  <si>
    <t>帐号</t>
    <phoneticPr fontId="5" type="noConversion"/>
  </si>
  <si>
    <t>身份证号</t>
    <phoneticPr fontId="5" type="noConversion"/>
  </si>
  <si>
    <t>基本工资</t>
    <phoneticPr fontId="5" type="noConversion"/>
  </si>
  <si>
    <t>各种补贴</t>
    <phoneticPr fontId="5" type="noConversion"/>
  </si>
  <si>
    <t>加班费</t>
    <phoneticPr fontId="5" type="noConversion"/>
  </si>
  <si>
    <t>病事假</t>
    <phoneticPr fontId="5" type="noConversion"/>
  </si>
  <si>
    <t>应付工资</t>
    <phoneticPr fontId="5" type="noConversion"/>
  </si>
  <si>
    <t>养老金</t>
    <phoneticPr fontId="5" type="noConversion"/>
  </si>
  <si>
    <t>失业险</t>
    <phoneticPr fontId="5" type="noConversion"/>
  </si>
  <si>
    <t>医疗险</t>
    <phoneticPr fontId="5" type="noConversion"/>
  </si>
  <si>
    <t>个调税</t>
    <phoneticPr fontId="5" type="noConversion"/>
  </si>
  <si>
    <t>代扣项</t>
    <phoneticPr fontId="5" type="noConversion"/>
  </si>
  <si>
    <t>实发工资</t>
    <phoneticPr fontId="5" type="noConversion"/>
  </si>
  <si>
    <t>公积金</t>
    <phoneticPr fontId="4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</si>
  <si>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</si>
  <si>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</si>
  <si>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</si>
  <si>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</si>
  <si>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</si>
  <si>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</si>
  <si>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</si>
  <si>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</si>
  <si>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</si>
  <si>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应税工资</t>
    <phoneticPr fontId="5" type="noConversion"/>
  </si>
  <si>
    <t>11</t>
  </si>
  <si>
    <t>12</t>
  </si>
  <si>
    <t>13</t>
  </si>
  <si>
    <t>14</t>
  </si>
  <si>
    <t>15</t>
  </si>
  <si>
    <t>16</t>
  </si>
  <si>
    <t>17</t>
  </si>
  <si>
    <t>1</t>
    <phoneticPr fontId="4" type="noConversion"/>
  </si>
  <si>
    <t>旧纳税额</t>
    <phoneticPr fontId="5" type="noConversion"/>
  </si>
  <si>
    <t>少纳税</t>
    <phoneticPr fontId="4" type="noConversion"/>
  </si>
  <si>
    <r>
      <t xml:space="preserve">                              </t>
    </r>
    <r>
      <rPr>
        <b/>
        <sz val="18"/>
        <rFont val="幼圆"/>
        <family val="3"/>
        <charset val="134"/>
      </rPr>
      <t>武汉市</t>
    </r>
    <r>
      <rPr>
        <b/>
        <sz val="18"/>
        <rFont val="Verdana"/>
        <family val="2"/>
      </rPr>
      <t>XX</t>
    </r>
    <r>
      <rPr>
        <b/>
        <sz val="18"/>
        <rFont val="幼圆"/>
        <family val="3"/>
        <charset val="134"/>
      </rPr>
      <t>有限公司</t>
    </r>
    <r>
      <rPr>
        <b/>
        <sz val="18"/>
        <rFont val="Verdana"/>
        <family val="2"/>
      </rPr>
      <t>XX</t>
    </r>
    <r>
      <rPr>
        <b/>
        <sz val="18"/>
        <rFont val="幼圆"/>
        <family val="3"/>
        <charset val="134"/>
      </rPr>
      <t>年</t>
    </r>
    <r>
      <rPr>
        <b/>
        <sz val="18"/>
        <rFont val="Verdana"/>
        <family val="2"/>
      </rPr>
      <t>XX</t>
    </r>
    <r>
      <rPr>
        <b/>
        <sz val="18"/>
        <rFont val="幼圆"/>
        <family val="3"/>
        <charset val="134"/>
      </rPr>
      <t>月份工资表</t>
    </r>
    <phoneticPr fontId="5" type="noConversion"/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</si>
</sst>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000000"/>
    <numFmt numFmtId="177" formatCode="_(* #,##0_);_(* \(#,##0\);_(* &quot;-&quot;??_);_(@_)"/>
    <numFmt numFmtId="178" formatCode="_ * #,##0_ ;_ * \-#,##0_ ;_ * &quot;-&quot;??_ ;_ @_ "/>
  </numFmts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name val="Verdana"/>
      <family val="2"/>
    </font>
    <font>
      <b/>
      <sz val="18"/>
      <name val="幼圆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Verdana"/>
      <family val="2"/>
    </font>
    <font>
      <sz val="10"/>
      <name val="Arial"/>
      <family val="2"/>
    </font>
    <font>
      <sz val="9"/>
      <name val="Tahoma"/>
      <family val="2"/>
    </font>
    <font>
      <b/>
      <sz val="9"/>
      <name val="Tahoma"/>
      <family val="2"/>
    </font>
    <font>
      <b/>
      <sz val="9"/>
      <name val="Verdana"/>
      <family val="2"/>
    </font>
    <font>
      <sz val="9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9"/>
      <name val="Verdana"/>
      <family val="2"/>
    </font>
    <font>
      <sz val="9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176" fontId="7" fillId="0" borderId="0"/>
  </cellStyleXfs>
  <cellXfs count="84">
    <xf numFmtId="0" fontId="0" fillId="0" borderId="0" xfId="0">
      <alignment vertical="center"/>
    </xf>
    <xf numFmtId="176" fontId="8" fillId="0" borderId="0" xfId="2" applyFont="1" applyFill="1" applyAlignment="1"/>
    <xf numFmtId="178" fontId="9" fillId="0" borderId="0" xfId="1" applyNumberFormat="1" applyFont="1" applyFill="1" applyBorder="1" applyAlignment="1"/>
    <xf numFmtId="176" fontId="8" fillId="0" borderId="0" xfId="2" applyFont="1" applyFill="1"/>
    <xf numFmtId="176" fontId="10" fillId="0" borderId="0" xfId="2" applyFont="1" applyFill="1" applyAlignment="1">
      <alignment horizontal="center" vertical="center" wrapText="1"/>
    </xf>
    <xf numFmtId="49" fontId="11" fillId="0" borderId="4" xfId="1" applyNumberFormat="1" applyFont="1" applyFill="1" applyBorder="1" applyAlignment="1">
      <alignment horizontal="center" vertical="center"/>
    </xf>
    <xf numFmtId="49" fontId="11" fillId="0" borderId="0" xfId="2" applyNumberFormat="1" applyFont="1" applyFill="1" applyBorder="1" applyAlignment="1">
      <alignment horizontal="right" vertical="center"/>
    </xf>
    <xf numFmtId="178" fontId="11" fillId="0" borderId="0" xfId="1" applyNumberFormat="1" applyFont="1" applyFill="1" applyBorder="1" applyAlignment="1">
      <alignment horizontal="right" vertical="center"/>
    </xf>
    <xf numFmtId="178" fontId="11" fillId="0" borderId="0" xfId="1" applyNumberFormat="1" applyFont="1" applyFill="1" applyBorder="1" applyAlignment="1">
      <alignment horizontal="center" vertical="center"/>
    </xf>
    <xf numFmtId="43" fontId="10" fillId="0" borderId="0" xfId="1" applyFont="1" applyFill="1" applyBorder="1" applyAlignment="1">
      <alignment horizontal="center" vertical="center"/>
    </xf>
    <xf numFmtId="178" fontId="11" fillId="0" borderId="0" xfId="1" quotePrefix="1" applyNumberFormat="1" applyFont="1" applyFill="1" applyBorder="1" applyAlignment="1">
      <alignment horizontal="left" vertical="center"/>
    </xf>
    <xf numFmtId="178" fontId="11" fillId="0" borderId="0" xfId="1" applyNumberFormat="1" applyFont="1" applyFill="1" applyBorder="1" applyAlignment="1">
      <alignment vertical="center"/>
    </xf>
    <xf numFmtId="43" fontId="10" fillId="0" borderId="0" xfId="1" applyNumberFormat="1" applyFont="1" applyFill="1" applyBorder="1" applyAlignment="1">
      <alignment vertical="center"/>
    </xf>
    <xf numFmtId="176" fontId="11" fillId="0" borderId="0" xfId="2" applyFont="1" applyFill="1" applyAlignment="1">
      <alignment horizontal="left" vertical="center"/>
    </xf>
    <xf numFmtId="49" fontId="11" fillId="0" borderId="0" xfId="2" applyNumberFormat="1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right" vertical="center"/>
    </xf>
    <xf numFmtId="176" fontId="11" fillId="0" borderId="0" xfId="2" applyFont="1" applyFill="1" applyAlignment="1">
      <alignment vertical="center"/>
    </xf>
    <xf numFmtId="49" fontId="11" fillId="0" borderId="0" xfId="2" applyNumberFormat="1" applyFon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center" wrapText="1" shrinkToFit="1"/>
    </xf>
    <xf numFmtId="2" fontId="11" fillId="0" borderId="0" xfId="1" applyNumberFormat="1" applyFont="1" applyFill="1" applyAlignment="1">
      <alignment vertical="center"/>
    </xf>
    <xf numFmtId="49" fontId="14" fillId="0" borderId="0" xfId="0" applyNumberFormat="1" applyFont="1" applyFill="1" applyBorder="1" applyAlignment="1">
      <alignment horizontal="left" vertical="center" shrinkToFit="1"/>
    </xf>
    <xf numFmtId="176" fontId="15" fillId="0" borderId="0" xfId="2" applyFont="1" applyFill="1" applyAlignment="1">
      <alignment vertical="center"/>
    </xf>
    <xf numFmtId="176" fontId="11" fillId="0" borderId="0" xfId="2" applyFont="1" applyFill="1" applyBorder="1" applyAlignment="1">
      <alignment vertical="center"/>
    </xf>
    <xf numFmtId="178" fontId="10" fillId="0" borderId="0" xfId="1" applyNumberFormat="1" applyFont="1" applyFill="1" applyBorder="1" applyAlignment="1">
      <alignment horizontal="right" vertical="center"/>
    </xf>
    <xf numFmtId="43" fontId="12" fillId="0" borderId="5" xfId="1" applyFont="1" applyFill="1" applyBorder="1" applyAlignment="1">
      <alignment vertical="center"/>
    </xf>
    <xf numFmtId="43" fontId="10" fillId="0" borderId="0" xfId="1" applyFont="1" applyFill="1" applyAlignment="1">
      <alignment vertical="center"/>
    </xf>
    <xf numFmtId="43" fontId="10" fillId="0" borderId="0" xfId="1" applyFont="1" applyFill="1" applyAlignment="1"/>
    <xf numFmtId="49" fontId="8" fillId="0" borderId="0" xfId="1" applyNumberFormat="1" applyFont="1" applyFill="1" applyBorder="1" applyAlignment="1">
      <alignment horizontal="left"/>
    </xf>
    <xf numFmtId="49" fontId="8" fillId="0" borderId="0" xfId="2" applyNumberFormat="1" applyFont="1" applyFill="1" applyAlignment="1">
      <alignment horizontal="right"/>
    </xf>
    <xf numFmtId="2" fontId="8" fillId="0" borderId="0" xfId="2" applyNumberFormat="1" applyFont="1" applyFill="1" applyAlignment="1">
      <alignment horizontal="right"/>
    </xf>
    <xf numFmtId="178" fontId="9" fillId="0" borderId="0" xfId="1" applyNumberFormat="1" applyFont="1" applyFill="1" applyBorder="1" applyAlignment="1">
      <alignment horizontal="right"/>
    </xf>
    <xf numFmtId="178" fontId="8" fillId="0" borderId="0" xfId="1" applyNumberFormat="1" applyFont="1" applyFill="1" applyAlignment="1"/>
    <xf numFmtId="43" fontId="8" fillId="0" borderId="0" xfId="1" applyFont="1" applyFill="1" applyAlignment="1"/>
    <xf numFmtId="177" fontId="9" fillId="0" borderId="0" xfId="1" applyNumberFormat="1" applyFont="1" applyFill="1" applyBorder="1" applyAlignment="1"/>
    <xf numFmtId="178" fontId="8" fillId="0" borderId="0" xfId="2" applyNumberFormat="1" applyFont="1" applyFill="1"/>
    <xf numFmtId="43" fontId="9" fillId="0" borderId="0" xfId="1" applyNumberFormat="1" applyFont="1" applyFill="1" applyAlignment="1"/>
    <xf numFmtId="49" fontId="16" fillId="0" borderId="1" xfId="1" applyNumberFormat="1" applyFont="1" applyFill="1" applyBorder="1" applyAlignment="1">
      <alignment horizontal="center" vertical="center" wrapText="1"/>
    </xf>
    <xf numFmtId="176" fontId="16" fillId="0" borderId="2" xfId="2" applyFont="1" applyFill="1" applyBorder="1" applyAlignment="1">
      <alignment horizontal="center" vertical="center" wrapText="1"/>
    </xf>
    <xf numFmtId="49" fontId="16" fillId="0" borderId="2" xfId="2" applyNumberFormat="1" applyFont="1" applyFill="1" applyBorder="1" applyAlignment="1">
      <alignment horizontal="center" vertical="center" wrapText="1"/>
    </xf>
    <xf numFmtId="2" fontId="16" fillId="0" borderId="2" xfId="2" applyNumberFormat="1" applyFont="1" applyFill="1" applyBorder="1" applyAlignment="1">
      <alignment horizontal="center" vertical="center" wrapText="1"/>
    </xf>
    <xf numFmtId="178" fontId="16" fillId="0" borderId="2" xfId="1" applyNumberFormat="1" applyFont="1" applyFill="1" applyBorder="1" applyAlignment="1">
      <alignment horizontal="center" vertical="center" wrapText="1"/>
    </xf>
    <xf numFmtId="43" fontId="16" fillId="0" borderId="2" xfId="1" applyFont="1" applyFill="1" applyBorder="1" applyAlignment="1">
      <alignment horizontal="center" vertical="center" wrapText="1"/>
    </xf>
    <xf numFmtId="178" fontId="16" fillId="0" borderId="2" xfId="2" applyNumberFormat="1" applyFont="1" applyFill="1" applyBorder="1" applyAlignment="1">
      <alignment horizontal="center" vertical="center" wrapText="1"/>
    </xf>
    <xf numFmtId="43" fontId="16" fillId="0" borderId="2" xfId="1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left" vertical="center" wrapText="1" shrinkToFit="1"/>
    </xf>
    <xf numFmtId="49" fontId="14" fillId="0" borderId="0" xfId="2" applyNumberFormat="1" applyFont="1" applyFill="1" applyBorder="1" applyAlignment="1">
      <alignment vertical="center"/>
    </xf>
    <xf numFmtId="2" fontId="11" fillId="0" borderId="0" xfId="2" applyNumberFormat="1" applyFont="1" applyFill="1" applyBorder="1" applyAlignment="1">
      <alignment horizontal="right" vertical="center"/>
    </xf>
    <xf numFmtId="43" fontId="10" fillId="0" borderId="4" xfId="1" applyFont="1" applyFill="1" applyBorder="1" applyAlignment="1">
      <alignment vertical="center"/>
    </xf>
    <xf numFmtId="176" fontId="17" fillId="0" borderId="0" xfId="2" applyFont="1" applyFill="1" applyBorder="1" applyAlignment="1">
      <alignment vertical="center"/>
    </xf>
    <xf numFmtId="176" fontId="17" fillId="0" borderId="0" xfId="2" applyFont="1" applyFill="1" applyBorder="1" applyAlignment="1">
      <alignment horizontal="left" vertical="center"/>
    </xf>
    <xf numFmtId="176" fontId="17" fillId="0" borderId="0" xfId="2" applyFont="1" applyFill="1" applyAlignment="1">
      <alignment vertical="center"/>
    </xf>
    <xf numFmtId="176" fontId="17" fillId="0" borderId="0" xfId="2" quotePrefix="1" applyFont="1" applyFill="1" applyBorder="1" applyAlignment="1">
      <alignment horizontal="left" vertical="center"/>
    </xf>
    <xf numFmtId="0" fontId="11" fillId="0" borderId="0" xfId="1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43" fontId="11" fillId="0" borderId="0" xfId="1" applyFont="1" applyFill="1" applyBorder="1" applyAlignment="1">
      <alignment vertical="center"/>
    </xf>
    <xf numFmtId="43" fontId="18" fillId="0" borderId="0" xfId="1" applyFont="1" applyFill="1">
      <alignment vertical="center"/>
    </xf>
    <xf numFmtId="178" fontId="11" fillId="0" borderId="0" xfId="1" applyNumberFormat="1" applyFont="1" applyFill="1" applyBorder="1" applyAlignment="1"/>
    <xf numFmtId="49" fontId="11" fillId="2" borderId="4" xfId="1" applyNumberFormat="1" applyFont="1" applyFill="1" applyBorder="1" applyAlignment="1">
      <alignment horizontal="center" vertical="center"/>
    </xf>
    <xf numFmtId="176" fontId="17" fillId="2" borderId="0" xfId="2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2" fontId="11" fillId="2" borderId="0" xfId="2" applyNumberFormat="1" applyFont="1" applyFill="1" applyBorder="1" applyAlignment="1">
      <alignment horizontal="right" vertical="center"/>
    </xf>
    <xf numFmtId="178" fontId="11" fillId="2" borderId="0" xfId="1" applyNumberFormat="1" applyFont="1" applyFill="1" applyBorder="1" applyAlignment="1">
      <alignment horizontal="right" vertical="center"/>
    </xf>
    <xf numFmtId="178" fontId="11" fillId="2" borderId="0" xfId="1" applyNumberFormat="1" applyFont="1" applyFill="1" applyBorder="1" applyAlignment="1">
      <alignment vertical="center"/>
    </xf>
    <xf numFmtId="43" fontId="10" fillId="2" borderId="0" xfId="1" applyFont="1" applyFill="1" applyBorder="1" applyAlignment="1">
      <alignment horizontal="center" vertical="center"/>
    </xf>
    <xf numFmtId="178" fontId="11" fillId="2" borderId="0" xfId="1" applyNumberFormat="1" applyFont="1" applyFill="1" applyBorder="1" applyAlignment="1"/>
    <xf numFmtId="178" fontId="11" fillId="2" borderId="0" xfId="1" quotePrefix="1" applyNumberFormat="1" applyFont="1" applyFill="1" applyBorder="1" applyAlignment="1">
      <alignment horizontal="left" vertical="center"/>
    </xf>
    <xf numFmtId="43" fontId="18" fillId="2" borderId="0" xfId="1" applyFont="1" applyFill="1">
      <alignment vertical="center"/>
    </xf>
    <xf numFmtId="43" fontId="10" fillId="2" borderId="0" xfId="1" applyNumberFormat="1" applyFont="1" applyFill="1" applyBorder="1" applyAlignment="1">
      <alignment vertical="center"/>
    </xf>
    <xf numFmtId="176" fontId="11" fillId="2" borderId="0" xfId="2" applyFont="1" applyFill="1" applyAlignment="1">
      <alignment vertical="center"/>
    </xf>
    <xf numFmtId="49" fontId="11" fillId="2" borderId="0" xfId="0" applyNumberFormat="1" applyFont="1" applyFill="1" applyBorder="1" applyAlignment="1">
      <alignment horizontal="right" vertical="center"/>
    </xf>
    <xf numFmtId="43" fontId="16" fillId="0" borderId="3" xfId="1" applyFont="1" applyFill="1" applyBorder="1" applyAlignment="1">
      <alignment horizontal="center" vertical="center" wrapText="1"/>
    </xf>
    <xf numFmtId="43" fontId="13" fillId="0" borderId="5" xfId="1" applyFont="1" applyFill="1" applyBorder="1" applyAlignment="1">
      <alignment horizontal="right" vertical="center"/>
    </xf>
    <xf numFmtId="43" fontId="13" fillId="2" borderId="5" xfId="1" applyFont="1" applyFill="1" applyBorder="1" applyAlignment="1">
      <alignment horizontal="right" vertical="center"/>
    </xf>
    <xf numFmtId="43" fontId="8" fillId="0" borderId="0" xfId="1" applyFont="1" applyFill="1" applyAlignment="1">
      <alignment horizontal="right"/>
    </xf>
    <xf numFmtId="43" fontId="11" fillId="0" borderId="0" xfId="1" applyFont="1" applyFill="1" applyAlignment="1">
      <alignment horizontal="left" vertical="center"/>
    </xf>
    <xf numFmtId="43" fontId="11" fillId="0" borderId="0" xfId="1" applyFont="1" applyFill="1" applyAlignment="1">
      <alignment vertical="center"/>
    </xf>
    <xf numFmtId="43" fontId="15" fillId="0" borderId="0" xfId="1" applyFont="1" applyFill="1" applyAlignment="1">
      <alignment vertical="center"/>
    </xf>
    <xf numFmtId="43" fontId="13" fillId="0" borderId="5" xfId="1" applyFont="1" applyFill="1" applyBorder="1" applyAlignment="1">
      <alignment horizontal="left" vertical="center"/>
    </xf>
    <xf numFmtId="43" fontId="16" fillId="0" borderId="0" xfId="1" applyFont="1" applyFill="1" applyAlignment="1">
      <alignment horizontal="center" vertical="center" wrapText="1"/>
    </xf>
    <xf numFmtId="43" fontId="11" fillId="2" borderId="0" xfId="1" applyFont="1" applyFill="1" applyAlignment="1">
      <alignment horizontal="left" vertical="center"/>
    </xf>
    <xf numFmtId="49" fontId="2" fillId="0" borderId="7" xfId="1" applyNumberFormat="1" applyFont="1" applyFill="1" applyBorder="1" applyAlignment="1">
      <alignment horizontal="center" vertical="center"/>
    </xf>
    <xf numFmtId="43" fontId="16" fillId="0" borderId="6" xfId="1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8" xfId="0" applyFont="1" applyFill="1" applyBorder="1" applyAlignment="1"/>
  </cellXfs>
  <cellStyles count="3">
    <cellStyle name="Normal_sal9801p_1" xfId="2"/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>
      <pane xSplit="3" ySplit="2" topLeftCell="F3" activePane="bottomRight" state="frozen"/>
      <selection activeCell="L281" sqref="L281"/>
      <selection pane="topRight" activeCell="L281" sqref="L281"/>
      <selection pane="bottomLeft" activeCell="L281" sqref="L281"/>
      <selection pane="bottomRight" activeCell="M4" sqref="M4"/>
    </sheetView>
  </sheetViews>
  <sheetFormatPr defaultColWidth="10" defaultRowHeight="11.4"/>
  <cols>
    <col min="1" max="1" width="4.44140625" style="27" customWidth="1"/>
    <col min="2" max="2" width="7.44140625" style="3" customWidth="1"/>
    <col min="3" max="3" width="6.109375" style="3" customWidth="1"/>
    <col min="4" max="4" width="14.44140625" style="28" customWidth="1"/>
    <col min="5" max="5" width="16.5546875" style="29" customWidth="1"/>
    <col min="6" max="6" width="10.44140625" style="30" customWidth="1"/>
    <col min="7" max="8" width="9.33203125" style="31" customWidth="1"/>
    <col min="9" max="9" width="8.6640625" style="32" customWidth="1"/>
    <col min="10" max="10" width="12.44140625" style="33" customWidth="1"/>
    <col min="11" max="11" width="9.6640625" style="2" customWidth="1"/>
    <col min="12" max="14" width="8.109375" style="33" customWidth="1"/>
    <col min="15" max="15" width="11.5546875" style="31" customWidth="1"/>
    <col min="16" max="16" width="10.5546875" style="34" customWidth="1"/>
    <col min="17" max="17" width="9.33203125" style="34" hidden="1" customWidth="1"/>
    <col min="18" max="18" width="13.21875" style="35" customWidth="1"/>
    <col min="19" max="19" width="10.77734375" style="73" customWidth="1"/>
    <col min="20" max="20" width="10" style="32"/>
    <col min="21" max="250" width="10" style="3"/>
    <col min="251" max="251" width="4.44140625" style="3" customWidth="1"/>
    <col min="252" max="252" width="7.44140625" style="3" customWidth="1"/>
    <col min="253" max="253" width="6.109375" style="3" customWidth="1"/>
    <col min="254" max="254" width="22.88671875" style="3" customWidth="1"/>
    <col min="255" max="255" width="0" style="3" hidden="1" customWidth="1"/>
    <col min="256" max="256" width="10.44140625" style="3" customWidth="1"/>
    <col min="257" max="257" width="9.33203125" style="3" customWidth="1"/>
    <col min="258" max="259" width="8.6640625" style="3" customWidth="1"/>
    <col min="260" max="260" width="10.44140625" style="3" customWidth="1"/>
    <col min="261" max="262" width="0" style="3" hidden="1" customWidth="1"/>
    <col min="263" max="263" width="8.77734375" style="3" customWidth="1"/>
    <col min="264" max="265" width="8.109375" style="3" customWidth="1"/>
    <col min="266" max="271" width="0" style="3" hidden="1" customWidth="1"/>
    <col min="272" max="272" width="8.88671875" style="3" customWidth="1"/>
    <col min="273" max="273" width="0" style="3" hidden="1" customWidth="1"/>
    <col min="274" max="274" width="12.6640625" style="3" customWidth="1"/>
    <col min="275" max="275" width="15.6640625" style="3" customWidth="1"/>
    <col min="276" max="506" width="10" style="3"/>
    <col min="507" max="507" width="4.44140625" style="3" customWidth="1"/>
    <col min="508" max="508" width="7.44140625" style="3" customWidth="1"/>
    <col min="509" max="509" width="6.109375" style="3" customWidth="1"/>
    <col min="510" max="510" width="22.88671875" style="3" customWidth="1"/>
    <col min="511" max="511" width="0" style="3" hidden="1" customWidth="1"/>
    <col min="512" max="512" width="10.44140625" style="3" customWidth="1"/>
    <col min="513" max="513" width="9.33203125" style="3" customWidth="1"/>
    <col min="514" max="515" width="8.6640625" style="3" customWidth="1"/>
    <col min="516" max="516" width="10.44140625" style="3" customWidth="1"/>
    <col min="517" max="518" width="0" style="3" hidden="1" customWidth="1"/>
    <col min="519" max="519" width="8.77734375" style="3" customWidth="1"/>
    <col min="520" max="521" width="8.109375" style="3" customWidth="1"/>
    <col min="522" max="527" width="0" style="3" hidden="1" customWidth="1"/>
    <col min="528" max="528" width="8.88671875" style="3" customWidth="1"/>
    <col min="529" max="529" width="0" style="3" hidden="1" customWidth="1"/>
    <col min="530" max="530" width="12.6640625" style="3" customWidth="1"/>
    <col min="531" max="531" width="15.6640625" style="3" customWidth="1"/>
    <col min="532" max="762" width="10" style="3"/>
    <col min="763" max="763" width="4.44140625" style="3" customWidth="1"/>
    <col min="764" max="764" width="7.44140625" style="3" customWidth="1"/>
    <col min="765" max="765" width="6.109375" style="3" customWidth="1"/>
    <col min="766" max="766" width="22.88671875" style="3" customWidth="1"/>
    <col min="767" max="767" width="0" style="3" hidden="1" customWidth="1"/>
    <col min="768" max="768" width="10.44140625" style="3" customWidth="1"/>
    <col min="769" max="769" width="9.33203125" style="3" customWidth="1"/>
    <col min="770" max="771" width="8.6640625" style="3" customWidth="1"/>
    <col min="772" max="772" width="10.44140625" style="3" customWidth="1"/>
    <col min="773" max="774" width="0" style="3" hidden="1" customWidth="1"/>
    <col min="775" max="775" width="8.77734375" style="3" customWidth="1"/>
    <col min="776" max="777" width="8.109375" style="3" customWidth="1"/>
    <col min="778" max="783" width="0" style="3" hidden="1" customWidth="1"/>
    <col min="784" max="784" width="8.88671875" style="3" customWidth="1"/>
    <col min="785" max="785" width="0" style="3" hidden="1" customWidth="1"/>
    <col min="786" max="786" width="12.6640625" style="3" customWidth="1"/>
    <col min="787" max="787" width="15.6640625" style="3" customWidth="1"/>
    <col min="788" max="1018" width="10" style="3"/>
    <col min="1019" max="1019" width="4.44140625" style="3" customWidth="1"/>
    <col min="1020" max="1020" width="7.44140625" style="3" customWidth="1"/>
    <col min="1021" max="1021" width="6.109375" style="3" customWidth="1"/>
    <col min="1022" max="1022" width="22.88671875" style="3" customWidth="1"/>
    <col min="1023" max="1023" width="0" style="3" hidden="1" customWidth="1"/>
    <col min="1024" max="1024" width="10.44140625" style="3" customWidth="1"/>
    <col min="1025" max="1025" width="9.33203125" style="3" customWidth="1"/>
    <col min="1026" max="1027" width="8.6640625" style="3" customWidth="1"/>
    <col min="1028" max="1028" width="10.44140625" style="3" customWidth="1"/>
    <col min="1029" max="1030" width="0" style="3" hidden="1" customWidth="1"/>
    <col min="1031" max="1031" width="8.77734375" style="3" customWidth="1"/>
    <col min="1032" max="1033" width="8.109375" style="3" customWidth="1"/>
    <col min="1034" max="1039" width="0" style="3" hidden="1" customWidth="1"/>
    <col min="1040" max="1040" width="8.88671875" style="3" customWidth="1"/>
    <col min="1041" max="1041" width="0" style="3" hidden="1" customWidth="1"/>
    <col min="1042" max="1042" width="12.6640625" style="3" customWidth="1"/>
    <col min="1043" max="1043" width="15.6640625" style="3" customWidth="1"/>
    <col min="1044" max="1274" width="10" style="3"/>
    <col min="1275" max="1275" width="4.44140625" style="3" customWidth="1"/>
    <col min="1276" max="1276" width="7.44140625" style="3" customWidth="1"/>
    <col min="1277" max="1277" width="6.109375" style="3" customWidth="1"/>
    <col min="1278" max="1278" width="22.88671875" style="3" customWidth="1"/>
    <col min="1279" max="1279" width="0" style="3" hidden="1" customWidth="1"/>
    <col min="1280" max="1280" width="10.44140625" style="3" customWidth="1"/>
    <col min="1281" max="1281" width="9.33203125" style="3" customWidth="1"/>
    <col min="1282" max="1283" width="8.6640625" style="3" customWidth="1"/>
    <col min="1284" max="1284" width="10.44140625" style="3" customWidth="1"/>
    <col min="1285" max="1286" width="0" style="3" hidden="1" customWidth="1"/>
    <col min="1287" max="1287" width="8.77734375" style="3" customWidth="1"/>
    <col min="1288" max="1289" width="8.109375" style="3" customWidth="1"/>
    <col min="1290" max="1295" width="0" style="3" hidden="1" customWidth="1"/>
    <col min="1296" max="1296" width="8.88671875" style="3" customWidth="1"/>
    <col min="1297" max="1297" width="0" style="3" hidden="1" customWidth="1"/>
    <col min="1298" max="1298" width="12.6640625" style="3" customWidth="1"/>
    <col min="1299" max="1299" width="15.6640625" style="3" customWidth="1"/>
    <col min="1300" max="1530" width="10" style="3"/>
    <col min="1531" max="1531" width="4.44140625" style="3" customWidth="1"/>
    <col min="1532" max="1532" width="7.44140625" style="3" customWidth="1"/>
    <col min="1533" max="1533" width="6.109375" style="3" customWidth="1"/>
    <col min="1534" max="1534" width="22.88671875" style="3" customWidth="1"/>
    <col min="1535" max="1535" width="0" style="3" hidden="1" customWidth="1"/>
    <col min="1536" max="1536" width="10.44140625" style="3" customWidth="1"/>
    <col min="1537" max="1537" width="9.33203125" style="3" customWidth="1"/>
    <col min="1538" max="1539" width="8.6640625" style="3" customWidth="1"/>
    <col min="1540" max="1540" width="10.44140625" style="3" customWidth="1"/>
    <col min="1541" max="1542" width="0" style="3" hidden="1" customWidth="1"/>
    <col min="1543" max="1543" width="8.77734375" style="3" customWidth="1"/>
    <col min="1544" max="1545" width="8.109375" style="3" customWidth="1"/>
    <col min="1546" max="1551" width="0" style="3" hidden="1" customWidth="1"/>
    <col min="1552" max="1552" width="8.88671875" style="3" customWidth="1"/>
    <col min="1553" max="1553" width="0" style="3" hidden="1" customWidth="1"/>
    <col min="1554" max="1554" width="12.6640625" style="3" customWidth="1"/>
    <col min="1555" max="1555" width="15.6640625" style="3" customWidth="1"/>
    <col min="1556" max="1786" width="10" style="3"/>
    <col min="1787" max="1787" width="4.44140625" style="3" customWidth="1"/>
    <col min="1788" max="1788" width="7.44140625" style="3" customWidth="1"/>
    <col min="1789" max="1789" width="6.109375" style="3" customWidth="1"/>
    <col min="1790" max="1790" width="22.88671875" style="3" customWidth="1"/>
    <col min="1791" max="1791" width="0" style="3" hidden="1" customWidth="1"/>
    <col min="1792" max="1792" width="10.44140625" style="3" customWidth="1"/>
    <col min="1793" max="1793" width="9.33203125" style="3" customWidth="1"/>
    <col min="1794" max="1795" width="8.6640625" style="3" customWidth="1"/>
    <col min="1796" max="1796" width="10.44140625" style="3" customWidth="1"/>
    <col min="1797" max="1798" width="0" style="3" hidden="1" customWidth="1"/>
    <col min="1799" max="1799" width="8.77734375" style="3" customWidth="1"/>
    <col min="1800" max="1801" width="8.109375" style="3" customWidth="1"/>
    <col min="1802" max="1807" width="0" style="3" hidden="1" customWidth="1"/>
    <col min="1808" max="1808" width="8.88671875" style="3" customWidth="1"/>
    <col min="1809" max="1809" width="0" style="3" hidden="1" customWidth="1"/>
    <col min="1810" max="1810" width="12.6640625" style="3" customWidth="1"/>
    <col min="1811" max="1811" width="15.6640625" style="3" customWidth="1"/>
    <col min="1812" max="2042" width="10" style="3"/>
    <col min="2043" max="2043" width="4.44140625" style="3" customWidth="1"/>
    <col min="2044" max="2044" width="7.44140625" style="3" customWidth="1"/>
    <col min="2045" max="2045" width="6.109375" style="3" customWidth="1"/>
    <col min="2046" max="2046" width="22.88671875" style="3" customWidth="1"/>
    <col min="2047" max="2047" width="0" style="3" hidden="1" customWidth="1"/>
    <col min="2048" max="2048" width="10.44140625" style="3" customWidth="1"/>
    <col min="2049" max="2049" width="9.33203125" style="3" customWidth="1"/>
    <col min="2050" max="2051" width="8.6640625" style="3" customWidth="1"/>
    <col min="2052" max="2052" width="10.44140625" style="3" customWidth="1"/>
    <col min="2053" max="2054" width="0" style="3" hidden="1" customWidth="1"/>
    <col min="2055" max="2055" width="8.77734375" style="3" customWidth="1"/>
    <col min="2056" max="2057" width="8.109375" style="3" customWidth="1"/>
    <col min="2058" max="2063" width="0" style="3" hidden="1" customWidth="1"/>
    <col min="2064" max="2064" width="8.88671875" style="3" customWidth="1"/>
    <col min="2065" max="2065" width="0" style="3" hidden="1" customWidth="1"/>
    <col min="2066" max="2066" width="12.6640625" style="3" customWidth="1"/>
    <col min="2067" max="2067" width="15.6640625" style="3" customWidth="1"/>
    <col min="2068" max="2298" width="10" style="3"/>
    <col min="2299" max="2299" width="4.44140625" style="3" customWidth="1"/>
    <col min="2300" max="2300" width="7.44140625" style="3" customWidth="1"/>
    <col min="2301" max="2301" width="6.109375" style="3" customWidth="1"/>
    <col min="2302" max="2302" width="22.88671875" style="3" customWidth="1"/>
    <col min="2303" max="2303" width="0" style="3" hidden="1" customWidth="1"/>
    <col min="2304" max="2304" width="10.44140625" style="3" customWidth="1"/>
    <col min="2305" max="2305" width="9.33203125" style="3" customWidth="1"/>
    <col min="2306" max="2307" width="8.6640625" style="3" customWidth="1"/>
    <col min="2308" max="2308" width="10.44140625" style="3" customWidth="1"/>
    <col min="2309" max="2310" width="0" style="3" hidden="1" customWidth="1"/>
    <col min="2311" max="2311" width="8.77734375" style="3" customWidth="1"/>
    <col min="2312" max="2313" width="8.109375" style="3" customWidth="1"/>
    <col min="2314" max="2319" width="0" style="3" hidden="1" customWidth="1"/>
    <col min="2320" max="2320" width="8.88671875" style="3" customWidth="1"/>
    <col min="2321" max="2321" width="0" style="3" hidden="1" customWidth="1"/>
    <col min="2322" max="2322" width="12.6640625" style="3" customWidth="1"/>
    <col min="2323" max="2323" width="15.6640625" style="3" customWidth="1"/>
    <col min="2324" max="2554" width="10" style="3"/>
    <col min="2555" max="2555" width="4.44140625" style="3" customWidth="1"/>
    <col min="2556" max="2556" width="7.44140625" style="3" customWidth="1"/>
    <col min="2557" max="2557" width="6.109375" style="3" customWidth="1"/>
    <col min="2558" max="2558" width="22.88671875" style="3" customWidth="1"/>
    <col min="2559" max="2559" width="0" style="3" hidden="1" customWidth="1"/>
    <col min="2560" max="2560" width="10.44140625" style="3" customWidth="1"/>
    <col min="2561" max="2561" width="9.33203125" style="3" customWidth="1"/>
    <col min="2562" max="2563" width="8.6640625" style="3" customWidth="1"/>
    <col min="2564" max="2564" width="10.44140625" style="3" customWidth="1"/>
    <col min="2565" max="2566" width="0" style="3" hidden="1" customWidth="1"/>
    <col min="2567" max="2567" width="8.77734375" style="3" customWidth="1"/>
    <col min="2568" max="2569" width="8.109375" style="3" customWidth="1"/>
    <col min="2570" max="2575" width="0" style="3" hidden="1" customWidth="1"/>
    <col min="2576" max="2576" width="8.88671875" style="3" customWidth="1"/>
    <col min="2577" max="2577" width="0" style="3" hidden="1" customWidth="1"/>
    <col min="2578" max="2578" width="12.6640625" style="3" customWidth="1"/>
    <col min="2579" max="2579" width="15.6640625" style="3" customWidth="1"/>
    <col min="2580" max="2810" width="10" style="3"/>
    <col min="2811" max="2811" width="4.44140625" style="3" customWidth="1"/>
    <col min="2812" max="2812" width="7.44140625" style="3" customWidth="1"/>
    <col min="2813" max="2813" width="6.109375" style="3" customWidth="1"/>
    <col min="2814" max="2814" width="22.88671875" style="3" customWidth="1"/>
    <col min="2815" max="2815" width="0" style="3" hidden="1" customWidth="1"/>
    <col min="2816" max="2816" width="10.44140625" style="3" customWidth="1"/>
    <col min="2817" max="2817" width="9.33203125" style="3" customWidth="1"/>
    <col min="2818" max="2819" width="8.6640625" style="3" customWidth="1"/>
    <col min="2820" max="2820" width="10.44140625" style="3" customWidth="1"/>
    <col min="2821" max="2822" width="0" style="3" hidden="1" customWidth="1"/>
    <col min="2823" max="2823" width="8.77734375" style="3" customWidth="1"/>
    <col min="2824" max="2825" width="8.109375" style="3" customWidth="1"/>
    <col min="2826" max="2831" width="0" style="3" hidden="1" customWidth="1"/>
    <col min="2832" max="2832" width="8.88671875" style="3" customWidth="1"/>
    <col min="2833" max="2833" width="0" style="3" hidden="1" customWidth="1"/>
    <col min="2834" max="2834" width="12.6640625" style="3" customWidth="1"/>
    <col min="2835" max="2835" width="15.6640625" style="3" customWidth="1"/>
    <col min="2836" max="3066" width="10" style="3"/>
    <col min="3067" max="3067" width="4.44140625" style="3" customWidth="1"/>
    <col min="3068" max="3068" width="7.44140625" style="3" customWidth="1"/>
    <col min="3069" max="3069" width="6.109375" style="3" customWidth="1"/>
    <col min="3070" max="3070" width="22.88671875" style="3" customWidth="1"/>
    <col min="3071" max="3071" width="0" style="3" hidden="1" customWidth="1"/>
    <col min="3072" max="3072" width="10.44140625" style="3" customWidth="1"/>
    <col min="3073" max="3073" width="9.33203125" style="3" customWidth="1"/>
    <col min="3074" max="3075" width="8.6640625" style="3" customWidth="1"/>
    <col min="3076" max="3076" width="10.44140625" style="3" customWidth="1"/>
    <col min="3077" max="3078" width="0" style="3" hidden="1" customWidth="1"/>
    <col min="3079" max="3079" width="8.77734375" style="3" customWidth="1"/>
    <col min="3080" max="3081" width="8.109375" style="3" customWidth="1"/>
    <col min="3082" max="3087" width="0" style="3" hidden="1" customWidth="1"/>
    <col min="3088" max="3088" width="8.88671875" style="3" customWidth="1"/>
    <col min="3089" max="3089" width="0" style="3" hidden="1" customWidth="1"/>
    <col min="3090" max="3090" width="12.6640625" style="3" customWidth="1"/>
    <col min="3091" max="3091" width="15.6640625" style="3" customWidth="1"/>
    <col min="3092" max="3322" width="10" style="3"/>
    <col min="3323" max="3323" width="4.44140625" style="3" customWidth="1"/>
    <col min="3324" max="3324" width="7.44140625" style="3" customWidth="1"/>
    <col min="3325" max="3325" width="6.109375" style="3" customWidth="1"/>
    <col min="3326" max="3326" width="22.88671875" style="3" customWidth="1"/>
    <col min="3327" max="3327" width="0" style="3" hidden="1" customWidth="1"/>
    <col min="3328" max="3328" width="10.44140625" style="3" customWidth="1"/>
    <col min="3329" max="3329" width="9.33203125" style="3" customWidth="1"/>
    <col min="3330" max="3331" width="8.6640625" style="3" customWidth="1"/>
    <col min="3332" max="3332" width="10.44140625" style="3" customWidth="1"/>
    <col min="3333" max="3334" width="0" style="3" hidden="1" customWidth="1"/>
    <col min="3335" max="3335" width="8.77734375" style="3" customWidth="1"/>
    <col min="3336" max="3337" width="8.109375" style="3" customWidth="1"/>
    <col min="3338" max="3343" width="0" style="3" hidden="1" customWidth="1"/>
    <col min="3344" max="3344" width="8.88671875" style="3" customWidth="1"/>
    <col min="3345" max="3345" width="0" style="3" hidden="1" customWidth="1"/>
    <col min="3346" max="3346" width="12.6640625" style="3" customWidth="1"/>
    <col min="3347" max="3347" width="15.6640625" style="3" customWidth="1"/>
    <col min="3348" max="3578" width="10" style="3"/>
    <col min="3579" max="3579" width="4.44140625" style="3" customWidth="1"/>
    <col min="3580" max="3580" width="7.44140625" style="3" customWidth="1"/>
    <col min="3581" max="3581" width="6.109375" style="3" customWidth="1"/>
    <col min="3582" max="3582" width="22.88671875" style="3" customWidth="1"/>
    <col min="3583" max="3583" width="0" style="3" hidden="1" customWidth="1"/>
    <col min="3584" max="3584" width="10.44140625" style="3" customWidth="1"/>
    <col min="3585" max="3585" width="9.33203125" style="3" customWidth="1"/>
    <col min="3586" max="3587" width="8.6640625" style="3" customWidth="1"/>
    <col min="3588" max="3588" width="10.44140625" style="3" customWidth="1"/>
    <col min="3589" max="3590" width="0" style="3" hidden="1" customWidth="1"/>
    <col min="3591" max="3591" width="8.77734375" style="3" customWidth="1"/>
    <col min="3592" max="3593" width="8.109375" style="3" customWidth="1"/>
    <col min="3594" max="3599" width="0" style="3" hidden="1" customWidth="1"/>
    <col min="3600" max="3600" width="8.88671875" style="3" customWidth="1"/>
    <col min="3601" max="3601" width="0" style="3" hidden="1" customWidth="1"/>
    <col min="3602" max="3602" width="12.6640625" style="3" customWidth="1"/>
    <col min="3603" max="3603" width="15.6640625" style="3" customWidth="1"/>
    <col min="3604" max="3834" width="10" style="3"/>
    <col min="3835" max="3835" width="4.44140625" style="3" customWidth="1"/>
    <col min="3836" max="3836" width="7.44140625" style="3" customWidth="1"/>
    <col min="3837" max="3837" width="6.109375" style="3" customWidth="1"/>
    <col min="3838" max="3838" width="22.88671875" style="3" customWidth="1"/>
    <col min="3839" max="3839" width="0" style="3" hidden="1" customWidth="1"/>
    <col min="3840" max="3840" width="10.44140625" style="3" customWidth="1"/>
    <col min="3841" max="3841" width="9.33203125" style="3" customWidth="1"/>
    <col min="3842" max="3843" width="8.6640625" style="3" customWidth="1"/>
    <col min="3844" max="3844" width="10.44140625" style="3" customWidth="1"/>
    <col min="3845" max="3846" width="0" style="3" hidden="1" customWidth="1"/>
    <col min="3847" max="3847" width="8.77734375" style="3" customWidth="1"/>
    <col min="3848" max="3849" width="8.109375" style="3" customWidth="1"/>
    <col min="3850" max="3855" width="0" style="3" hidden="1" customWidth="1"/>
    <col min="3856" max="3856" width="8.88671875" style="3" customWidth="1"/>
    <col min="3857" max="3857" width="0" style="3" hidden="1" customWidth="1"/>
    <col min="3858" max="3858" width="12.6640625" style="3" customWidth="1"/>
    <col min="3859" max="3859" width="15.6640625" style="3" customWidth="1"/>
    <col min="3860" max="4090" width="10" style="3"/>
    <col min="4091" max="4091" width="4.44140625" style="3" customWidth="1"/>
    <col min="4092" max="4092" width="7.44140625" style="3" customWidth="1"/>
    <col min="4093" max="4093" width="6.109375" style="3" customWidth="1"/>
    <col min="4094" max="4094" width="22.88671875" style="3" customWidth="1"/>
    <col min="4095" max="4095" width="0" style="3" hidden="1" customWidth="1"/>
    <col min="4096" max="4096" width="10.44140625" style="3" customWidth="1"/>
    <col min="4097" max="4097" width="9.33203125" style="3" customWidth="1"/>
    <col min="4098" max="4099" width="8.6640625" style="3" customWidth="1"/>
    <col min="4100" max="4100" width="10.44140625" style="3" customWidth="1"/>
    <col min="4101" max="4102" width="0" style="3" hidden="1" customWidth="1"/>
    <col min="4103" max="4103" width="8.77734375" style="3" customWidth="1"/>
    <col min="4104" max="4105" width="8.109375" style="3" customWidth="1"/>
    <col min="4106" max="4111" width="0" style="3" hidden="1" customWidth="1"/>
    <col min="4112" max="4112" width="8.88671875" style="3" customWidth="1"/>
    <col min="4113" max="4113" width="0" style="3" hidden="1" customWidth="1"/>
    <col min="4114" max="4114" width="12.6640625" style="3" customWidth="1"/>
    <col min="4115" max="4115" width="15.6640625" style="3" customWidth="1"/>
    <col min="4116" max="4346" width="10" style="3"/>
    <col min="4347" max="4347" width="4.44140625" style="3" customWidth="1"/>
    <col min="4348" max="4348" width="7.44140625" style="3" customWidth="1"/>
    <col min="4349" max="4349" width="6.109375" style="3" customWidth="1"/>
    <col min="4350" max="4350" width="22.88671875" style="3" customWidth="1"/>
    <col min="4351" max="4351" width="0" style="3" hidden="1" customWidth="1"/>
    <col min="4352" max="4352" width="10.44140625" style="3" customWidth="1"/>
    <col min="4353" max="4353" width="9.33203125" style="3" customWidth="1"/>
    <col min="4354" max="4355" width="8.6640625" style="3" customWidth="1"/>
    <col min="4356" max="4356" width="10.44140625" style="3" customWidth="1"/>
    <col min="4357" max="4358" width="0" style="3" hidden="1" customWidth="1"/>
    <col min="4359" max="4359" width="8.77734375" style="3" customWidth="1"/>
    <col min="4360" max="4361" width="8.109375" style="3" customWidth="1"/>
    <col min="4362" max="4367" width="0" style="3" hidden="1" customWidth="1"/>
    <col min="4368" max="4368" width="8.88671875" style="3" customWidth="1"/>
    <col min="4369" max="4369" width="0" style="3" hidden="1" customWidth="1"/>
    <col min="4370" max="4370" width="12.6640625" style="3" customWidth="1"/>
    <col min="4371" max="4371" width="15.6640625" style="3" customWidth="1"/>
    <col min="4372" max="4602" width="10" style="3"/>
    <col min="4603" max="4603" width="4.44140625" style="3" customWidth="1"/>
    <col min="4604" max="4604" width="7.44140625" style="3" customWidth="1"/>
    <col min="4605" max="4605" width="6.109375" style="3" customWidth="1"/>
    <col min="4606" max="4606" width="22.88671875" style="3" customWidth="1"/>
    <col min="4607" max="4607" width="0" style="3" hidden="1" customWidth="1"/>
    <col min="4608" max="4608" width="10.44140625" style="3" customWidth="1"/>
    <col min="4609" max="4609" width="9.33203125" style="3" customWidth="1"/>
    <col min="4610" max="4611" width="8.6640625" style="3" customWidth="1"/>
    <col min="4612" max="4612" width="10.44140625" style="3" customWidth="1"/>
    <col min="4613" max="4614" width="0" style="3" hidden="1" customWidth="1"/>
    <col min="4615" max="4615" width="8.77734375" style="3" customWidth="1"/>
    <col min="4616" max="4617" width="8.109375" style="3" customWidth="1"/>
    <col min="4618" max="4623" width="0" style="3" hidden="1" customWidth="1"/>
    <col min="4624" max="4624" width="8.88671875" style="3" customWidth="1"/>
    <col min="4625" max="4625" width="0" style="3" hidden="1" customWidth="1"/>
    <col min="4626" max="4626" width="12.6640625" style="3" customWidth="1"/>
    <col min="4627" max="4627" width="15.6640625" style="3" customWidth="1"/>
    <col min="4628" max="4858" width="10" style="3"/>
    <col min="4859" max="4859" width="4.44140625" style="3" customWidth="1"/>
    <col min="4860" max="4860" width="7.44140625" style="3" customWidth="1"/>
    <col min="4861" max="4861" width="6.109375" style="3" customWidth="1"/>
    <col min="4862" max="4862" width="22.88671875" style="3" customWidth="1"/>
    <col min="4863" max="4863" width="0" style="3" hidden="1" customWidth="1"/>
    <col min="4864" max="4864" width="10.44140625" style="3" customWidth="1"/>
    <col min="4865" max="4865" width="9.33203125" style="3" customWidth="1"/>
    <col min="4866" max="4867" width="8.6640625" style="3" customWidth="1"/>
    <col min="4868" max="4868" width="10.44140625" style="3" customWidth="1"/>
    <col min="4869" max="4870" width="0" style="3" hidden="1" customWidth="1"/>
    <col min="4871" max="4871" width="8.77734375" style="3" customWidth="1"/>
    <col min="4872" max="4873" width="8.109375" style="3" customWidth="1"/>
    <col min="4874" max="4879" width="0" style="3" hidden="1" customWidth="1"/>
    <col min="4880" max="4880" width="8.88671875" style="3" customWidth="1"/>
    <col min="4881" max="4881" width="0" style="3" hidden="1" customWidth="1"/>
    <col min="4882" max="4882" width="12.6640625" style="3" customWidth="1"/>
    <col min="4883" max="4883" width="15.6640625" style="3" customWidth="1"/>
    <col min="4884" max="5114" width="10" style="3"/>
    <col min="5115" max="5115" width="4.44140625" style="3" customWidth="1"/>
    <col min="5116" max="5116" width="7.44140625" style="3" customWidth="1"/>
    <col min="5117" max="5117" width="6.109375" style="3" customWidth="1"/>
    <col min="5118" max="5118" width="22.88671875" style="3" customWidth="1"/>
    <col min="5119" max="5119" width="0" style="3" hidden="1" customWidth="1"/>
    <col min="5120" max="5120" width="10.44140625" style="3" customWidth="1"/>
    <col min="5121" max="5121" width="9.33203125" style="3" customWidth="1"/>
    <col min="5122" max="5123" width="8.6640625" style="3" customWidth="1"/>
    <col min="5124" max="5124" width="10.44140625" style="3" customWidth="1"/>
    <col min="5125" max="5126" width="0" style="3" hidden="1" customWidth="1"/>
    <col min="5127" max="5127" width="8.77734375" style="3" customWidth="1"/>
    <col min="5128" max="5129" width="8.109375" style="3" customWidth="1"/>
    <col min="5130" max="5135" width="0" style="3" hidden="1" customWidth="1"/>
    <col min="5136" max="5136" width="8.88671875" style="3" customWidth="1"/>
    <col min="5137" max="5137" width="0" style="3" hidden="1" customWidth="1"/>
    <col min="5138" max="5138" width="12.6640625" style="3" customWidth="1"/>
    <col min="5139" max="5139" width="15.6640625" style="3" customWidth="1"/>
    <col min="5140" max="5370" width="10" style="3"/>
    <col min="5371" max="5371" width="4.44140625" style="3" customWidth="1"/>
    <col min="5372" max="5372" width="7.44140625" style="3" customWidth="1"/>
    <col min="5373" max="5373" width="6.109375" style="3" customWidth="1"/>
    <col min="5374" max="5374" width="22.88671875" style="3" customWidth="1"/>
    <col min="5375" max="5375" width="0" style="3" hidden="1" customWidth="1"/>
    <col min="5376" max="5376" width="10.44140625" style="3" customWidth="1"/>
    <col min="5377" max="5377" width="9.33203125" style="3" customWidth="1"/>
    <col min="5378" max="5379" width="8.6640625" style="3" customWidth="1"/>
    <col min="5380" max="5380" width="10.44140625" style="3" customWidth="1"/>
    <col min="5381" max="5382" width="0" style="3" hidden="1" customWidth="1"/>
    <col min="5383" max="5383" width="8.77734375" style="3" customWidth="1"/>
    <col min="5384" max="5385" width="8.109375" style="3" customWidth="1"/>
    <col min="5386" max="5391" width="0" style="3" hidden="1" customWidth="1"/>
    <col min="5392" max="5392" width="8.88671875" style="3" customWidth="1"/>
    <col min="5393" max="5393" width="0" style="3" hidden="1" customWidth="1"/>
    <col min="5394" max="5394" width="12.6640625" style="3" customWidth="1"/>
    <col min="5395" max="5395" width="15.6640625" style="3" customWidth="1"/>
    <col min="5396" max="5626" width="10" style="3"/>
    <col min="5627" max="5627" width="4.44140625" style="3" customWidth="1"/>
    <col min="5628" max="5628" width="7.44140625" style="3" customWidth="1"/>
    <col min="5629" max="5629" width="6.109375" style="3" customWidth="1"/>
    <col min="5630" max="5630" width="22.88671875" style="3" customWidth="1"/>
    <col min="5631" max="5631" width="0" style="3" hidden="1" customWidth="1"/>
    <col min="5632" max="5632" width="10.44140625" style="3" customWidth="1"/>
    <col min="5633" max="5633" width="9.33203125" style="3" customWidth="1"/>
    <col min="5634" max="5635" width="8.6640625" style="3" customWidth="1"/>
    <col min="5636" max="5636" width="10.44140625" style="3" customWidth="1"/>
    <col min="5637" max="5638" width="0" style="3" hidden="1" customWidth="1"/>
    <col min="5639" max="5639" width="8.77734375" style="3" customWidth="1"/>
    <col min="5640" max="5641" width="8.109375" style="3" customWidth="1"/>
    <col min="5642" max="5647" width="0" style="3" hidden="1" customWidth="1"/>
    <col min="5648" max="5648" width="8.88671875" style="3" customWidth="1"/>
    <col min="5649" max="5649" width="0" style="3" hidden="1" customWidth="1"/>
    <col min="5650" max="5650" width="12.6640625" style="3" customWidth="1"/>
    <col min="5651" max="5651" width="15.6640625" style="3" customWidth="1"/>
    <col min="5652" max="5882" width="10" style="3"/>
    <col min="5883" max="5883" width="4.44140625" style="3" customWidth="1"/>
    <col min="5884" max="5884" width="7.44140625" style="3" customWidth="1"/>
    <col min="5885" max="5885" width="6.109375" style="3" customWidth="1"/>
    <col min="5886" max="5886" width="22.88671875" style="3" customWidth="1"/>
    <col min="5887" max="5887" width="0" style="3" hidden="1" customWidth="1"/>
    <col min="5888" max="5888" width="10.44140625" style="3" customWidth="1"/>
    <col min="5889" max="5889" width="9.33203125" style="3" customWidth="1"/>
    <col min="5890" max="5891" width="8.6640625" style="3" customWidth="1"/>
    <col min="5892" max="5892" width="10.44140625" style="3" customWidth="1"/>
    <col min="5893" max="5894" width="0" style="3" hidden="1" customWidth="1"/>
    <col min="5895" max="5895" width="8.77734375" style="3" customWidth="1"/>
    <col min="5896" max="5897" width="8.109375" style="3" customWidth="1"/>
    <col min="5898" max="5903" width="0" style="3" hidden="1" customWidth="1"/>
    <col min="5904" max="5904" width="8.88671875" style="3" customWidth="1"/>
    <col min="5905" max="5905" width="0" style="3" hidden="1" customWidth="1"/>
    <col min="5906" max="5906" width="12.6640625" style="3" customWidth="1"/>
    <col min="5907" max="5907" width="15.6640625" style="3" customWidth="1"/>
    <col min="5908" max="6138" width="10" style="3"/>
    <col min="6139" max="6139" width="4.44140625" style="3" customWidth="1"/>
    <col min="6140" max="6140" width="7.44140625" style="3" customWidth="1"/>
    <col min="6141" max="6141" width="6.109375" style="3" customWidth="1"/>
    <col min="6142" max="6142" width="22.88671875" style="3" customWidth="1"/>
    <col min="6143" max="6143" width="0" style="3" hidden="1" customWidth="1"/>
    <col min="6144" max="6144" width="10.44140625" style="3" customWidth="1"/>
    <col min="6145" max="6145" width="9.33203125" style="3" customWidth="1"/>
    <col min="6146" max="6147" width="8.6640625" style="3" customWidth="1"/>
    <col min="6148" max="6148" width="10.44140625" style="3" customWidth="1"/>
    <col min="6149" max="6150" width="0" style="3" hidden="1" customWidth="1"/>
    <col min="6151" max="6151" width="8.77734375" style="3" customWidth="1"/>
    <col min="6152" max="6153" width="8.109375" style="3" customWidth="1"/>
    <col min="6154" max="6159" width="0" style="3" hidden="1" customWidth="1"/>
    <col min="6160" max="6160" width="8.88671875" style="3" customWidth="1"/>
    <col min="6161" max="6161" width="0" style="3" hidden="1" customWidth="1"/>
    <col min="6162" max="6162" width="12.6640625" style="3" customWidth="1"/>
    <col min="6163" max="6163" width="15.6640625" style="3" customWidth="1"/>
    <col min="6164" max="6394" width="10" style="3"/>
    <col min="6395" max="6395" width="4.44140625" style="3" customWidth="1"/>
    <col min="6396" max="6396" width="7.44140625" style="3" customWidth="1"/>
    <col min="6397" max="6397" width="6.109375" style="3" customWidth="1"/>
    <col min="6398" max="6398" width="22.88671875" style="3" customWidth="1"/>
    <col min="6399" max="6399" width="0" style="3" hidden="1" customWidth="1"/>
    <col min="6400" max="6400" width="10.44140625" style="3" customWidth="1"/>
    <col min="6401" max="6401" width="9.33203125" style="3" customWidth="1"/>
    <col min="6402" max="6403" width="8.6640625" style="3" customWidth="1"/>
    <col min="6404" max="6404" width="10.44140625" style="3" customWidth="1"/>
    <col min="6405" max="6406" width="0" style="3" hidden="1" customWidth="1"/>
    <col min="6407" max="6407" width="8.77734375" style="3" customWidth="1"/>
    <col min="6408" max="6409" width="8.109375" style="3" customWidth="1"/>
    <col min="6410" max="6415" width="0" style="3" hidden="1" customWidth="1"/>
    <col min="6416" max="6416" width="8.88671875" style="3" customWidth="1"/>
    <col min="6417" max="6417" width="0" style="3" hidden="1" customWidth="1"/>
    <col min="6418" max="6418" width="12.6640625" style="3" customWidth="1"/>
    <col min="6419" max="6419" width="15.6640625" style="3" customWidth="1"/>
    <col min="6420" max="6650" width="10" style="3"/>
    <col min="6651" max="6651" width="4.44140625" style="3" customWidth="1"/>
    <col min="6652" max="6652" width="7.44140625" style="3" customWidth="1"/>
    <col min="6653" max="6653" width="6.109375" style="3" customWidth="1"/>
    <col min="6654" max="6654" width="22.88671875" style="3" customWidth="1"/>
    <col min="6655" max="6655" width="0" style="3" hidden="1" customWidth="1"/>
    <col min="6656" max="6656" width="10.44140625" style="3" customWidth="1"/>
    <col min="6657" max="6657" width="9.33203125" style="3" customWidth="1"/>
    <col min="6658" max="6659" width="8.6640625" style="3" customWidth="1"/>
    <col min="6660" max="6660" width="10.44140625" style="3" customWidth="1"/>
    <col min="6661" max="6662" width="0" style="3" hidden="1" customWidth="1"/>
    <col min="6663" max="6663" width="8.77734375" style="3" customWidth="1"/>
    <col min="6664" max="6665" width="8.109375" style="3" customWidth="1"/>
    <col min="6666" max="6671" width="0" style="3" hidden="1" customWidth="1"/>
    <col min="6672" max="6672" width="8.88671875" style="3" customWidth="1"/>
    <col min="6673" max="6673" width="0" style="3" hidden="1" customWidth="1"/>
    <col min="6674" max="6674" width="12.6640625" style="3" customWidth="1"/>
    <col min="6675" max="6675" width="15.6640625" style="3" customWidth="1"/>
    <col min="6676" max="6906" width="10" style="3"/>
    <col min="6907" max="6907" width="4.44140625" style="3" customWidth="1"/>
    <col min="6908" max="6908" width="7.44140625" style="3" customWidth="1"/>
    <col min="6909" max="6909" width="6.109375" style="3" customWidth="1"/>
    <col min="6910" max="6910" width="22.88671875" style="3" customWidth="1"/>
    <col min="6911" max="6911" width="0" style="3" hidden="1" customWidth="1"/>
    <col min="6912" max="6912" width="10.44140625" style="3" customWidth="1"/>
    <col min="6913" max="6913" width="9.33203125" style="3" customWidth="1"/>
    <col min="6914" max="6915" width="8.6640625" style="3" customWidth="1"/>
    <col min="6916" max="6916" width="10.44140625" style="3" customWidth="1"/>
    <col min="6917" max="6918" width="0" style="3" hidden="1" customWidth="1"/>
    <col min="6919" max="6919" width="8.77734375" style="3" customWidth="1"/>
    <col min="6920" max="6921" width="8.109375" style="3" customWidth="1"/>
    <col min="6922" max="6927" width="0" style="3" hidden="1" customWidth="1"/>
    <col min="6928" max="6928" width="8.88671875" style="3" customWidth="1"/>
    <col min="6929" max="6929" width="0" style="3" hidden="1" customWidth="1"/>
    <col min="6930" max="6930" width="12.6640625" style="3" customWidth="1"/>
    <col min="6931" max="6931" width="15.6640625" style="3" customWidth="1"/>
    <col min="6932" max="7162" width="10" style="3"/>
    <col min="7163" max="7163" width="4.44140625" style="3" customWidth="1"/>
    <col min="7164" max="7164" width="7.44140625" style="3" customWidth="1"/>
    <col min="7165" max="7165" width="6.109375" style="3" customWidth="1"/>
    <col min="7166" max="7166" width="22.88671875" style="3" customWidth="1"/>
    <col min="7167" max="7167" width="0" style="3" hidden="1" customWidth="1"/>
    <col min="7168" max="7168" width="10.44140625" style="3" customWidth="1"/>
    <col min="7169" max="7169" width="9.33203125" style="3" customWidth="1"/>
    <col min="7170" max="7171" width="8.6640625" style="3" customWidth="1"/>
    <col min="7172" max="7172" width="10.44140625" style="3" customWidth="1"/>
    <col min="7173" max="7174" width="0" style="3" hidden="1" customWidth="1"/>
    <col min="7175" max="7175" width="8.77734375" style="3" customWidth="1"/>
    <col min="7176" max="7177" width="8.109375" style="3" customWidth="1"/>
    <col min="7178" max="7183" width="0" style="3" hidden="1" customWidth="1"/>
    <col min="7184" max="7184" width="8.88671875" style="3" customWidth="1"/>
    <col min="7185" max="7185" width="0" style="3" hidden="1" customWidth="1"/>
    <col min="7186" max="7186" width="12.6640625" style="3" customWidth="1"/>
    <col min="7187" max="7187" width="15.6640625" style="3" customWidth="1"/>
    <col min="7188" max="7418" width="10" style="3"/>
    <col min="7419" max="7419" width="4.44140625" style="3" customWidth="1"/>
    <col min="7420" max="7420" width="7.44140625" style="3" customWidth="1"/>
    <col min="7421" max="7421" width="6.109375" style="3" customWidth="1"/>
    <col min="7422" max="7422" width="22.88671875" style="3" customWidth="1"/>
    <col min="7423" max="7423" width="0" style="3" hidden="1" customWidth="1"/>
    <col min="7424" max="7424" width="10.44140625" style="3" customWidth="1"/>
    <col min="7425" max="7425" width="9.33203125" style="3" customWidth="1"/>
    <col min="7426" max="7427" width="8.6640625" style="3" customWidth="1"/>
    <col min="7428" max="7428" width="10.44140625" style="3" customWidth="1"/>
    <col min="7429" max="7430" width="0" style="3" hidden="1" customWidth="1"/>
    <col min="7431" max="7431" width="8.77734375" style="3" customWidth="1"/>
    <col min="7432" max="7433" width="8.109375" style="3" customWidth="1"/>
    <col min="7434" max="7439" width="0" style="3" hidden="1" customWidth="1"/>
    <col min="7440" max="7440" width="8.88671875" style="3" customWidth="1"/>
    <col min="7441" max="7441" width="0" style="3" hidden="1" customWidth="1"/>
    <col min="7442" max="7442" width="12.6640625" style="3" customWidth="1"/>
    <col min="7443" max="7443" width="15.6640625" style="3" customWidth="1"/>
    <col min="7444" max="7674" width="10" style="3"/>
    <col min="7675" max="7675" width="4.44140625" style="3" customWidth="1"/>
    <col min="7676" max="7676" width="7.44140625" style="3" customWidth="1"/>
    <col min="7677" max="7677" width="6.109375" style="3" customWidth="1"/>
    <col min="7678" max="7678" width="22.88671875" style="3" customWidth="1"/>
    <col min="7679" max="7679" width="0" style="3" hidden="1" customWidth="1"/>
    <col min="7680" max="7680" width="10.44140625" style="3" customWidth="1"/>
    <col min="7681" max="7681" width="9.33203125" style="3" customWidth="1"/>
    <col min="7682" max="7683" width="8.6640625" style="3" customWidth="1"/>
    <col min="7684" max="7684" width="10.44140625" style="3" customWidth="1"/>
    <col min="7685" max="7686" width="0" style="3" hidden="1" customWidth="1"/>
    <col min="7687" max="7687" width="8.77734375" style="3" customWidth="1"/>
    <col min="7688" max="7689" width="8.109375" style="3" customWidth="1"/>
    <col min="7690" max="7695" width="0" style="3" hidden="1" customWidth="1"/>
    <col min="7696" max="7696" width="8.88671875" style="3" customWidth="1"/>
    <col min="7697" max="7697" width="0" style="3" hidden="1" customWidth="1"/>
    <col min="7698" max="7698" width="12.6640625" style="3" customWidth="1"/>
    <col min="7699" max="7699" width="15.6640625" style="3" customWidth="1"/>
    <col min="7700" max="7930" width="10" style="3"/>
    <col min="7931" max="7931" width="4.44140625" style="3" customWidth="1"/>
    <col min="7932" max="7932" width="7.44140625" style="3" customWidth="1"/>
    <col min="7933" max="7933" width="6.109375" style="3" customWidth="1"/>
    <col min="7934" max="7934" width="22.88671875" style="3" customWidth="1"/>
    <col min="7935" max="7935" width="0" style="3" hidden="1" customWidth="1"/>
    <col min="7936" max="7936" width="10.44140625" style="3" customWidth="1"/>
    <col min="7937" max="7937" width="9.33203125" style="3" customWidth="1"/>
    <col min="7938" max="7939" width="8.6640625" style="3" customWidth="1"/>
    <col min="7940" max="7940" width="10.44140625" style="3" customWidth="1"/>
    <col min="7941" max="7942" width="0" style="3" hidden="1" customWidth="1"/>
    <col min="7943" max="7943" width="8.77734375" style="3" customWidth="1"/>
    <col min="7944" max="7945" width="8.109375" style="3" customWidth="1"/>
    <col min="7946" max="7951" width="0" style="3" hidden="1" customWidth="1"/>
    <col min="7952" max="7952" width="8.88671875" style="3" customWidth="1"/>
    <col min="7953" max="7953" width="0" style="3" hidden="1" customWidth="1"/>
    <col min="7954" max="7954" width="12.6640625" style="3" customWidth="1"/>
    <col min="7955" max="7955" width="15.6640625" style="3" customWidth="1"/>
    <col min="7956" max="8186" width="10" style="3"/>
    <col min="8187" max="8187" width="4.44140625" style="3" customWidth="1"/>
    <col min="8188" max="8188" width="7.44140625" style="3" customWidth="1"/>
    <col min="8189" max="8189" width="6.109375" style="3" customWidth="1"/>
    <col min="8190" max="8190" width="22.88671875" style="3" customWidth="1"/>
    <col min="8191" max="8191" width="0" style="3" hidden="1" customWidth="1"/>
    <col min="8192" max="8192" width="10.44140625" style="3" customWidth="1"/>
    <col min="8193" max="8193" width="9.33203125" style="3" customWidth="1"/>
    <col min="8194" max="8195" width="8.6640625" style="3" customWidth="1"/>
    <col min="8196" max="8196" width="10.44140625" style="3" customWidth="1"/>
    <col min="8197" max="8198" width="0" style="3" hidden="1" customWidth="1"/>
    <col min="8199" max="8199" width="8.77734375" style="3" customWidth="1"/>
    <col min="8200" max="8201" width="8.109375" style="3" customWidth="1"/>
    <col min="8202" max="8207" width="0" style="3" hidden="1" customWidth="1"/>
    <col min="8208" max="8208" width="8.88671875" style="3" customWidth="1"/>
    <col min="8209" max="8209" width="0" style="3" hidden="1" customWidth="1"/>
    <col min="8210" max="8210" width="12.6640625" style="3" customWidth="1"/>
    <col min="8211" max="8211" width="15.6640625" style="3" customWidth="1"/>
    <col min="8212" max="8442" width="10" style="3"/>
    <col min="8443" max="8443" width="4.44140625" style="3" customWidth="1"/>
    <col min="8444" max="8444" width="7.44140625" style="3" customWidth="1"/>
    <col min="8445" max="8445" width="6.109375" style="3" customWidth="1"/>
    <col min="8446" max="8446" width="22.88671875" style="3" customWidth="1"/>
    <col min="8447" max="8447" width="0" style="3" hidden="1" customWidth="1"/>
    <col min="8448" max="8448" width="10.44140625" style="3" customWidth="1"/>
    <col min="8449" max="8449" width="9.33203125" style="3" customWidth="1"/>
    <col min="8450" max="8451" width="8.6640625" style="3" customWidth="1"/>
    <col min="8452" max="8452" width="10.44140625" style="3" customWidth="1"/>
    <col min="8453" max="8454" width="0" style="3" hidden="1" customWidth="1"/>
    <col min="8455" max="8455" width="8.77734375" style="3" customWidth="1"/>
    <col min="8456" max="8457" width="8.109375" style="3" customWidth="1"/>
    <col min="8458" max="8463" width="0" style="3" hidden="1" customWidth="1"/>
    <col min="8464" max="8464" width="8.88671875" style="3" customWidth="1"/>
    <col min="8465" max="8465" width="0" style="3" hidden="1" customWidth="1"/>
    <col min="8466" max="8466" width="12.6640625" style="3" customWidth="1"/>
    <col min="8467" max="8467" width="15.6640625" style="3" customWidth="1"/>
    <col min="8468" max="8698" width="10" style="3"/>
    <col min="8699" max="8699" width="4.44140625" style="3" customWidth="1"/>
    <col min="8700" max="8700" width="7.44140625" style="3" customWidth="1"/>
    <col min="8701" max="8701" width="6.109375" style="3" customWidth="1"/>
    <col min="8702" max="8702" width="22.88671875" style="3" customWidth="1"/>
    <col min="8703" max="8703" width="0" style="3" hidden="1" customWidth="1"/>
    <col min="8704" max="8704" width="10.44140625" style="3" customWidth="1"/>
    <col min="8705" max="8705" width="9.33203125" style="3" customWidth="1"/>
    <col min="8706" max="8707" width="8.6640625" style="3" customWidth="1"/>
    <col min="8708" max="8708" width="10.44140625" style="3" customWidth="1"/>
    <col min="8709" max="8710" width="0" style="3" hidden="1" customWidth="1"/>
    <col min="8711" max="8711" width="8.77734375" style="3" customWidth="1"/>
    <col min="8712" max="8713" width="8.109375" style="3" customWidth="1"/>
    <col min="8714" max="8719" width="0" style="3" hidden="1" customWidth="1"/>
    <col min="8720" max="8720" width="8.88671875" style="3" customWidth="1"/>
    <col min="8721" max="8721" width="0" style="3" hidden="1" customWidth="1"/>
    <col min="8722" max="8722" width="12.6640625" style="3" customWidth="1"/>
    <col min="8723" max="8723" width="15.6640625" style="3" customWidth="1"/>
    <col min="8724" max="8954" width="10" style="3"/>
    <col min="8955" max="8955" width="4.44140625" style="3" customWidth="1"/>
    <col min="8956" max="8956" width="7.44140625" style="3" customWidth="1"/>
    <col min="8957" max="8957" width="6.109375" style="3" customWidth="1"/>
    <col min="8958" max="8958" width="22.88671875" style="3" customWidth="1"/>
    <col min="8959" max="8959" width="0" style="3" hidden="1" customWidth="1"/>
    <col min="8960" max="8960" width="10.44140625" style="3" customWidth="1"/>
    <col min="8961" max="8961" width="9.33203125" style="3" customWidth="1"/>
    <col min="8962" max="8963" width="8.6640625" style="3" customWidth="1"/>
    <col min="8964" max="8964" width="10.44140625" style="3" customWidth="1"/>
    <col min="8965" max="8966" width="0" style="3" hidden="1" customWidth="1"/>
    <col min="8967" max="8967" width="8.77734375" style="3" customWidth="1"/>
    <col min="8968" max="8969" width="8.109375" style="3" customWidth="1"/>
    <col min="8970" max="8975" width="0" style="3" hidden="1" customWidth="1"/>
    <col min="8976" max="8976" width="8.88671875" style="3" customWidth="1"/>
    <col min="8977" max="8977" width="0" style="3" hidden="1" customWidth="1"/>
    <col min="8978" max="8978" width="12.6640625" style="3" customWidth="1"/>
    <col min="8979" max="8979" width="15.6640625" style="3" customWidth="1"/>
    <col min="8980" max="9210" width="10" style="3"/>
    <col min="9211" max="9211" width="4.44140625" style="3" customWidth="1"/>
    <col min="9212" max="9212" width="7.44140625" style="3" customWidth="1"/>
    <col min="9213" max="9213" width="6.109375" style="3" customWidth="1"/>
    <col min="9214" max="9214" width="22.88671875" style="3" customWidth="1"/>
    <col min="9215" max="9215" width="0" style="3" hidden="1" customWidth="1"/>
    <col min="9216" max="9216" width="10.44140625" style="3" customWidth="1"/>
    <col min="9217" max="9217" width="9.33203125" style="3" customWidth="1"/>
    <col min="9218" max="9219" width="8.6640625" style="3" customWidth="1"/>
    <col min="9220" max="9220" width="10.44140625" style="3" customWidth="1"/>
    <col min="9221" max="9222" width="0" style="3" hidden="1" customWidth="1"/>
    <col min="9223" max="9223" width="8.77734375" style="3" customWidth="1"/>
    <col min="9224" max="9225" width="8.109375" style="3" customWidth="1"/>
    <col min="9226" max="9231" width="0" style="3" hidden="1" customWidth="1"/>
    <col min="9232" max="9232" width="8.88671875" style="3" customWidth="1"/>
    <col min="9233" max="9233" width="0" style="3" hidden="1" customWidth="1"/>
    <col min="9234" max="9234" width="12.6640625" style="3" customWidth="1"/>
    <col min="9235" max="9235" width="15.6640625" style="3" customWidth="1"/>
    <col min="9236" max="9466" width="10" style="3"/>
    <col min="9467" max="9467" width="4.44140625" style="3" customWidth="1"/>
    <col min="9468" max="9468" width="7.44140625" style="3" customWidth="1"/>
    <col min="9469" max="9469" width="6.109375" style="3" customWidth="1"/>
    <col min="9470" max="9470" width="22.88671875" style="3" customWidth="1"/>
    <col min="9471" max="9471" width="0" style="3" hidden="1" customWidth="1"/>
    <col min="9472" max="9472" width="10.44140625" style="3" customWidth="1"/>
    <col min="9473" max="9473" width="9.33203125" style="3" customWidth="1"/>
    <col min="9474" max="9475" width="8.6640625" style="3" customWidth="1"/>
    <col min="9476" max="9476" width="10.44140625" style="3" customWidth="1"/>
    <col min="9477" max="9478" width="0" style="3" hidden="1" customWidth="1"/>
    <col min="9479" max="9479" width="8.77734375" style="3" customWidth="1"/>
    <col min="9480" max="9481" width="8.109375" style="3" customWidth="1"/>
    <col min="9482" max="9487" width="0" style="3" hidden="1" customWidth="1"/>
    <col min="9488" max="9488" width="8.88671875" style="3" customWidth="1"/>
    <col min="9489" max="9489" width="0" style="3" hidden="1" customWidth="1"/>
    <col min="9490" max="9490" width="12.6640625" style="3" customWidth="1"/>
    <col min="9491" max="9491" width="15.6640625" style="3" customWidth="1"/>
    <col min="9492" max="9722" width="10" style="3"/>
    <col min="9723" max="9723" width="4.44140625" style="3" customWidth="1"/>
    <col min="9724" max="9724" width="7.44140625" style="3" customWidth="1"/>
    <col min="9725" max="9725" width="6.109375" style="3" customWidth="1"/>
    <col min="9726" max="9726" width="22.88671875" style="3" customWidth="1"/>
    <col min="9727" max="9727" width="0" style="3" hidden="1" customWidth="1"/>
    <col min="9728" max="9728" width="10.44140625" style="3" customWidth="1"/>
    <col min="9729" max="9729" width="9.33203125" style="3" customWidth="1"/>
    <col min="9730" max="9731" width="8.6640625" style="3" customWidth="1"/>
    <col min="9732" max="9732" width="10.44140625" style="3" customWidth="1"/>
    <col min="9733" max="9734" width="0" style="3" hidden="1" customWidth="1"/>
    <col min="9735" max="9735" width="8.77734375" style="3" customWidth="1"/>
    <col min="9736" max="9737" width="8.109375" style="3" customWidth="1"/>
    <col min="9738" max="9743" width="0" style="3" hidden="1" customWidth="1"/>
    <col min="9744" max="9744" width="8.88671875" style="3" customWidth="1"/>
    <col min="9745" max="9745" width="0" style="3" hidden="1" customWidth="1"/>
    <col min="9746" max="9746" width="12.6640625" style="3" customWidth="1"/>
    <col min="9747" max="9747" width="15.6640625" style="3" customWidth="1"/>
    <col min="9748" max="9978" width="10" style="3"/>
    <col min="9979" max="9979" width="4.44140625" style="3" customWidth="1"/>
    <col min="9980" max="9980" width="7.44140625" style="3" customWidth="1"/>
    <col min="9981" max="9981" width="6.109375" style="3" customWidth="1"/>
    <col min="9982" max="9982" width="22.88671875" style="3" customWidth="1"/>
    <col min="9983" max="9983" width="0" style="3" hidden="1" customWidth="1"/>
    <col min="9984" max="9984" width="10.44140625" style="3" customWidth="1"/>
    <col min="9985" max="9985" width="9.33203125" style="3" customWidth="1"/>
    <col min="9986" max="9987" width="8.6640625" style="3" customWidth="1"/>
    <col min="9988" max="9988" width="10.44140625" style="3" customWidth="1"/>
    <col min="9989" max="9990" width="0" style="3" hidden="1" customWidth="1"/>
    <col min="9991" max="9991" width="8.77734375" style="3" customWidth="1"/>
    <col min="9992" max="9993" width="8.109375" style="3" customWidth="1"/>
    <col min="9994" max="9999" width="0" style="3" hidden="1" customWidth="1"/>
    <col min="10000" max="10000" width="8.88671875" style="3" customWidth="1"/>
    <col min="10001" max="10001" width="0" style="3" hidden="1" customWidth="1"/>
    <col min="10002" max="10002" width="12.6640625" style="3" customWidth="1"/>
    <col min="10003" max="10003" width="15.6640625" style="3" customWidth="1"/>
    <col min="10004" max="10234" width="10" style="3"/>
    <col min="10235" max="10235" width="4.44140625" style="3" customWidth="1"/>
    <col min="10236" max="10236" width="7.44140625" style="3" customWidth="1"/>
    <col min="10237" max="10237" width="6.109375" style="3" customWidth="1"/>
    <col min="10238" max="10238" width="22.88671875" style="3" customWidth="1"/>
    <col min="10239" max="10239" width="0" style="3" hidden="1" customWidth="1"/>
    <col min="10240" max="10240" width="10.44140625" style="3" customWidth="1"/>
    <col min="10241" max="10241" width="9.33203125" style="3" customWidth="1"/>
    <col min="10242" max="10243" width="8.6640625" style="3" customWidth="1"/>
    <col min="10244" max="10244" width="10.44140625" style="3" customWidth="1"/>
    <col min="10245" max="10246" width="0" style="3" hidden="1" customWidth="1"/>
    <col min="10247" max="10247" width="8.77734375" style="3" customWidth="1"/>
    <col min="10248" max="10249" width="8.109375" style="3" customWidth="1"/>
    <col min="10250" max="10255" width="0" style="3" hidden="1" customWidth="1"/>
    <col min="10256" max="10256" width="8.88671875" style="3" customWidth="1"/>
    <col min="10257" max="10257" width="0" style="3" hidden="1" customWidth="1"/>
    <col min="10258" max="10258" width="12.6640625" style="3" customWidth="1"/>
    <col min="10259" max="10259" width="15.6640625" style="3" customWidth="1"/>
    <col min="10260" max="10490" width="10" style="3"/>
    <col min="10491" max="10491" width="4.44140625" style="3" customWidth="1"/>
    <col min="10492" max="10492" width="7.44140625" style="3" customWidth="1"/>
    <col min="10493" max="10493" width="6.109375" style="3" customWidth="1"/>
    <col min="10494" max="10494" width="22.88671875" style="3" customWidth="1"/>
    <col min="10495" max="10495" width="0" style="3" hidden="1" customWidth="1"/>
    <col min="10496" max="10496" width="10.44140625" style="3" customWidth="1"/>
    <col min="10497" max="10497" width="9.33203125" style="3" customWidth="1"/>
    <col min="10498" max="10499" width="8.6640625" style="3" customWidth="1"/>
    <col min="10500" max="10500" width="10.44140625" style="3" customWidth="1"/>
    <col min="10501" max="10502" width="0" style="3" hidden="1" customWidth="1"/>
    <col min="10503" max="10503" width="8.77734375" style="3" customWidth="1"/>
    <col min="10504" max="10505" width="8.109375" style="3" customWidth="1"/>
    <col min="10506" max="10511" width="0" style="3" hidden="1" customWidth="1"/>
    <col min="10512" max="10512" width="8.88671875" style="3" customWidth="1"/>
    <col min="10513" max="10513" width="0" style="3" hidden="1" customWidth="1"/>
    <col min="10514" max="10514" width="12.6640625" style="3" customWidth="1"/>
    <col min="10515" max="10515" width="15.6640625" style="3" customWidth="1"/>
    <col min="10516" max="10746" width="10" style="3"/>
    <col min="10747" max="10747" width="4.44140625" style="3" customWidth="1"/>
    <col min="10748" max="10748" width="7.44140625" style="3" customWidth="1"/>
    <col min="10749" max="10749" width="6.109375" style="3" customWidth="1"/>
    <col min="10750" max="10750" width="22.88671875" style="3" customWidth="1"/>
    <col min="10751" max="10751" width="0" style="3" hidden="1" customWidth="1"/>
    <col min="10752" max="10752" width="10.44140625" style="3" customWidth="1"/>
    <col min="10753" max="10753" width="9.33203125" style="3" customWidth="1"/>
    <col min="10754" max="10755" width="8.6640625" style="3" customWidth="1"/>
    <col min="10756" max="10756" width="10.44140625" style="3" customWidth="1"/>
    <col min="10757" max="10758" width="0" style="3" hidden="1" customWidth="1"/>
    <col min="10759" max="10759" width="8.77734375" style="3" customWidth="1"/>
    <col min="10760" max="10761" width="8.109375" style="3" customWidth="1"/>
    <col min="10762" max="10767" width="0" style="3" hidden="1" customWidth="1"/>
    <col min="10768" max="10768" width="8.88671875" style="3" customWidth="1"/>
    <col min="10769" max="10769" width="0" style="3" hidden="1" customWidth="1"/>
    <col min="10770" max="10770" width="12.6640625" style="3" customWidth="1"/>
    <col min="10771" max="10771" width="15.6640625" style="3" customWidth="1"/>
    <col min="10772" max="11002" width="10" style="3"/>
    <col min="11003" max="11003" width="4.44140625" style="3" customWidth="1"/>
    <col min="11004" max="11004" width="7.44140625" style="3" customWidth="1"/>
    <col min="11005" max="11005" width="6.109375" style="3" customWidth="1"/>
    <col min="11006" max="11006" width="22.88671875" style="3" customWidth="1"/>
    <col min="11007" max="11007" width="0" style="3" hidden="1" customWidth="1"/>
    <col min="11008" max="11008" width="10.44140625" style="3" customWidth="1"/>
    <col min="11009" max="11009" width="9.33203125" style="3" customWidth="1"/>
    <col min="11010" max="11011" width="8.6640625" style="3" customWidth="1"/>
    <col min="11012" max="11012" width="10.44140625" style="3" customWidth="1"/>
    <col min="11013" max="11014" width="0" style="3" hidden="1" customWidth="1"/>
    <col min="11015" max="11015" width="8.77734375" style="3" customWidth="1"/>
    <col min="11016" max="11017" width="8.109375" style="3" customWidth="1"/>
    <col min="11018" max="11023" width="0" style="3" hidden="1" customWidth="1"/>
    <col min="11024" max="11024" width="8.88671875" style="3" customWidth="1"/>
    <col min="11025" max="11025" width="0" style="3" hidden="1" customWidth="1"/>
    <col min="11026" max="11026" width="12.6640625" style="3" customWidth="1"/>
    <col min="11027" max="11027" width="15.6640625" style="3" customWidth="1"/>
    <col min="11028" max="11258" width="10" style="3"/>
    <col min="11259" max="11259" width="4.44140625" style="3" customWidth="1"/>
    <col min="11260" max="11260" width="7.44140625" style="3" customWidth="1"/>
    <col min="11261" max="11261" width="6.109375" style="3" customWidth="1"/>
    <col min="11262" max="11262" width="22.88671875" style="3" customWidth="1"/>
    <col min="11263" max="11263" width="0" style="3" hidden="1" customWidth="1"/>
    <col min="11264" max="11264" width="10.44140625" style="3" customWidth="1"/>
    <col min="11265" max="11265" width="9.33203125" style="3" customWidth="1"/>
    <col min="11266" max="11267" width="8.6640625" style="3" customWidth="1"/>
    <col min="11268" max="11268" width="10.44140625" style="3" customWidth="1"/>
    <col min="11269" max="11270" width="0" style="3" hidden="1" customWidth="1"/>
    <col min="11271" max="11271" width="8.77734375" style="3" customWidth="1"/>
    <col min="11272" max="11273" width="8.109375" style="3" customWidth="1"/>
    <col min="11274" max="11279" width="0" style="3" hidden="1" customWidth="1"/>
    <col min="11280" max="11280" width="8.88671875" style="3" customWidth="1"/>
    <col min="11281" max="11281" width="0" style="3" hidden="1" customWidth="1"/>
    <col min="11282" max="11282" width="12.6640625" style="3" customWidth="1"/>
    <col min="11283" max="11283" width="15.6640625" style="3" customWidth="1"/>
    <col min="11284" max="11514" width="10" style="3"/>
    <col min="11515" max="11515" width="4.44140625" style="3" customWidth="1"/>
    <col min="11516" max="11516" width="7.44140625" style="3" customWidth="1"/>
    <col min="11517" max="11517" width="6.109375" style="3" customWidth="1"/>
    <col min="11518" max="11518" width="22.88671875" style="3" customWidth="1"/>
    <col min="11519" max="11519" width="0" style="3" hidden="1" customWidth="1"/>
    <col min="11520" max="11520" width="10.44140625" style="3" customWidth="1"/>
    <col min="11521" max="11521" width="9.33203125" style="3" customWidth="1"/>
    <col min="11522" max="11523" width="8.6640625" style="3" customWidth="1"/>
    <col min="11524" max="11524" width="10.44140625" style="3" customWidth="1"/>
    <col min="11525" max="11526" width="0" style="3" hidden="1" customWidth="1"/>
    <col min="11527" max="11527" width="8.77734375" style="3" customWidth="1"/>
    <col min="11528" max="11529" width="8.109375" style="3" customWidth="1"/>
    <col min="11530" max="11535" width="0" style="3" hidden="1" customWidth="1"/>
    <col min="11536" max="11536" width="8.88671875" style="3" customWidth="1"/>
    <col min="11537" max="11537" width="0" style="3" hidden="1" customWidth="1"/>
    <col min="11538" max="11538" width="12.6640625" style="3" customWidth="1"/>
    <col min="11539" max="11539" width="15.6640625" style="3" customWidth="1"/>
    <col min="11540" max="11770" width="10" style="3"/>
    <col min="11771" max="11771" width="4.44140625" style="3" customWidth="1"/>
    <col min="11772" max="11772" width="7.44140625" style="3" customWidth="1"/>
    <col min="11773" max="11773" width="6.109375" style="3" customWidth="1"/>
    <col min="11774" max="11774" width="22.88671875" style="3" customWidth="1"/>
    <col min="11775" max="11775" width="0" style="3" hidden="1" customWidth="1"/>
    <col min="11776" max="11776" width="10.44140625" style="3" customWidth="1"/>
    <col min="11777" max="11777" width="9.33203125" style="3" customWidth="1"/>
    <col min="11778" max="11779" width="8.6640625" style="3" customWidth="1"/>
    <col min="11780" max="11780" width="10.44140625" style="3" customWidth="1"/>
    <col min="11781" max="11782" width="0" style="3" hidden="1" customWidth="1"/>
    <col min="11783" max="11783" width="8.77734375" style="3" customWidth="1"/>
    <col min="11784" max="11785" width="8.109375" style="3" customWidth="1"/>
    <col min="11786" max="11791" width="0" style="3" hidden="1" customWidth="1"/>
    <col min="11792" max="11792" width="8.88671875" style="3" customWidth="1"/>
    <col min="11793" max="11793" width="0" style="3" hidden="1" customWidth="1"/>
    <col min="11794" max="11794" width="12.6640625" style="3" customWidth="1"/>
    <col min="11795" max="11795" width="15.6640625" style="3" customWidth="1"/>
    <col min="11796" max="12026" width="10" style="3"/>
    <col min="12027" max="12027" width="4.44140625" style="3" customWidth="1"/>
    <col min="12028" max="12028" width="7.44140625" style="3" customWidth="1"/>
    <col min="12029" max="12029" width="6.109375" style="3" customWidth="1"/>
    <col min="12030" max="12030" width="22.88671875" style="3" customWidth="1"/>
    <col min="12031" max="12031" width="0" style="3" hidden="1" customWidth="1"/>
    <col min="12032" max="12032" width="10.44140625" style="3" customWidth="1"/>
    <col min="12033" max="12033" width="9.33203125" style="3" customWidth="1"/>
    <col min="12034" max="12035" width="8.6640625" style="3" customWidth="1"/>
    <col min="12036" max="12036" width="10.44140625" style="3" customWidth="1"/>
    <col min="12037" max="12038" width="0" style="3" hidden="1" customWidth="1"/>
    <col min="12039" max="12039" width="8.77734375" style="3" customWidth="1"/>
    <col min="12040" max="12041" width="8.109375" style="3" customWidth="1"/>
    <col min="12042" max="12047" width="0" style="3" hidden="1" customWidth="1"/>
    <col min="12048" max="12048" width="8.88671875" style="3" customWidth="1"/>
    <col min="12049" max="12049" width="0" style="3" hidden="1" customWidth="1"/>
    <col min="12050" max="12050" width="12.6640625" style="3" customWidth="1"/>
    <col min="12051" max="12051" width="15.6640625" style="3" customWidth="1"/>
    <col min="12052" max="12282" width="10" style="3"/>
    <col min="12283" max="12283" width="4.44140625" style="3" customWidth="1"/>
    <col min="12284" max="12284" width="7.44140625" style="3" customWidth="1"/>
    <col min="12285" max="12285" width="6.109375" style="3" customWidth="1"/>
    <col min="12286" max="12286" width="22.88671875" style="3" customWidth="1"/>
    <col min="12287" max="12287" width="0" style="3" hidden="1" customWidth="1"/>
    <col min="12288" max="12288" width="10.44140625" style="3" customWidth="1"/>
    <col min="12289" max="12289" width="9.33203125" style="3" customWidth="1"/>
    <col min="12290" max="12291" width="8.6640625" style="3" customWidth="1"/>
    <col min="12292" max="12292" width="10.44140625" style="3" customWidth="1"/>
    <col min="12293" max="12294" width="0" style="3" hidden="1" customWidth="1"/>
    <col min="12295" max="12295" width="8.77734375" style="3" customWidth="1"/>
    <col min="12296" max="12297" width="8.109375" style="3" customWidth="1"/>
    <col min="12298" max="12303" width="0" style="3" hidden="1" customWidth="1"/>
    <col min="12304" max="12304" width="8.88671875" style="3" customWidth="1"/>
    <col min="12305" max="12305" width="0" style="3" hidden="1" customWidth="1"/>
    <col min="12306" max="12306" width="12.6640625" style="3" customWidth="1"/>
    <col min="12307" max="12307" width="15.6640625" style="3" customWidth="1"/>
    <col min="12308" max="12538" width="10" style="3"/>
    <col min="12539" max="12539" width="4.44140625" style="3" customWidth="1"/>
    <col min="12540" max="12540" width="7.44140625" style="3" customWidth="1"/>
    <col min="12541" max="12541" width="6.109375" style="3" customWidth="1"/>
    <col min="12542" max="12542" width="22.88671875" style="3" customWidth="1"/>
    <col min="12543" max="12543" width="0" style="3" hidden="1" customWidth="1"/>
    <col min="12544" max="12544" width="10.44140625" style="3" customWidth="1"/>
    <col min="12545" max="12545" width="9.33203125" style="3" customWidth="1"/>
    <col min="12546" max="12547" width="8.6640625" style="3" customWidth="1"/>
    <col min="12548" max="12548" width="10.44140625" style="3" customWidth="1"/>
    <col min="12549" max="12550" width="0" style="3" hidden="1" customWidth="1"/>
    <col min="12551" max="12551" width="8.77734375" style="3" customWidth="1"/>
    <col min="12552" max="12553" width="8.109375" style="3" customWidth="1"/>
    <col min="12554" max="12559" width="0" style="3" hidden="1" customWidth="1"/>
    <col min="12560" max="12560" width="8.88671875" style="3" customWidth="1"/>
    <col min="12561" max="12561" width="0" style="3" hidden="1" customWidth="1"/>
    <col min="12562" max="12562" width="12.6640625" style="3" customWidth="1"/>
    <col min="12563" max="12563" width="15.6640625" style="3" customWidth="1"/>
    <col min="12564" max="12794" width="10" style="3"/>
    <col min="12795" max="12795" width="4.44140625" style="3" customWidth="1"/>
    <col min="12796" max="12796" width="7.44140625" style="3" customWidth="1"/>
    <col min="12797" max="12797" width="6.109375" style="3" customWidth="1"/>
    <col min="12798" max="12798" width="22.88671875" style="3" customWidth="1"/>
    <col min="12799" max="12799" width="0" style="3" hidden="1" customWidth="1"/>
    <col min="12800" max="12800" width="10.44140625" style="3" customWidth="1"/>
    <col min="12801" max="12801" width="9.33203125" style="3" customWidth="1"/>
    <col min="12802" max="12803" width="8.6640625" style="3" customWidth="1"/>
    <col min="12804" max="12804" width="10.44140625" style="3" customWidth="1"/>
    <col min="12805" max="12806" width="0" style="3" hidden="1" customWidth="1"/>
    <col min="12807" max="12807" width="8.77734375" style="3" customWidth="1"/>
    <col min="12808" max="12809" width="8.109375" style="3" customWidth="1"/>
    <col min="12810" max="12815" width="0" style="3" hidden="1" customWidth="1"/>
    <col min="12816" max="12816" width="8.88671875" style="3" customWidth="1"/>
    <col min="12817" max="12817" width="0" style="3" hidden="1" customWidth="1"/>
    <col min="12818" max="12818" width="12.6640625" style="3" customWidth="1"/>
    <col min="12819" max="12819" width="15.6640625" style="3" customWidth="1"/>
    <col min="12820" max="13050" width="10" style="3"/>
    <col min="13051" max="13051" width="4.44140625" style="3" customWidth="1"/>
    <col min="13052" max="13052" width="7.44140625" style="3" customWidth="1"/>
    <col min="13053" max="13053" width="6.109375" style="3" customWidth="1"/>
    <col min="13054" max="13054" width="22.88671875" style="3" customWidth="1"/>
    <col min="13055" max="13055" width="0" style="3" hidden="1" customWidth="1"/>
    <col min="13056" max="13056" width="10.44140625" style="3" customWidth="1"/>
    <col min="13057" max="13057" width="9.33203125" style="3" customWidth="1"/>
    <col min="13058" max="13059" width="8.6640625" style="3" customWidth="1"/>
    <col min="13060" max="13060" width="10.44140625" style="3" customWidth="1"/>
    <col min="13061" max="13062" width="0" style="3" hidden="1" customWidth="1"/>
    <col min="13063" max="13063" width="8.77734375" style="3" customWidth="1"/>
    <col min="13064" max="13065" width="8.109375" style="3" customWidth="1"/>
    <col min="13066" max="13071" width="0" style="3" hidden="1" customWidth="1"/>
    <col min="13072" max="13072" width="8.88671875" style="3" customWidth="1"/>
    <col min="13073" max="13073" width="0" style="3" hidden="1" customWidth="1"/>
    <col min="13074" max="13074" width="12.6640625" style="3" customWidth="1"/>
    <col min="13075" max="13075" width="15.6640625" style="3" customWidth="1"/>
    <col min="13076" max="13306" width="10" style="3"/>
    <col min="13307" max="13307" width="4.44140625" style="3" customWidth="1"/>
    <col min="13308" max="13308" width="7.44140625" style="3" customWidth="1"/>
    <col min="13309" max="13309" width="6.109375" style="3" customWidth="1"/>
    <col min="13310" max="13310" width="22.88671875" style="3" customWidth="1"/>
    <col min="13311" max="13311" width="0" style="3" hidden="1" customWidth="1"/>
    <col min="13312" max="13312" width="10.44140625" style="3" customWidth="1"/>
    <col min="13313" max="13313" width="9.33203125" style="3" customWidth="1"/>
    <col min="13314" max="13315" width="8.6640625" style="3" customWidth="1"/>
    <col min="13316" max="13316" width="10.44140625" style="3" customWidth="1"/>
    <col min="13317" max="13318" width="0" style="3" hidden="1" customWidth="1"/>
    <col min="13319" max="13319" width="8.77734375" style="3" customWidth="1"/>
    <col min="13320" max="13321" width="8.109375" style="3" customWidth="1"/>
    <col min="13322" max="13327" width="0" style="3" hidden="1" customWidth="1"/>
    <col min="13328" max="13328" width="8.88671875" style="3" customWidth="1"/>
    <col min="13329" max="13329" width="0" style="3" hidden="1" customWidth="1"/>
    <col min="13330" max="13330" width="12.6640625" style="3" customWidth="1"/>
    <col min="13331" max="13331" width="15.6640625" style="3" customWidth="1"/>
    <col min="13332" max="13562" width="10" style="3"/>
    <col min="13563" max="13563" width="4.44140625" style="3" customWidth="1"/>
    <col min="13564" max="13564" width="7.44140625" style="3" customWidth="1"/>
    <col min="13565" max="13565" width="6.109375" style="3" customWidth="1"/>
    <col min="13566" max="13566" width="22.88671875" style="3" customWidth="1"/>
    <col min="13567" max="13567" width="0" style="3" hidden="1" customWidth="1"/>
    <col min="13568" max="13568" width="10.44140625" style="3" customWidth="1"/>
    <col min="13569" max="13569" width="9.33203125" style="3" customWidth="1"/>
    <col min="13570" max="13571" width="8.6640625" style="3" customWidth="1"/>
    <col min="13572" max="13572" width="10.44140625" style="3" customWidth="1"/>
    <col min="13573" max="13574" width="0" style="3" hidden="1" customWidth="1"/>
    <col min="13575" max="13575" width="8.77734375" style="3" customWidth="1"/>
    <col min="13576" max="13577" width="8.109375" style="3" customWidth="1"/>
    <col min="13578" max="13583" width="0" style="3" hidden="1" customWidth="1"/>
    <col min="13584" max="13584" width="8.88671875" style="3" customWidth="1"/>
    <col min="13585" max="13585" width="0" style="3" hidden="1" customWidth="1"/>
    <col min="13586" max="13586" width="12.6640625" style="3" customWidth="1"/>
    <col min="13587" max="13587" width="15.6640625" style="3" customWidth="1"/>
    <col min="13588" max="13818" width="10" style="3"/>
    <col min="13819" max="13819" width="4.44140625" style="3" customWidth="1"/>
    <col min="13820" max="13820" width="7.44140625" style="3" customWidth="1"/>
    <col min="13821" max="13821" width="6.109375" style="3" customWidth="1"/>
    <col min="13822" max="13822" width="22.88671875" style="3" customWidth="1"/>
    <col min="13823" max="13823" width="0" style="3" hidden="1" customWidth="1"/>
    <col min="13824" max="13824" width="10.44140625" style="3" customWidth="1"/>
    <col min="13825" max="13825" width="9.33203125" style="3" customWidth="1"/>
    <col min="13826" max="13827" width="8.6640625" style="3" customWidth="1"/>
    <col min="13828" max="13828" width="10.44140625" style="3" customWidth="1"/>
    <col min="13829" max="13830" width="0" style="3" hidden="1" customWidth="1"/>
    <col min="13831" max="13831" width="8.77734375" style="3" customWidth="1"/>
    <col min="13832" max="13833" width="8.109375" style="3" customWidth="1"/>
    <col min="13834" max="13839" width="0" style="3" hidden="1" customWidth="1"/>
    <col min="13840" max="13840" width="8.88671875" style="3" customWidth="1"/>
    <col min="13841" max="13841" width="0" style="3" hidden="1" customWidth="1"/>
    <col min="13842" max="13842" width="12.6640625" style="3" customWidth="1"/>
    <col min="13843" max="13843" width="15.6640625" style="3" customWidth="1"/>
    <col min="13844" max="14074" width="10" style="3"/>
    <col min="14075" max="14075" width="4.44140625" style="3" customWidth="1"/>
    <col min="14076" max="14076" width="7.44140625" style="3" customWidth="1"/>
    <col min="14077" max="14077" width="6.109375" style="3" customWidth="1"/>
    <col min="14078" max="14078" width="22.88671875" style="3" customWidth="1"/>
    <col min="14079" max="14079" width="0" style="3" hidden="1" customWidth="1"/>
    <col min="14080" max="14080" width="10.44140625" style="3" customWidth="1"/>
    <col min="14081" max="14081" width="9.33203125" style="3" customWidth="1"/>
    <col min="14082" max="14083" width="8.6640625" style="3" customWidth="1"/>
    <col min="14084" max="14084" width="10.44140625" style="3" customWidth="1"/>
    <col min="14085" max="14086" width="0" style="3" hidden="1" customWidth="1"/>
    <col min="14087" max="14087" width="8.77734375" style="3" customWidth="1"/>
    <col min="14088" max="14089" width="8.109375" style="3" customWidth="1"/>
    <col min="14090" max="14095" width="0" style="3" hidden="1" customWidth="1"/>
    <col min="14096" max="14096" width="8.88671875" style="3" customWidth="1"/>
    <col min="14097" max="14097" width="0" style="3" hidden="1" customWidth="1"/>
    <col min="14098" max="14098" width="12.6640625" style="3" customWidth="1"/>
    <col min="14099" max="14099" width="15.6640625" style="3" customWidth="1"/>
    <col min="14100" max="14330" width="10" style="3"/>
    <col min="14331" max="14331" width="4.44140625" style="3" customWidth="1"/>
    <col min="14332" max="14332" width="7.44140625" style="3" customWidth="1"/>
    <col min="14333" max="14333" width="6.109375" style="3" customWidth="1"/>
    <col min="14334" max="14334" width="22.88671875" style="3" customWidth="1"/>
    <col min="14335" max="14335" width="0" style="3" hidden="1" customWidth="1"/>
    <col min="14336" max="14336" width="10.44140625" style="3" customWidth="1"/>
    <col min="14337" max="14337" width="9.33203125" style="3" customWidth="1"/>
    <col min="14338" max="14339" width="8.6640625" style="3" customWidth="1"/>
    <col min="14340" max="14340" width="10.44140625" style="3" customWidth="1"/>
    <col min="14341" max="14342" width="0" style="3" hidden="1" customWidth="1"/>
    <col min="14343" max="14343" width="8.77734375" style="3" customWidth="1"/>
    <col min="14344" max="14345" width="8.109375" style="3" customWidth="1"/>
    <col min="14346" max="14351" width="0" style="3" hidden="1" customWidth="1"/>
    <col min="14352" max="14352" width="8.88671875" style="3" customWidth="1"/>
    <col min="14353" max="14353" width="0" style="3" hidden="1" customWidth="1"/>
    <col min="14354" max="14354" width="12.6640625" style="3" customWidth="1"/>
    <col min="14355" max="14355" width="15.6640625" style="3" customWidth="1"/>
    <col min="14356" max="14586" width="10" style="3"/>
    <col min="14587" max="14587" width="4.44140625" style="3" customWidth="1"/>
    <col min="14588" max="14588" width="7.44140625" style="3" customWidth="1"/>
    <col min="14589" max="14589" width="6.109375" style="3" customWidth="1"/>
    <col min="14590" max="14590" width="22.88671875" style="3" customWidth="1"/>
    <col min="14591" max="14591" width="0" style="3" hidden="1" customWidth="1"/>
    <col min="14592" max="14592" width="10.44140625" style="3" customWidth="1"/>
    <col min="14593" max="14593" width="9.33203125" style="3" customWidth="1"/>
    <col min="14594" max="14595" width="8.6640625" style="3" customWidth="1"/>
    <col min="14596" max="14596" width="10.44140625" style="3" customWidth="1"/>
    <col min="14597" max="14598" width="0" style="3" hidden="1" customWidth="1"/>
    <col min="14599" max="14599" width="8.77734375" style="3" customWidth="1"/>
    <col min="14600" max="14601" width="8.109375" style="3" customWidth="1"/>
    <col min="14602" max="14607" width="0" style="3" hidden="1" customWidth="1"/>
    <col min="14608" max="14608" width="8.88671875" style="3" customWidth="1"/>
    <col min="14609" max="14609" width="0" style="3" hidden="1" customWidth="1"/>
    <col min="14610" max="14610" width="12.6640625" style="3" customWidth="1"/>
    <col min="14611" max="14611" width="15.6640625" style="3" customWidth="1"/>
    <col min="14612" max="14842" width="10" style="3"/>
    <col min="14843" max="14843" width="4.44140625" style="3" customWidth="1"/>
    <col min="14844" max="14844" width="7.44140625" style="3" customWidth="1"/>
    <col min="14845" max="14845" width="6.109375" style="3" customWidth="1"/>
    <col min="14846" max="14846" width="22.88671875" style="3" customWidth="1"/>
    <col min="14847" max="14847" width="0" style="3" hidden="1" customWidth="1"/>
    <col min="14848" max="14848" width="10.44140625" style="3" customWidth="1"/>
    <col min="14849" max="14849" width="9.33203125" style="3" customWidth="1"/>
    <col min="14850" max="14851" width="8.6640625" style="3" customWidth="1"/>
    <col min="14852" max="14852" width="10.44140625" style="3" customWidth="1"/>
    <col min="14853" max="14854" width="0" style="3" hidden="1" customWidth="1"/>
    <col min="14855" max="14855" width="8.77734375" style="3" customWidth="1"/>
    <col min="14856" max="14857" width="8.109375" style="3" customWidth="1"/>
    <col min="14858" max="14863" width="0" style="3" hidden="1" customWidth="1"/>
    <col min="14864" max="14864" width="8.88671875" style="3" customWidth="1"/>
    <col min="14865" max="14865" width="0" style="3" hidden="1" customWidth="1"/>
    <col min="14866" max="14866" width="12.6640625" style="3" customWidth="1"/>
    <col min="14867" max="14867" width="15.6640625" style="3" customWidth="1"/>
    <col min="14868" max="15098" width="10" style="3"/>
    <col min="15099" max="15099" width="4.44140625" style="3" customWidth="1"/>
    <col min="15100" max="15100" width="7.44140625" style="3" customWidth="1"/>
    <col min="15101" max="15101" width="6.109375" style="3" customWidth="1"/>
    <col min="15102" max="15102" width="22.88671875" style="3" customWidth="1"/>
    <col min="15103" max="15103" width="0" style="3" hidden="1" customWidth="1"/>
    <col min="15104" max="15104" width="10.44140625" style="3" customWidth="1"/>
    <col min="15105" max="15105" width="9.33203125" style="3" customWidth="1"/>
    <col min="15106" max="15107" width="8.6640625" style="3" customWidth="1"/>
    <col min="15108" max="15108" width="10.44140625" style="3" customWidth="1"/>
    <col min="15109" max="15110" width="0" style="3" hidden="1" customWidth="1"/>
    <col min="15111" max="15111" width="8.77734375" style="3" customWidth="1"/>
    <col min="15112" max="15113" width="8.109375" style="3" customWidth="1"/>
    <col min="15114" max="15119" width="0" style="3" hidden="1" customWidth="1"/>
    <col min="15120" max="15120" width="8.88671875" style="3" customWidth="1"/>
    <col min="15121" max="15121" width="0" style="3" hidden="1" customWidth="1"/>
    <col min="15122" max="15122" width="12.6640625" style="3" customWidth="1"/>
    <col min="15123" max="15123" width="15.6640625" style="3" customWidth="1"/>
    <col min="15124" max="15354" width="10" style="3"/>
    <col min="15355" max="15355" width="4.44140625" style="3" customWidth="1"/>
    <col min="15356" max="15356" width="7.44140625" style="3" customWidth="1"/>
    <col min="15357" max="15357" width="6.109375" style="3" customWidth="1"/>
    <col min="15358" max="15358" width="22.88671875" style="3" customWidth="1"/>
    <col min="15359" max="15359" width="0" style="3" hidden="1" customWidth="1"/>
    <col min="15360" max="15360" width="10.44140625" style="3" customWidth="1"/>
    <col min="15361" max="15361" width="9.33203125" style="3" customWidth="1"/>
    <col min="15362" max="15363" width="8.6640625" style="3" customWidth="1"/>
    <col min="15364" max="15364" width="10.44140625" style="3" customWidth="1"/>
    <col min="15365" max="15366" width="0" style="3" hidden="1" customWidth="1"/>
    <col min="15367" max="15367" width="8.77734375" style="3" customWidth="1"/>
    <col min="15368" max="15369" width="8.109375" style="3" customWidth="1"/>
    <col min="15370" max="15375" width="0" style="3" hidden="1" customWidth="1"/>
    <col min="15376" max="15376" width="8.88671875" style="3" customWidth="1"/>
    <col min="15377" max="15377" width="0" style="3" hidden="1" customWidth="1"/>
    <col min="15378" max="15378" width="12.6640625" style="3" customWidth="1"/>
    <col min="15379" max="15379" width="15.6640625" style="3" customWidth="1"/>
    <col min="15380" max="15610" width="10" style="3"/>
    <col min="15611" max="15611" width="4.44140625" style="3" customWidth="1"/>
    <col min="15612" max="15612" width="7.44140625" style="3" customWidth="1"/>
    <col min="15613" max="15613" width="6.109375" style="3" customWidth="1"/>
    <col min="15614" max="15614" width="22.88671875" style="3" customWidth="1"/>
    <col min="15615" max="15615" width="0" style="3" hidden="1" customWidth="1"/>
    <col min="15616" max="15616" width="10.44140625" style="3" customWidth="1"/>
    <col min="15617" max="15617" width="9.33203125" style="3" customWidth="1"/>
    <col min="15618" max="15619" width="8.6640625" style="3" customWidth="1"/>
    <col min="15620" max="15620" width="10.44140625" style="3" customWidth="1"/>
    <col min="15621" max="15622" width="0" style="3" hidden="1" customWidth="1"/>
    <col min="15623" max="15623" width="8.77734375" style="3" customWidth="1"/>
    <col min="15624" max="15625" width="8.109375" style="3" customWidth="1"/>
    <col min="15626" max="15631" width="0" style="3" hidden="1" customWidth="1"/>
    <col min="15632" max="15632" width="8.88671875" style="3" customWidth="1"/>
    <col min="15633" max="15633" width="0" style="3" hidden="1" customWidth="1"/>
    <col min="15634" max="15634" width="12.6640625" style="3" customWidth="1"/>
    <col min="15635" max="15635" width="15.6640625" style="3" customWidth="1"/>
    <col min="15636" max="15866" width="10" style="3"/>
    <col min="15867" max="15867" width="4.44140625" style="3" customWidth="1"/>
    <col min="15868" max="15868" width="7.44140625" style="3" customWidth="1"/>
    <col min="15869" max="15869" width="6.109375" style="3" customWidth="1"/>
    <col min="15870" max="15870" width="22.88671875" style="3" customWidth="1"/>
    <col min="15871" max="15871" width="0" style="3" hidden="1" customWidth="1"/>
    <col min="15872" max="15872" width="10.44140625" style="3" customWidth="1"/>
    <col min="15873" max="15873" width="9.33203125" style="3" customWidth="1"/>
    <col min="15874" max="15875" width="8.6640625" style="3" customWidth="1"/>
    <col min="15876" max="15876" width="10.44140625" style="3" customWidth="1"/>
    <col min="15877" max="15878" width="0" style="3" hidden="1" customWidth="1"/>
    <col min="15879" max="15879" width="8.77734375" style="3" customWidth="1"/>
    <col min="15880" max="15881" width="8.109375" style="3" customWidth="1"/>
    <col min="15882" max="15887" width="0" style="3" hidden="1" customWidth="1"/>
    <col min="15888" max="15888" width="8.88671875" style="3" customWidth="1"/>
    <col min="15889" max="15889" width="0" style="3" hidden="1" customWidth="1"/>
    <col min="15890" max="15890" width="12.6640625" style="3" customWidth="1"/>
    <col min="15891" max="15891" width="15.6640625" style="3" customWidth="1"/>
    <col min="15892" max="16122" width="10" style="3"/>
    <col min="16123" max="16123" width="4.44140625" style="3" customWidth="1"/>
    <col min="16124" max="16124" width="7.44140625" style="3" customWidth="1"/>
    <col min="16125" max="16125" width="6.109375" style="3" customWidth="1"/>
    <col min="16126" max="16126" width="22.88671875" style="3" customWidth="1"/>
    <col min="16127" max="16127" width="0" style="3" hidden="1" customWidth="1"/>
    <col min="16128" max="16128" width="10.44140625" style="3" customWidth="1"/>
    <col min="16129" max="16129" width="9.33203125" style="3" customWidth="1"/>
    <col min="16130" max="16131" width="8.6640625" style="3" customWidth="1"/>
    <col min="16132" max="16132" width="10.44140625" style="3" customWidth="1"/>
    <col min="16133" max="16134" width="0" style="3" hidden="1" customWidth="1"/>
    <col min="16135" max="16135" width="8.77734375" style="3" customWidth="1"/>
    <col min="16136" max="16137" width="8.109375" style="3" customWidth="1"/>
    <col min="16138" max="16143" width="0" style="3" hidden="1" customWidth="1"/>
    <col min="16144" max="16144" width="8.88671875" style="3" customWidth="1"/>
    <col min="16145" max="16145" width="0" style="3" hidden="1" customWidth="1"/>
    <col min="16146" max="16146" width="12.6640625" style="3" customWidth="1"/>
    <col min="16147" max="16147" width="15.6640625" style="3" customWidth="1"/>
    <col min="16148" max="16384" width="10" style="3"/>
  </cols>
  <sheetData>
    <row r="1" spans="1:20" s="1" customFormat="1" ht="61.8" customHeight="1">
      <c r="A1" s="80" t="s">
        <v>37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32"/>
    </row>
    <row r="2" spans="1:20" s="4" customFormat="1" ht="25.5" customHeight="1">
      <c r="A2" s="36" t="s">
        <v>0</v>
      </c>
      <c r="B2" s="37" t="s">
        <v>1</v>
      </c>
      <c r="C2" s="37" t="s">
        <v>2</v>
      </c>
      <c r="D2" s="38" t="s">
        <v>3</v>
      </c>
      <c r="E2" s="39" t="s">
        <v>4</v>
      </c>
      <c r="F2" s="40" t="s">
        <v>5</v>
      </c>
      <c r="G2" s="40" t="s">
        <v>6</v>
      </c>
      <c r="H2" s="40" t="s">
        <v>7</v>
      </c>
      <c r="I2" s="41" t="s">
        <v>8</v>
      </c>
      <c r="J2" s="37" t="s">
        <v>9</v>
      </c>
      <c r="K2" s="42" t="s">
        <v>10</v>
      </c>
      <c r="L2" s="37" t="s">
        <v>11</v>
      </c>
      <c r="M2" s="40" t="s">
        <v>12</v>
      </c>
      <c r="N2" s="40" t="s">
        <v>16</v>
      </c>
      <c r="O2" s="40" t="s">
        <v>26</v>
      </c>
      <c r="P2" s="40" t="s">
        <v>13</v>
      </c>
      <c r="Q2" s="40" t="s">
        <v>14</v>
      </c>
      <c r="R2" s="43" t="s">
        <v>15</v>
      </c>
      <c r="S2" s="70" t="s">
        <v>35</v>
      </c>
      <c r="T2" s="78" t="s">
        <v>36</v>
      </c>
    </row>
    <row r="3" spans="1:20" s="13" customFormat="1" ht="12" customHeight="1">
      <c r="A3" s="5" t="s">
        <v>34</v>
      </c>
      <c r="B3" s="48"/>
      <c r="C3" s="49"/>
      <c r="D3" s="6"/>
      <c r="E3" s="46"/>
      <c r="F3" s="7">
        <v>5000</v>
      </c>
      <c r="G3" s="8"/>
      <c r="H3" s="8"/>
      <c r="I3" s="8"/>
      <c r="J3" s="9">
        <f>F3+G3+H3-I3</f>
        <v>5000</v>
      </c>
      <c r="K3" s="56">
        <v>272</v>
      </c>
      <c r="L3" s="56">
        <v>10</v>
      </c>
      <c r="M3" s="56">
        <v>75</v>
      </c>
      <c r="N3" s="56">
        <v>160</v>
      </c>
      <c r="O3" s="10">
        <f t="shared" ref="O3:O19" si="0">J3-K3-L3-M3-N3</f>
        <v>4483</v>
      </c>
      <c r="P3" s="55">
        <f>ROUND(MAX((O3-5000)*{0.03,0.1,0.2,0.25,0.3,0.35,0.45}-{0,210,1410,2660,4410,7160,15160},0),0)</f>
        <v>0</v>
      </c>
      <c r="Q3" s="11"/>
      <c r="R3" s="12">
        <f>J3-K3-L3-M3-Q3-P3</f>
        <v>4643</v>
      </c>
      <c r="S3" s="71">
        <v>0</v>
      </c>
      <c r="T3" s="74">
        <f>S3-P3</f>
        <v>0</v>
      </c>
    </row>
    <row r="4" spans="1:20" s="13" customFormat="1" ht="12" customHeight="1">
      <c r="A4" s="5" t="s">
        <v>17</v>
      </c>
      <c r="B4" s="48"/>
      <c r="C4" s="49"/>
      <c r="D4" s="6"/>
      <c r="E4" s="46"/>
      <c r="F4" s="7">
        <v>5530</v>
      </c>
      <c r="G4" s="8"/>
      <c r="H4" s="11"/>
      <c r="I4" s="11"/>
      <c r="J4" s="9">
        <f t="shared" ref="J4:J19" si="1">F4+G4+H4-I4</f>
        <v>5530</v>
      </c>
      <c r="K4" s="56">
        <v>272</v>
      </c>
      <c r="L4" s="56">
        <v>10</v>
      </c>
      <c r="M4" s="56">
        <v>75</v>
      </c>
      <c r="N4" s="56">
        <v>160</v>
      </c>
      <c r="O4" s="10">
        <f t="shared" si="0"/>
        <v>5013</v>
      </c>
      <c r="P4" s="55">
        <f>ROUND(MAX((O4-5000)*{0.03,0.1,0.2,0.25,0.3,0.35,0.45}-{0,210,1410,2660,4410,7160,15160},0),0)</f>
        <v>0</v>
      </c>
      <c r="Q4" s="11"/>
      <c r="R4" s="12">
        <f t="shared" ref="R4:R19" si="2">J4-K4-L4-M4-Q4-P4</f>
        <v>5173</v>
      </c>
      <c r="S4" s="71">
        <v>37</v>
      </c>
      <c r="T4" s="74">
        <f t="shared" ref="T4:T19" si="3">S4-P4</f>
        <v>37</v>
      </c>
    </row>
    <row r="5" spans="1:20" s="16" customFormat="1" ht="12" customHeight="1">
      <c r="A5" s="5" t="s">
        <v>18</v>
      </c>
      <c r="B5" s="48"/>
      <c r="C5" s="49"/>
      <c r="D5" s="14"/>
      <c r="E5" s="46"/>
      <c r="F5" s="7">
        <v>6800</v>
      </c>
      <c r="G5" s="11"/>
      <c r="H5" s="11"/>
      <c r="I5" s="11"/>
      <c r="J5" s="9">
        <f t="shared" si="1"/>
        <v>6800</v>
      </c>
      <c r="K5" s="56">
        <v>272</v>
      </c>
      <c r="L5" s="56">
        <v>10</v>
      </c>
      <c r="M5" s="56">
        <v>75</v>
      </c>
      <c r="N5" s="56">
        <v>160</v>
      </c>
      <c r="O5" s="10">
        <f t="shared" si="0"/>
        <v>6283</v>
      </c>
      <c r="P5" s="55">
        <f>ROUND(MAX((O5-5000)*{0.03,0.1,0.2,0.25,0.3,0.35,0.45}-{0,210,1410,2660,4410,7160,15160},0),0)</f>
        <v>38</v>
      </c>
      <c r="Q5" s="11"/>
      <c r="R5" s="12">
        <f t="shared" si="2"/>
        <v>6405</v>
      </c>
      <c r="S5" s="77">
        <v>173</v>
      </c>
      <c r="T5" s="74">
        <f t="shared" si="3"/>
        <v>135</v>
      </c>
    </row>
    <row r="6" spans="1:20" s="16" customFormat="1" ht="12" customHeight="1">
      <c r="A6" s="5" t="s">
        <v>19</v>
      </c>
      <c r="B6" s="48"/>
      <c r="C6" s="49"/>
      <c r="D6" s="14"/>
      <c r="E6" s="46"/>
      <c r="F6" s="7">
        <v>7000</v>
      </c>
      <c r="G6" s="11"/>
      <c r="H6" s="11"/>
      <c r="I6" s="11"/>
      <c r="J6" s="9">
        <f t="shared" si="1"/>
        <v>7000</v>
      </c>
      <c r="K6" s="56">
        <v>272</v>
      </c>
      <c r="L6" s="56">
        <v>10</v>
      </c>
      <c r="M6" s="56">
        <v>75</v>
      </c>
      <c r="N6" s="56">
        <v>160</v>
      </c>
      <c r="O6" s="10">
        <f t="shared" si="0"/>
        <v>6483</v>
      </c>
      <c r="P6" s="55">
        <f>ROUND(MAX((O6-5000)*{0.03,0.1,0.2,0.25,0.3,0.35,0.45}-{0,210,1410,2660,4410,7160,15160},0),0)</f>
        <v>44</v>
      </c>
      <c r="Q6" s="11"/>
      <c r="R6" s="12">
        <f t="shared" si="2"/>
        <v>6599</v>
      </c>
      <c r="S6" s="71">
        <v>193</v>
      </c>
      <c r="T6" s="74">
        <f t="shared" si="3"/>
        <v>149</v>
      </c>
    </row>
    <row r="7" spans="1:20" s="16" customFormat="1" ht="12" customHeight="1">
      <c r="A7" s="5" t="s">
        <v>20</v>
      </c>
      <c r="B7" s="48"/>
      <c r="C7" s="49"/>
      <c r="D7" s="14"/>
      <c r="E7" s="46"/>
      <c r="F7" s="7">
        <v>8000</v>
      </c>
      <c r="G7" s="11"/>
      <c r="H7" s="11"/>
      <c r="I7" s="11"/>
      <c r="J7" s="9">
        <f t="shared" si="1"/>
        <v>8000</v>
      </c>
      <c r="K7" s="56">
        <v>272</v>
      </c>
      <c r="L7" s="56">
        <v>10</v>
      </c>
      <c r="M7" s="56">
        <v>75</v>
      </c>
      <c r="N7" s="56">
        <v>160</v>
      </c>
      <c r="O7" s="10">
        <f t="shared" si="0"/>
        <v>7483</v>
      </c>
      <c r="P7" s="55">
        <f>ROUND(MAX((O7-5000)*{0.03,0.1,0.2,0.25,0.3,0.35,0.45}-{0,210,1410,2660,4410,7160,15160},0),0)</f>
        <v>74</v>
      </c>
      <c r="Q7" s="11"/>
      <c r="R7" s="12">
        <f t="shared" si="2"/>
        <v>7569</v>
      </c>
      <c r="S7" s="71">
        <v>293</v>
      </c>
      <c r="T7" s="74">
        <f t="shared" si="3"/>
        <v>219</v>
      </c>
    </row>
    <row r="8" spans="1:20" s="16" customFormat="1" ht="12" customHeight="1">
      <c r="A8" s="5" t="s">
        <v>21</v>
      </c>
      <c r="B8" s="48"/>
      <c r="C8" s="48"/>
      <c r="D8" s="14"/>
      <c r="E8" s="46"/>
      <c r="F8" s="7">
        <v>9000</v>
      </c>
      <c r="G8" s="11"/>
      <c r="H8" s="11"/>
      <c r="I8" s="11"/>
      <c r="J8" s="9">
        <f t="shared" si="1"/>
        <v>9000</v>
      </c>
      <c r="K8" s="56">
        <v>272</v>
      </c>
      <c r="L8" s="56">
        <v>10</v>
      </c>
      <c r="M8" s="56">
        <v>75</v>
      </c>
      <c r="N8" s="56">
        <v>160</v>
      </c>
      <c r="O8" s="10">
        <f t="shared" si="0"/>
        <v>8483</v>
      </c>
      <c r="P8" s="55">
        <f>ROUND(MAX((O8-5000)*{0.03,0.1,0.2,0.25,0.3,0.35,0.45}-{0,210,1410,2660,4410,7160,15160},0),0)</f>
        <v>138</v>
      </c>
      <c r="Q8" s="11"/>
      <c r="R8" s="12">
        <f t="shared" si="2"/>
        <v>8505</v>
      </c>
      <c r="S8" s="71">
        <v>442</v>
      </c>
      <c r="T8" s="74">
        <f t="shared" si="3"/>
        <v>304</v>
      </c>
    </row>
    <row r="9" spans="1:20" s="68" customFormat="1" ht="12" customHeight="1">
      <c r="A9" s="57" t="s">
        <v>22</v>
      </c>
      <c r="B9" s="58"/>
      <c r="C9" s="58"/>
      <c r="D9" s="59"/>
      <c r="E9" s="60"/>
      <c r="F9" s="61">
        <v>10000</v>
      </c>
      <c r="G9" s="62"/>
      <c r="H9" s="62"/>
      <c r="I9" s="62"/>
      <c r="J9" s="63">
        <f t="shared" si="1"/>
        <v>10000</v>
      </c>
      <c r="K9" s="64">
        <v>272</v>
      </c>
      <c r="L9" s="64">
        <v>10</v>
      </c>
      <c r="M9" s="64">
        <v>75</v>
      </c>
      <c r="N9" s="64">
        <v>160</v>
      </c>
      <c r="O9" s="65">
        <f t="shared" si="0"/>
        <v>9483</v>
      </c>
      <c r="P9" s="66">
        <f>ROUND(MAX((O9-5000)*{0.03,0.1,0.2,0.25,0.3,0.35,0.45}-{0,210,1410,2660,4410,7160,15160},0),0)</f>
        <v>238</v>
      </c>
      <c r="Q9" s="62"/>
      <c r="R9" s="67">
        <f t="shared" si="2"/>
        <v>9405</v>
      </c>
      <c r="S9" s="72">
        <v>642</v>
      </c>
      <c r="T9" s="79">
        <f t="shared" si="3"/>
        <v>404</v>
      </c>
    </row>
    <row r="10" spans="1:20" s="16" customFormat="1" ht="12" customHeight="1">
      <c r="A10" s="5" t="s">
        <v>23</v>
      </c>
      <c r="B10" s="48"/>
      <c r="C10" s="48"/>
      <c r="D10" s="17"/>
      <c r="E10" s="46"/>
      <c r="F10" s="7">
        <v>11000</v>
      </c>
      <c r="G10" s="11"/>
      <c r="H10" s="11"/>
      <c r="I10" s="11"/>
      <c r="J10" s="9">
        <f t="shared" si="1"/>
        <v>11000</v>
      </c>
      <c r="K10" s="56">
        <v>272</v>
      </c>
      <c r="L10" s="56">
        <v>10</v>
      </c>
      <c r="M10" s="56">
        <v>75</v>
      </c>
      <c r="N10" s="56">
        <v>160</v>
      </c>
      <c r="O10" s="10">
        <f t="shared" si="0"/>
        <v>10483</v>
      </c>
      <c r="P10" s="55">
        <f>ROUND(MAX((O10-5000)*{0.03,0.1,0.2,0.25,0.3,0.35,0.45}-{0,210,1410,2660,4410,7160,15160},0),0)</f>
        <v>338</v>
      </c>
      <c r="Q10" s="11"/>
      <c r="R10" s="12">
        <f t="shared" si="2"/>
        <v>10305</v>
      </c>
      <c r="S10" s="71">
        <v>842</v>
      </c>
      <c r="T10" s="74">
        <f t="shared" si="3"/>
        <v>504</v>
      </c>
    </row>
    <row r="11" spans="1:20" s="16" customFormat="1" ht="12" customHeight="1">
      <c r="A11" s="5" t="s">
        <v>24</v>
      </c>
      <c r="B11" s="48"/>
      <c r="C11" s="48"/>
      <c r="D11" s="14"/>
      <c r="E11" s="46"/>
      <c r="F11" s="7">
        <v>12000</v>
      </c>
      <c r="G11" s="11"/>
      <c r="H11" s="11"/>
      <c r="I11" s="11"/>
      <c r="J11" s="9">
        <f t="shared" si="1"/>
        <v>12000</v>
      </c>
      <c r="K11" s="56">
        <v>272</v>
      </c>
      <c r="L11" s="56">
        <v>10</v>
      </c>
      <c r="M11" s="56">
        <v>75</v>
      </c>
      <c r="N11" s="56">
        <v>160</v>
      </c>
      <c r="O11" s="10">
        <f t="shared" si="0"/>
        <v>11483</v>
      </c>
      <c r="P11" s="55">
        <f>ROUND(MAX((O11-5000)*{0.03,0.1,0.2,0.25,0.3,0.35,0.45}-{0,210,1410,2660,4410,7160,15160},0),0)</f>
        <v>438</v>
      </c>
      <c r="Q11" s="11"/>
      <c r="R11" s="12">
        <f t="shared" si="2"/>
        <v>11205</v>
      </c>
      <c r="S11" s="71">
        <v>1042</v>
      </c>
      <c r="T11" s="74">
        <f t="shared" si="3"/>
        <v>604</v>
      </c>
    </row>
    <row r="12" spans="1:20" s="16" customFormat="1" ht="12" customHeight="1">
      <c r="A12" s="5" t="s">
        <v>25</v>
      </c>
      <c r="B12" s="48"/>
      <c r="C12" s="48"/>
      <c r="D12" s="14"/>
      <c r="E12" s="46"/>
      <c r="F12" s="7">
        <v>13000</v>
      </c>
      <c r="G12" s="11"/>
      <c r="H12" s="11"/>
      <c r="I12" s="11"/>
      <c r="J12" s="9">
        <f t="shared" si="1"/>
        <v>13000</v>
      </c>
      <c r="K12" s="56">
        <v>272</v>
      </c>
      <c r="L12" s="56">
        <v>10</v>
      </c>
      <c r="M12" s="56">
        <v>75</v>
      </c>
      <c r="N12" s="56">
        <v>160</v>
      </c>
      <c r="O12" s="10">
        <f t="shared" si="0"/>
        <v>12483</v>
      </c>
      <c r="P12" s="55">
        <f>ROUND(MAX((O12-5000)*{0.03,0.1,0.2,0.25,0.3,0.35,0.45}-{0,210,1410,2660,4410,7160,15160},0),0)</f>
        <v>538</v>
      </c>
      <c r="Q12" s="11"/>
      <c r="R12" s="12">
        <f t="shared" si="2"/>
        <v>12105</v>
      </c>
      <c r="S12" s="71">
        <v>1242</v>
      </c>
      <c r="T12" s="74">
        <f t="shared" si="3"/>
        <v>704</v>
      </c>
    </row>
    <row r="13" spans="1:20" s="16" customFormat="1" ht="12" customHeight="1">
      <c r="A13" s="5" t="s">
        <v>27</v>
      </c>
      <c r="B13" s="48"/>
      <c r="C13" s="48"/>
      <c r="D13" s="14"/>
      <c r="E13" s="15"/>
      <c r="F13" s="7">
        <v>14000</v>
      </c>
      <c r="G13" s="11"/>
      <c r="H13" s="11"/>
      <c r="I13" s="11"/>
      <c r="J13" s="9">
        <f t="shared" si="1"/>
        <v>14000</v>
      </c>
      <c r="K13" s="56">
        <v>272</v>
      </c>
      <c r="L13" s="56">
        <v>10</v>
      </c>
      <c r="M13" s="56">
        <v>75</v>
      </c>
      <c r="N13" s="56">
        <v>160</v>
      </c>
      <c r="O13" s="10">
        <f t="shared" si="0"/>
        <v>13483</v>
      </c>
      <c r="P13" s="55">
        <f>ROUND(MAX((O13-5000)*{0.03,0.1,0.2,0.25,0.3,0.35,0.45}-{0,210,1410,2660,4410,7160,15160},0),0)</f>
        <v>638</v>
      </c>
      <c r="Q13" s="11"/>
      <c r="R13" s="12">
        <f t="shared" si="2"/>
        <v>13005</v>
      </c>
      <c r="S13" s="71">
        <v>1491</v>
      </c>
      <c r="T13" s="74">
        <f t="shared" si="3"/>
        <v>853</v>
      </c>
    </row>
    <row r="14" spans="1:20" s="68" customFormat="1" ht="12" customHeight="1">
      <c r="A14" s="57" t="s">
        <v>28</v>
      </c>
      <c r="B14" s="58"/>
      <c r="C14" s="58"/>
      <c r="D14" s="59"/>
      <c r="E14" s="69"/>
      <c r="F14" s="61">
        <v>15000</v>
      </c>
      <c r="G14" s="62"/>
      <c r="H14" s="62"/>
      <c r="I14" s="62"/>
      <c r="J14" s="63">
        <f t="shared" si="1"/>
        <v>15000</v>
      </c>
      <c r="K14" s="64">
        <v>272</v>
      </c>
      <c r="L14" s="64">
        <v>10</v>
      </c>
      <c r="M14" s="64">
        <v>75</v>
      </c>
      <c r="N14" s="64">
        <v>160</v>
      </c>
      <c r="O14" s="65">
        <f t="shared" si="0"/>
        <v>14483</v>
      </c>
      <c r="P14" s="66">
        <f>ROUND(MAX((O14-5000)*{0.03,0.1,0.2,0.25,0.3,0.35,0.45}-{0,210,1410,2660,4410,7160,15160},0),0)</f>
        <v>738</v>
      </c>
      <c r="Q14" s="62"/>
      <c r="R14" s="67">
        <f t="shared" si="2"/>
        <v>13905</v>
      </c>
      <c r="S14" s="72">
        <v>1741</v>
      </c>
      <c r="T14" s="79">
        <f t="shared" si="3"/>
        <v>1003</v>
      </c>
    </row>
    <row r="15" spans="1:20" s="16" customFormat="1" ht="12" customHeight="1">
      <c r="A15" s="5" t="s">
        <v>29</v>
      </c>
      <c r="B15" s="48"/>
      <c r="C15" s="49"/>
      <c r="D15" s="14"/>
      <c r="E15" s="6"/>
      <c r="F15" s="7">
        <v>16000</v>
      </c>
      <c r="G15" s="11"/>
      <c r="H15" s="11"/>
      <c r="I15" s="11"/>
      <c r="J15" s="9">
        <f t="shared" si="1"/>
        <v>16000</v>
      </c>
      <c r="K15" s="56">
        <v>272</v>
      </c>
      <c r="L15" s="56">
        <v>10</v>
      </c>
      <c r="M15" s="56">
        <v>75</v>
      </c>
      <c r="N15" s="56">
        <v>160</v>
      </c>
      <c r="O15" s="10">
        <f t="shared" si="0"/>
        <v>15483</v>
      </c>
      <c r="P15" s="55">
        <f>ROUND(MAX((O15-5000)*{0.03,0.1,0.2,0.25,0.3,0.35,0.45}-{0,210,1410,2660,4410,7160,15160},0),0)</f>
        <v>838</v>
      </c>
      <c r="Q15" s="11"/>
      <c r="R15" s="12">
        <f t="shared" si="2"/>
        <v>14805</v>
      </c>
      <c r="S15" s="71">
        <v>1991</v>
      </c>
      <c r="T15" s="74">
        <f t="shared" si="3"/>
        <v>1153</v>
      </c>
    </row>
    <row r="16" spans="1:20" s="16" customFormat="1" ht="12" customHeight="1">
      <c r="A16" s="5" t="s">
        <v>30</v>
      </c>
      <c r="B16" s="48"/>
      <c r="C16" s="49"/>
      <c r="D16" s="14"/>
      <c r="E16" s="15"/>
      <c r="F16" s="7">
        <v>17000</v>
      </c>
      <c r="G16" s="11"/>
      <c r="H16" s="11"/>
      <c r="I16" s="11"/>
      <c r="J16" s="9">
        <f t="shared" si="1"/>
        <v>17000</v>
      </c>
      <c r="K16" s="56">
        <v>272</v>
      </c>
      <c r="L16" s="56">
        <v>10</v>
      </c>
      <c r="M16" s="56">
        <v>75</v>
      </c>
      <c r="N16" s="56">
        <v>160</v>
      </c>
      <c r="O16" s="10">
        <f t="shared" si="0"/>
        <v>16483</v>
      </c>
      <c r="P16" s="55">
        <f>ROUND(MAX((O16-5000)*{0.03,0.1,0.2,0.25,0.3,0.35,0.45}-{0,210,1410,2660,4410,7160,15160},0),0)</f>
        <v>938</v>
      </c>
      <c r="Q16" s="11"/>
      <c r="R16" s="12">
        <f t="shared" si="2"/>
        <v>15705</v>
      </c>
      <c r="S16" s="71">
        <v>2241</v>
      </c>
      <c r="T16" s="74">
        <f t="shared" si="3"/>
        <v>1303</v>
      </c>
    </row>
    <row r="17" spans="1:20" s="16" customFormat="1" ht="12" customHeight="1">
      <c r="A17" s="5" t="s">
        <v>31</v>
      </c>
      <c r="B17" s="48"/>
      <c r="C17" s="49"/>
      <c r="D17" s="14"/>
      <c r="E17" s="15"/>
      <c r="F17" s="7">
        <v>18000</v>
      </c>
      <c r="G17" s="11"/>
      <c r="H17" s="11"/>
      <c r="I17" s="11"/>
      <c r="J17" s="9">
        <f t="shared" si="1"/>
        <v>18000</v>
      </c>
      <c r="K17" s="56">
        <v>272</v>
      </c>
      <c r="L17" s="56">
        <v>10</v>
      </c>
      <c r="M17" s="56">
        <v>75</v>
      </c>
      <c r="N17" s="56">
        <v>160</v>
      </c>
      <c r="O17" s="10">
        <f t="shared" si="0"/>
        <v>17483</v>
      </c>
      <c r="P17" s="55">
        <f>ROUND(MAX((O17-5000)*{0.03,0.1,0.2,0.25,0.3,0.35,0.45}-{0,210,1410,2660,4410,7160,15160},0),0)</f>
        <v>1087</v>
      </c>
      <c r="Q17" s="11"/>
      <c r="R17" s="12">
        <f t="shared" si="2"/>
        <v>16556</v>
      </c>
      <c r="S17" s="71">
        <v>2491</v>
      </c>
      <c r="T17" s="74">
        <f t="shared" si="3"/>
        <v>1404</v>
      </c>
    </row>
    <row r="18" spans="1:20" s="16" customFormat="1" ht="12" customHeight="1">
      <c r="A18" s="5" t="s">
        <v>32</v>
      </c>
      <c r="B18" s="48"/>
      <c r="C18" s="48"/>
      <c r="D18" s="14"/>
      <c r="E18" s="15"/>
      <c r="F18" s="7">
        <v>19000</v>
      </c>
      <c r="G18" s="11"/>
      <c r="H18" s="11"/>
      <c r="I18" s="11"/>
      <c r="J18" s="9">
        <f t="shared" si="1"/>
        <v>19000</v>
      </c>
      <c r="K18" s="56">
        <v>272</v>
      </c>
      <c r="L18" s="56">
        <v>10</v>
      </c>
      <c r="M18" s="56">
        <v>75</v>
      </c>
      <c r="N18" s="56">
        <v>160</v>
      </c>
      <c r="O18" s="10">
        <f t="shared" si="0"/>
        <v>18483</v>
      </c>
      <c r="P18" s="55">
        <f>ROUND(MAX((O18-5000)*{0.03,0.1,0.2,0.25,0.3,0.35,0.45}-{0,210,1410,2660,4410,7160,15160},0),0)</f>
        <v>1287</v>
      </c>
      <c r="Q18" s="11"/>
      <c r="R18" s="12">
        <f t="shared" si="2"/>
        <v>17356</v>
      </c>
      <c r="S18" s="71">
        <v>2741</v>
      </c>
      <c r="T18" s="74">
        <f t="shared" si="3"/>
        <v>1454</v>
      </c>
    </row>
    <row r="19" spans="1:20" s="68" customFormat="1" ht="12" customHeight="1">
      <c r="A19" s="57" t="s">
        <v>33</v>
      </c>
      <c r="B19" s="58"/>
      <c r="C19" s="58"/>
      <c r="D19" s="59"/>
      <c r="E19" s="69"/>
      <c r="F19" s="61">
        <v>20000</v>
      </c>
      <c r="G19" s="62"/>
      <c r="H19" s="62"/>
      <c r="I19" s="62"/>
      <c r="J19" s="63">
        <f t="shared" si="1"/>
        <v>20000</v>
      </c>
      <c r="K19" s="64">
        <v>272</v>
      </c>
      <c r="L19" s="64">
        <v>10</v>
      </c>
      <c r="M19" s="64">
        <v>75</v>
      </c>
      <c r="N19" s="64">
        <v>160</v>
      </c>
      <c r="O19" s="65">
        <f t="shared" si="0"/>
        <v>19483</v>
      </c>
      <c r="P19" s="66">
        <f>ROUND(MAX((O19-5000)*{0.03,0.1,0.2,0.25,0.3,0.35,0.45}-{0,210,1410,2660,4410,7160,15160},0),0)</f>
        <v>1487</v>
      </c>
      <c r="Q19" s="62"/>
      <c r="R19" s="67">
        <f t="shared" si="2"/>
        <v>18156</v>
      </c>
      <c r="S19" s="72">
        <v>2991</v>
      </c>
      <c r="T19" s="79">
        <f t="shared" si="3"/>
        <v>1504</v>
      </c>
    </row>
    <row r="20" spans="1:20" s="16" customFormat="1" ht="12" customHeight="1">
      <c r="A20" s="5"/>
      <c r="B20" s="48"/>
      <c r="C20" s="48"/>
      <c r="D20" s="14"/>
      <c r="E20" s="15"/>
      <c r="F20" s="7"/>
      <c r="G20" s="11"/>
      <c r="H20" s="11"/>
      <c r="I20" s="11"/>
      <c r="J20" s="9"/>
      <c r="K20" s="56"/>
      <c r="L20" s="56"/>
      <c r="M20" s="56"/>
      <c r="N20" s="56"/>
      <c r="O20" s="10"/>
      <c r="P20" s="11"/>
      <c r="Q20" s="11"/>
      <c r="R20" s="12"/>
      <c r="S20" s="71"/>
      <c r="T20" s="75"/>
    </row>
    <row r="21" spans="1:20" s="16" customFormat="1" ht="12" customHeight="1">
      <c r="A21" s="5"/>
      <c r="B21" s="48"/>
      <c r="C21" s="48"/>
      <c r="D21" s="14"/>
      <c r="E21" s="15"/>
      <c r="F21" s="7"/>
      <c r="G21" s="11"/>
      <c r="H21" s="11"/>
      <c r="I21" s="11"/>
      <c r="J21" s="9"/>
      <c r="K21" s="8"/>
      <c r="L21" s="8"/>
      <c r="M21" s="8"/>
      <c r="N21" s="8"/>
      <c r="O21" s="10"/>
      <c r="P21" s="11"/>
      <c r="Q21" s="11"/>
      <c r="R21" s="12"/>
      <c r="S21" s="71"/>
      <c r="T21" s="75"/>
    </row>
    <row r="22" spans="1:20" s="16" customFormat="1" ht="12" customHeight="1">
      <c r="A22" s="5"/>
      <c r="B22" s="48"/>
      <c r="C22" s="48"/>
      <c r="D22" s="14"/>
      <c r="E22" s="15"/>
      <c r="F22" s="7"/>
      <c r="G22" s="11"/>
      <c r="H22" s="11"/>
      <c r="I22" s="11"/>
      <c r="J22" s="9"/>
      <c r="K22" s="8"/>
      <c r="L22" s="8"/>
      <c r="M22" s="8"/>
      <c r="N22" s="8"/>
      <c r="O22" s="10"/>
      <c r="P22" s="11"/>
      <c r="Q22" s="11"/>
      <c r="R22" s="12"/>
      <c r="S22" s="71"/>
      <c r="T22" s="75"/>
    </row>
    <row r="23" spans="1:20" s="16" customFormat="1" ht="12" customHeight="1">
      <c r="A23" s="5"/>
      <c r="B23" s="48"/>
      <c r="C23" s="48"/>
      <c r="D23" s="14"/>
      <c r="E23" s="15"/>
      <c r="F23" s="7"/>
      <c r="G23" s="11"/>
      <c r="H23" s="11"/>
      <c r="I23" s="11"/>
      <c r="J23" s="9"/>
      <c r="K23" s="8"/>
      <c r="L23" s="8"/>
      <c r="M23" s="8"/>
      <c r="N23" s="8"/>
      <c r="O23" s="10"/>
      <c r="P23" s="11"/>
      <c r="Q23" s="11"/>
      <c r="R23" s="12"/>
      <c r="S23" s="71"/>
      <c r="T23" s="75"/>
    </row>
    <row r="24" spans="1:20" s="16" customFormat="1" ht="12" customHeight="1">
      <c r="A24" s="5"/>
      <c r="B24" s="48"/>
      <c r="C24" s="49"/>
      <c r="D24" s="14"/>
      <c r="E24" s="15"/>
      <c r="F24" s="7"/>
      <c r="G24" s="11"/>
      <c r="H24" s="11"/>
      <c r="I24" s="11"/>
      <c r="J24" s="9"/>
      <c r="K24" s="8"/>
      <c r="L24" s="8"/>
      <c r="M24" s="8"/>
      <c r="N24" s="8"/>
      <c r="O24" s="10"/>
      <c r="P24" s="11"/>
      <c r="Q24" s="11"/>
      <c r="R24" s="12"/>
      <c r="S24" s="71"/>
      <c r="T24" s="75"/>
    </row>
    <row r="25" spans="1:20" s="16" customFormat="1" ht="12" customHeight="1">
      <c r="A25" s="5"/>
      <c r="B25" s="48"/>
      <c r="C25" s="49"/>
      <c r="D25" s="14"/>
      <c r="E25" s="15"/>
      <c r="F25" s="7"/>
      <c r="G25" s="11"/>
      <c r="H25" s="11"/>
      <c r="I25" s="11"/>
      <c r="J25" s="9"/>
      <c r="K25" s="8"/>
      <c r="L25" s="8"/>
      <c r="M25" s="8"/>
      <c r="N25" s="8"/>
      <c r="O25" s="10"/>
      <c r="P25" s="11"/>
      <c r="Q25" s="11"/>
      <c r="R25" s="12"/>
      <c r="S25" s="71"/>
      <c r="T25" s="75"/>
    </row>
    <row r="26" spans="1:20" s="16" customFormat="1" ht="12" customHeight="1">
      <c r="A26" s="5"/>
      <c r="B26" s="48"/>
      <c r="C26" s="49"/>
      <c r="D26" s="14"/>
      <c r="E26" s="15"/>
      <c r="F26" s="7"/>
      <c r="G26" s="11"/>
      <c r="H26" s="11"/>
      <c r="I26" s="11"/>
      <c r="J26" s="9"/>
      <c r="K26" s="8"/>
      <c r="L26" s="8"/>
      <c r="M26" s="8"/>
      <c r="N26" s="8"/>
      <c r="O26" s="10"/>
      <c r="P26" s="11"/>
      <c r="Q26" s="11"/>
      <c r="R26" s="12"/>
      <c r="S26" s="71"/>
      <c r="T26" s="75"/>
    </row>
    <row r="27" spans="1:20" s="16" customFormat="1" ht="12" customHeight="1">
      <c r="A27" s="5"/>
      <c r="B27" s="48"/>
      <c r="C27" s="49"/>
      <c r="D27" s="14"/>
      <c r="E27" s="15"/>
      <c r="F27" s="7"/>
      <c r="G27" s="11"/>
      <c r="H27" s="11"/>
      <c r="I27" s="11"/>
      <c r="J27" s="9"/>
      <c r="K27" s="8"/>
      <c r="L27" s="8"/>
      <c r="M27" s="8"/>
      <c r="N27" s="8"/>
      <c r="O27" s="10"/>
      <c r="P27" s="11"/>
      <c r="Q27" s="11"/>
      <c r="R27" s="12"/>
      <c r="S27" s="71"/>
      <c r="T27" s="75"/>
    </row>
    <row r="28" spans="1:20" s="16" customFormat="1" ht="12" customHeight="1">
      <c r="A28" s="5"/>
      <c r="B28" s="48"/>
      <c r="C28" s="49"/>
      <c r="D28" s="14"/>
      <c r="E28" s="15"/>
      <c r="F28" s="7"/>
      <c r="G28" s="11"/>
      <c r="H28" s="11"/>
      <c r="I28" s="11"/>
      <c r="J28" s="9"/>
      <c r="K28" s="8"/>
      <c r="L28" s="8"/>
      <c r="M28" s="8"/>
      <c r="N28" s="8"/>
      <c r="O28" s="10"/>
      <c r="P28" s="11"/>
      <c r="Q28" s="11"/>
      <c r="R28" s="12"/>
      <c r="S28" s="71"/>
      <c r="T28" s="75"/>
    </row>
    <row r="29" spans="1:20" s="16" customFormat="1" ht="12" customHeight="1">
      <c r="A29" s="5"/>
      <c r="B29" s="48"/>
      <c r="C29" s="49"/>
      <c r="D29" s="14"/>
      <c r="E29" s="15"/>
      <c r="F29" s="7"/>
      <c r="G29" s="11"/>
      <c r="H29" s="11"/>
      <c r="I29" s="11"/>
      <c r="J29" s="9"/>
      <c r="K29" s="8"/>
      <c r="L29" s="8"/>
      <c r="M29" s="8"/>
      <c r="N29" s="8"/>
      <c r="O29" s="10"/>
      <c r="P29" s="11"/>
      <c r="Q29" s="11"/>
      <c r="R29" s="12"/>
      <c r="S29" s="71"/>
      <c r="T29" s="75"/>
    </row>
    <row r="30" spans="1:20" s="16" customFormat="1" ht="12" customHeight="1">
      <c r="A30" s="5"/>
      <c r="B30" s="48"/>
      <c r="C30" s="49"/>
      <c r="D30" s="14"/>
      <c r="E30" s="15"/>
      <c r="F30" s="7"/>
      <c r="G30" s="11"/>
      <c r="H30" s="11"/>
      <c r="I30" s="11"/>
      <c r="J30" s="9"/>
      <c r="K30" s="8"/>
      <c r="L30" s="8"/>
      <c r="M30" s="8"/>
      <c r="N30" s="8"/>
      <c r="O30" s="10"/>
      <c r="P30" s="11"/>
      <c r="Q30" s="11"/>
      <c r="R30" s="12"/>
      <c r="S30" s="71"/>
      <c r="T30" s="75"/>
    </row>
    <row r="31" spans="1:20" s="16" customFormat="1" ht="12" customHeight="1">
      <c r="A31" s="5"/>
      <c r="B31" s="48"/>
      <c r="C31" s="49"/>
      <c r="D31" s="14"/>
      <c r="E31" s="15"/>
      <c r="F31" s="7"/>
      <c r="G31" s="11"/>
      <c r="H31" s="11"/>
      <c r="I31" s="11"/>
      <c r="J31" s="9"/>
      <c r="K31" s="8"/>
      <c r="L31" s="8"/>
      <c r="M31" s="8"/>
      <c r="N31" s="8"/>
      <c r="O31" s="10"/>
      <c r="P31" s="11"/>
      <c r="Q31" s="11"/>
      <c r="R31" s="12"/>
      <c r="S31" s="71"/>
      <c r="T31" s="75"/>
    </row>
    <row r="32" spans="1:20" s="16" customFormat="1" ht="12" customHeight="1">
      <c r="A32" s="5"/>
      <c r="B32" s="48"/>
      <c r="C32" s="49"/>
      <c r="D32" s="14"/>
      <c r="E32" s="15"/>
      <c r="F32" s="7"/>
      <c r="G32" s="11"/>
      <c r="H32" s="11"/>
      <c r="I32" s="11"/>
      <c r="J32" s="9"/>
      <c r="K32" s="8"/>
      <c r="L32" s="8"/>
      <c r="M32" s="8"/>
      <c r="N32" s="8"/>
      <c r="O32" s="10"/>
      <c r="P32" s="11"/>
      <c r="Q32" s="11"/>
      <c r="R32" s="12"/>
      <c r="S32" s="71"/>
      <c r="T32" s="75"/>
    </row>
    <row r="33" spans="1:20" s="16" customFormat="1" ht="12" customHeight="1">
      <c r="A33" s="5"/>
      <c r="B33" s="48"/>
      <c r="C33" s="48"/>
      <c r="D33" s="14"/>
      <c r="E33" s="15"/>
      <c r="F33" s="7"/>
      <c r="G33" s="11"/>
      <c r="H33" s="11"/>
      <c r="I33" s="11"/>
      <c r="J33" s="9"/>
      <c r="K33" s="8"/>
      <c r="L33" s="8"/>
      <c r="M33" s="8"/>
      <c r="N33" s="8"/>
      <c r="O33" s="10"/>
      <c r="P33" s="11"/>
      <c r="Q33" s="11"/>
      <c r="R33" s="12"/>
      <c r="S33" s="71"/>
      <c r="T33" s="75"/>
    </row>
    <row r="34" spans="1:20" s="16" customFormat="1" ht="12" customHeight="1">
      <c r="A34" s="5"/>
      <c r="B34" s="48"/>
      <c r="C34" s="48"/>
      <c r="D34" s="14"/>
      <c r="E34" s="15"/>
      <c r="F34" s="7"/>
      <c r="G34" s="11"/>
      <c r="H34" s="11"/>
      <c r="I34" s="11"/>
      <c r="J34" s="9"/>
      <c r="K34" s="8"/>
      <c r="L34" s="8"/>
      <c r="M34" s="8"/>
      <c r="N34" s="8"/>
      <c r="O34" s="10"/>
      <c r="P34" s="11"/>
      <c r="Q34" s="11"/>
      <c r="R34" s="12"/>
      <c r="S34" s="71"/>
      <c r="T34" s="75"/>
    </row>
    <row r="35" spans="1:20" s="16" customFormat="1" ht="12" customHeight="1">
      <c r="A35" s="5"/>
      <c r="B35" s="48"/>
      <c r="C35" s="48"/>
      <c r="D35" s="14"/>
      <c r="E35" s="15"/>
      <c r="F35" s="7"/>
      <c r="G35" s="11"/>
      <c r="H35" s="11"/>
      <c r="I35" s="11"/>
      <c r="J35" s="9"/>
      <c r="K35" s="8"/>
      <c r="L35" s="8"/>
      <c r="M35" s="8"/>
      <c r="N35" s="8"/>
      <c r="O35" s="10"/>
      <c r="P35" s="11"/>
      <c r="Q35" s="11"/>
      <c r="R35" s="12"/>
      <c r="S35" s="71"/>
      <c r="T35" s="75"/>
    </row>
    <row r="36" spans="1:20" s="16" customFormat="1" ht="12" customHeight="1">
      <c r="A36" s="5"/>
      <c r="B36" s="48"/>
      <c r="C36" s="48"/>
      <c r="D36" s="14"/>
      <c r="E36" s="6"/>
      <c r="F36" s="7"/>
      <c r="G36" s="11"/>
      <c r="H36" s="11"/>
      <c r="I36" s="11"/>
      <c r="J36" s="9"/>
      <c r="K36" s="8"/>
      <c r="L36" s="8"/>
      <c r="M36" s="8"/>
      <c r="N36" s="8"/>
      <c r="O36" s="10"/>
      <c r="P36" s="11"/>
      <c r="Q36" s="11"/>
      <c r="R36" s="12"/>
      <c r="S36" s="71"/>
      <c r="T36" s="75"/>
    </row>
    <row r="37" spans="1:20" s="16" customFormat="1" ht="12" customHeight="1">
      <c r="A37" s="5"/>
      <c r="B37" s="48"/>
      <c r="C37" s="48"/>
      <c r="D37" s="14"/>
      <c r="E37" s="15"/>
      <c r="F37" s="7"/>
      <c r="G37" s="11"/>
      <c r="H37" s="11"/>
      <c r="I37" s="11"/>
      <c r="J37" s="9"/>
      <c r="K37" s="8"/>
      <c r="L37" s="8"/>
      <c r="M37" s="8"/>
      <c r="N37" s="8"/>
      <c r="O37" s="10"/>
      <c r="P37" s="11"/>
      <c r="Q37" s="11"/>
      <c r="R37" s="12"/>
      <c r="S37" s="71"/>
      <c r="T37" s="75"/>
    </row>
    <row r="38" spans="1:20" s="16" customFormat="1" ht="12" customHeight="1">
      <c r="A38" s="5"/>
      <c r="B38" s="48"/>
      <c r="C38" s="48"/>
      <c r="D38" s="14"/>
      <c r="E38" s="6"/>
      <c r="F38" s="7"/>
      <c r="G38" s="11"/>
      <c r="H38" s="11"/>
      <c r="I38" s="11"/>
      <c r="J38" s="9"/>
      <c r="K38" s="8"/>
      <c r="L38" s="8"/>
      <c r="M38" s="8"/>
      <c r="N38" s="8"/>
      <c r="O38" s="10"/>
      <c r="P38" s="11"/>
      <c r="Q38" s="11"/>
      <c r="R38" s="12"/>
      <c r="S38" s="71"/>
      <c r="T38" s="75"/>
    </row>
    <row r="39" spans="1:20" s="16" customFormat="1" ht="12" customHeight="1">
      <c r="A39" s="5"/>
      <c r="B39" s="48"/>
      <c r="C39" s="48"/>
      <c r="D39" s="14"/>
      <c r="E39" s="6"/>
      <c r="F39" s="7"/>
      <c r="G39" s="11"/>
      <c r="H39" s="11"/>
      <c r="I39" s="11"/>
      <c r="J39" s="9"/>
      <c r="K39" s="8"/>
      <c r="L39" s="8"/>
      <c r="M39" s="8"/>
      <c r="N39" s="8"/>
      <c r="O39" s="10"/>
      <c r="P39" s="11"/>
      <c r="Q39" s="11"/>
      <c r="R39" s="12"/>
      <c r="S39" s="71"/>
      <c r="T39" s="75"/>
    </row>
    <row r="40" spans="1:20" s="16" customFormat="1" ht="12" customHeight="1">
      <c r="A40" s="5"/>
      <c r="B40" s="48"/>
      <c r="C40" s="48"/>
      <c r="D40" s="14"/>
      <c r="E40" s="6"/>
      <c r="F40" s="52"/>
      <c r="G40" s="7"/>
      <c r="H40" s="11"/>
      <c r="I40" s="11"/>
      <c r="J40" s="9"/>
      <c r="K40" s="8"/>
      <c r="L40" s="8"/>
      <c r="M40" s="8"/>
      <c r="N40" s="8"/>
      <c r="O40" s="10"/>
      <c r="P40" s="11"/>
      <c r="Q40" s="11"/>
      <c r="R40" s="12"/>
      <c r="S40" s="71"/>
      <c r="T40" s="75"/>
    </row>
    <row r="41" spans="1:20" s="16" customFormat="1" ht="12" customHeight="1">
      <c r="A41" s="5"/>
      <c r="B41" s="48"/>
      <c r="C41" s="48"/>
      <c r="D41" s="14"/>
      <c r="E41" s="6"/>
      <c r="F41" s="7"/>
      <c r="G41" s="11"/>
      <c r="H41" s="11"/>
      <c r="I41" s="11"/>
      <c r="J41" s="9"/>
      <c r="K41" s="8"/>
      <c r="L41" s="8"/>
      <c r="M41" s="8"/>
      <c r="N41" s="8"/>
      <c r="O41" s="10"/>
      <c r="P41" s="11"/>
      <c r="Q41" s="11"/>
      <c r="R41" s="12"/>
      <c r="S41" s="71"/>
      <c r="T41" s="75"/>
    </row>
    <row r="42" spans="1:20" s="16" customFormat="1" ht="12" customHeight="1">
      <c r="A42" s="5"/>
      <c r="B42" s="48"/>
      <c r="C42" s="48"/>
      <c r="D42" s="14"/>
      <c r="E42" s="6"/>
      <c r="F42" s="7"/>
      <c r="G42" s="11"/>
      <c r="H42" s="11"/>
      <c r="I42" s="11"/>
      <c r="J42" s="9"/>
      <c r="K42" s="8"/>
      <c r="L42" s="8"/>
      <c r="M42" s="8"/>
      <c r="N42" s="8"/>
      <c r="O42" s="10"/>
      <c r="P42" s="11"/>
      <c r="Q42" s="11"/>
      <c r="R42" s="12"/>
      <c r="S42" s="71"/>
      <c r="T42" s="75"/>
    </row>
    <row r="43" spans="1:20" s="16" customFormat="1" ht="12" customHeight="1">
      <c r="A43" s="5"/>
      <c r="B43" s="48"/>
      <c r="C43" s="48"/>
      <c r="D43" s="14"/>
      <c r="E43" s="6"/>
      <c r="F43" s="7"/>
      <c r="G43" s="11"/>
      <c r="H43" s="11"/>
      <c r="I43" s="11"/>
      <c r="J43" s="9"/>
      <c r="K43" s="8"/>
      <c r="L43" s="8"/>
      <c r="M43" s="8"/>
      <c r="N43" s="8"/>
      <c r="O43" s="10"/>
      <c r="P43" s="11"/>
      <c r="Q43" s="11"/>
      <c r="R43" s="12"/>
      <c r="S43" s="71"/>
      <c r="T43" s="75"/>
    </row>
    <row r="44" spans="1:20" s="16" customFormat="1" ht="12" customHeight="1">
      <c r="A44" s="5"/>
      <c r="B44" s="48"/>
      <c r="C44" s="48"/>
      <c r="D44" s="14"/>
      <c r="E44" s="6"/>
      <c r="F44" s="7"/>
      <c r="G44" s="11"/>
      <c r="H44" s="11"/>
      <c r="I44" s="11"/>
      <c r="J44" s="9"/>
      <c r="K44" s="8"/>
      <c r="L44" s="8"/>
      <c r="M44" s="8"/>
      <c r="N44" s="8"/>
      <c r="O44" s="10"/>
      <c r="P44" s="11"/>
      <c r="Q44" s="11"/>
      <c r="R44" s="12"/>
      <c r="S44" s="71"/>
      <c r="T44" s="75"/>
    </row>
    <row r="45" spans="1:20" s="16" customFormat="1" ht="12" customHeight="1">
      <c r="A45" s="5"/>
      <c r="B45" s="48"/>
      <c r="C45" s="48"/>
      <c r="D45" s="14"/>
      <c r="E45" s="6"/>
      <c r="F45" s="7"/>
      <c r="G45" s="11"/>
      <c r="H45" s="11"/>
      <c r="I45" s="11"/>
      <c r="J45" s="9"/>
      <c r="K45" s="8"/>
      <c r="L45" s="8"/>
      <c r="M45" s="8"/>
      <c r="N45" s="8"/>
      <c r="O45" s="10"/>
      <c r="P45" s="11"/>
      <c r="Q45" s="11"/>
      <c r="R45" s="12"/>
      <c r="S45" s="71"/>
      <c r="T45" s="75"/>
    </row>
    <row r="46" spans="1:20" s="16" customFormat="1" ht="12" customHeight="1">
      <c r="A46" s="5"/>
      <c r="B46" s="48"/>
      <c r="C46" s="48"/>
      <c r="D46" s="14"/>
      <c r="E46" s="6"/>
      <c r="F46" s="7"/>
      <c r="G46" s="11"/>
      <c r="H46" s="11"/>
      <c r="I46" s="11"/>
      <c r="J46" s="9"/>
      <c r="K46" s="8"/>
      <c r="L46" s="8"/>
      <c r="M46" s="8"/>
      <c r="N46" s="8"/>
      <c r="O46" s="10"/>
      <c r="P46" s="11"/>
      <c r="Q46" s="11"/>
      <c r="R46" s="12"/>
      <c r="S46" s="71"/>
      <c r="T46" s="75"/>
    </row>
    <row r="47" spans="1:20" s="16" customFormat="1" ht="12" customHeight="1">
      <c r="A47" s="5"/>
      <c r="B47" s="48"/>
      <c r="C47" s="48"/>
      <c r="D47" s="14"/>
      <c r="E47" s="6"/>
      <c r="F47" s="7"/>
      <c r="G47" s="11"/>
      <c r="H47" s="11"/>
      <c r="I47" s="11"/>
      <c r="J47" s="9"/>
      <c r="K47" s="8"/>
      <c r="L47" s="8"/>
      <c r="M47" s="8"/>
      <c r="N47" s="8"/>
      <c r="O47" s="10"/>
      <c r="P47" s="11"/>
      <c r="Q47" s="11"/>
      <c r="R47" s="12"/>
      <c r="S47" s="71"/>
      <c r="T47" s="75"/>
    </row>
    <row r="48" spans="1:20" s="16" customFormat="1" ht="12" customHeight="1">
      <c r="A48" s="5"/>
      <c r="B48" s="48"/>
      <c r="C48" s="48"/>
      <c r="D48" s="14"/>
      <c r="E48" s="15"/>
      <c r="F48" s="7"/>
      <c r="G48" s="11"/>
      <c r="H48" s="11"/>
      <c r="I48" s="11"/>
      <c r="J48" s="9"/>
      <c r="K48" s="8"/>
      <c r="L48" s="8"/>
      <c r="M48" s="8"/>
      <c r="N48" s="8"/>
      <c r="O48" s="10"/>
      <c r="P48" s="11"/>
      <c r="Q48" s="11"/>
      <c r="R48" s="12"/>
      <c r="S48" s="71"/>
      <c r="T48" s="75"/>
    </row>
    <row r="49" spans="1:20" s="16" customFormat="1" ht="12" customHeight="1">
      <c r="A49" s="5"/>
      <c r="B49" s="48"/>
      <c r="C49" s="48"/>
      <c r="D49" s="14"/>
      <c r="E49" s="15"/>
      <c r="F49" s="7"/>
      <c r="G49" s="11"/>
      <c r="H49" s="11"/>
      <c r="I49" s="11"/>
      <c r="J49" s="9"/>
      <c r="K49" s="8"/>
      <c r="L49" s="8"/>
      <c r="M49" s="8"/>
      <c r="N49" s="8"/>
      <c r="O49" s="10"/>
      <c r="P49" s="11"/>
      <c r="Q49" s="11"/>
      <c r="R49" s="12"/>
      <c r="S49" s="71"/>
      <c r="T49" s="75"/>
    </row>
    <row r="50" spans="1:20" s="16" customFormat="1" ht="12" customHeight="1">
      <c r="A50" s="5"/>
      <c r="B50" s="48"/>
      <c r="C50" s="48"/>
      <c r="D50" s="14"/>
      <c r="E50" s="15"/>
      <c r="F50" s="7"/>
      <c r="G50" s="11"/>
      <c r="H50" s="11"/>
      <c r="I50" s="11"/>
      <c r="J50" s="9"/>
      <c r="K50" s="8"/>
      <c r="L50" s="8"/>
      <c r="M50" s="8"/>
      <c r="N50" s="8"/>
      <c r="O50" s="10"/>
      <c r="P50" s="11"/>
      <c r="Q50" s="11"/>
      <c r="R50" s="12"/>
      <c r="S50" s="71"/>
      <c r="T50" s="75"/>
    </row>
    <row r="51" spans="1:20" s="16" customFormat="1" ht="12" customHeight="1">
      <c r="A51" s="5"/>
      <c r="B51" s="48"/>
      <c r="C51" s="48"/>
      <c r="D51" s="14"/>
      <c r="E51" s="15"/>
      <c r="F51" s="7"/>
      <c r="G51" s="11"/>
      <c r="H51" s="11"/>
      <c r="I51" s="11"/>
      <c r="J51" s="9"/>
      <c r="K51" s="8"/>
      <c r="L51" s="8"/>
      <c r="M51" s="8"/>
      <c r="N51" s="8"/>
      <c r="O51" s="10"/>
      <c r="P51" s="11"/>
      <c r="Q51" s="11"/>
      <c r="R51" s="12"/>
      <c r="S51" s="71"/>
      <c r="T51" s="75"/>
    </row>
    <row r="52" spans="1:20" s="16" customFormat="1" ht="12" customHeight="1">
      <c r="A52" s="5"/>
      <c r="B52" s="48"/>
      <c r="C52" s="48"/>
      <c r="D52" s="14"/>
      <c r="E52" s="15"/>
      <c r="F52" s="7"/>
      <c r="G52" s="11"/>
      <c r="H52" s="11"/>
      <c r="I52" s="11"/>
      <c r="J52" s="9"/>
      <c r="K52" s="8"/>
      <c r="L52" s="8"/>
      <c r="M52" s="8"/>
      <c r="N52" s="8"/>
      <c r="O52" s="10"/>
      <c r="P52" s="11"/>
      <c r="Q52" s="11"/>
      <c r="R52" s="12"/>
      <c r="S52" s="71"/>
      <c r="T52" s="75"/>
    </row>
    <row r="53" spans="1:20" s="16" customFormat="1" ht="12" customHeight="1">
      <c r="A53" s="5"/>
      <c r="B53" s="48"/>
      <c r="C53" s="48"/>
      <c r="D53" s="18"/>
      <c r="E53" s="6"/>
      <c r="F53" s="7"/>
      <c r="G53" s="11"/>
      <c r="H53" s="11"/>
      <c r="I53" s="11"/>
      <c r="J53" s="9"/>
      <c r="K53" s="8"/>
      <c r="L53" s="8"/>
      <c r="M53" s="8"/>
      <c r="N53" s="8"/>
      <c r="O53" s="10"/>
      <c r="P53" s="11"/>
      <c r="Q53" s="11"/>
      <c r="R53" s="12"/>
      <c r="S53" s="71"/>
      <c r="T53" s="75"/>
    </row>
    <row r="54" spans="1:20" s="16" customFormat="1" ht="12" customHeight="1">
      <c r="A54" s="5"/>
      <c r="B54" s="48"/>
      <c r="C54" s="48"/>
      <c r="D54" s="18"/>
      <c r="E54" s="6"/>
      <c r="F54" s="7"/>
      <c r="G54" s="11"/>
      <c r="H54" s="11"/>
      <c r="I54" s="11"/>
      <c r="J54" s="9"/>
      <c r="K54" s="8"/>
      <c r="L54" s="8"/>
      <c r="M54" s="8"/>
      <c r="N54" s="8"/>
      <c r="O54" s="10"/>
      <c r="P54" s="11"/>
      <c r="Q54" s="11"/>
      <c r="R54" s="12"/>
      <c r="S54" s="71"/>
      <c r="T54" s="75"/>
    </row>
    <row r="55" spans="1:20" s="16" customFormat="1" ht="12" customHeight="1">
      <c r="A55" s="5"/>
      <c r="B55" s="48"/>
      <c r="C55" s="48"/>
      <c r="D55" s="18"/>
      <c r="E55" s="6"/>
      <c r="F55" s="7"/>
      <c r="G55" s="11"/>
      <c r="H55" s="11"/>
      <c r="I55" s="11"/>
      <c r="J55" s="9"/>
      <c r="K55" s="8"/>
      <c r="L55" s="8"/>
      <c r="M55" s="8"/>
      <c r="N55" s="8"/>
      <c r="O55" s="10"/>
      <c r="P55" s="11"/>
      <c r="Q55" s="11"/>
      <c r="R55" s="12"/>
      <c r="S55" s="71"/>
      <c r="T55" s="75"/>
    </row>
    <row r="56" spans="1:20" s="16" customFormat="1" ht="12" customHeight="1">
      <c r="A56" s="5"/>
      <c r="B56" s="48"/>
      <c r="C56" s="48"/>
      <c r="D56" s="14"/>
      <c r="E56" s="6"/>
      <c r="F56" s="7"/>
      <c r="G56" s="7"/>
      <c r="H56" s="11"/>
      <c r="I56" s="11"/>
      <c r="J56" s="9"/>
      <c r="K56" s="8"/>
      <c r="L56" s="8"/>
      <c r="M56" s="8"/>
      <c r="N56" s="8"/>
      <c r="O56" s="10"/>
      <c r="P56" s="11"/>
      <c r="Q56" s="11"/>
      <c r="R56" s="12"/>
      <c r="S56" s="71"/>
      <c r="T56" s="75"/>
    </row>
    <row r="57" spans="1:20" s="16" customFormat="1" ht="12" customHeight="1">
      <c r="A57" s="5"/>
      <c r="B57" s="48"/>
      <c r="C57" s="48"/>
      <c r="D57" s="14"/>
      <c r="E57" s="6"/>
      <c r="F57" s="7"/>
      <c r="G57" s="7"/>
      <c r="H57" s="11"/>
      <c r="I57" s="11"/>
      <c r="J57" s="9"/>
      <c r="K57" s="8"/>
      <c r="L57" s="8"/>
      <c r="M57" s="8"/>
      <c r="N57" s="8"/>
      <c r="O57" s="10"/>
      <c r="P57" s="11"/>
      <c r="Q57" s="11"/>
      <c r="R57" s="12"/>
      <c r="S57" s="71"/>
      <c r="T57" s="75"/>
    </row>
    <row r="58" spans="1:20" s="16" customFormat="1" ht="12" customHeight="1">
      <c r="A58" s="5"/>
      <c r="B58" s="48"/>
      <c r="C58" s="48"/>
      <c r="D58" s="14"/>
      <c r="E58" s="6"/>
      <c r="F58" s="7"/>
      <c r="G58" s="7"/>
      <c r="H58" s="11"/>
      <c r="I58" s="11"/>
      <c r="J58" s="9"/>
      <c r="K58" s="8"/>
      <c r="L58" s="8"/>
      <c r="M58" s="8"/>
      <c r="N58" s="8"/>
      <c r="O58" s="10"/>
      <c r="P58" s="11"/>
      <c r="Q58" s="11"/>
      <c r="R58" s="12"/>
      <c r="S58" s="71"/>
      <c r="T58" s="75"/>
    </row>
    <row r="59" spans="1:20" s="16" customFormat="1" ht="12" customHeight="1">
      <c r="A59" s="5"/>
      <c r="B59" s="48"/>
      <c r="C59" s="48"/>
      <c r="D59" s="14"/>
      <c r="E59" s="6"/>
      <c r="F59" s="7"/>
      <c r="G59" s="7"/>
      <c r="H59" s="11"/>
      <c r="I59" s="11"/>
      <c r="J59" s="9"/>
      <c r="K59" s="8"/>
      <c r="L59" s="8"/>
      <c r="M59" s="8"/>
      <c r="N59" s="8"/>
      <c r="O59" s="10"/>
      <c r="P59" s="11"/>
      <c r="Q59" s="11"/>
      <c r="R59" s="12"/>
      <c r="S59" s="71"/>
      <c r="T59" s="75"/>
    </row>
    <row r="60" spans="1:20" s="16" customFormat="1" ht="12" customHeight="1">
      <c r="A60" s="5"/>
      <c r="B60" s="48"/>
      <c r="C60" s="48"/>
      <c r="D60" s="14"/>
      <c r="E60" s="6"/>
      <c r="F60" s="7"/>
      <c r="G60" s="7"/>
      <c r="H60" s="11"/>
      <c r="I60" s="11"/>
      <c r="J60" s="9"/>
      <c r="K60" s="8"/>
      <c r="L60" s="8"/>
      <c r="M60" s="8"/>
      <c r="N60" s="8"/>
      <c r="O60" s="10"/>
      <c r="P60" s="11"/>
      <c r="Q60" s="11"/>
      <c r="R60" s="12"/>
      <c r="S60" s="71"/>
      <c r="T60" s="75"/>
    </row>
    <row r="61" spans="1:20" s="16" customFormat="1" ht="12" customHeight="1">
      <c r="A61" s="5"/>
      <c r="B61" s="48"/>
      <c r="C61" s="48"/>
      <c r="D61" s="14"/>
      <c r="E61" s="6"/>
      <c r="F61" s="7"/>
      <c r="G61" s="7"/>
      <c r="H61" s="11"/>
      <c r="I61" s="11"/>
      <c r="J61" s="9"/>
      <c r="K61" s="8"/>
      <c r="L61" s="8"/>
      <c r="M61" s="8"/>
      <c r="N61" s="8"/>
      <c r="O61" s="10"/>
      <c r="P61" s="11"/>
      <c r="Q61" s="11"/>
      <c r="R61" s="12"/>
      <c r="S61" s="71"/>
      <c r="T61" s="75"/>
    </row>
    <row r="62" spans="1:20" s="16" customFormat="1" ht="12" customHeight="1">
      <c r="A62" s="5"/>
      <c r="B62" s="48"/>
      <c r="C62" s="48"/>
      <c r="D62" s="14"/>
      <c r="E62" s="15"/>
      <c r="F62" s="7"/>
      <c r="G62" s="11"/>
      <c r="H62" s="11"/>
      <c r="I62" s="11"/>
      <c r="J62" s="9"/>
      <c r="K62" s="8"/>
      <c r="L62" s="8"/>
      <c r="M62" s="8"/>
      <c r="N62" s="8"/>
      <c r="O62" s="10"/>
      <c r="P62" s="11"/>
      <c r="Q62" s="11"/>
      <c r="R62" s="12"/>
      <c r="S62" s="71"/>
      <c r="T62" s="75"/>
    </row>
    <row r="63" spans="1:20" s="16" customFormat="1" ht="12" customHeight="1">
      <c r="A63" s="5"/>
      <c r="B63" s="48"/>
      <c r="C63" s="48"/>
      <c r="D63" s="14"/>
      <c r="E63" s="15"/>
      <c r="F63" s="7"/>
      <c r="G63" s="11"/>
      <c r="H63" s="11"/>
      <c r="I63" s="11"/>
      <c r="J63" s="9"/>
      <c r="K63" s="8"/>
      <c r="L63" s="8"/>
      <c r="M63" s="8"/>
      <c r="N63" s="8"/>
      <c r="O63" s="10"/>
      <c r="P63" s="11"/>
      <c r="Q63" s="11"/>
      <c r="R63" s="12"/>
      <c r="S63" s="71"/>
      <c r="T63" s="75"/>
    </row>
    <row r="64" spans="1:20" s="19" customFormat="1" ht="12" customHeight="1">
      <c r="A64" s="5"/>
      <c r="B64" s="48"/>
      <c r="C64" s="48"/>
      <c r="D64" s="14"/>
      <c r="E64" s="15"/>
      <c r="F64" s="7"/>
      <c r="G64" s="11"/>
      <c r="H64" s="11"/>
      <c r="I64" s="11"/>
      <c r="J64" s="9"/>
      <c r="K64" s="8"/>
      <c r="L64" s="8"/>
      <c r="M64" s="8"/>
      <c r="N64" s="8"/>
      <c r="O64" s="10"/>
      <c r="P64" s="11"/>
      <c r="Q64" s="11"/>
      <c r="R64" s="12"/>
      <c r="S64" s="71"/>
      <c r="T64" s="75"/>
    </row>
    <row r="65" spans="1:20" s="19" customFormat="1" ht="12" customHeight="1">
      <c r="A65" s="5"/>
      <c r="B65" s="48"/>
      <c r="C65" s="48"/>
      <c r="D65" s="14"/>
      <c r="E65" s="15"/>
      <c r="F65" s="7"/>
      <c r="G65" s="11"/>
      <c r="H65" s="11"/>
      <c r="I65" s="11"/>
      <c r="J65" s="9"/>
      <c r="K65" s="8"/>
      <c r="L65" s="8"/>
      <c r="M65" s="8"/>
      <c r="N65" s="8"/>
      <c r="O65" s="10"/>
      <c r="P65" s="11"/>
      <c r="Q65" s="11"/>
      <c r="R65" s="12"/>
      <c r="S65" s="71"/>
      <c r="T65" s="75"/>
    </row>
    <row r="66" spans="1:20" s="16" customFormat="1" ht="12" customHeight="1">
      <c r="A66" s="5"/>
      <c r="B66" s="48"/>
      <c r="C66" s="48"/>
      <c r="D66" s="14"/>
      <c r="E66" s="15"/>
      <c r="F66" s="7"/>
      <c r="G66" s="11"/>
      <c r="H66" s="11"/>
      <c r="I66" s="11"/>
      <c r="J66" s="9"/>
      <c r="K66" s="8"/>
      <c r="L66" s="8"/>
      <c r="M66" s="8"/>
      <c r="N66" s="8"/>
      <c r="O66" s="10"/>
      <c r="P66" s="11"/>
      <c r="Q66" s="11"/>
      <c r="R66" s="12"/>
      <c r="S66" s="71"/>
      <c r="T66" s="75"/>
    </row>
    <row r="67" spans="1:20" s="16" customFormat="1" ht="12" customHeight="1">
      <c r="A67" s="5"/>
      <c r="B67" s="48"/>
      <c r="C67" s="48"/>
      <c r="D67" s="14"/>
      <c r="E67" s="6"/>
      <c r="F67" s="7"/>
      <c r="G67" s="11"/>
      <c r="H67" s="11"/>
      <c r="I67" s="11"/>
      <c r="J67" s="9"/>
      <c r="K67" s="8"/>
      <c r="L67" s="8"/>
      <c r="M67" s="8"/>
      <c r="N67" s="8"/>
      <c r="O67" s="10"/>
      <c r="P67" s="11"/>
      <c r="Q67" s="11"/>
      <c r="R67" s="12"/>
      <c r="S67" s="71"/>
      <c r="T67" s="75"/>
    </row>
    <row r="68" spans="1:20" s="16" customFormat="1" ht="12" customHeight="1">
      <c r="A68" s="5"/>
      <c r="B68" s="48"/>
      <c r="C68" s="48"/>
      <c r="D68" s="18"/>
      <c r="E68" s="6"/>
      <c r="F68" s="7"/>
      <c r="G68" s="11"/>
      <c r="H68" s="11"/>
      <c r="I68" s="11"/>
      <c r="J68" s="9"/>
      <c r="K68" s="8"/>
      <c r="L68" s="8"/>
      <c r="M68" s="8"/>
      <c r="N68" s="8"/>
      <c r="O68" s="10"/>
      <c r="P68" s="11"/>
      <c r="Q68" s="11"/>
      <c r="R68" s="12"/>
      <c r="S68" s="71"/>
      <c r="T68" s="75"/>
    </row>
    <row r="69" spans="1:20" s="16" customFormat="1" ht="12" customHeight="1">
      <c r="A69" s="5"/>
      <c r="B69" s="48"/>
      <c r="C69" s="48"/>
      <c r="D69" s="14"/>
      <c r="E69" s="15"/>
      <c r="F69" s="7"/>
      <c r="G69" s="11"/>
      <c r="H69" s="11"/>
      <c r="I69" s="11"/>
      <c r="J69" s="9"/>
      <c r="K69" s="8"/>
      <c r="L69" s="8"/>
      <c r="M69" s="8"/>
      <c r="N69" s="8"/>
      <c r="O69" s="10"/>
      <c r="P69" s="11"/>
      <c r="Q69" s="11"/>
      <c r="R69" s="12"/>
      <c r="S69" s="71"/>
      <c r="T69" s="75"/>
    </row>
    <row r="70" spans="1:20" s="16" customFormat="1" ht="12" customHeight="1">
      <c r="A70" s="5"/>
      <c r="B70" s="48"/>
      <c r="C70" s="48"/>
      <c r="D70" s="20"/>
      <c r="E70" s="15"/>
      <c r="F70" s="7"/>
      <c r="G70" s="11"/>
      <c r="H70" s="11"/>
      <c r="I70" s="11"/>
      <c r="J70" s="9"/>
      <c r="K70" s="8"/>
      <c r="L70" s="8"/>
      <c r="M70" s="8"/>
      <c r="N70" s="8"/>
      <c r="O70" s="10"/>
      <c r="P70" s="11"/>
      <c r="Q70" s="11"/>
      <c r="R70" s="12"/>
      <c r="S70" s="71"/>
      <c r="T70" s="75"/>
    </row>
    <row r="71" spans="1:20" s="16" customFormat="1" ht="12" customHeight="1">
      <c r="A71" s="5"/>
      <c r="B71" s="48"/>
      <c r="C71" s="48"/>
      <c r="D71" s="20"/>
      <c r="E71" s="6"/>
      <c r="F71" s="7"/>
      <c r="G71" s="11"/>
      <c r="H71" s="11"/>
      <c r="I71" s="11"/>
      <c r="J71" s="9"/>
      <c r="K71" s="8"/>
      <c r="L71" s="8"/>
      <c r="M71" s="8"/>
      <c r="N71" s="8"/>
      <c r="O71" s="10"/>
      <c r="P71" s="11"/>
      <c r="Q71" s="11"/>
      <c r="R71" s="12"/>
      <c r="S71" s="71"/>
      <c r="T71" s="75"/>
    </row>
    <row r="72" spans="1:20" s="16" customFormat="1" ht="12" customHeight="1">
      <c r="A72" s="5"/>
      <c r="B72" s="48"/>
      <c r="C72" s="48"/>
      <c r="D72" s="20"/>
      <c r="E72" s="6"/>
      <c r="F72" s="7"/>
      <c r="G72" s="11"/>
      <c r="H72" s="11"/>
      <c r="I72" s="11"/>
      <c r="J72" s="9"/>
      <c r="K72" s="8"/>
      <c r="L72" s="8"/>
      <c r="M72" s="8"/>
      <c r="N72" s="8"/>
      <c r="O72" s="10"/>
      <c r="P72" s="11"/>
      <c r="Q72" s="11"/>
      <c r="R72" s="12"/>
      <c r="S72" s="71"/>
      <c r="T72" s="75"/>
    </row>
    <row r="73" spans="1:20" s="16" customFormat="1" ht="12" customHeight="1">
      <c r="A73" s="5"/>
      <c r="B73" s="48"/>
      <c r="C73" s="48"/>
      <c r="D73" s="44"/>
      <c r="E73" s="6"/>
      <c r="F73" s="7"/>
      <c r="G73" s="11"/>
      <c r="H73" s="11"/>
      <c r="I73" s="11"/>
      <c r="J73" s="9"/>
      <c r="K73" s="8"/>
      <c r="L73" s="8"/>
      <c r="M73" s="8"/>
      <c r="N73" s="8"/>
      <c r="O73" s="10"/>
      <c r="P73" s="11"/>
      <c r="Q73" s="11"/>
      <c r="R73" s="12"/>
      <c r="S73" s="71"/>
      <c r="T73" s="75"/>
    </row>
    <row r="74" spans="1:20" s="16" customFormat="1" ht="12" customHeight="1">
      <c r="A74" s="5"/>
      <c r="B74" s="48"/>
      <c r="C74" s="48"/>
      <c r="D74" s="44"/>
      <c r="E74" s="6"/>
      <c r="F74" s="7"/>
      <c r="G74" s="11"/>
      <c r="H74" s="11"/>
      <c r="I74" s="11"/>
      <c r="J74" s="9"/>
      <c r="K74" s="8"/>
      <c r="L74" s="8"/>
      <c r="M74" s="8"/>
      <c r="N74" s="8"/>
      <c r="O74" s="10"/>
      <c r="P74" s="11"/>
      <c r="Q74" s="11"/>
      <c r="R74" s="12"/>
      <c r="S74" s="71"/>
      <c r="T74" s="75"/>
    </row>
    <row r="75" spans="1:20" s="16" customFormat="1" ht="12" customHeight="1">
      <c r="A75" s="5"/>
      <c r="B75" s="48"/>
      <c r="C75" s="48"/>
      <c r="D75" s="20"/>
      <c r="E75" s="6"/>
      <c r="F75" s="7"/>
      <c r="G75" s="11"/>
      <c r="H75" s="11"/>
      <c r="I75" s="11"/>
      <c r="J75" s="9"/>
      <c r="K75" s="8"/>
      <c r="L75" s="8"/>
      <c r="M75" s="8"/>
      <c r="N75" s="8"/>
      <c r="O75" s="10"/>
      <c r="P75" s="11"/>
      <c r="Q75" s="11"/>
      <c r="R75" s="12"/>
      <c r="S75" s="71"/>
      <c r="T75" s="75"/>
    </row>
    <row r="76" spans="1:20" s="16" customFormat="1" ht="12" customHeight="1">
      <c r="A76" s="5"/>
      <c r="B76" s="48"/>
      <c r="C76" s="48"/>
      <c r="D76" s="20"/>
      <c r="E76" s="6"/>
      <c r="F76" s="7"/>
      <c r="G76" s="11"/>
      <c r="H76" s="11"/>
      <c r="I76" s="11"/>
      <c r="J76" s="9"/>
      <c r="K76" s="8"/>
      <c r="L76" s="8"/>
      <c r="M76" s="8"/>
      <c r="N76" s="8"/>
      <c r="O76" s="10"/>
      <c r="P76" s="11"/>
      <c r="Q76" s="11"/>
      <c r="R76" s="12"/>
      <c r="S76" s="71"/>
      <c r="T76" s="75"/>
    </row>
    <row r="77" spans="1:20" s="16" customFormat="1" ht="12" customHeight="1">
      <c r="A77" s="5"/>
      <c r="B77" s="48"/>
      <c r="C77" s="48"/>
      <c r="D77" s="44"/>
      <c r="E77" s="6"/>
      <c r="F77" s="7"/>
      <c r="G77" s="11"/>
      <c r="H77" s="11"/>
      <c r="I77" s="11"/>
      <c r="J77" s="9"/>
      <c r="K77" s="8"/>
      <c r="L77" s="8"/>
      <c r="M77" s="8"/>
      <c r="N77" s="8"/>
      <c r="O77" s="10"/>
      <c r="P77" s="11"/>
      <c r="Q77" s="11"/>
      <c r="R77" s="12"/>
      <c r="S77" s="71"/>
      <c r="T77" s="75"/>
    </row>
    <row r="78" spans="1:20" s="16" customFormat="1" ht="12" customHeight="1">
      <c r="A78" s="5"/>
      <c r="B78" s="48"/>
      <c r="C78" s="48"/>
      <c r="D78" s="20"/>
      <c r="E78" s="6"/>
      <c r="F78" s="7"/>
      <c r="G78" s="11"/>
      <c r="H78" s="11"/>
      <c r="I78" s="11"/>
      <c r="J78" s="9"/>
      <c r="K78" s="8"/>
      <c r="L78" s="8"/>
      <c r="M78" s="8"/>
      <c r="N78" s="8"/>
      <c r="O78" s="10"/>
      <c r="P78" s="11"/>
      <c r="Q78" s="11"/>
      <c r="R78" s="12"/>
      <c r="S78" s="71"/>
      <c r="T78" s="75"/>
    </row>
    <row r="79" spans="1:20" s="16" customFormat="1" ht="12" customHeight="1">
      <c r="A79" s="5"/>
      <c r="B79" s="48"/>
      <c r="C79" s="48"/>
      <c r="D79" s="44"/>
      <c r="E79" s="15"/>
      <c r="F79" s="7"/>
      <c r="G79" s="11"/>
      <c r="H79" s="11"/>
      <c r="I79" s="11"/>
      <c r="J79" s="9"/>
      <c r="K79" s="8"/>
      <c r="L79" s="8"/>
      <c r="M79" s="8"/>
      <c r="N79" s="8"/>
      <c r="O79" s="10"/>
      <c r="P79" s="11"/>
      <c r="Q79" s="11"/>
      <c r="R79" s="12"/>
      <c r="S79" s="71"/>
      <c r="T79" s="75"/>
    </row>
    <row r="80" spans="1:20" s="16" customFormat="1" ht="12" customHeight="1">
      <c r="A80" s="5"/>
      <c r="B80" s="48"/>
      <c r="C80" s="48"/>
      <c r="D80" s="20"/>
      <c r="E80" s="6"/>
      <c r="F80" s="7"/>
      <c r="G80" s="11"/>
      <c r="H80" s="11"/>
      <c r="I80" s="11"/>
      <c r="J80" s="9"/>
      <c r="K80" s="8"/>
      <c r="L80" s="8"/>
      <c r="M80" s="8"/>
      <c r="N80" s="8"/>
      <c r="O80" s="10"/>
      <c r="P80" s="11"/>
      <c r="Q80" s="11"/>
      <c r="R80" s="12"/>
      <c r="S80" s="71"/>
      <c r="T80" s="75"/>
    </row>
    <row r="81" spans="1:20" s="16" customFormat="1" ht="12" customHeight="1">
      <c r="A81" s="5"/>
      <c r="B81" s="48"/>
      <c r="C81" s="48"/>
      <c r="D81" s="44"/>
      <c r="E81" s="6"/>
      <c r="F81" s="7"/>
      <c r="G81" s="11"/>
      <c r="H81" s="11"/>
      <c r="I81" s="11"/>
      <c r="J81" s="9"/>
      <c r="K81" s="8"/>
      <c r="L81" s="8"/>
      <c r="M81" s="8"/>
      <c r="N81" s="8"/>
      <c r="O81" s="10"/>
      <c r="P81" s="11"/>
      <c r="Q81" s="11"/>
      <c r="R81" s="12"/>
      <c r="S81" s="71"/>
      <c r="T81" s="75"/>
    </row>
    <row r="82" spans="1:20" s="16" customFormat="1" ht="12" customHeight="1">
      <c r="A82" s="5"/>
      <c r="B82" s="48"/>
      <c r="C82" s="48"/>
      <c r="D82" s="20"/>
      <c r="E82" s="6"/>
      <c r="F82" s="7"/>
      <c r="G82" s="11"/>
      <c r="H82" s="11"/>
      <c r="I82" s="11"/>
      <c r="J82" s="9"/>
      <c r="K82" s="8"/>
      <c r="L82" s="8"/>
      <c r="M82" s="8"/>
      <c r="N82" s="8"/>
      <c r="O82" s="10"/>
      <c r="P82" s="11"/>
      <c r="Q82" s="11"/>
      <c r="R82" s="12"/>
      <c r="S82" s="71"/>
      <c r="T82" s="75"/>
    </row>
    <row r="83" spans="1:20" s="16" customFormat="1" ht="12" customHeight="1">
      <c r="A83" s="5"/>
      <c r="B83" s="48"/>
      <c r="C83" s="48"/>
      <c r="D83" s="20"/>
      <c r="E83" s="6"/>
      <c r="F83" s="7"/>
      <c r="G83" s="11"/>
      <c r="H83" s="11"/>
      <c r="I83" s="11"/>
      <c r="J83" s="9"/>
      <c r="K83" s="8"/>
      <c r="L83" s="8"/>
      <c r="M83" s="8"/>
      <c r="N83" s="8"/>
      <c r="O83" s="10"/>
      <c r="P83" s="11"/>
      <c r="Q83" s="11"/>
      <c r="R83" s="12"/>
      <c r="S83" s="71"/>
      <c r="T83" s="75"/>
    </row>
    <row r="84" spans="1:20" s="16" customFormat="1" ht="12" customHeight="1">
      <c r="A84" s="5"/>
      <c r="B84" s="48"/>
      <c r="C84" s="48"/>
      <c r="D84" s="20"/>
      <c r="E84" s="6"/>
      <c r="F84" s="7"/>
      <c r="G84" s="11"/>
      <c r="H84" s="11"/>
      <c r="I84" s="11"/>
      <c r="J84" s="9"/>
      <c r="K84" s="8"/>
      <c r="L84" s="8"/>
      <c r="M84" s="8"/>
      <c r="N84" s="8"/>
      <c r="O84" s="10"/>
      <c r="P84" s="11"/>
      <c r="Q84" s="11"/>
      <c r="R84" s="12"/>
      <c r="S84" s="71"/>
      <c r="T84" s="75"/>
    </row>
    <row r="85" spans="1:20" s="16" customFormat="1" ht="12" customHeight="1">
      <c r="A85" s="5"/>
      <c r="B85" s="48"/>
      <c r="C85" s="48"/>
      <c r="D85" s="20"/>
      <c r="E85" s="6"/>
      <c r="F85" s="7"/>
      <c r="G85" s="11"/>
      <c r="H85" s="11"/>
      <c r="I85" s="11"/>
      <c r="J85" s="9"/>
      <c r="K85" s="8"/>
      <c r="L85" s="8"/>
      <c r="M85" s="8"/>
      <c r="N85" s="8"/>
      <c r="O85" s="10"/>
      <c r="P85" s="11"/>
      <c r="Q85" s="11"/>
      <c r="R85" s="12"/>
      <c r="S85" s="71"/>
      <c r="T85" s="75"/>
    </row>
    <row r="86" spans="1:20" s="16" customFormat="1" ht="12" customHeight="1">
      <c r="A86" s="5"/>
      <c r="B86" s="48"/>
      <c r="C86" s="48"/>
      <c r="D86" s="20"/>
      <c r="E86" s="6"/>
      <c r="F86" s="7"/>
      <c r="G86" s="11"/>
      <c r="H86" s="11"/>
      <c r="I86" s="11"/>
      <c r="J86" s="9"/>
      <c r="K86" s="8"/>
      <c r="L86" s="8"/>
      <c r="M86" s="8"/>
      <c r="N86" s="8"/>
      <c r="O86" s="10"/>
      <c r="P86" s="11"/>
      <c r="Q86" s="11"/>
      <c r="R86" s="12"/>
      <c r="S86" s="71"/>
      <c r="T86" s="75"/>
    </row>
    <row r="87" spans="1:20" s="16" customFormat="1" ht="12" customHeight="1">
      <c r="A87" s="5"/>
      <c r="B87" s="48"/>
      <c r="C87" s="48"/>
      <c r="D87" s="20"/>
      <c r="E87" s="6"/>
      <c r="F87" s="7"/>
      <c r="G87" s="11"/>
      <c r="H87" s="11"/>
      <c r="I87" s="11"/>
      <c r="J87" s="9"/>
      <c r="K87" s="8"/>
      <c r="L87" s="8"/>
      <c r="M87" s="8"/>
      <c r="N87" s="8"/>
      <c r="O87" s="10"/>
      <c r="P87" s="11"/>
      <c r="Q87" s="11"/>
      <c r="R87" s="12"/>
      <c r="S87" s="71"/>
      <c r="T87" s="75"/>
    </row>
    <row r="88" spans="1:20" s="16" customFormat="1" ht="12" customHeight="1">
      <c r="A88" s="5"/>
      <c r="B88" s="48"/>
      <c r="C88" s="48"/>
      <c r="D88" s="20"/>
      <c r="E88" s="6"/>
      <c r="F88" s="7"/>
      <c r="G88" s="11"/>
      <c r="H88" s="11"/>
      <c r="I88" s="11"/>
      <c r="J88" s="9"/>
      <c r="K88" s="8"/>
      <c r="L88" s="8"/>
      <c r="M88" s="8"/>
      <c r="N88" s="8"/>
      <c r="O88" s="10"/>
      <c r="P88" s="11"/>
      <c r="Q88" s="11"/>
      <c r="R88" s="12"/>
      <c r="S88" s="71"/>
      <c r="T88" s="75"/>
    </row>
    <row r="89" spans="1:20" s="16" customFormat="1" ht="12" customHeight="1">
      <c r="A89" s="5"/>
      <c r="B89" s="48"/>
      <c r="C89" s="48"/>
      <c r="D89" s="20"/>
      <c r="E89" s="6"/>
      <c r="F89" s="7"/>
      <c r="G89" s="11"/>
      <c r="H89" s="11"/>
      <c r="I89" s="11"/>
      <c r="J89" s="9"/>
      <c r="K89" s="8"/>
      <c r="L89" s="8"/>
      <c r="M89" s="8"/>
      <c r="N89" s="8"/>
      <c r="O89" s="10"/>
      <c r="P89" s="11"/>
      <c r="Q89" s="11"/>
      <c r="R89" s="12"/>
      <c r="S89" s="71"/>
      <c r="T89" s="75"/>
    </row>
    <row r="90" spans="1:20" s="16" customFormat="1" ht="12" customHeight="1">
      <c r="A90" s="5"/>
      <c r="B90" s="48"/>
      <c r="C90" s="48"/>
      <c r="D90" s="20"/>
      <c r="E90" s="6"/>
      <c r="F90" s="7"/>
      <c r="G90" s="11"/>
      <c r="H90" s="11"/>
      <c r="I90" s="11"/>
      <c r="J90" s="9"/>
      <c r="K90" s="8"/>
      <c r="L90" s="8"/>
      <c r="M90" s="8"/>
      <c r="N90" s="8"/>
      <c r="O90" s="10"/>
      <c r="P90" s="11"/>
      <c r="Q90" s="11"/>
      <c r="R90" s="12"/>
      <c r="S90" s="71"/>
      <c r="T90" s="75"/>
    </row>
    <row r="91" spans="1:20" s="16" customFormat="1" ht="12" customHeight="1">
      <c r="A91" s="5"/>
      <c r="B91" s="48"/>
      <c r="C91" s="48"/>
      <c r="D91" s="20"/>
      <c r="E91" s="6"/>
      <c r="F91" s="7"/>
      <c r="G91" s="7"/>
      <c r="H91" s="11"/>
      <c r="I91" s="11"/>
      <c r="J91" s="9"/>
      <c r="K91" s="8"/>
      <c r="L91" s="8"/>
      <c r="M91" s="8"/>
      <c r="N91" s="8"/>
      <c r="O91" s="10"/>
      <c r="P91" s="11"/>
      <c r="Q91" s="11"/>
      <c r="R91" s="12"/>
      <c r="S91" s="71"/>
      <c r="T91" s="75"/>
    </row>
    <row r="92" spans="1:20" s="16" customFormat="1" ht="12" customHeight="1">
      <c r="A92" s="5"/>
      <c r="B92" s="48"/>
      <c r="C92" s="48"/>
      <c r="D92" s="44"/>
      <c r="E92" s="6"/>
      <c r="F92" s="7"/>
      <c r="G92" s="7"/>
      <c r="H92" s="11"/>
      <c r="I92" s="11"/>
      <c r="J92" s="9"/>
      <c r="K92" s="11"/>
      <c r="L92" s="11"/>
      <c r="M92" s="11"/>
      <c r="N92" s="11"/>
      <c r="O92" s="10"/>
      <c r="P92" s="11"/>
      <c r="Q92" s="11"/>
      <c r="R92" s="12"/>
      <c r="S92" s="71"/>
      <c r="T92" s="75"/>
    </row>
    <row r="93" spans="1:20" s="16" customFormat="1" ht="12" customHeight="1">
      <c r="A93" s="5"/>
      <c r="B93" s="48"/>
      <c r="C93" s="50"/>
      <c r="D93" s="44"/>
      <c r="E93" s="6"/>
      <c r="F93" s="7"/>
      <c r="G93" s="11"/>
      <c r="H93" s="11"/>
      <c r="I93" s="11"/>
      <c r="J93" s="9"/>
      <c r="K93" s="8"/>
      <c r="L93" s="8"/>
      <c r="M93" s="8"/>
      <c r="N93" s="8"/>
      <c r="O93" s="10"/>
      <c r="P93" s="11"/>
      <c r="Q93" s="11"/>
      <c r="R93" s="12"/>
      <c r="S93" s="71"/>
      <c r="T93" s="75"/>
    </row>
    <row r="94" spans="1:20" s="16" customFormat="1" ht="12" customHeight="1">
      <c r="A94" s="5"/>
      <c r="B94" s="48"/>
      <c r="C94" s="48"/>
      <c r="D94" s="20"/>
      <c r="E94" s="6"/>
      <c r="F94" s="7"/>
      <c r="G94" s="11"/>
      <c r="H94" s="11"/>
      <c r="I94" s="11"/>
      <c r="J94" s="9"/>
      <c r="K94" s="8"/>
      <c r="L94" s="8"/>
      <c r="M94" s="8"/>
      <c r="N94" s="8"/>
      <c r="O94" s="10"/>
      <c r="P94" s="11"/>
      <c r="Q94" s="11"/>
      <c r="R94" s="12"/>
      <c r="S94" s="71"/>
      <c r="T94" s="75"/>
    </row>
    <row r="95" spans="1:20" s="16" customFormat="1" ht="12" customHeight="1">
      <c r="A95" s="5"/>
      <c r="B95" s="48"/>
      <c r="C95" s="48"/>
      <c r="D95" s="20"/>
      <c r="E95" s="6"/>
      <c r="F95" s="7"/>
      <c r="G95" s="11"/>
      <c r="H95" s="11"/>
      <c r="I95" s="11"/>
      <c r="J95" s="9"/>
      <c r="K95" s="8"/>
      <c r="L95" s="8"/>
      <c r="M95" s="8"/>
      <c r="N95" s="8"/>
      <c r="O95" s="10"/>
      <c r="P95" s="11"/>
      <c r="Q95" s="11"/>
      <c r="R95" s="12"/>
      <c r="S95" s="71"/>
      <c r="T95" s="75"/>
    </row>
    <row r="96" spans="1:20" s="16" customFormat="1" ht="12" customHeight="1">
      <c r="A96" s="5"/>
      <c r="B96" s="48"/>
      <c r="C96" s="48"/>
      <c r="D96" s="44"/>
      <c r="E96" s="6"/>
      <c r="F96" s="7"/>
      <c r="G96" s="11"/>
      <c r="H96" s="11"/>
      <c r="I96" s="11"/>
      <c r="J96" s="9"/>
      <c r="K96" s="8"/>
      <c r="L96" s="8"/>
      <c r="M96" s="8"/>
      <c r="N96" s="8"/>
      <c r="O96" s="10"/>
      <c r="P96" s="11"/>
      <c r="Q96" s="11"/>
      <c r="R96" s="12"/>
      <c r="S96" s="71"/>
      <c r="T96" s="75"/>
    </row>
    <row r="97" spans="1:20" s="16" customFormat="1" ht="12" customHeight="1">
      <c r="A97" s="5"/>
      <c r="B97" s="48"/>
      <c r="C97" s="48"/>
      <c r="D97" s="44"/>
      <c r="E97" s="6"/>
      <c r="F97" s="7"/>
      <c r="G97" s="11"/>
      <c r="H97" s="11"/>
      <c r="I97" s="11"/>
      <c r="J97" s="9"/>
      <c r="K97" s="11"/>
      <c r="L97" s="11"/>
      <c r="M97" s="11"/>
      <c r="N97" s="11"/>
      <c r="O97" s="10"/>
      <c r="P97" s="11"/>
      <c r="Q97" s="11"/>
      <c r="R97" s="12"/>
      <c r="S97" s="71"/>
      <c r="T97" s="75"/>
    </row>
    <row r="98" spans="1:20" s="16" customFormat="1" ht="12" customHeight="1">
      <c r="A98" s="5"/>
      <c r="B98" s="48"/>
      <c r="C98" s="48"/>
      <c r="D98" s="44"/>
      <c r="E98" s="6"/>
      <c r="F98" s="7"/>
      <c r="G98" s="11"/>
      <c r="H98" s="11"/>
      <c r="I98" s="11"/>
      <c r="J98" s="9"/>
      <c r="K98" s="11"/>
      <c r="L98" s="11"/>
      <c r="M98" s="11"/>
      <c r="N98" s="11"/>
      <c r="O98" s="10"/>
      <c r="P98" s="11"/>
      <c r="Q98" s="11"/>
      <c r="R98" s="12"/>
      <c r="S98" s="71"/>
      <c r="T98" s="75"/>
    </row>
    <row r="99" spans="1:20" s="16" customFormat="1" ht="12" customHeight="1">
      <c r="A99" s="5"/>
      <c r="B99" s="48"/>
      <c r="C99" s="48"/>
      <c r="D99" s="44"/>
      <c r="E99" s="6"/>
      <c r="F99" s="7"/>
      <c r="G99" s="11"/>
      <c r="H99" s="11"/>
      <c r="I99" s="11"/>
      <c r="J99" s="9"/>
      <c r="K99" s="11"/>
      <c r="L99" s="11"/>
      <c r="M99" s="11"/>
      <c r="N99" s="11"/>
      <c r="O99" s="10"/>
      <c r="P99" s="11"/>
      <c r="Q99" s="11"/>
      <c r="R99" s="12"/>
      <c r="S99" s="71"/>
      <c r="T99" s="75"/>
    </row>
    <row r="100" spans="1:20" s="16" customFormat="1" ht="12" customHeight="1">
      <c r="A100" s="5"/>
      <c r="B100" s="48"/>
      <c r="C100" s="48"/>
      <c r="D100" s="18"/>
      <c r="E100" s="6"/>
      <c r="F100" s="7"/>
      <c r="G100" s="11"/>
      <c r="H100" s="11"/>
      <c r="I100" s="11"/>
      <c r="J100" s="9"/>
      <c r="K100" s="8"/>
      <c r="L100" s="8"/>
      <c r="M100" s="8"/>
      <c r="N100" s="8"/>
      <c r="O100" s="10"/>
      <c r="P100" s="11"/>
      <c r="Q100" s="11"/>
      <c r="R100" s="12"/>
      <c r="S100" s="71"/>
      <c r="T100" s="75"/>
    </row>
    <row r="101" spans="1:20" s="16" customFormat="1" ht="12" customHeight="1">
      <c r="A101" s="5"/>
      <c r="B101" s="48"/>
      <c r="C101" s="48"/>
      <c r="D101" s="18"/>
      <c r="E101" s="6"/>
      <c r="F101" s="7"/>
      <c r="G101" s="11"/>
      <c r="H101" s="11"/>
      <c r="I101" s="11"/>
      <c r="J101" s="9"/>
      <c r="K101" s="8"/>
      <c r="L101" s="8"/>
      <c r="M101" s="8"/>
      <c r="N101" s="8"/>
      <c r="O101" s="10"/>
      <c r="P101" s="11"/>
      <c r="Q101" s="11"/>
      <c r="R101" s="12"/>
      <c r="S101" s="71"/>
      <c r="T101" s="75"/>
    </row>
    <row r="102" spans="1:20" s="16" customFormat="1" ht="12" customHeight="1">
      <c r="A102" s="5"/>
      <c r="B102" s="48"/>
      <c r="C102" s="48"/>
      <c r="D102" s="18"/>
      <c r="E102" s="6"/>
      <c r="F102" s="7"/>
      <c r="G102" s="11"/>
      <c r="H102" s="11"/>
      <c r="I102" s="11"/>
      <c r="J102" s="9"/>
      <c r="K102" s="8"/>
      <c r="L102" s="8"/>
      <c r="M102" s="8"/>
      <c r="N102" s="8"/>
      <c r="O102" s="10"/>
      <c r="P102" s="11"/>
      <c r="Q102" s="11"/>
      <c r="R102" s="12"/>
      <c r="S102" s="71"/>
      <c r="T102" s="75"/>
    </row>
    <row r="103" spans="1:20" s="16" customFormat="1" ht="12" customHeight="1">
      <c r="A103" s="5"/>
      <c r="B103" s="48"/>
      <c r="C103" s="48"/>
      <c r="D103" s="18"/>
      <c r="E103" s="6"/>
      <c r="F103" s="7"/>
      <c r="G103" s="11"/>
      <c r="H103" s="11"/>
      <c r="I103" s="11"/>
      <c r="J103" s="9"/>
      <c r="K103" s="8"/>
      <c r="L103" s="8"/>
      <c r="M103" s="8"/>
      <c r="N103" s="8"/>
      <c r="O103" s="10"/>
      <c r="P103" s="11"/>
      <c r="Q103" s="11"/>
      <c r="R103" s="12"/>
      <c r="S103" s="71"/>
      <c r="T103" s="75"/>
    </row>
    <row r="104" spans="1:20" s="16" customFormat="1" ht="12" customHeight="1">
      <c r="A104" s="5"/>
      <c r="B104" s="48"/>
      <c r="C104" s="48"/>
      <c r="D104" s="14"/>
      <c r="E104" s="15"/>
      <c r="F104" s="7"/>
      <c r="G104" s="11"/>
      <c r="H104" s="11"/>
      <c r="I104" s="11"/>
      <c r="J104" s="9"/>
      <c r="K104" s="8"/>
      <c r="L104" s="8"/>
      <c r="M104" s="8"/>
      <c r="N104" s="8"/>
      <c r="O104" s="10"/>
      <c r="P104" s="11"/>
      <c r="Q104" s="11"/>
      <c r="R104" s="12"/>
      <c r="S104" s="71"/>
      <c r="T104" s="75"/>
    </row>
    <row r="105" spans="1:20" s="16" customFormat="1" ht="12" customHeight="1">
      <c r="A105" s="5"/>
      <c r="B105" s="48"/>
      <c r="C105" s="48"/>
      <c r="D105" s="18"/>
      <c r="E105" s="6"/>
      <c r="F105" s="7"/>
      <c r="G105" s="11"/>
      <c r="H105" s="11"/>
      <c r="I105" s="11"/>
      <c r="J105" s="9"/>
      <c r="K105" s="8"/>
      <c r="L105" s="8"/>
      <c r="M105" s="8"/>
      <c r="N105" s="8"/>
      <c r="O105" s="10"/>
      <c r="P105" s="11"/>
      <c r="Q105" s="11"/>
      <c r="R105" s="12"/>
      <c r="S105" s="71"/>
      <c r="T105" s="75"/>
    </row>
    <row r="106" spans="1:20" s="16" customFormat="1" ht="12" customHeight="1">
      <c r="A106" s="5"/>
      <c r="B106" s="48"/>
      <c r="C106" s="48"/>
      <c r="D106" s="18"/>
      <c r="E106" s="6"/>
      <c r="F106" s="7"/>
      <c r="G106" s="11"/>
      <c r="H106" s="11"/>
      <c r="I106" s="11"/>
      <c r="J106" s="9"/>
      <c r="K106" s="8"/>
      <c r="L106" s="8"/>
      <c r="M106" s="8"/>
      <c r="N106" s="8"/>
      <c r="O106" s="10"/>
      <c r="P106" s="11"/>
      <c r="Q106" s="11"/>
      <c r="R106" s="12"/>
      <c r="S106" s="71"/>
      <c r="T106" s="75"/>
    </row>
    <row r="107" spans="1:20" s="16" customFormat="1" ht="12" customHeight="1">
      <c r="A107" s="5"/>
      <c r="B107" s="48"/>
      <c r="C107" s="48"/>
      <c r="D107" s="18"/>
      <c r="E107" s="6"/>
      <c r="F107" s="7"/>
      <c r="G107" s="11"/>
      <c r="H107" s="11"/>
      <c r="I107" s="11"/>
      <c r="J107" s="9"/>
      <c r="K107" s="8"/>
      <c r="L107" s="8"/>
      <c r="M107" s="8"/>
      <c r="N107" s="8"/>
      <c r="O107" s="10"/>
      <c r="P107" s="11"/>
      <c r="Q107" s="11"/>
      <c r="R107" s="12"/>
      <c r="S107" s="71"/>
      <c r="T107" s="75"/>
    </row>
    <row r="108" spans="1:20" s="16" customFormat="1" ht="12" customHeight="1">
      <c r="A108" s="5"/>
      <c r="B108" s="48"/>
      <c r="C108" s="48"/>
      <c r="D108" s="18"/>
      <c r="E108" s="6"/>
      <c r="F108" s="7"/>
      <c r="G108" s="11"/>
      <c r="H108" s="11"/>
      <c r="I108" s="11"/>
      <c r="J108" s="9"/>
      <c r="K108" s="8"/>
      <c r="L108" s="11"/>
      <c r="M108" s="11"/>
      <c r="N108" s="11"/>
      <c r="O108" s="10"/>
      <c r="P108" s="11"/>
      <c r="Q108" s="11"/>
      <c r="R108" s="12"/>
      <c r="S108" s="71"/>
      <c r="T108" s="75"/>
    </row>
    <row r="109" spans="1:20" s="16" customFormat="1" ht="12" customHeight="1">
      <c r="A109" s="5"/>
      <c r="B109" s="48"/>
      <c r="C109" s="48"/>
      <c r="D109" s="18"/>
      <c r="E109" s="6"/>
      <c r="F109" s="7"/>
      <c r="G109" s="11"/>
      <c r="H109" s="11"/>
      <c r="I109" s="11"/>
      <c r="J109" s="9"/>
      <c r="K109" s="8"/>
      <c r="L109" s="11"/>
      <c r="M109" s="11"/>
      <c r="N109" s="11"/>
      <c r="O109" s="10"/>
      <c r="P109" s="11"/>
      <c r="Q109" s="11"/>
      <c r="R109" s="12"/>
      <c r="S109" s="71"/>
      <c r="T109" s="75"/>
    </row>
    <row r="110" spans="1:20" s="16" customFormat="1" ht="12" customHeight="1">
      <c r="A110" s="5"/>
      <c r="B110" s="48"/>
      <c r="C110" s="48"/>
      <c r="D110" s="18"/>
      <c r="E110" s="6"/>
      <c r="F110" s="7"/>
      <c r="G110" s="11"/>
      <c r="H110" s="11"/>
      <c r="I110" s="11"/>
      <c r="J110" s="9"/>
      <c r="K110" s="8"/>
      <c r="L110" s="11"/>
      <c r="M110" s="11"/>
      <c r="N110" s="11"/>
      <c r="O110" s="10"/>
      <c r="P110" s="11"/>
      <c r="Q110" s="11"/>
      <c r="R110" s="12"/>
      <c r="S110" s="71"/>
      <c r="T110" s="75"/>
    </row>
    <row r="111" spans="1:20" s="16" customFormat="1" ht="12" customHeight="1">
      <c r="A111" s="5"/>
      <c r="B111" s="48"/>
      <c r="C111" s="48"/>
      <c r="D111" s="18"/>
      <c r="E111" s="6"/>
      <c r="F111" s="7"/>
      <c r="G111" s="11"/>
      <c r="H111" s="11"/>
      <c r="I111" s="11"/>
      <c r="J111" s="9"/>
      <c r="K111" s="11"/>
      <c r="L111" s="11"/>
      <c r="M111" s="11"/>
      <c r="N111" s="11"/>
      <c r="O111" s="10"/>
      <c r="P111" s="11"/>
      <c r="Q111" s="11"/>
      <c r="R111" s="12"/>
      <c r="S111" s="71"/>
      <c r="T111" s="75"/>
    </row>
    <row r="112" spans="1:20" s="16" customFormat="1" ht="12" customHeight="1">
      <c r="A112" s="5"/>
      <c r="B112" s="48"/>
      <c r="C112" s="48"/>
      <c r="D112" s="18"/>
      <c r="E112" s="6"/>
      <c r="F112" s="7"/>
      <c r="G112" s="11"/>
      <c r="H112" s="11"/>
      <c r="I112" s="11"/>
      <c r="J112" s="9"/>
      <c r="K112" s="8"/>
      <c r="L112" s="11"/>
      <c r="M112" s="11"/>
      <c r="N112" s="11"/>
      <c r="O112" s="10"/>
      <c r="P112" s="11"/>
      <c r="Q112" s="11"/>
      <c r="R112" s="12"/>
      <c r="S112" s="71"/>
      <c r="T112" s="75"/>
    </row>
    <row r="113" spans="1:20" s="16" customFormat="1" ht="12" customHeight="1">
      <c r="A113" s="5"/>
      <c r="B113" s="48"/>
      <c r="C113" s="48"/>
      <c r="D113" s="18"/>
      <c r="E113" s="6"/>
      <c r="F113" s="7"/>
      <c r="G113" s="11"/>
      <c r="H113" s="11"/>
      <c r="I113" s="11"/>
      <c r="J113" s="9"/>
      <c r="K113" s="8"/>
      <c r="L113" s="11"/>
      <c r="M113" s="11"/>
      <c r="N113" s="11"/>
      <c r="O113" s="10"/>
      <c r="P113" s="11"/>
      <c r="Q113" s="11"/>
      <c r="R113" s="12"/>
      <c r="S113" s="71"/>
      <c r="T113" s="75"/>
    </row>
    <row r="114" spans="1:20" s="16" customFormat="1" ht="12" customHeight="1">
      <c r="A114" s="5"/>
      <c r="B114" s="48"/>
      <c r="C114" s="48"/>
      <c r="D114" s="18"/>
      <c r="E114" s="6"/>
      <c r="F114" s="7"/>
      <c r="G114" s="11"/>
      <c r="H114" s="11"/>
      <c r="I114" s="11"/>
      <c r="J114" s="9"/>
      <c r="K114" s="8"/>
      <c r="L114" s="8"/>
      <c r="M114" s="8"/>
      <c r="N114" s="8"/>
      <c r="O114" s="10"/>
      <c r="P114" s="11"/>
      <c r="Q114" s="11"/>
      <c r="R114" s="12"/>
      <c r="S114" s="71"/>
      <c r="T114" s="75"/>
    </row>
    <row r="115" spans="1:20" s="16" customFormat="1" ht="12" customHeight="1">
      <c r="A115" s="5"/>
      <c r="B115" s="48"/>
      <c r="C115" s="48"/>
      <c r="D115" s="18"/>
      <c r="E115" s="6"/>
      <c r="F115" s="7"/>
      <c r="G115" s="11"/>
      <c r="H115" s="11"/>
      <c r="I115" s="11"/>
      <c r="J115" s="9"/>
      <c r="K115" s="11"/>
      <c r="L115" s="11"/>
      <c r="M115" s="11"/>
      <c r="N115" s="11"/>
      <c r="O115" s="10"/>
      <c r="P115" s="11"/>
      <c r="Q115" s="11"/>
      <c r="R115" s="12"/>
      <c r="S115" s="71"/>
      <c r="T115" s="75"/>
    </row>
    <row r="116" spans="1:20" s="16" customFormat="1" ht="12" customHeight="1">
      <c r="A116" s="5"/>
      <c r="B116" s="48"/>
      <c r="C116" s="48"/>
      <c r="D116" s="18"/>
      <c r="E116" s="6"/>
      <c r="F116" s="7"/>
      <c r="G116" s="11"/>
      <c r="H116" s="11"/>
      <c r="I116" s="11"/>
      <c r="J116" s="9"/>
      <c r="K116" s="8"/>
      <c r="L116" s="8"/>
      <c r="M116" s="8"/>
      <c r="N116" s="8"/>
      <c r="O116" s="10"/>
      <c r="P116" s="11"/>
      <c r="Q116" s="11"/>
      <c r="R116" s="12"/>
      <c r="S116" s="71"/>
      <c r="T116" s="75"/>
    </row>
    <row r="117" spans="1:20" s="16" customFormat="1" ht="12" customHeight="1">
      <c r="A117" s="5"/>
      <c r="B117" s="48"/>
      <c r="C117" s="48"/>
      <c r="D117" s="18"/>
      <c r="E117" s="6"/>
      <c r="F117" s="7"/>
      <c r="G117" s="11"/>
      <c r="H117" s="11"/>
      <c r="I117" s="11"/>
      <c r="J117" s="9"/>
      <c r="K117" s="8"/>
      <c r="L117" s="8"/>
      <c r="M117" s="8"/>
      <c r="N117" s="8"/>
      <c r="O117" s="10"/>
      <c r="P117" s="11"/>
      <c r="Q117" s="11"/>
      <c r="R117" s="12"/>
      <c r="S117" s="71"/>
      <c r="T117" s="75"/>
    </row>
    <row r="118" spans="1:20" s="16" customFormat="1" ht="12" customHeight="1">
      <c r="A118" s="5"/>
      <c r="B118" s="48"/>
      <c r="C118" s="48"/>
      <c r="D118" s="18"/>
      <c r="E118" s="6"/>
      <c r="F118" s="7"/>
      <c r="G118" s="11"/>
      <c r="H118" s="11"/>
      <c r="I118" s="11"/>
      <c r="J118" s="9"/>
      <c r="K118" s="11"/>
      <c r="L118" s="11"/>
      <c r="M118" s="11"/>
      <c r="N118" s="11"/>
      <c r="O118" s="10"/>
      <c r="P118" s="11"/>
      <c r="Q118" s="11"/>
      <c r="R118" s="12"/>
      <c r="S118" s="71"/>
      <c r="T118" s="75"/>
    </row>
    <row r="119" spans="1:20" s="16" customFormat="1" ht="12" customHeight="1">
      <c r="A119" s="5"/>
      <c r="B119" s="48"/>
      <c r="C119" s="48"/>
      <c r="D119" s="18"/>
      <c r="E119" s="6"/>
      <c r="F119" s="7"/>
      <c r="G119" s="11"/>
      <c r="H119" s="11"/>
      <c r="I119" s="11"/>
      <c r="J119" s="9"/>
      <c r="K119" s="11"/>
      <c r="L119" s="11"/>
      <c r="M119" s="11"/>
      <c r="N119" s="11"/>
      <c r="O119" s="10"/>
      <c r="P119" s="11"/>
      <c r="Q119" s="11"/>
      <c r="R119" s="12"/>
      <c r="S119" s="71"/>
      <c r="T119" s="75"/>
    </row>
    <row r="120" spans="1:20" s="16" customFormat="1" ht="12" customHeight="1">
      <c r="A120" s="5"/>
      <c r="B120" s="48"/>
      <c r="C120" s="48"/>
      <c r="D120" s="18"/>
      <c r="E120" s="6"/>
      <c r="F120" s="7"/>
      <c r="G120" s="11"/>
      <c r="H120" s="11"/>
      <c r="I120" s="11"/>
      <c r="J120" s="9"/>
      <c r="K120" s="11"/>
      <c r="L120" s="11"/>
      <c r="M120" s="11"/>
      <c r="N120" s="11"/>
      <c r="O120" s="10"/>
      <c r="P120" s="11"/>
      <c r="Q120" s="11"/>
      <c r="R120" s="12"/>
      <c r="S120" s="71"/>
      <c r="T120" s="75"/>
    </row>
    <row r="121" spans="1:20" s="16" customFormat="1" ht="12" customHeight="1">
      <c r="A121" s="5"/>
      <c r="B121" s="48"/>
      <c r="C121" s="48"/>
      <c r="D121" s="18"/>
      <c r="E121" s="6"/>
      <c r="F121" s="7"/>
      <c r="G121" s="11"/>
      <c r="H121" s="11"/>
      <c r="I121" s="11"/>
      <c r="J121" s="9"/>
      <c r="K121" s="11"/>
      <c r="L121" s="11"/>
      <c r="M121" s="11"/>
      <c r="N121" s="11"/>
      <c r="O121" s="10"/>
      <c r="P121" s="11"/>
      <c r="Q121" s="11"/>
      <c r="R121" s="12"/>
      <c r="S121" s="71"/>
      <c r="T121" s="75"/>
    </row>
    <row r="122" spans="1:20" s="16" customFormat="1" ht="12" customHeight="1">
      <c r="A122" s="5"/>
      <c r="B122" s="48"/>
      <c r="C122" s="48"/>
      <c r="D122" s="18"/>
      <c r="E122" s="6"/>
      <c r="F122" s="7"/>
      <c r="G122" s="11"/>
      <c r="H122" s="11"/>
      <c r="I122" s="11"/>
      <c r="J122" s="9"/>
      <c r="K122" s="11"/>
      <c r="L122" s="11"/>
      <c r="M122" s="11"/>
      <c r="N122" s="11"/>
      <c r="O122" s="10"/>
      <c r="P122" s="11"/>
      <c r="Q122" s="11"/>
      <c r="R122" s="12"/>
      <c r="S122" s="71"/>
      <c r="T122" s="75"/>
    </row>
    <row r="123" spans="1:20" s="16" customFormat="1" ht="12" customHeight="1">
      <c r="A123" s="5"/>
      <c r="B123" s="48"/>
      <c r="C123" s="48"/>
      <c r="D123" s="18"/>
      <c r="E123" s="6"/>
      <c r="F123" s="7"/>
      <c r="G123" s="11"/>
      <c r="H123" s="11"/>
      <c r="I123" s="11"/>
      <c r="J123" s="9"/>
      <c r="K123" s="11"/>
      <c r="L123" s="11"/>
      <c r="M123" s="11"/>
      <c r="N123" s="11"/>
      <c r="O123" s="10"/>
      <c r="P123" s="11"/>
      <c r="Q123" s="11"/>
      <c r="R123" s="12"/>
      <c r="S123" s="71"/>
      <c r="T123" s="75"/>
    </row>
    <row r="124" spans="1:20" s="16" customFormat="1" ht="12" customHeight="1">
      <c r="A124" s="5"/>
      <c r="B124" s="48"/>
      <c r="C124" s="48"/>
      <c r="D124" s="18"/>
      <c r="E124" s="6"/>
      <c r="F124" s="7"/>
      <c r="G124" s="11"/>
      <c r="H124" s="11"/>
      <c r="I124" s="11"/>
      <c r="J124" s="9"/>
      <c r="K124" s="11"/>
      <c r="L124" s="11"/>
      <c r="M124" s="11"/>
      <c r="N124" s="11"/>
      <c r="O124" s="10"/>
      <c r="P124" s="11"/>
      <c r="Q124" s="11"/>
      <c r="R124" s="12"/>
      <c r="S124" s="71"/>
      <c r="T124" s="75"/>
    </row>
    <row r="125" spans="1:20" s="16" customFormat="1" ht="12" customHeight="1">
      <c r="A125" s="5"/>
      <c r="B125" s="48"/>
      <c r="C125" s="48"/>
      <c r="D125" s="18"/>
      <c r="E125" s="6"/>
      <c r="F125" s="7"/>
      <c r="G125" s="11"/>
      <c r="H125" s="11"/>
      <c r="I125" s="11"/>
      <c r="J125" s="9"/>
      <c r="K125" s="11"/>
      <c r="L125" s="11"/>
      <c r="M125" s="11"/>
      <c r="N125" s="11"/>
      <c r="O125" s="10"/>
      <c r="P125" s="11"/>
      <c r="Q125" s="11"/>
      <c r="R125" s="12"/>
      <c r="S125" s="71"/>
      <c r="T125" s="75"/>
    </row>
    <row r="126" spans="1:20" s="16" customFormat="1" ht="12" customHeight="1">
      <c r="A126" s="5"/>
      <c r="B126" s="48"/>
      <c r="C126" s="48"/>
      <c r="D126" s="18"/>
      <c r="E126" s="6"/>
      <c r="F126" s="7"/>
      <c r="G126" s="11"/>
      <c r="H126" s="11"/>
      <c r="I126" s="11"/>
      <c r="J126" s="9"/>
      <c r="K126" s="11"/>
      <c r="L126" s="11"/>
      <c r="M126" s="11"/>
      <c r="N126" s="11"/>
      <c r="O126" s="10"/>
      <c r="P126" s="11"/>
      <c r="Q126" s="11"/>
      <c r="R126" s="12"/>
      <c r="S126" s="71"/>
      <c r="T126" s="75"/>
    </row>
    <row r="127" spans="1:20" s="16" customFormat="1" ht="12" customHeight="1">
      <c r="A127" s="5"/>
      <c r="B127" s="48"/>
      <c r="C127" s="48"/>
      <c r="D127" s="18"/>
      <c r="E127" s="6"/>
      <c r="F127" s="7"/>
      <c r="G127" s="11"/>
      <c r="H127" s="11"/>
      <c r="I127" s="11"/>
      <c r="J127" s="9"/>
      <c r="K127" s="11"/>
      <c r="L127" s="11"/>
      <c r="M127" s="11"/>
      <c r="N127" s="11"/>
      <c r="O127" s="10"/>
      <c r="P127" s="11"/>
      <c r="Q127" s="11"/>
      <c r="R127" s="12"/>
      <c r="S127" s="71"/>
      <c r="T127" s="75"/>
    </row>
    <row r="128" spans="1:20" s="16" customFormat="1" ht="12" customHeight="1">
      <c r="A128" s="5"/>
      <c r="B128" s="48"/>
      <c r="C128" s="48"/>
      <c r="D128" s="18"/>
      <c r="E128" s="6"/>
      <c r="F128" s="7"/>
      <c r="G128" s="11"/>
      <c r="H128" s="11"/>
      <c r="I128" s="11"/>
      <c r="J128" s="9"/>
      <c r="K128" s="11"/>
      <c r="L128" s="11"/>
      <c r="M128" s="11"/>
      <c r="N128" s="11"/>
      <c r="O128" s="10"/>
      <c r="P128" s="11"/>
      <c r="Q128" s="11"/>
      <c r="R128" s="12"/>
      <c r="S128" s="71"/>
      <c r="T128" s="75"/>
    </row>
    <row r="129" spans="1:20" s="16" customFormat="1" ht="12" customHeight="1">
      <c r="A129" s="5"/>
      <c r="B129" s="48"/>
      <c r="C129" s="48"/>
      <c r="D129" s="18"/>
      <c r="E129" s="6"/>
      <c r="F129" s="7"/>
      <c r="G129" s="11"/>
      <c r="H129" s="11"/>
      <c r="I129" s="11"/>
      <c r="J129" s="9"/>
      <c r="K129" s="11"/>
      <c r="L129" s="11"/>
      <c r="M129" s="11"/>
      <c r="N129" s="11"/>
      <c r="O129" s="10"/>
      <c r="P129" s="11"/>
      <c r="Q129" s="11"/>
      <c r="R129" s="12"/>
      <c r="S129" s="71"/>
      <c r="T129" s="75"/>
    </row>
    <row r="130" spans="1:20" s="16" customFormat="1" ht="12" customHeight="1">
      <c r="A130" s="5"/>
      <c r="B130" s="48"/>
      <c r="C130" s="48"/>
      <c r="D130" s="14"/>
      <c r="E130" s="6"/>
      <c r="F130" s="7"/>
      <c r="G130" s="7"/>
      <c r="H130" s="11"/>
      <c r="I130" s="11"/>
      <c r="J130" s="9"/>
      <c r="K130" s="8"/>
      <c r="L130" s="8"/>
      <c r="M130" s="8"/>
      <c r="N130" s="8"/>
      <c r="O130" s="10"/>
      <c r="P130" s="11"/>
      <c r="Q130" s="11"/>
      <c r="R130" s="12"/>
      <c r="S130" s="71"/>
      <c r="T130" s="75"/>
    </row>
    <row r="131" spans="1:20" s="16" customFormat="1" ht="12" customHeight="1">
      <c r="A131" s="5"/>
      <c r="B131" s="48"/>
      <c r="C131" s="48"/>
      <c r="D131" s="14"/>
      <c r="E131" s="6"/>
      <c r="F131" s="7"/>
      <c r="G131" s="7"/>
      <c r="H131" s="11"/>
      <c r="I131" s="11"/>
      <c r="J131" s="9"/>
      <c r="K131" s="8"/>
      <c r="L131" s="8"/>
      <c r="M131" s="8"/>
      <c r="N131" s="8"/>
      <c r="O131" s="10"/>
      <c r="P131" s="11"/>
      <c r="Q131" s="11"/>
      <c r="R131" s="12"/>
      <c r="S131" s="71"/>
      <c r="T131" s="75"/>
    </row>
    <row r="132" spans="1:20" s="16" customFormat="1" ht="12" customHeight="1">
      <c r="A132" s="5"/>
      <c r="B132" s="48"/>
      <c r="C132" s="48"/>
      <c r="D132" s="14"/>
      <c r="E132" s="6"/>
      <c r="F132" s="7"/>
      <c r="G132" s="7"/>
      <c r="H132" s="11"/>
      <c r="I132" s="11"/>
      <c r="J132" s="9"/>
      <c r="K132" s="8"/>
      <c r="L132" s="8"/>
      <c r="M132" s="8"/>
      <c r="N132" s="8"/>
      <c r="O132" s="10"/>
      <c r="P132" s="11"/>
      <c r="Q132" s="11"/>
      <c r="R132" s="12"/>
      <c r="S132" s="71"/>
      <c r="T132" s="75"/>
    </row>
    <row r="133" spans="1:20" s="16" customFormat="1" ht="12" customHeight="1">
      <c r="A133" s="5"/>
      <c r="B133" s="48"/>
      <c r="C133" s="48"/>
      <c r="D133" s="14"/>
      <c r="E133" s="6"/>
      <c r="F133" s="7"/>
      <c r="G133" s="7"/>
      <c r="H133" s="11"/>
      <c r="I133" s="11"/>
      <c r="J133" s="9"/>
      <c r="K133" s="8"/>
      <c r="L133" s="8"/>
      <c r="M133" s="8"/>
      <c r="N133" s="8"/>
      <c r="O133" s="10"/>
      <c r="P133" s="11"/>
      <c r="Q133" s="11"/>
      <c r="R133" s="12"/>
      <c r="S133" s="71"/>
      <c r="T133" s="75"/>
    </row>
    <row r="134" spans="1:20" s="16" customFormat="1" ht="12" customHeight="1">
      <c r="A134" s="5"/>
      <c r="B134" s="48"/>
      <c r="C134" s="48"/>
      <c r="D134" s="14"/>
      <c r="E134" s="6"/>
      <c r="F134" s="7"/>
      <c r="G134" s="7"/>
      <c r="H134" s="11"/>
      <c r="I134" s="11"/>
      <c r="J134" s="9"/>
      <c r="K134" s="8"/>
      <c r="L134" s="8"/>
      <c r="M134" s="8"/>
      <c r="N134" s="8"/>
      <c r="O134" s="10"/>
      <c r="P134" s="11"/>
      <c r="Q134" s="11"/>
      <c r="R134" s="12"/>
      <c r="S134" s="71"/>
      <c r="T134" s="75"/>
    </row>
    <row r="135" spans="1:20" s="16" customFormat="1" ht="12" customHeight="1">
      <c r="A135" s="5"/>
      <c r="B135" s="48"/>
      <c r="C135" s="48"/>
      <c r="D135" s="14"/>
      <c r="E135" s="15"/>
      <c r="F135" s="7"/>
      <c r="G135" s="11"/>
      <c r="H135" s="11"/>
      <c r="I135" s="11"/>
      <c r="J135" s="9"/>
      <c r="K135" s="8"/>
      <c r="L135" s="8"/>
      <c r="M135" s="8"/>
      <c r="N135" s="8"/>
      <c r="O135" s="10"/>
      <c r="P135" s="11"/>
      <c r="Q135" s="11"/>
      <c r="R135" s="12"/>
      <c r="S135" s="71"/>
      <c r="T135" s="75"/>
    </row>
    <row r="136" spans="1:20" s="16" customFormat="1" ht="12" customHeight="1">
      <c r="A136" s="5"/>
      <c r="B136" s="48"/>
      <c r="C136" s="48"/>
      <c r="D136" s="45"/>
      <c r="E136" s="15"/>
      <c r="F136" s="7"/>
      <c r="G136" s="11"/>
      <c r="H136" s="11"/>
      <c r="I136" s="11"/>
      <c r="J136" s="9"/>
      <c r="K136" s="8"/>
      <c r="L136" s="8"/>
      <c r="M136" s="8"/>
      <c r="N136" s="8"/>
      <c r="O136" s="10"/>
      <c r="P136" s="11"/>
      <c r="Q136" s="11"/>
      <c r="R136" s="12"/>
      <c r="S136" s="71"/>
      <c r="T136" s="75"/>
    </row>
    <row r="137" spans="1:20" s="16" customFormat="1" ht="12" customHeight="1">
      <c r="A137" s="5"/>
      <c r="B137" s="48"/>
      <c r="C137" s="48"/>
      <c r="D137" s="14"/>
      <c r="E137" s="15"/>
      <c r="F137" s="7"/>
      <c r="G137" s="11"/>
      <c r="H137" s="11"/>
      <c r="I137" s="11"/>
      <c r="J137" s="9"/>
      <c r="K137" s="8"/>
      <c r="L137" s="8"/>
      <c r="M137" s="8"/>
      <c r="N137" s="8"/>
      <c r="O137" s="10"/>
      <c r="P137" s="11"/>
      <c r="Q137" s="11"/>
      <c r="R137" s="12"/>
      <c r="S137" s="71"/>
      <c r="T137" s="75"/>
    </row>
    <row r="138" spans="1:20" s="16" customFormat="1" ht="12" customHeight="1">
      <c r="A138" s="5"/>
      <c r="B138" s="48"/>
      <c r="C138" s="48"/>
      <c r="D138" s="14"/>
      <c r="E138" s="15"/>
      <c r="F138" s="7"/>
      <c r="G138" s="11"/>
      <c r="H138" s="11"/>
      <c r="I138" s="11"/>
      <c r="J138" s="9"/>
      <c r="K138" s="8"/>
      <c r="L138" s="8"/>
      <c r="M138" s="8"/>
      <c r="N138" s="8"/>
      <c r="O138" s="10"/>
      <c r="P138" s="11"/>
      <c r="Q138" s="11"/>
      <c r="R138" s="12"/>
      <c r="S138" s="71"/>
      <c r="T138" s="75"/>
    </row>
    <row r="139" spans="1:20" s="16" customFormat="1" ht="12" customHeight="1">
      <c r="A139" s="5"/>
      <c r="B139" s="48"/>
      <c r="C139" s="48"/>
      <c r="D139" s="14"/>
      <c r="E139" s="15"/>
      <c r="F139" s="7"/>
      <c r="G139" s="11"/>
      <c r="H139" s="11"/>
      <c r="I139" s="11"/>
      <c r="J139" s="9"/>
      <c r="K139" s="8"/>
      <c r="L139" s="8"/>
      <c r="M139" s="8"/>
      <c r="N139" s="8"/>
      <c r="O139" s="10"/>
      <c r="P139" s="11"/>
      <c r="Q139" s="11"/>
      <c r="R139" s="12"/>
      <c r="S139" s="71"/>
      <c r="T139" s="75"/>
    </row>
    <row r="140" spans="1:20" s="16" customFormat="1" ht="12" customHeight="1">
      <c r="A140" s="5"/>
      <c r="B140" s="48"/>
      <c r="C140" s="48"/>
      <c r="D140" s="14"/>
      <c r="E140" s="15"/>
      <c r="F140" s="7"/>
      <c r="G140" s="11"/>
      <c r="H140" s="11"/>
      <c r="I140" s="11"/>
      <c r="J140" s="9"/>
      <c r="K140" s="8"/>
      <c r="L140" s="8"/>
      <c r="M140" s="8"/>
      <c r="N140" s="8"/>
      <c r="O140" s="10"/>
      <c r="P140" s="11"/>
      <c r="Q140" s="11"/>
      <c r="R140" s="12"/>
      <c r="S140" s="71"/>
      <c r="T140" s="75"/>
    </row>
    <row r="141" spans="1:20" s="16" customFormat="1" ht="12" customHeight="1">
      <c r="A141" s="5"/>
      <c r="B141" s="48"/>
      <c r="C141" s="48"/>
      <c r="D141" s="14"/>
      <c r="E141" s="15"/>
      <c r="F141" s="7"/>
      <c r="G141" s="11"/>
      <c r="H141" s="11"/>
      <c r="I141" s="11"/>
      <c r="J141" s="9"/>
      <c r="K141" s="8"/>
      <c r="L141" s="8"/>
      <c r="M141" s="8"/>
      <c r="N141" s="8"/>
      <c r="O141" s="10"/>
      <c r="P141" s="11"/>
      <c r="Q141" s="11"/>
      <c r="R141" s="12"/>
      <c r="S141" s="71"/>
      <c r="T141" s="75"/>
    </row>
    <row r="142" spans="1:20" s="16" customFormat="1" ht="12" customHeight="1">
      <c r="A142" s="5"/>
      <c r="B142" s="48"/>
      <c r="C142" s="48"/>
      <c r="D142" s="14"/>
      <c r="E142" s="15"/>
      <c r="F142" s="7"/>
      <c r="G142" s="11"/>
      <c r="H142" s="11"/>
      <c r="I142" s="11"/>
      <c r="J142" s="9"/>
      <c r="K142" s="8"/>
      <c r="L142" s="8"/>
      <c r="M142" s="8"/>
      <c r="N142" s="8"/>
      <c r="O142" s="10"/>
      <c r="P142" s="11"/>
      <c r="Q142" s="11"/>
      <c r="R142" s="12"/>
      <c r="S142" s="71"/>
      <c r="T142" s="75"/>
    </row>
    <row r="143" spans="1:20" s="16" customFormat="1" ht="12" customHeight="1">
      <c r="A143" s="5"/>
      <c r="B143" s="48"/>
      <c r="C143" s="48"/>
      <c r="D143" s="14"/>
      <c r="E143" s="15"/>
      <c r="F143" s="7"/>
      <c r="G143" s="11"/>
      <c r="H143" s="11"/>
      <c r="I143" s="11"/>
      <c r="J143" s="9"/>
      <c r="K143" s="8"/>
      <c r="L143" s="8"/>
      <c r="M143" s="8"/>
      <c r="N143" s="8"/>
      <c r="O143" s="10"/>
      <c r="P143" s="11"/>
      <c r="Q143" s="11"/>
      <c r="R143" s="12"/>
      <c r="S143" s="71"/>
      <c r="T143" s="75"/>
    </row>
    <row r="144" spans="1:20" s="16" customFormat="1" ht="12" customHeight="1">
      <c r="A144" s="5"/>
      <c r="B144" s="48"/>
      <c r="C144" s="48"/>
      <c r="D144" s="14"/>
      <c r="E144" s="15"/>
      <c r="F144" s="7"/>
      <c r="G144" s="11"/>
      <c r="H144" s="11"/>
      <c r="I144" s="11"/>
      <c r="J144" s="9"/>
      <c r="K144" s="8"/>
      <c r="L144" s="8"/>
      <c r="M144" s="8"/>
      <c r="N144" s="8"/>
      <c r="O144" s="10"/>
      <c r="P144" s="11"/>
      <c r="Q144" s="11"/>
      <c r="R144" s="12"/>
      <c r="S144" s="71"/>
      <c r="T144" s="75"/>
    </row>
    <row r="145" spans="1:20" s="16" customFormat="1" ht="12" customHeight="1">
      <c r="A145" s="5"/>
      <c r="B145" s="48"/>
      <c r="C145" s="48"/>
      <c r="D145" s="14"/>
      <c r="E145" s="6"/>
      <c r="F145" s="7"/>
      <c r="G145" s="11"/>
      <c r="H145" s="11"/>
      <c r="I145" s="11"/>
      <c r="J145" s="9"/>
      <c r="K145" s="8"/>
      <c r="L145" s="8"/>
      <c r="M145" s="8"/>
      <c r="N145" s="8"/>
      <c r="O145" s="10"/>
      <c r="P145" s="11"/>
      <c r="Q145" s="11"/>
      <c r="R145" s="12"/>
      <c r="S145" s="71"/>
      <c r="T145" s="75"/>
    </row>
    <row r="146" spans="1:20" s="16" customFormat="1" ht="12" customHeight="1">
      <c r="A146" s="5"/>
      <c r="B146" s="48"/>
      <c r="C146" s="48"/>
      <c r="D146" s="14"/>
      <c r="E146" s="6"/>
      <c r="F146" s="7"/>
      <c r="G146" s="11"/>
      <c r="H146" s="11"/>
      <c r="I146" s="11"/>
      <c r="J146" s="9"/>
      <c r="K146" s="8"/>
      <c r="L146" s="8"/>
      <c r="M146" s="8"/>
      <c r="N146" s="8"/>
      <c r="O146" s="10"/>
      <c r="P146" s="11"/>
      <c r="Q146" s="11"/>
      <c r="R146" s="12"/>
      <c r="S146" s="71"/>
      <c r="T146" s="75"/>
    </row>
    <row r="147" spans="1:20" s="21" customFormat="1" ht="12" customHeight="1">
      <c r="A147" s="5"/>
      <c r="B147" s="48"/>
      <c r="C147" s="48"/>
      <c r="D147" s="14"/>
      <c r="E147" s="6"/>
      <c r="F147" s="7"/>
      <c r="G147" s="11"/>
      <c r="H147" s="11"/>
      <c r="I147" s="11"/>
      <c r="J147" s="9"/>
      <c r="K147" s="8"/>
      <c r="L147" s="8"/>
      <c r="M147" s="8"/>
      <c r="N147" s="8"/>
      <c r="O147" s="10"/>
      <c r="P147" s="11"/>
      <c r="Q147" s="11"/>
      <c r="R147" s="12"/>
      <c r="S147" s="71"/>
      <c r="T147" s="76"/>
    </row>
    <row r="148" spans="1:20" s="16" customFormat="1" ht="12" customHeight="1">
      <c r="A148" s="5"/>
      <c r="B148" s="48"/>
      <c r="C148" s="48"/>
      <c r="D148" s="14"/>
      <c r="E148" s="15"/>
      <c r="F148" s="7"/>
      <c r="G148" s="11"/>
      <c r="H148" s="11"/>
      <c r="I148" s="11"/>
      <c r="J148" s="9"/>
      <c r="K148" s="8"/>
      <c r="L148" s="8"/>
      <c r="M148" s="8"/>
      <c r="N148" s="8"/>
      <c r="O148" s="10"/>
      <c r="P148" s="11"/>
      <c r="Q148" s="11"/>
      <c r="R148" s="12"/>
      <c r="S148" s="71"/>
      <c r="T148" s="75"/>
    </row>
    <row r="149" spans="1:20" s="16" customFormat="1" ht="12" customHeight="1">
      <c r="A149" s="5"/>
      <c r="B149" s="48"/>
      <c r="C149" s="48"/>
      <c r="D149" s="14"/>
      <c r="E149" s="15"/>
      <c r="F149" s="7"/>
      <c r="G149" s="11"/>
      <c r="H149" s="11"/>
      <c r="I149" s="11"/>
      <c r="J149" s="9"/>
      <c r="K149" s="8"/>
      <c r="L149" s="8"/>
      <c r="M149" s="8"/>
      <c r="N149" s="8"/>
      <c r="O149" s="10"/>
      <c r="P149" s="11"/>
      <c r="Q149" s="11"/>
      <c r="R149" s="12"/>
      <c r="S149" s="71"/>
      <c r="T149" s="75"/>
    </row>
    <row r="150" spans="1:20" s="16" customFormat="1" ht="12" customHeight="1">
      <c r="A150" s="5"/>
      <c r="B150" s="48"/>
      <c r="C150" s="48"/>
      <c r="D150" s="14"/>
      <c r="E150" s="15"/>
      <c r="F150" s="7"/>
      <c r="G150" s="11"/>
      <c r="H150" s="11"/>
      <c r="I150" s="11"/>
      <c r="J150" s="9"/>
      <c r="K150" s="8"/>
      <c r="L150" s="8"/>
      <c r="M150" s="8"/>
      <c r="N150" s="8"/>
      <c r="O150" s="10"/>
      <c r="P150" s="11"/>
      <c r="Q150" s="11"/>
      <c r="R150" s="12"/>
      <c r="S150" s="71"/>
      <c r="T150" s="75"/>
    </row>
    <row r="151" spans="1:20" s="16" customFormat="1" ht="12" customHeight="1">
      <c r="A151" s="5"/>
      <c r="B151" s="51"/>
      <c r="C151" s="49"/>
      <c r="D151" s="14"/>
      <c r="E151" s="15"/>
      <c r="F151" s="7"/>
      <c r="G151" s="11"/>
      <c r="H151" s="11"/>
      <c r="I151" s="11"/>
      <c r="J151" s="9"/>
      <c r="K151" s="8"/>
      <c r="L151" s="8"/>
      <c r="M151" s="8"/>
      <c r="N151" s="8"/>
      <c r="O151" s="10"/>
      <c r="P151" s="11"/>
      <c r="Q151" s="11"/>
      <c r="R151" s="12"/>
      <c r="S151" s="71"/>
      <c r="T151" s="75"/>
    </row>
    <row r="152" spans="1:20" s="16" customFormat="1" ht="12" customHeight="1">
      <c r="A152" s="5"/>
      <c r="B152" s="48"/>
      <c r="C152" s="49"/>
      <c r="D152" s="14"/>
      <c r="E152" s="15"/>
      <c r="F152" s="7"/>
      <c r="G152" s="11"/>
      <c r="H152" s="11"/>
      <c r="I152" s="11"/>
      <c r="J152" s="9"/>
      <c r="K152" s="8"/>
      <c r="L152" s="8"/>
      <c r="M152" s="8"/>
      <c r="N152" s="8"/>
      <c r="O152" s="10"/>
      <c r="P152" s="11"/>
      <c r="Q152" s="11"/>
      <c r="R152" s="12"/>
      <c r="S152" s="71"/>
      <c r="T152" s="75"/>
    </row>
    <row r="153" spans="1:20" s="16" customFormat="1" ht="12" customHeight="1">
      <c r="A153" s="5"/>
      <c r="B153" s="48"/>
      <c r="C153" s="49"/>
      <c r="D153" s="14"/>
      <c r="E153" s="15"/>
      <c r="F153" s="7"/>
      <c r="G153" s="11"/>
      <c r="H153" s="11"/>
      <c r="I153" s="11"/>
      <c r="J153" s="9"/>
      <c r="K153" s="8"/>
      <c r="L153" s="8"/>
      <c r="M153" s="8"/>
      <c r="N153" s="8"/>
      <c r="O153" s="10"/>
      <c r="P153" s="11"/>
      <c r="Q153" s="11"/>
      <c r="R153" s="12"/>
      <c r="S153" s="71"/>
      <c r="T153" s="75"/>
    </row>
    <row r="154" spans="1:20" s="22" customFormat="1" ht="12" customHeight="1">
      <c r="A154" s="5"/>
      <c r="B154" s="48"/>
      <c r="C154" s="49"/>
      <c r="D154" s="14"/>
      <c r="E154" s="15"/>
      <c r="F154" s="7"/>
      <c r="G154" s="11"/>
      <c r="H154" s="11"/>
      <c r="I154" s="11"/>
      <c r="J154" s="9"/>
      <c r="K154" s="8"/>
      <c r="L154" s="8"/>
      <c r="M154" s="8"/>
      <c r="N154" s="8"/>
      <c r="O154" s="10"/>
      <c r="P154" s="11"/>
      <c r="Q154" s="11"/>
      <c r="R154" s="12"/>
      <c r="S154" s="71"/>
      <c r="T154" s="54"/>
    </row>
    <row r="155" spans="1:20" s="22" customFormat="1" ht="12" customHeight="1">
      <c r="A155" s="5"/>
      <c r="B155" s="48"/>
      <c r="C155" s="49"/>
      <c r="D155" s="14"/>
      <c r="E155" s="15"/>
      <c r="F155" s="7"/>
      <c r="G155" s="11"/>
      <c r="H155" s="11"/>
      <c r="I155" s="11"/>
      <c r="J155" s="9"/>
      <c r="K155" s="8"/>
      <c r="L155" s="8"/>
      <c r="M155" s="8"/>
      <c r="N155" s="8"/>
      <c r="O155" s="10"/>
      <c r="P155" s="11"/>
      <c r="Q155" s="11"/>
      <c r="R155" s="12"/>
      <c r="S155" s="71"/>
      <c r="T155" s="54"/>
    </row>
    <row r="156" spans="1:20" s="22" customFormat="1" ht="12" customHeight="1">
      <c r="A156" s="5"/>
      <c r="B156" s="48"/>
      <c r="C156" s="49"/>
      <c r="D156" s="17"/>
      <c r="E156" s="15"/>
      <c r="F156" s="7"/>
      <c r="G156" s="11"/>
      <c r="H156" s="11"/>
      <c r="I156" s="11"/>
      <c r="J156" s="9"/>
      <c r="K156" s="8"/>
      <c r="L156" s="8"/>
      <c r="M156" s="8"/>
      <c r="N156" s="8"/>
      <c r="O156" s="10"/>
      <c r="P156" s="11"/>
      <c r="Q156" s="11"/>
      <c r="R156" s="12"/>
      <c r="S156" s="71"/>
      <c r="T156" s="54"/>
    </row>
    <row r="157" spans="1:20" s="22" customFormat="1" ht="12" customHeight="1">
      <c r="A157" s="5"/>
      <c r="B157" s="48"/>
      <c r="C157" s="49"/>
      <c r="D157" s="17"/>
      <c r="E157" s="15"/>
      <c r="F157" s="7"/>
      <c r="G157" s="11"/>
      <c r="H157" s="11"/>
      <c r="I157" s="11"/>
      <c r="J157" s="9"/>
      <c r="K157" s="8"/>
      <c r="L157" s="8"/>
      <c r="M157" s="8"/>
      <c r="N157" s="8"/>
      <c r="O157" s="10"/>
      <c r="P157" s="11"/>
      <c r="Q157" s="11"/>
      <c r="R157" s="12"/>
      <c r="S157" s="71"/>
      <c r="T157" s="54"/>
    </row>
    <row r="158" spans="1:20" s="22" customFormat="1" ht="12" customHeight="1">
      <c r="A158" s="5"/>
      <c r="B158" s="48"/>
      <c r="C158" s="49"/>
      <c r="D158" s="17"/>
      <c r="E158" s="15"/>
      <c r="F158" s="7"/>
      <c r="G158" s="11"/>
      <c r="H158" s="11"/>
      <c r="I158" s="11"/>
      <c r="J158" s="9"/>
      <c r="K158" s="8"/>
      <c r="L158" s="8"/>
      <c r="M158" s="8"/>
      <c r="N158" s="8"/>
      <c r="O158" s="10"/>
      <c r="P158" s="11"/>
      <c r="Q158" s="11"/>
      <c r="R158" s="12"/>
      <c r="S158" s="71"/>
      <c r="T158" s="54"/>
    </row>
    <row r="159" spans="1:20" s="22" customFormat="1" ht="12" customHeight="1">
      <c r="A159" s="5"/>
      <c r="B159" s="48"/>
      <c r="C159" s="49"/>
      <c r="D159" s="17"/>
      <c r="E159" s="15"/>
      <c r="F159" s="7"/>
      <c r="G159" s="11"/>
      <c r="H159" s="11"/>
      <c r="I159" s="11"/>
      <c r="J159" s="9"/>
      <c r="K159" s="8"/>
      <c r="L159" s="8"/>
      <c r="M159" s="8"/>
      <c r="N159" s="8"/>
      <c r="O159" s="10"/>
      <c r="P159" s="11"/>
      <c r="Q159" s="11"/>
      <c r="R159" s="12"/>
      <c r="S159" s="71"/>
      <c r="T159" s="54"/>
    </row>
    <row r="160" spans="1:20" s="22" customFormat="1" ht="12" customHeight="1">
      <c r="A160" s="5"/>
      <c r="B160" s="48"/>
      <c r="C160" s="49"/>
      <c r="D160" s="17"/>
      <c r="E160" s="15"/>
      <c r="F160" s="7"/>
      <c r="G160" s="11"/>
      <c r="H160" s="11"/>
      <c r="I160" s="11"/>
      <c r="J160" s="9"/>
      <c r="K160" s="8"/>
      <c r="L160" s="8"/>
      <c r="M160" s="8"/>
      <c r="N160" s="8"/>
      <c r="O160" s="10"/>
      <c r="P160" s="11"/>
      <c r="Q160" s="11"/>
      <c r="R160" s="12"/>
      <c r="S160" s="71"/>
      <c r="T160" s="54"/>
    </row>
    <row r="161" spans="1:20" s="22" customFormat="1" ht="12" customHeight="1">
      <c r="A161" s="5"/>
      <c r="B161" s="48"/>
      <c r="C161" s="49"/>
      <c r="D161" s="17"/>
      <c r="E161" s="15"/>
      <c r="F161" s="7"/>
      <c r="G161" s="11"/>
      <c r="H161" s="11"/>
      <c r="I161" s="11"/>
      <c r="J161" s="9"/>
      <c r="K161" s="8"/>
      <c r="L161" s="8"/>
      <c r="M161" s="8"/>
      <c r="N161" s="8"/>
      <c r="O161" s="10"/>
      <c r="P161" s="11"/>
      <c r="Q161" s="11"/>
      <c r="R161" s="12"/>
      <c r="S161" s="71"/>
      <c r="T161" s="54"/>
    </row>
    <row r="162" spans="1:20" s="22" customFormat="1" ht="12" customHeight="1">
      <c r="A162" s="5"/>
      <c r="B162" s="48"/>
      <c r="C162" s="49"/>
      <c r="D162" s="17"/>
      <c r="E162" s="15"/>
      <c r="F162" s="7"/>
      <c r="G162" s="11"/>
      <c r="H162" s="11"/>
      <c r="I162" s="11"/>
      <c r="J162" s="9"/>
      <c r="K162" s="8"/>
      <c r="L162" s="8"/>
      <c r="M162" s="8"/>
      <c r="N162" s="8"/>
      <c r="O162" s="10"/>
      <c r="P162" s="11"/>
      <c r="Q162" s="11"/>
      <c r="R162" s="12"/>
      <c r="S162" s="71"/>
      <c r="T162" s="54"/>
    </row>
    <row r="163" spans="1:20" s="22" customFormat="1" ht="12" customHeight="1">
      <c r="A163" s="5"/>
      <c r="B163" s="48"/>
      <c r="C163" s="49"/>
      <c r="D163" s="17"/>
      <c r="E163" s="15"/>
      <c r="F163" s="7"/>
      <c r="G163" s="11"/>
      <c r="H163" s="11"/>
      <c r="I163" s="11"/>
      <c r="J163" s="9"/>
      <c r="K163" s="8"/>
      <c r="L163" s="8"/>
      <c r="M163" s="8"/>
      <c r="N163" s="8"/>
      <c r="O163" s="10"/>
      <c r="P163" s="11"/>
      <c r="Q163" s="11"/>
      <c r="R163" s="12"/>
      <c r="S163" s="71"/>
      <c r="T163" s="54"/>
    </row>
    <row r="164" spans="1:20" s="16" customFormat="1" ht="12" customHeight="1">
      <c r="A164" s="5"/>
      <c r="B164" s="48"/>
      <c r="C164" s="48"/>
      <c r="D164" s="14"/>
      <c r="E164" s="15"/>
      <c r="F164" s="7"/>
      <c r="G164" s="11"/>
      <c r="H164" s="11"/>
      <c r="I164" s="11"/>
      <c r="J164" s="9"/>
      <c r="K164" s="8"/>
      <c r="L164" s="8"/>
      <c r="M164" s="8"/>
      <c r="N164" s="8"/>
      <c r="O164" s="10"/>
      <c r="P164" s="11"/>
      <c r="Q164" s="11"/>
      <c r="R164" s="12"/>
      <c r="S164" s="71"/>
      <c r="T164" s="75"/>
    </row>
    <row r="165" spans="1:20" s="16" customFormat="1" ht="12" customHeight="1">
      <c r="A165" s="5"/>
      <c r="B165" s="49"/>
      <c r="C165" s="49"/>
      <c r="D165" s="14"/>
      <c r="E165" s="15"/>
      <c r="F165" s="7"/>
      <c r="G165" s="11"/>
      <c r="H165" s="11"/>
      <c r="I165" s="11"/>
      <c r="J165" s="9"/>
      <c r="K165" s="8"/>
      <c r="L165" s="8"/>
      <c r="M165" s="8"/>
      <c r="N165" s="8"/>
      <c r="O165" s="10"/>
      <c r="P165" s="11"/>
      <c r="Q165" s="11"/>
      <c r="R165" s="12"/>
      <c r="S165" s="71"/>
      <c r="T165" s="75"/>
    </row>
    <row r="166" spans="1:20" s="16" customFormat="1" ht="12" customHeight="1">
      <c r="A166" s="5"/>
      <c r="B166" s="49"/>
      <c r="C166" s="49"/>
      <c r="D166" s="14"/>
      <c r="E166" s="15"/>
      <c r="F166" s="7"/>
      <c r="G166" s="11"/>
      <c r="H166" s="11"/>
      <c r="I166" s="11"/>
      <c r="J166" s="9"/>
      <c r="K166" s="8"/>
      <c r="L166" s="8"/>
      <c r="M166" s="8"/>
      <c r="N166" s="8"/>
      <c r="O166" s="10"/>
      <c r="P166" s="11"/>
      <c r="Q166" s="11"/>
      <c r="R166" s="12"/>
      <c r="S166" s="71"/>
      <c r="T166" s="75"/>
    </row>
    <row r="167" spans="1:20" s="16" customFormat="1" ht="12" customHeight="1">
      <c r="A167" s="5"/>
      <c r="B167" s="49"/>
      <c r="C167" s="49"/>
      <c r="D167" s="14"/>
      <c r="E167" s="15"/>
      <c r="F167" s="7"/>
      <c r="G167" s="11"/>
      <c r="H167" s="11"/>
      <c r="I167" s="11"/>
      <c r="J167" s="9"/>
      <c r="K167" s="8"/>
      <c r="L167" s="8"/>
      <c r="M167" s="8"/>
      <c r="N167" s="8"/>
      <c r="O167" s="10"/>
      <c r="P167" s="11"/>
      <c r="Q167" s="11"/>
      <c r="R167" s="12"/>
      <c r="S167" s="71"/>
      <c r="T167" s="75"/>
    </row>
    <row r="168" spans="1:20" s="16" customFormat="1" ht="12" customHeight="1">
      <c r="A168" s="5"/>
      <c r="B168" s="49"/>
      <c r="C168" s="49"/>
      <c r="D168" s="14"/>
      <c r="E168" s="15"/>
      <c r="F168" s="7"/>
      <c r="G168" s="11"/>
      <c r="H168" s="11"/>
      <c r="I168" s="11"/>
      <c r="J168" s="9"/>
      <c r="K168" s="8"/>
      <c r="L168" s="8"/>
      <c r="M168" s="8"/>
      <c r="N168" s="8"/>
      <c r="O168" s="10"/>
      <c r="P168" s="11"/>
      <c r="Q168" s="11"/>
      <c r="R168" s="12"/>
      <c r="S168" s="71"/>
      <c r="T168" s="75"/>
    </row>
    <row r="169" spans="1:20" s="25" customFormat="1" ht="12" customHeight="1">
      <c r="A169" s="47"/>
      <c r="B169" s="53"/>
      <c r="C169" s="53"/>
      <c r="D169" s="53"/>
      <c r="E169" s="5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4"/>
    </row>
    <row r="170" spans="1:20" s="26" customFormat="1" ht="50.4" customHeight="1">
      <c r="A170" s="81"/>
      <c r="B170" s="82"/>
      <c r="C170" s="82"/>
      <c r="D170" s="82"/>
      <c r="E170" s="82"/>
      <c r="F170" s="82"/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3"/>
    </row>
  </sheetData>
  <mergeCells count="2">
    <mergeCell ref="A1:S1"/>
    <mergeCell ref="A170:S170"/>
  </mergeCells>
  <phoneticPr fontId="4" type="noConversion"/>
  <printOptions gridLines="1"/>
  <pageMargins left="0.16" right="0.24" top="0.17" bottom="0.2" header="0.31496062992125984" footer="0.17"/>
  <pageSetup paperSize="9" scale="85" orientation="landscape" r:id="rId1"/>
  <headerFooter>
    <oddFooter>&amp;R&amp;P--&amp;N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2018.10.01起个税计算表</vt:lpstr>
      <vt:lpstr>'2018.10.01起个税计算表'!Print_Titles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cjf</dc:creator>
  <cp:lastModifiedBy>cjf</cp:lastModifiedBy>
  <cp:lastPrinted>2013-06-13T09:30:58Z</cp:lastPrinted>
  <dcterms:created xsi:type="dcterms:W3CDTF">2011-02-21T06:25:45Z</dcterms:created>
  <dcterms:modified xsi:type="dcterms:W3CDTF">2018-08-31T08:55:20Z</dcterms:modified>
</cp:coreProperties>
</file>