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FFF2E70-8CB1-4878-874F-FBDD6249CFFB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3" i="5"/>
  <c r="L4" i="5"/>
  <c r="L5" i="5"/>
  <c r="L6" i="5"/>
  <c r="L7" i="5"/>
  <c r="L8" i="5"/>
  <c r="L9" i="5"/>
  <c r="L10" i="5"/>
  <c r="L2" i="5"/>
  <c r="K3" i="5"/>
  <c r="K4" i="5"/>
  <c r="K5" i="5"/>
  <c r="K6" i="5"/>
  <c r="K7" i="5"/>
  <c r="K8" i="5"/>
  <c r="K9" i="5"/>
  <c r="K10" i="5"/>
  <c r="K2" i="5"/>
  <c r="J3" i="5"/>
  <c r="J4" i="5"/>
  <c r="J5" i="5"/>
  <c r="J6" i="5"/>
  <c r="J7" i="5"/>
  <c r="J8" i="5"/>
  <c r="J9" i="5"/>
  <c r="J10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3" i="7"/>
  <c r="J4" i="7"/>
  <c r="J5" i="7"/>
  <c r="J6" i="7"/>
  <c r="J7" i="7"/>
  <c r="J8" i="7"/>
  <c r="J9" i="7"/>
  <c r="J10" i="7"/>
  <c r="J2" i="7"/>
  <c r="L3" i="7"/>
  <c r="L4" i="7"/>
  <c r="L5" i="7"/>
  <c r="L6" i="7"/>
  <c r="L7" i="7"/>
  <c r="L8" i="7"/>
  <c r="L9" i="7"/>
  <c r="L10" i="7"/>
  <c r="L2" i="7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M3" i="3"/>
  <c r="M4" i="3"/>
  <c r="M5" i="3"/>
  <c r="M6" i="3"/>
  <c r="M7" i="3"/>
  <c r="M8" i="3"/>
  <c r="M9" i="3"/>
  <c r="M10" i="3"/>
  <c r="M2" i="3"/>
  <c r="L10" i="3"/>
  <c r="L9" i="3"/>
  <c r="L8" i="3"/>
  <c r="L7" i="3"/>
  <c r="L6" i="3"/>
  <c r="L5" i="3"/>
  <c r="L4" i="3"/>
  <c r="L3" i="3"/>
  <c r="L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5" i="8"/>
  <c r="J2" i="8"/>
  <c r="J3" i="8"/>
  <c r="J4" i="8"/>
  <c r="J6" i="8"/>
  <c r="J7" i="8"/>
  <c r="J8" i="8"/>
  <c r="J9" i="8"/>
  <c r="J10" i="8"/>
  <c r="K3" i="9"/>
  <c r="K4" i="9"/>
  <c r="K5" i="9"/>
  <c r="K6" i="9"/>
  <c r="K7" i="9"/>
  <c r="K8" i="9"/>
  <c r="K9" i="9"/>
  <c r="K10" i="9"/>
  <c r="K2" i="9"/>
  <c r="J3" i="9"/>
  <c r="J4" i="9"/>
  <c r="J5" i="9"/>
  <c r="J6" i="9"/>
  <c r="J7" i="9"/>
  <c r="J8" i="9"/>
  <c r="J9" i="9"/>
  <c r="J10" i="9"/>
  <c r="J2" i="9"/>
  <c r="H11" i="1"/>
  <c r="H12" i="1"/>
</calcChain>
</file>

<file path=xl/sharedStrings.xml><?xml version="1.0" encoding="utf-8"?>
<sst xmlns="http://schemas.openxmlformats.org/spreadsheetml/2006/main" count="584" uniqueCount="105">
  <si>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</si>
  <si>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</si>
  <si>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</si>
  <si>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</si>
  <si>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</si>
  <si>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</si>
  <si>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</si>
  <si>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</si>
  <si>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</si>
  <si>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</si>
  <si>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</si>
  <si>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</si>
  <si>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</si>
  <si>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</si>
  <si>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</si>
  <si>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</si>
  <si>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</si>
  <si>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</si>
  <si>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</si>
  <si>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</si>
  <si>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</si>
  <si>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</si>
  <si>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</si>
  <si>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</si>
  <si>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</si>
  <si>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</si>
  <si>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</si>
  <si>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</si>
  <si>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</si>
  <si>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</si>
  <si>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</si>
  <si>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</si>
  <si>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</si>
  <si>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</si>
  <si>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</si>
  <si>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</si>
  <si>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</si>
  <si>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</si>
  <si>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</si>
  <si>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</si>
  <si>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</si>
  <si>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</si>
  <si>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</si>
  <si>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</si>
  <si>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</si>
  <si>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</si>
  <si>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</si>
  <si>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</si>
  <si>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</si>
  <si>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</si>
  <si>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</si>
  <si>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</si>
  <si>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</si>
  <si>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</si>
  <si>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</si>
  <si>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</si>
  <si>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</si>
  <si>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</si>
  <si>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</si>
  <si>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</si>
  <si>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</si>
  <si>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</si>
  <si>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</si>
  <si>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</si>
  <si>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</si>
  <si>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</si>
  <si>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</si>
  <si>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</si>
  <si>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</si>
  <si>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</si>
  <si>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</si>
  <si>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</si>
  <si>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</si>
  <si>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</si>
  <si>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</si>
  <si>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</si>
  <si>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</si>
  <si>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</si>
  <si>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</si>
  <si>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</si>
  <si>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</si>
  <si>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</si>
  <si>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</si>
  <si>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</si>
  <si>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</si>
  <si>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</si>
  <si>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</si>
  <si>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</si>
  <si>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Peter</t>
  </si>
  <si>
    <t>kamau</t>
  </si>
  <si>
    <t>Fred</t>
  </si>
  <si>
    <t>Mungai</t>
  </si>
  <si>
    <t>Dede</t>
  </si>
  <si>
    <t>Felix</t>
  </si>
  <si>
    <t>Menace</t>
  </si>
  <si>
    <t>Denis</t>
  </si>
  <si>
    <t>Oloo</t>
  </si>
  <si>
    <t>Otieno</t>
  </si>
  <si>
    <t>Odinga</t>
  </si>
  <si>
    <t>Raila</t>
  </si>
  <si>
    <t>Kasongo</t>
  </si>
  <si>
    <t>Ruto</t>
  </si>
  <si>
    <t>Jayden</t>
  </si>
  <si>
    <t>Uhuru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</si>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</sst>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88</v>
      </c>
      <c r="C2" t="s">
        <v>89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90</v>
      </c>
      <c r="C3" t="s">
        <v>91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 t="shared" ref="J3:J10" si="0">MAX(H3:H11)</f>
        <v>37933</v>
      </c>
      <c r="K3" s="1">
        <f t="shared" ref="K3:K10" si="1">MIN(H3:H11)</f>
        <v>35040</v>
      </c>
    </row>
    <row r="4" spans="1:11" x14ac:dyDescent="0.3">
      <c r="A4">
        <v>1003</v>
      </c>
      <c r="B4" t="s">
        <v>92</v>
      </c>
      <c r="C4" t="s">
        <v>93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s="1">
        <f t="shared" si="0"/>
        <v>37933</v>
      </c>
      <c r="K4" s="1">
        <f t="shared" si="1"/>
        <v>35040</v>
      </c>
    </row>
    <row r="5" spans="1:11" x14ac:dyDescent="0.3">
      <c r="A5">
        <v>1004</v>
      </c>
      <c r="B5" t="s">
        <v>94</v>
      </c>
      <c r="C5" t="s">
        <v>95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s="1">
        <f t="shared" si="0"/>
        <v>37933</v>
      </c>
      <c r="K5" s="1">
        <f t="shared" si="1"/>
        <v>35040</v>
      </c>
    </row>
    <row r="6" spans="1:11" x14ac:dyDescent="0.3">
      <c r="A6">
        <v>1005</v>
      </c>
      <c r="B6" t="s">
        <v>96</v>
      </c>
      <c r="C6" t="s">
        <v>12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s="1">
        <f t="shared" si="0"/>
        <v>37933</v>
      </c>
      <c r="K6" s="1">
        <f t="shared" si="1"/>
        <v>35040</v>
      </c>
    </row>
    <row r="7" spans="1:11" x14ac:dyDescent="0.3">
      <c r="A7">
        <v>1006</v>
      </c>
      <c r="B7" t="s">
        <v>97</v>
      </c>
      <c r="C7" t="s">
        <v>97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s="1">
        <f t="shared" si="0"/>
        <v>37933</v>
      </c>
      <c r="K7" s="1">
        <f t="shared" si="1"/>
        <v>35040</v>
      </c>
    </row>
    <row r="8" spans="1:11" x14ac:dyDescent="0.3">
      <c r="A8">
        <v>1007</v>
      </c>
      <c r="B8" t="s">
        <v>98</v>
      </c>
      <c r="C8" t="s">
        <v>99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s="1">
        <f t="shared" si="0"/>
        <v>37933</v>
      </c>
      <c r="K8" s="1">
        <f t="shared" si="1"/>
        <v>37416</v>
      </c>
    </row>
    <row r="9" spans="1:11" x14ac:dyDescent="0.3">
      <c r="A9">
        <v>1008</v>
      </c>
      <c r="B9" t="s">
        <v>100</v>
      </c>
      <c r="C9" t="s">
        <v>101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s="1">
        <f t="shared" si="0"/>
        <v>37843</v>
      </c>
      <c r="K9" s="1">
        <f t="shared" si="1"/>
        <v>37416</v>
      </c>
    </row>
    <row r="10" spans="1:11" x14ac:dyDescent="0.3">
      <c r="A10">
        <v>1009</v>
      </c>
      <c r="B10" t="s">
        <v>102</v>
      </c>
      <c r="C10" t="s">
        <v>103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s="1">
        <f t="shared" si="0"/>
        <v>37843</v>
      </c>
      <c r="K10" s="1">
        <f t="shared" si="1"/>
        <v>37843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H16" sqref="H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6" max="6" width="15.77734375" bestFit="1" customWidth="1"/>
    <col min="11" max="11" width="8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 &gt; 30, "Old", "Young")</f>
        <v>Young</v>
      </c>
      <c r="K2" t="e">
        <f ca="1">IFS(F2:F10 J2= "Salesman", "Sales", F2:F10="HR", "Fire Immediately", F2:F10="Regional Manager", "Give Chrismas Bonus")</f>
        <v>#NAME?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 &gt; 30, "Old", "Young")</f>
        <v>Young</v>
      </c>
      <c r="K3" t="e">
        <f ca="1">IFS(F3:F11 J3= "Salesman", "Sales", F3:F11="HR", "Fire Immediately", F3:F11="Regional Manager", "Give Chrismas Bonus")</f>
        <v>#NAME?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e">
        <f ca="1">IFS(F4:F12 J4= "Salesman", "Sales", F4:F12="HR", "Fire Immediately", F4:F12="Regional Manager", "Give Chrismas Bonus")</f>
        <v>#NAME?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IF(D5:D13 &gt; 30, "Old", "Young")</f>
        <v>Old</v>
      </c>
      <c r="K5" t="e">
        <f ca="1">IFS(F5:F13 J5= "Salesman", "Sales", F5:F13="HR", "Fire Immediately", F5:F13="Regional Manager", "Give Chrismas Bonus")</f>
        <v>#NAME?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e">
        <f ca="1">IFS(F6:F14 J6= "Salesman", "Sales", F6:F14="HR", "Fire Immediately", F6:F14="Regional Manager", "Give Chrismas Bonus")</f>
        <v>#NAME?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ca="1">IFS(F7:F15 J7= "Salesman", "Sales", F7:F15="HR", "Fire Immediately", F7:F15="Regional Manager", "Give Chrismas Bonus")</f>
        <v>#NAME?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f ca="1">IFS(F8:F16 J8= "Salesman", "Sales", F8:F16="HR", "Fire Immediately", F8:F16="Regional Manager", "Give Chrismas Bonus")</f>
        <v>#NAME?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e">
        <f ca="1">IFS(F9:F17 J9= "Salesman", "Sales", F9:F17="HR", "Fire Immediately", F9:F17="Regional Manager", "Give Chrismas Bonus")</f>
        <v>#NAME?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ca="1">IFS(F10:F18 J10= "Salesman", "Sales", F10:F18="HR", "Fire Immediately", F10:F18="Regional Manager", "Give Chrismas Bonus")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:J10"/>
    </sheetView>
  </sheetViews>
  <sheetFormatPr defaultColWidth="10.88671875" defaultRowHeight="14.4" x14ac:dyDescent="0.3"/>
  <cols>
    <col min="1" max="1" width="10.77734375" bestFit="1" customWidth="1"/>
    <col min="6" max="6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2" sqref="M2:M10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 3)</f>
        <v>Jim</v>
      </c>
      <c r="L2" t="str">
        <f>RIGHT(A2:A10, 1)</f>
        <v>1</v>
      </c>
      <c r="M2" t="str">
        <f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 3)</f>
        <v>Pam</v>
      </c>
      <c r="L3" t="str">
        <f t="shared" ref="L3:L10" si="1">RIGHT(A3:A11, 1)</f>
        <v>2</v>
      </c>
      <c r="M3" t="str">
        <f t="shared" ref="M3:M10" si="2">RIGHT(H3:H11, 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3</v>
      </c>
      <c r="M4" t="str">
        <f t="shared" si="2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4</v>
      </c>
      <c r="M5" t="str">
        <f t="shared" si="2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5</v>
      </c>
      <c r="M6" t="str">
        <f t="shared" si="2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6</v>
      </c>
      <c r="M7" t="str">
        <f t="shared" si="2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7</v>
      </c>
      <c r="M8" t="str">
        <f t="shared" si="2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8</v>
      </c>
      <c r="M9" t="str">
        <f t="shared" si="2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9</v>
      </c>
      <c r="M10" t="str">
        <f t="shared" si="2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10" sqref="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 "dd/mm/yyyy")</f>
        <v>02/11/2001</v>
      </c>
      <c r="K2" s="2"/>
      <c r="L2" t="str">
        <f>TEXT(J2:J10, "dd/mm/yyyy")</f>
        <v>02/11/2001</v>
      </c>
      <c r="M2" t="str">
        <f>RIGHT(L2:L10,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L10" si="0">TEXT(H3:H11, "dd/mm/yyyy")</f>
        <v>03/10/1999</v>
      </c>
      <c r="K3" s="2"/>
      <c r="L3" t="str">
        <f t="shared" si="0"/>
        <v>03/10/1999</v>
      </c>
      <c r="M3" t="str">
        <f t="shared" ref="M3:M10" si="1">RIGHT(L3:L11, 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2"/>
      <c r="L4" t="str">
        <f t="shared" si="0"/>
        <v>04/07/2000</v>
      </c>
      <c r="M4" t="str">
        <f t="shared" si="1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2"/>
      <c r="L5" t="str">
        <f t="shared" si="0"/>
        <v>05/01/2000</v>
      </c>
      <c r="M5" t="str">
        <f t="shared" si="1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2"/>
      <c r="L6" t="str">
        <f t="shared" si="0"/>
        <v>06/05/2001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2"/>
      <c r="L7" t="str">
        <f t="shared" si="0"/>
        <v>07/12/1995</v>
      </c>
      <c r="M7" t="str">
        <f t="shared" si="1"/>
        <v>1995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2"/>
      <c r="L8" t="str">
        <f t="shared" si="0"/>
        <v>08/11/2003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2"/>
      <c r="L9" t="str">
        <f t="shared" si="0"/>
        <v>09/06/2002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2"/>
      <c r="L10" t="str">
        <f t="shared" si="0"/>
        <v>10/08/2003</v>
      </c>
      <c r="M10" t="str">
        <f t="shared" si="1"/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2" sqref="J2:J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2" sqref="K2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2" max="12" width="15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SUBSTITUTE(H2:H10,"/","-",2)</f>
        <v>11/2-2001</v>
      </c>
      <c r="L2" t="str">
        <f>SUBSTITUTE(H2:H10, 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f t="shared" ref="J3:J10" si="0">SUBSTITUTE(H3:H11,"/","-",1)</f>
        <v>10-3/1999</v>
      </c>
      <c r="K3" t="str">
        <f t="shared" ref="K3:K10" si="1">SUBSTITUTE(H3:H11,"/","-",2)</f>
        <v>10/3-1999</v>
      </c>
      <c r="L3" t="str">
        <f t="shared" ref="L3:L10" si="2">SUBSTITUTE(H3:H11, "/","-")</f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7/4-2000</v>
      </c>
      <c r="L4" t="str">
        <f t="shared" si="2"/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f t="shared" si="0"/>
        <v>1-5/2000</v>
      </c>
      <c r="K5" t="str">
        <f t="shared" si="1"/>
        <v>1/5-2000</v>
      </c>
      <c r="L5" t="str">
        <f t="shared" si="2"/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5/6-2001</v>
      </c>
      <c r="L6" t="str">
        <f t="shared" si="2"/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5/6-2001</v>
      </c>
      <c r="L7" t="str">
        <f t="shared" si="2"/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f t="shared" si="0"/>
        <v>11-8/2003</v>
      </c>
      <c r="K8" t="str">
        <f t="shared" si="1"/>
        <v>11/8-2003</v>
      </c>
      <c r="L8" t="str">
        <f t="shared" si="2"/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6/9-2002</v>
      </c>
      <c r="L9" t="str">
        <f t="shared" si="2"/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8/10-2003</v>
      </c>
      <c r="L10" t="str">
        <f t="shared" si="2"/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 s="3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14" sqref="L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COUNT(G3:G11)</f>
        <v>8</v>
      </c>
      <c r="K3">
        <f t="shared" ref="K3:K10" si="1">COUNTIF(G3:G11,"&gt;45000")</f>
        <v>5</v>
      </c>
      <c r="L3">
        <f t="shared" ref="L3:L10" si="2">COUNTIFS(A3:A11,"&gt;1005",E3:E11,"Male")</f>
        <v>3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  <c r="K4">
        <f t="shared" si="1"/>
        <v>5</v>
      </c>
      <c r="L4">
        <f t="shared" si="2"/>
        <v>3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  <c r="K5">
        <f t="shared" si="1"/>
        <v>4</v>
      </c>
      <c r="L5">
        <f t="shared" si="2"/>
        <v>3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5</v>
      </c>
      <c r="K6">
        <f t="shared" si="1"/>
        <v>3</v>
      </c>
      <c r="L6">
        <f t="shared" si="2"/>
        <v>3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4</v>
      </c>
      <c r="K7">
        <f t="shared" si="1"/>
        <v>2</v>
      </c>
      <c r="L7">
        <f t="shared" si="2"/>
        <v>3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3</v>
      </c>
      <c r="K8">
        <f t="shared" si="1"/>
        <v>1</v>
      </c>
      <c r="L8">
        <f t="shared" si="2"/>
        <v>2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  <c r="K9">
        <f t="shared" si="1"/>
        <v>1</v>
      </c>
      <c r="L9">
        <f t="shared" si="2"/>
        <v>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1</v>
      </c>
      <c r="K10">
        <f t="shared" si="1"/>
        <v>0</v>
      </c>
      <c r="L10">
        <f t="shared" si="2"/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L8" sqref="L8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6.3320312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  <c r="K1" t="s">
        <v>104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 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 " ",C3)</f>
        <v>Pam Beasley</v>
      </c>
      <c r="K3" t="str">
        <f t="shared" ref="K3:K10" si="1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4" x14ac:dyDescent="0.3"/>
  <cols>
    <col min="3" max="3" width="9.88671875" bestFit="1" customWidth="1"/>
    <col min="6" max="6" width="15.77734375" bestFit="1" customWidth="1"/>
    <col min="8" max="8" width="14.44140625" customWidth="1"/>
    <col min="9" max="9" width="13.33203125" customWidth="1"/>
    <col min="10" max="10" width="8.109375" bestFit="1" customWidth="1"/>
    <col min="11" max="11" width="13.88671875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>_xlfn.DAYS(I6,H6)</f>
        <v>#VALUE!</v>
      </c>
      <c r="K6" t="e">
        <f t="shared" si="1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felix kenyansa</cp:lastModifiedBy>
  <dcterms:created xsi:type="dcterms:W3CDTF">2021-12-16T14:18:34Z</dcterms:created>
  <dcterms:modified xsi:type="dcterms:W3CDTF">2025-03-06T21:08:45Z</dcterms:modified>
</cp:coreProperties>
</file>