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media/image12.jpg" ContentType="image/png"/>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DESARROLLO DE SISTEMAS DE INFORMACION\6to Ciclo\Proyecto Integrador de Software 3\TAP\documentos\"/>
    </mc:Choice>
  </mc:AlternateContent>
  <xr:revisionPtr revIDLastSave="0" documentId="8_{9C699FC1-8ED5-4B23-A98D-C5CCEE7E7F73}" xr6:coauthVersionLast="47" xr6:coauthVersionMax="47" xr10:uidLastSave="{00000000-0000-0000-0000-000000000000}"/>
  <bookViews>
    <workbookView xWindow="-120" yWindow="-120" windowWidth="24240" windowHeight="13140" firstSheet="6" activeTab="8" xr2:uid="{00000000-000D-0000-FFFF-FFFF00000000}"/>
  </bookViews>
  <sheets>
    <sheet name="Presentación" sheetId="1" r:id="rId1"/>
    <sheet name="Inception Ágil" sheetId="26" r:id="rId2"/>
    <sheet name="Historias de Usuario" sheetId="27" r:id="rId3"/>
    <sheet name="Product Backlog" sheetId="3" r:id="rId4"/>
    <sheet name="Product Backlog Priorizado" sheetId="28" r:id="rId5"/>
    <sheet name="Product Backlog  Prior_Estimad" sheetId="5" r:id="rId6"/>
    <sheet name="Longitud del Sprint" sheetId="30" r:id="rId7"/>
    <sheet name="MVP - SPRINTS" sheetId="31" r:id="rId8"/>
    <sheet name="Criterios de Aceptación" sheetId="51" r:id="rId9"/>
    <sheet name="WBS" sheetId="4" r:id="rId10"/>
    <sheet name="Sprint Planning" sheetId="10" r:id="rId11"/>
    <sheet name="2.0 Evento Daily Scrum" sheetId="38" r:id="rId12"/>
    <sheet name="2.1 Evento Daily Scrum" sheetId="34" r:id="rId13"/>
    <sheet name="2.2 Evento Daily Scrum" sheetId="39" r:id="rId14"/>
    <sheet name="Scrum Board" sheetId="11" r:id="rId15"/>
    <sheet name="3.0 Sprint Review" sheetId="42" r:id="rId16"/>
    <sheet name="4.0 Sprint Rertrospective" sheetId="43" r:id="rId17"/>
    <sheet name="Burn Down Charts" sheetId="9" r:id="rId18"/>
    <sheet name="Sprint Planning Sprint 2" sheetId="44" r:id="rId19"/>
    <sheet name="Evento 2 Daily Scrum 01" sheetId="45" r:id="rId20"/>
    <sheet name="Evento 2 Daily Scrum 02" sheetId="46" r:id="rId21"/>
    <sheet name="Evento 3 Daily Scrum 03" sheetId="47" r:id="rId22"/>
    <sheet name="Evento 4 Daily Scrum 04" sheetId="48" r:id="rId23"/>
    <sheet name="Scrum Board Sprint 2" sheetId="49" r:id="rId24"/>
  </sheets>
  <externalReferences>
    <externalReference r:id="rId25"/>
  </externalReferences>
  <definedNames>
    <definedName name="_xlnm._FilterDatabase" localSheetId="5" hidden="1">'Product Backlog  Prior_Estimad'!$B$4:$D$30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0" i="9" l="1"/>
  <c r="C11" i="9" s="1"/>
  <c r="C12" i="9" s="1"/>
  <c r="C13" i="9" s="1"/>
  <c r="C14" i="9" s="1"/>
  <c r="C15" i="9" s="1"/>
  <c r="C16" i="9" s="1"/>
  <c r="C17" i="9" s="1"/>
  <c r="C18" i="9" s="1"/>
  <c r="C19" i="9" s="1"/>
  <c r="H4" i="31"/>
  <c r="H16" i="43" a="1"/>
  <c r="H16" i="43" s="1"/>
  <c r="C23" i="31"/>
  <c r="D23" i="31"/>
  <c r="E23" i="31"/>
  <c r="F23" i="31"/>
  <c r="C24" i="31"/>
  <c r="D24" i="31"/>
  <c r="E24" i="31"/>
  <c r="F24" i="31"/>
  <c r="C25" i="31"/>
  <c r="D25" i="31"/>
  <c r="E25" i="31"/>
  <c r="F25" i="31"/>
  <c r="C26" i="31"/>
  <c r="D26" i="31"/>
  <c r="E26" i="31"/>
  <c r="F26" i="31"/>
  <c r="C27" i="31"/>
  <c r="D27" i="31"/>
  <c r="E27" i="31"/>
  <c r="F27" i="31"/>
  <c r="C28" i="31"/>
  <c r="D28" i="31"/>
  <c r="E28" i="31"/>
  <c r="F28" i="31"/>
  <c r="C29" i="31"/>
  <c r="D29" i="31"/>
  <c r="E29" i="31"/>
  <c r="F29" i="31"/>
  <c r="C30" i="31"/>
  <c r="D30" i="31"/>
  <c r="E30" i="31"/>
  <c r="F30" i="31"/>
  <c r="C15" i="31"/>
  <c r="D15" i="31"/>
  <c r="E15" i="31"/>
  <c r="F15" i="31"/>
  <c r="C16" i="31"/>
  <c r="D16" i="31"/>
  <c r="E16" i="31"/>
  <c r="F16" i="31"/>
  <c r="C17" i="31"/>
  <c r="D17" i="31"/>
  <c r="E17" i="31"/>
  <c r="F17" i="31"/>
  <c r="C18" i="31"/>
  <c r="D18" i="31"/>
  <c r="E18" i="31"/>
  <c r="F18" i="31"/>
  <c r="C19" i="31"/>
  <c r="D19" i="31"/>
  <c r="E19" i="31"/>
  <c r="F19" i="31"/>
  <c r="C20" i="31"/>
  <c r="D20" i="31"/>
  <c r="E20" i="31"/>
  <c r="F20" i="31"/>
  <c r="C21" i="31"/>
  <c r="D21" i="31"/>
  <c r="E21" i="31"/>
  <c r="F21" i="31"/>
  <c r="C22" i="31"/>
  <c r="D22" i="31"/>
  <c r="E22" i="31"/>
  <c r="F22" i="31"/>
  <c r="E12" i="31"/>
  <c r="F12" i="31"/>
  <c r="E13" i="31"/>
  <c r="F13" i="31"/>
  <c r="E14" i="31"/>
  <c r="F14" i="31"/>
  <c r="C12" i="31"/>
  <c r="C13" i="31"/>
  <c r="D13" i="31"/>
  <c r="C14" i="31"/>
  <c r="E5" i="31"/>
  <c r="F5" i="31"/>
  <c r="E6" i="31"/>
  <c r="F6" i="31"/>
  <c r="E7" i="31"/>
  <c r="F7" i="31"/>
  <c r="E8" i="31"/>
  <c r="F8" i="31"/>
  <c r="E9" i="31"/>
  <c r="F9" i="31"/>
  <c r="E10" i="31"/>
  <c r="F10" i="31"/>
  <c r="E11" i="31"/>
  <c r="F11" i="3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<sst xmlns="http://schemas.openxmlformats.org/spreadsheetml/2006/main" count="1044" uniqueCount="518">
  <si>
    <t>INCEPTION ÁGIL</t>
  </si>
  <si>
    <t>Para que estamos acá</t>
  </si>
  <si>
    <t>Desarrollo de una plataforma web para la gestion en tiempo real para un parque infantil tipo playground YUPI SAC</t>
  </si>
  <si>
    <t>Elevator Pitch</t>
  </si>
  <si>
    <t>Caja del Producto</t>
  </si>
  <si>
    <t>Lista del SINOES</t>
  </si>
  <si>
    <t>Stakeholders</t>
  </si>
  <si>
    <t>La Solución</t>
  </si>
  <si>
    <t>Solución Web desarrollado en Java web JSP, HTML5, CSS. Motor de Base de Datos Mysql. Framework Bootstrap, Spring MVC, React/Vite, RIA, otras librerías</t>
  </si>
  <si>
    <t>Matriz de Riesgos del Proyecto</t>
  </si>
  <si>
    <t>Alcance del Proyecto</t>
  </si>
  <si>
    <t>El proyecto se enfoca en la gestion de las actividades diarias de los trabajadores para con el cliente como el registro, cotizacion y agendamiento de eventos asi como tambien el control del tiempo de estadia.</t>
  </si>
  <si>
    <t>Atributos de Calidad</t>
  </si>
  <si>
    <t>Costo del Proyecto</t>
  </si>
  <si>
    <t>S/. 5633.3</t>
  </si>
  <si>
    <t>COMUNIDAD (STAKEHOLDERS)</t>
  </si>
  <si>
    <t>Rol</t>
  </si>
  <si>
    <t>Breve Descripción</t>
  </si>
  <si>
    <t>1 . Mauro Aldair Lopez Aiquipa</t>
  </si>
  <si>
    <t>Gerente General</t>
  </si>
  <si>
    <t>Lider del negocio que cumple la funcion de monitoreo, control y finanzas</t>
  </si>
  <si>
    <t>2. Tamara Carolina Bringas Perez</t>
  </si>
  <si>
    <t>Gerente Administrativa</t>
  </si>
  <si>
    <t>Brinda asistencia al Gerente General en las funciones necesarias.</t>
  </si>
  <si>
    <t>3. Karla Tupañauqui</t>
  </si>
  <si>
    <t>Recepcion / Cafetin</t>
  </si>
  <si>
    <t>Atencion al cliente y gestion de funciones diarias del negocio</t>
  </si>
  <si>
    <t>4. Mary Aiquipa</t>
  </si>
  <si>
    <t>Asistente de Recepcion</t>
  </si>
  <si>
    <t>Soporte al personal de Recepcion</t>
  </si>
  <si>
    <t>5. Andrea Lopez Aiquipa</t>
  </si>
  <si>
    <t>Diseñadora</t>
  </si>
  <si>
    <t>Realizar las funciones de decoracion, diseño y publicidad</t>
  </si>
  <si>
    <t>HISTORIAS DE USUARIO</t>
  </si>
  <si>
    <t>HU</t>
  </si>
  <si>
    <t>Descripción de las Historias de Usuario</t>
  </si>
  <si>
    <t>EPICAS</t>
  </si>
  <si>
    <t>PROBLEMA</t>
  </si>
  <si>
    <t>HU1</t>
  </si>
  <si>
    <t>Cómo Recepcionista, quiero registrar la informacion de los cliente para tener acceso correctamente a su informacion.</t>
  </si>
  <si>
    <t>Gestión de Registro</t>
  </si>
  <si>
    <t>El negocio Playground Indoor Yupi SAC, cuenta con la herramienta EXCEL para el registro y gestion de clientes por lo cual en la actualidad es necesario la transformacion digital para asi facilidades asi como tambien automatizar actividades de gestion en el negocio ademas cumplir con normas de seguridad de la informacion de datos personales a causa de mantener la satisfaccion del cliente. La sede del negocio se encuentra en el distrito de Miraflores con un espacio amplio de 140m2 con ambientes seguros para la diversion de los niños. En cuanto a la solucion de la necesidades observadas mediante el analisis contextual con la parte interesada de este proyecto se realizará la implementacion de la solucion web para asi modernizar e integrar la norma de transformacion digital para la interoperatibilidad, seguridad y gestion en el negocio para cubrir las necesidades detectadas para otorgar facilidades en la gestion, accesibilidad y disponibilidad asi como tambien la seguridad de su informacion.</t>
  </si>
  <si>
    <t>HU2</t>
  </si>
  <si>
    <t>Cómo Recepcionista, quiero registrar la informacion de los niños asociados a un cliente para controlar correctamente su ingreso al establecimiento.</t>
  </si>
  <si>
    <t>HU3</t>
  </si>
  <si>
    <t>Como recepcionista, quiero consultar la información de los clientes registrados para acceder rápidamente a sus datos cuando sea necesario.</t>
  </si>
  <si>
    <t>HU4</t>
  </si>
  <si>
    <t>Como recepcionista, quiero actualizar la información de clientes y niños para mantener los datos correctos y actualizados.</t>
  </si>
  <si>
    <t>H05</t>
  </si>
  <si>
    <t>Como administrador, quiero visualizar el historial de visitas de cada cliente para conocer la frecuencia de uso del servicio.</t>
  </si>
  <si>
    <t>HU6</t>
  </si>
  <si>
    <t>Como recepcionista, quiero registrar la hora de ingreso de los niños para iniciar el control del tiempo de permanencia.</t>
  </si>
  <si>
    <t>Gestion del Tiempo de Estadia</t>
  </si>
  <si>
    <t>HU7</t>
  </si>
  <si>
    <t>Como recepcionista, quiero registrar la hora de salida de los niños para finalizar el control de su permanencia.</t>
  </si>
  <si>
    <t>PRODUCTO (SOFTWARE)</t>
  </si>
  <si>
    <t>Elaborar una Solución Web para la gestion en tiempo real del playground indoor Yupi SAC. Puede utilizar framework como: Spring Boot, Bootstrap, React/Vite y diferentes dependencias para el desarrollo del aplicativo. Lenguaje de Programación Java Web JSP, HTML5, CSS; Motor de Base de Datos Mysql, para el diseño del modelo de base de datos Bizagui Modeler, Mysqlworkbench.El patrón de la arquitectura de software es Arquitectua en Capas o Desarrollo Front End - Desarrollo Backend.</t>
  </si>
  <si>
    <t>HU8</t>
  </si>
  <si>
    <t>Como recepcionista, quiero que el sistema calcule automáticamente el tiempo de permanencia para evitar errores de cálculo.</t>
  </si>
  <si>
    <t>HU9</t>
  </si>
  <si>
    <t>Como recepcionista, quiero visualizar en tiempo real el tiempo restante de cada sesión para informar oportunamente a los clientes.</t>
  </si>
  <si>
    <t>ARQUITECTURA DE DISEÑO DE LA SOLUCIÓN WEB</t>
  </si>
  <si>
    <t>HU10</t>
  </si>
  <si>
    <t>Como recepcionista, quiero recibir alertas cuando el tiempo contratado esté próximo a finalizar para avisar al cliente con anticipación.</t>
  </si>
  <si>
    <t>HU11</t>
  </si>
  <si>
    <t>Como administrador, quiero visualizar la cantidad de clientes del Playground para controlar la cantidad de personas en el playground.</t>
  </si>
  <si>
    <t>HU12</t>
  </si>
  <si>
    <t>Como recepcionista, quiero registrar reservas para eventos y cumpleaños para asi organizar la programación del establecimiento.</t>
  </si>
  <si>
    <t>Gestion de Eventos y Agenda</t>
  </si>
  <si>
    <t>HU13</t>
  </si>
  <si>
    <t>Como recepcionista, quiero verificar la disponibilidad de fechas y horarios para evitar conflictos entre reservas.</t>
  </si>
  <si>
    <t>HU14</t>
  </si>
  <si>
    <t>Como recepcionista, quiero modificar o cancelar reservas para atender los cambios solicitados por los clientes.</t>
  </si>
  <si>
    <t>HU15</t>
  </si>
  <si>
    <t>Como recepcionista, quiero consultar un calendario de reservas para visualizar los eventos programados.</t>
  </si>
  <si>
    <t>HU16</t>
  </si>
  <si>
    <t>Como recepcionista, quiero generar cotizaciones para eventos infantiles para ofrecer propuestas según el paquete establecido.</t>
  </si>
  <si>
    <t>HU17</t>
  </si>
  <si>
    <t>Como recepcionista, quiero que el sistema calcule automáticamente el costo según el paquete seleccionado para agilizar la elaboración de cotizaciones.</t>
  </si>
  <si>
    <t>HU18</t>
  </si>
  <si>
    <t>Como recepcionista, quiero agregar servicios adicionales a una cotización para personalizar los eventos según las necesidades del cliente.</t>
  </si>
  <si>
    <t>HU19</t>
  </si>
  <si>
    <t>Como cliente, quiero conocer el monto total de la cotización para decidir si acepto el servicio ofrecido.</t>
  </si>
  <si>
    <t>HU20</t>
  </si>
  <si>
    <t>Como recepcionista, quiero convertir una cotización aprobada en una reserva para evitar registrar nuevamente la información.</t>
  </si>
  <si>
    <t>HU21</t>
  </si>
  <si>
    <t>Como cajera, quiero registrar el dinero al ingresar y el monto de salida para tener en cuenta el monto de excedente.</t>
  </si>
  <si>
    <t>Gestion de Caja</t>
  </si>
  <si>
    <t>HU22</t>
  </si>
  <si>
    <t>Como cajera, quiero registrar los pagos realizados por los clientes para mantener actualizado el estado de las cuentas.</t>
  </si>
  <si>
    <t>TAREAS</t>
  </si>
  <si>
    <t>HU23</t>
  </si>
  <si>
    <t>Como cajero, quiero registrar pagos parciales y pagos completos de los eventos para controlar correctamente las obligaciones pendientes.</t>
  </si>
  <si>
    <t>HU24</t>
  </si>
  <si>
    <t>Como administrador, quiero generar el cierre diario de caja para controlar los ingresos obtenidos durante la jornada.</t>
  </si>
  <si>
    <t>HU25</t>
  </si>
  <si>
    <t>Como usuario del sistema, quiero iniciar sesión con mis credenciales para acceder únicamente a las funciones autorizadas.</t>
  </si>
  <si>
    <t>Gestionar Seguridad</t>
  </si>
  <si>
    <t>SUB TAREAS</t>
  </si>
  <si>
    <t>HU26</t>
  </si>
  <si>
    <t>Como administrador, quiero administrar los usuarios del sistema para controlar quiern tiene acceso a la aplicación.</t>
  </si>
  <si>
    <t>HU27</t>
  </si>
  <si>
    <t>Como administrador, quiero asignar roles y permisos a los usuarios para restringir el acceso según sus responsabilidades.</t>
  </si>
  <si>
    <t>PRODUCT BACKLOG NO PRIORIZADO</t>
  </si>
  <si>
    <t>PB_ID</t>
  </si>
  <si>
    <t>DESCRIPCIÓN</t>
  </si>
  <si>
    <t>PB01</t>
  </si>
  <si>
    <t>Gestion de Clientes</t>
  </si>
  <si>
    <t>PB02</t>
  </si>
  <si>
    <t>Gestion de niños asociados a los Clientes</t>
  </si>
  <si>
    <t>PB03</t>
  </si>
  <si>
    <t>Consulta de Clientes/niños</t>
  </si>
  <si>
    <t>PB04</t>
  </si>
  <si>
    <t>Actualizacion de informacion de Clientes/niños</t>
  </si>
  <si>
    <t>PB05</t>
  </si>
  <si>
    <t>Historial de visitas</t>
  </si>
  <si>
    <t>PB06</t>
  </si>
  <si>
    <t>Registro de ingreso de los Clientes/niños</t>
  </si>
  <si>
    <t>PB07</t>
  </si>
  <si>
    <t>Registro de salida de los Clientes/niños</t>
  </si>
  <si>
    <t>PB08</t>
  </si>
  <si>
    <t>Control de tiempo de permanencia</t>
  </si>
  <si>
    <t>PB09</t>
  </si>
  <si>
    <t>Visualizar tiempo restante de permanencia</t>
  </si>
  <si>
    <t>PB10</t>
  </si>
  <si>
    <t>Generar alertas acerca del tiempo de permanencia</t>
  </si>
  <si>
    <t>PB11</t>
  </si>
  <si>
    <t>Observar la cantidad de clientes en tiempo real</t>
  </si>
  <si>
    <t>PB12</t>
  </si>
  <si>
    <t xml:space="preserve">Registro de reservas de eventos y cumpleaños </t>
  </si>
  <si>
    <t>PB13</t>
  </si>
  <si>
    <t>Consultar la disponibilidad de eventos</t>
  </si>
  <si>
    <t>PB14</t>
  </si>
  <si>
    <t>Modificar o cancelar la reserva</t>
  </si>
  <si>
    <t>PB15</t>
  </si>
  <si>
    <t>Consultar calendario de reserva</t>
  </si>
  <si>
    <t>PB16</t>
  </si>
  <si>
    <t>Generar cotizacion por paquete de evento</t>
  </si>
  <si>
    <t>PB17</t>
  </si>
  <si>
    <t>Generar el costo por evento</t>
  </si>
  <si>
    <t>PB18</t>
  </si>
  <si>
    <t>Agregar servicios adicionales al evento</t>
  </si>
  <si>
    <t>PB19</t>
  </si>
  <si>
    <t>Conversion de cotizacion a reserva</t>
  </si>
  <si>
    <t>PB20</t>
  </si>
  <si>
    <t>Registro de apertura de caja</t>
  </si>
  <si>
    <t>PB21</t>
  </si>
  <si>
    <t>Gestion de pagos</t>
  </si>
  <si>
    <t>PB22</t>
  </si>
  <si>
    <t>Regsitro de pagos por evento parcial/completo</t>
  </si>
  <si>
    <t>PB23</t>
  </si>
  <si>
    <t>Registro de cierre de caja</t>
  </si>
  <si>
    <t>PB24</t>
  </si>
  <si>
    <t>Gestion de usuarios</t>
  </si>
  <si>
    <t>PB25</t>
  </si>
  <si>
    <t>Permisos y Roles</t>
  </si>
  <si>
    <t>PB26</t>
  </si>
  <si>
    <t>Control de acceso de usuarios</t>
  </si>
  <si>
    <t>PRODUCT BACKLOG PRIORIZADO CON LA TÉCNICA DE MOSCOW</t>
  </si>
  <si>
    <t>PRIORIZADO</t>
  </si>
  <si>
    <t>M</t>
  </si>
  <si>
    <t>S</t>
  </si>
  <si>
    <t>C</t>
  </si>
  <si>
    <t>HIGHEST</t>
  </si>
  <si>
    <t>HIGHT</t>
  </si>
  <si>
    <t>MEDIUM</t>
  </si>
  <si>
    <t>W</t>
  </si>
  <si>
    <t>LOW</t>
  </si>
  <si>
    <t>Criterio de estimación</t>
  </si>
  <si>
    <t>PRODUCT BACKLOG PRIORIZADO Y ESTIMADO</t>
  </si>
  <si>
    <t>10 – 30 puntos</t>
  </si>
  <si>
    <t>Funcionalidad sencilla, pocas reglas de negocio y baja complejidad.</t>
  </si>
  <si>
    <t>70 – 80 puntos</t>
  </si>
  <si>
    <t>Funcionalidad compleja con múltiples procesos, integración entre módulos y reglas de negocio importantes.</t>
  </si>
  <si>
    <t>10 - 100</t>
  </si>
  <si>
    <t>40 – 60 puntos</t>
  </si>
  <si>
    <t>Complejidad media, requiere validaciones, varias pantallas o interacción con diferentes componentes.</t>
  </si>
  <si>
    <t>90 – 100 puntos</t>
  </si>
  <si>
    <t>Funcionalidad crítica de alta complejidad, con numerosas dependencias, integración con otros servicios o algoritmos complejos</t>
  </si>
  <si>
    <t>DESCRIPCION</t>
  </si>
  <si>
    <t>ESTIMADO</t>
  </si>
  <si>
    <t>PIVOTE</t>
  </si>
  <si>
    <t>MVP (Minimun Viable Product) =</t>
  </si>
  <si>
    <t>DETERMINACIÓN DE LA LONGITUD DEL SPRINT</t>
  </si>
  <si>
    <t>LONGITUD DEL SPRINT</t>
  </si>
  <si>
    <t>Nombre del Negocio</t>
  </si>
  <si>
    <t>Karcher Perú SAC</t>
  </si>
  <si>
    <t>Fecha:04/07/2026</t>
  </si>
  <si>
    <t>Participantes</t>
  </si>
  <si>
    <t>1. Makino Pérez, Eder Kenzo</t>
  </si>
  <si>
    <t>SPRINT</t>
  </si>
  <si>
    <t>Nro.</t>
  </si>
  <si>
    <t>TEMAS</t>
  </si>
  <si>
    <t>Contenido</t>
  </si>
  <si>
    <t>Fechas</t>
  </si>
  <si>
    <t>Sprint 1</t>
  </si>
  <si>
    <t>Semana  09</t>
  </si>
  <si>
    <t>MVP</t>
  </si>
  <si>
    <t>Semana 10</t>
  </si>
  <si>
    <t>SPRINT BACKLOG</t>
  </si>
  <si>
    <t>SPRINT 1</t>
  </si>
  <si>
    <t>Sprint 2</t>
  </si>
  <si>
    <t>Semana 11</t>
  </si>
  <si>
    <t>SPRINT 2</t>
  </si>
  <si>
    <t>Semana 12</t>
  </si>
  <si>
    <t>Sprint 3</t>
  </si>
  <si>
    <t>Semana 13</t>
  </si>
  <si>
    <t>Semana 14</t>
  </si>
  <si>
    <t>SPRINT 3</t>
  </si>
  <si>
    <t>SCRUM MASTER</t>
  </si>
  <si>
    <t>PRODUCT OWNER</t>
  </si>
  <si>
    <t>SPRINT 3: 2 SEMANAS</t>
  </si>
  <si>
    <t>DEVELOPERS</t>
  </si>
  <si>
    <t>1.0 Procut Backlog</t>
  </si>
  <si>
    <t>2.0 Sprint Backlog</t>
  </si>
  <si>
    <t>3.0 Incremento Producto</t>
  </si>
  <si>
    <t>DETERMINACIÓN DEL MVP Y LOS SPRINT</t>
  </si>
  <si>
    <t>MOSCOW</t>
  </si>
  <si>
    <t>RELEASE 1</t>
  </si>
  <si>
    <t>Registro de Usuarios</t>
  </si>
  <si>
    <t xml:space="preserve">CRITERIOS DE ACEPTACIÓN DE LAS HISTORIAS DE USUARIO </t>
  </si>
  <si>
    <t xml:space="preserve">Historia de Usuario: HU01
</t>
  </si>
  <si>
    <t>Título:</t>
  </si>
  <si>
    <t>Sprint: Sprint 1, MVP</t>
  </si>
  <si>
    <t>Descripción de la HU01</t>
  </si>
  <si>
    <t xml:space="preserve">Cómo
</t>
  </si>
  <si>
    <t xml:space="preserve">Quiero
</t>
  </si>
  <si>
    <t xml:space="preserve">Para
</t>
  </si>
  <si>
    <t>Criterios de Aceptación</t>
  </si>
  <si>
    <t>Prioridad
Técnica
MOSCOW</t>
  </si>
  <si>
    <t xml:space="preserve">Puntos Estimados
</t>
  </si>
  <si>
    <t xml:space="preserve">Historia de Usuario: HU02
</t>
  </si>
  <si>
    <t>Descripción de la HU02</t>
  </si>
  <si>
    <t xml:space="preserve">Historia de Usuario: HU03
</t>
  </si>
  <si>
    <t>Usuario:</t>
  </si>
  <si>
    <t>Sprint: Sprint 1 - MVP</t>
  </si>
  <si>
    <t>Descripción de la HU03</t>
  </si>
  <si>
    <t xml:space="preserve">Historia de Usuario: HU04
</t>
  </si>
  <si>
    <r>
      <rPr>
        <b/>
        <sz val="10"/>
        <color theme="1"/>
        <rFont val="Arial"/>
        <family val="2"/>
      </rPr>
      <t>Developer</t>
    </r>
    <r>
      <rPr>
        <sz val="10"/>
        <color theme="1"/>
        <rFont val="Arial"/>
        <family val="2"/>
      </rPr>
      <t>: Nombre_del_miembro_Scrum</t>
    </r>
  </si>
  <si>
    <t>Descripción de la HU04</t>
  </si>
  <si>
    <t xml:space="preserve">Historia de Usuario: HU05
</t>
  </si>
  <si>
    <t>Descripción de la HU05</t>
  </si>
  <si>
    <t xml:space="preserve">Historia de Usuario: HU06
</t>
  </si>
  <si>
    <t>Descripción de la HU06</t>
  </si>
  <si>
    <t>Sprint: Sprint 1,MVP</t>
  </si>
  <si>
    <t xml:space="preserve">Historia de Usuario: HU07
</t>
  </si>
  <si>
    <t>Carrito de Compras</t>
  </si>
  <si>
    <t>Sprint: Sprint 2, RELEASE 2</t>
  </si>
  <si>
    <t>Descripción de la HU07</t>
  </si>
  <si>
    <t>WORK BREAKDOWN STRUCTURE (WBS) SOLUCIÓN WEB</t>
  </si>
  <si>
    <r>
      <t xml:space="preserve">Que       </t>
    </r>
    <r>
      <rPr>
        <b/>
        <vertAlign val="superscript"/>
        <sz val="18"/>
        <color theme="0"/>
        <rFont val="Calibri"/>
        <family val="2"/>
        <scheme val="minor"/>
      </rPr>
      <t>Como</t>
    </r>
  </si>
  <si>
    <t>ANALISIS 1</t>
  </si>
  <si>
    <t>DISEÑO 2</t>
  </si>
  <si>
    <t>PROGRAMACION 3</t>
  </si>
  <si>
    <t>PRUEBAS 4</t>
  </si>
  <si>
    <t>1.PB01</t>
  </si>
  <si>
    <t>2.PB01</t>
  </si>
  <si>
    <t>3.PB01</t>
  </si>
  <si>
    <t>4.PB01</t>
  </si>
  <si>
    <t>1.PB02</t>
  </si>
  <si>
    <t>2.PB02</t>
  </si>
  <si>
    <t>3.PB02</t>
  </si>
  <si>
    <t>4.PB02</t>
  </si>
  <si>
    <t>1.PB03</t>
  </si>
  <si>
    <t>2.PB03</t>
  </si>
  <si>
    <t>3.PB03</t>
  </si>
  <si>
    <t>4.PB03</t>
  </si>
  <si>
    <t>1.PB04</t>
  </si>
  <si>
    <t>2.PB04</t>
  </si>
  <si>
    <t>3.PB04</t>
  </si>
  <si>
    <t>4.PB04</t>
  </si>
  <si>
    <t>1.PB05</t>
  </si>
  <si>
    <t>2.PB05</t>
  </si>
  <si>
    <t>3.PB05</t>
  </si>
  <si>
    <t>4.PB05</t>
  </si>
  <si>
    <t>1.PB06</t>
  </si>
  <si>
    <t>2.PB06</t>
  </si>
  <si>
    <t>3.PB06</t>
  </si>
  <si>
    <t>4.PB06</t>
  </si>
  <si>
    <t>1.PB07</t>
  </si>
  <si>
    <t>2.PB07</t>
  </si>
  <si>
    <t>3.PB07</t>
  </si>
  <si>
    <t>4.PB07</t>
  </si>
  <si>
    <t>1.PB08</t>
  </si>
  <si>
    <t>2.PB08</t>
  </si>
  <si>
    <t>3.PB08</t>
  </si>
  <si>
    <t>4.PB08</t>
  </si>
  <si>
    <t>1.PB09</t>
  </si>
  <si>
    <t>2.PB09</t>
  </si>
  <si>
    <t>3.PB09</t>
  </si>
  <si>
    <t>4.PB09</t>
  </si>
  <si>
    <t>1.PB10</t>
  </si>
  <si>
    <t>2.PB10</t>
  </si>
  <si>
    <t>3.PB10</t>
  </si>
  <si>
    <t>4.PB10</t>
  </si>
  <si>
    <t>1.PB11</t>
  </si>
  <si>
    <t>2.PB11</t>
  </si>
  <si>
    <t>3.PB11</t>
  </si>
  <si>
    <t>4.PB11</t>
  </si>
  <si>
    <t>1.PB12</t>
  </si>
  <si>
    <t>2.PB12</t>
  </si>
  <si>
    <t>3.PB12</t>
  </si>
  <si>
    <t>4.PB12</t>
  </si>
  <si>
    <t>1.PB13</t>
  </si>
  <si>
    <t>2.PB13</t>
  </si>
  <si>
    <t>3.PB13</t>
  </si>
  <si>
    <t>4.PB13</t>
  </si>
  <si>
    <t>1.PB14</t>
  </si>
  <si>
    <t>2.PB14</t>
  </si>
  <si>
    <t>3.PB14</t>
  </si>
  <si>
    <t>4.PB14</t>
  </si>
  <si>
    <t>1.PB15</t>
  </si>
  <si>
    <t>2.PB15</t>
  </si>
  <si>
    <t>3.PB15</t>
  </si>
  <si>
    <t>4.PB15</t>
  </si>
  <si>
    <t>1.PB16</t>
  </si>
  <si>
    <t>2.PB16</t>
  </si>
  <si>
    <t>3.PB16</t>
  </si>
  <si>
    <t>4.PB16</t>
  </si>
  <si>
    <t>1.PB17</t>
  </si>
  <si>
    <t>2.PB17</t>
  </si>
  <si>
    <t>3.PB17</t>
  </si>
  <si>
    <t>4.PB17</t>
  </si>
  <si>
    <t>1.PB18</t>
  </si>
  <si>
    <t>2.PB18</t>
  </si>
  <si>
    <t>3.PB18</t>
  </si>
  <si>
    <t>4.PB18</t>
  </si>
  <si>
    <t>1.PB19</t>
  </si>
  <si>
    <t>2.PB19</t>
  </si>
  <si>
    <t>3.PB19</t>
  </si>
  <si>
    <t>4.PB19</t>
  </si>
  <si>
    <t>1.PB20</t>
  </si>
  <si>
    <t>2.PB20</t>
  </si>
  <si>
    <t>3.PB20</t>
  </si>
  <si>
    <t>4.PB20</t>
  </si>
  <si>
    <t>1.PB21</t>
  </si>
  <si>
    <t>2.PB21</t>
  </si>
  <si>
    <t>3.PB21</t>
  </si>
  <si>
    <t>4.PB21</t>
  </si>
  <si>
    <t>1.PB22</t>
  </si>
  <si>
    <t>2.PB22</t>
  </si>
  <si>
    <t>3.PB22</t>
  </si>
  <si>
    <t>4.PB22</t>
  </si>
  <si>
    <t>1.PB23</t>
  </si>
  <si>
    <t>2.PB23</t>
  </si>
  <si>
    <t>3.PB23</t>
  </si>
  <si>
    <t>4.PB23</t>
  </si>
  <si>
    <t>1.PB24</t>
  </si>
  <si>
    <t>2.PB24</t>
  </si>
  <si>
    <t>3.PB24</t>
  </si>
  <si>
    <t>4.PB24</t>
  </si>
  <si>
    <t>1.PB25</t>
  </si>
  <si>
    <t>2.PB25</t>
  </si>
  <si>
    <t>3.PB25</t>
  </si>
  <si>
    <t>4.PB25</t>
  </si>
  <si>
    <t>1.PB26</t>
  </si>
  <si>
    <t>2.PB26</t>
  </si>
  <si>
    <t>3.PB26</t>
  </si>
  <si>
    <t>4.PB26</t>
  </si>
  <si>
    <t xml:space="preserve">SPRINT PLANNING SOLUCIÓN WEB </t>
  </si>
  <si>
    <t>Fecha de Inicio</t>
  </si>
  <si>
    <t>Estado</t>
  </si>
  <si>
    <t>Yman Gonzales</t>
  </si>
  <si>
    <t>DONE</t>
  </si>
  <si>
    <t xml:space="preserve">Rodriguez Quispe </t>
  </si>
  <si>
    <t>Cachay Santa Cruz</t>
  </si>
  <si>
    <t>Morales Zeballos</t>
  </si>
  <si>
    <t>IN TESTING</t>
  </si>
  <si>
    <t>IN REVIEW</t>
  </si>
  <si>
    <t>EVENTOS SCRUM: SPRINT 1</t>
  </si>
  <si>
    <t>1 Yman Gonzales</t>
  </si>
  <si>
    <t xml:space="preserve">2 Rodriguez Quispe </t>
  </si>
  <si>
    <t>3 Cachay Santa Cruz</t>
  </si>
  <si>
    <t xml:space="preserve">2.0 EVENTO  DAILY SCRUM </t>
  </si>
  <si>
    <t>SCRUM TEAM</t>
  </si>
  <si>
    <t>Meta</t>
  </si>
  <si>
    <t>¿ Que hiciste ayer?</t>
  </si>
  <si>
    <t xml:space="preserve"> ¿ Qué vas a hacer hoy?</t>
  </si>
  <si>
    <t>¿ Algún impedimento?</t>
  </si>
  <si>
    <t>Modelo de base de datos</t>
  </si>
  <si>
    <t>Problemas de conexión a base de datos</t>
  </si>
  <si>
    <t>Errores de Código</t>
  </si>
  <si>
    <t>Ningún error</t>
  </si>
  <si>
    <t>Fecha:01/07/2022</t>
  </si>
  <si>
    <t>Primera entrega funcionando
 en un plazo de 3 semanas (14 de Julio). De la Solución Web para un Sistemas Integrado de Ventas, Compras y Almacén</t>
  </si>
  <si>
    <t>Validar el Modelo de base de datos</t>
  </si>
  <si>
    <t>Pruebas del Registro de Usuarios</t>
  </si>
  <si>
    <t>Validar el Registro_Clientes</t>
  </si>
  <si>
    <t>Pruebas del Registro_Clientes</t>
  </si>
  <si>
    <t>Validar el Registro_Productos</t>
  </si>
  <si>
    <t>Pruebas de la funcionalidad del Carrito_Compras</t>
  </si>
  <si>
    <t>Validar la Generacion del  Reportes_Ventas</t>
  </si>
  <si>
    <t>Pruebas del Registro_Proveedores</t>
  </si>
  <si>
    <t>Fecha:08/07/2022</t>
  </si>
  <si>
    <t>SCRUM BOARD SPRINT 1</t>
  </si>
  <si>
    <t>PLANNING</t>
  </si>
  <si>
    <t>DOING</t>
  </si>
  <si>
    <t xml:space="preserve">EVENTOS SCRUM: SPRINT REVIEW </t>
  </si>
  <si>
    <t xml:space="preserve">DEVELOPERS SCRUM </t>
  </si>
  <si>
    <t>CLIENTE</t>
  </si>
  <si>
    <t>OTROS STAKEHOLDERS TI</t>
  </si>
  <si>
    <t>3.0 EVENTO SPRINT REVIEW: DEMOSTRACIÓN EN TIEMPO REAL DEL PRIMER ENTREGABLE FUNCIONANDO</t>
  </si>
  <si>
    <t>Nro. Sprint</t>
  </si>
  <si>
    <t>Meta 100%</t>
  </si>
  <si>
    <t>Fecha Final</t>
  </si>
  <si>
    <t>Duración</t>
  </si>
  <si>
    <t>Impedimentos</t>
  </si>
  <si>
    <t>Feedback</t>
  </si>
  <si>
    <t>TERMINADO 100%</t>
  </si>
  <si>
    <t>Mejorar el ritmo de trabajo para cumplir con las 
entregas tempranas
Ante la ocurrencia de un incidente por parte de los developers comunicar inmediantamente al Scrum Master para solucionar el impedimento</t>
  </si>
  <si>
    <t>EVENTOS SCRUM: SPRINT RESTROSPECTIVE</t>
  </si>
  <si>
    <t>Fecha:21/11/2022</t>
  </si>
  <si>
    <t>4.0 EVENTO SPRINT RETROSPECTIVE</t>
  </si>
  <si>
    <t>¿Qué salió bien en la iteración del 
Sprint 1? (aciertos)</t>
  </si>
  <si>
    <t>¿Qué no salió bien en la iteración del 
Sprint 1? (errores, BUG)</t>
  </si>
  <si>
    <t>¿Qué mejoras debemos implementar en el próximo 
Sprint 2 para ser más ágiles? (recomendaciones de mejora continua)</t>
  </si>
  <si>
    <t xml:space="preserve">SPRINT PLANNING: SPRINT 2: SOLUCIÓN WEB </t>
  </si>
  <si>
    <t>EVENTOS SCRUM: SPRINT 2</t>
  </si>
  <si>
    <t>Fecha:26/07/2022</t>
  </si>
  <si>
    <t>Segunda entrega funcionando al 100%
 en un plazo de 3 semanas 5 de Agosto. De la Solución Web para un Sistemas Integrado de Ventas, Compras y Almacén.
PB01, PB02, PB08, PB12, PB13, PB14, PB16, PB17, PB18, PB19</t>
  </si>
  <si>
    <t>Fecha:01/08/2022</t>
  </si>
  <si>
    <t>Fecha:02/08/2022</t>
  </si>
  <si>
    <t>Fecha:04/08/2022</t>
  </si>
  <si>
    <t>SCRUM BOARD SPRINT 2</t>
  </si>
  <si>
    <t>YUPI SAC</t>
  </si>
  <si>
    <t>PB01, PB02, PB24, PB25, PB26</t>
  </si>
  <si>
    <t>PB03, PB04, PB05, PB06, PB07</t>
  </si>
  <si>
    <t>PB08, PB09, PB10, PB11</t>
  </si>
  <si>
    <t>PB12, PB13, PB14, PB15</t>
  </si>
  <si>
    <t>PB16, PB17, PB18, PB19</t>
  </si>
  <si>
    <t>PB20, PB21, PB22, PB23</t>
  </si>
  <si>
    <t>SPRINT 1: 2 SEMANAS</t>
  </si>
  <si>
    <t>SPRINT 2: 2 SEMANAS</t>
  </si>
  <si>
    <r>
      <rPr>
        <b/>
        <sz val="10"/>
        <color theme="1"/>
        <rFont val="Arial"/>
        <family val="2"/>
      </rPr>
      <t xml:space="preserve">Developer </t>
    </r>
    <r>
      <rPr>
        <sz val="10"/>
        <color theme="1"/>
        <rFont val="Arial"/>
        <family val="2"/>
      </rPr>
      <t>:Eder Makino</t>
    </r>
  </si>
  <si>
    <t>Usuario:  Recepcionista</t>
  </si>
  <si>
    <t>Recepcionista</t>
  </si>
  <si>
    <t>Registrar la informacion de los clientes del Playground</t>
  </si>
  <si>
    <t>Mantener una base de datos actualizada que facilite el control de los servicios ofrecidos y la atencion a los clientes</t>
  </si>
  <si>
    <r>
      <t xml:space="preserve">Usuario: </t>
    </r>
    <r>
      <rPr>
        <sz val="10"/>
        <color theme="1"/>
        <rFont val="Arial"/>
        <family val="2"/>
      </rPr>
      <t>Recepcionista</t>
    </r>
  </si>
  <si>
    <r>
      <rPr>
        <b/>
        <sz val="10"/>
        <color theme="1"/>
        <rFont val="Arial"/>
        <family val="2"/>
      </rPr>
      <t>Developer</t>
    </r>
    <r>
      <rPr>
        <sz val="10"/>
        <color theme="1"/>
        <rFont val="Arial"/>
        <family val="2"/>
      </rPr>
      <t>: Eder Makino</t>
    </r>
  </si>
  <si>
    <t>Registrar la informacion de los niños asociados a un cliente</t>
  </si>
  <si>
    <t>Mantener el control de los menores que ingresan al Playground y relacionarlos con su responsable</t>
  </si>
  <si>
    <t>Registro de pagos por evento parcial/completo</t>
  </si>
  <si>
    <r>
      <t xml:space="preserve">1.0  La solucion web debe permitir uno o mas niños asociados a un cliente prviamente registrado.
2.0 El sistema debera permitir seleccionar al cliente responsale mediante la busqueda por DNI, nombre o codigo de cliente
3.0  El formulario de registro deberá solicitar como minimo la siguiente informacion del niño: Nombres, Apellidos, Fecha de Nacimiento, Edad, Sexo, Observaciones(opcional)
4.0  Todos los campos obligatorios deberán ser validados antes de registrar la informacion.
5.0 El sistema deberá calcular automaticamente la edad del niño a partir de la fecha de nacimiento  o validar que la edad ingresada sea consistente.
6.0 El sistema no deberá permitir registrar al mismo niño más de una vez para un mismo cliente cuando exista coincidencia de nombres y fecha de nacimiento.
7.0 El sistema deberá verificar que el cliente responsable exista antes de permitir el registro del niño.
8.0 Al finalizar el registro correctamente, el sistema deberá mostrar un mensaje indicando que el niño fue registrado satisfactoriamente.
9.0 Si ocurre algun error durante el registro, el sistema deberá mostrar un mensaje indicando la causa del problema.
10.0 El sistema deberá almacenar la información del niño en la base de datos y mantener la relación con el cliente responsable.
11.0 El sistema deberá permitir registrar varios niños para un mismo cliente.
12.0 El sistema deberá actualizar automáticamente el listado de niños asociados al cliente una vez realizado el registro.
</t>
    </r>
    <r>
      <rPr>
        <b/>
        <sz val="10"/>
        <color theme="1"/>
        <rFont val="Arial"/>
        <family val="2"/>
      </rPr>
      <t xml:space="preserve">SUB TAREAS
</t>
    </r>
    <r>
      <rPr>
        <sz val="10"/>
        <color theme="1"/>
        <rFont val="Arial"/>
        <family val="2"/>
      </rPr>
      <t>1.0 Analizar la Historia de Usuario HU02 considerando los criterios de aceptacion.
2.0 Diseñar el formulario de registro de niños con una interfaz grafica amigable utilizando HTML5, CSS3 y Bootstrap.
3.0 Diseñar los campos necesarios para registrar la informacion del niño.
4.0 Crear la entidad Niño con sus respectivos atributos y su relacion con la entidad Cliente.
5.0 Diseñar la tabla Niños y la relacion con la tabla Clientes en la base de datos MySQL
6.0 Implementar el formulario en el Front-End utilizando HTML5, CSS3, JavaScript y Bootstrap.
7.0 Desarrollar la logica del Back-End para registrar niños asociados a un cliente.
8.0 Implementar las validaciones de datos y evitar registros duplicados.
9.0 Realizar pruebas de integracion entre el Front-End, el Back-End y la base de datos.
10.0 Verificar que el listado de niños asociados al cliente se actualice correctamente despues del registro.</t>
    </r>
  </si>
  <si>
    <r>
      <rPr>
        <b/>
        <sz val="10"/>
        <color theme="1"/>
        <rFont val="Arial"/>
        <family val="2"/>
      </rPr>
      <t>CRITERIOS DE ACEPTACION</t>
    </r>
    <r>
      <rPr>
        <sz val="10"/>
        <color theme="1"/>
        <rFont val="Arial"/>
        <family val="2"/>
      </rPr>
      <t xml:space="preserve">
1.0 La solucion web debe permitir registrar un nuevo cliente mediante un formulario con una interfaz grafica amigable e intuitiva
2.0 El sistema debe solicitar como minimo los siguiente datos del cliente: DNI, Nombres, Apellidos, Fecha de Nacimiento, Telefono, Correo Electronico, Direccion
3.0 Todos los campos obligatorios deberan ser validados antes de guardar la informacion
4.0  El sistema no deberá permitir registrar clientes con un DNI ya existente
5.0 El sistema debera validar que el formato del correo electronico sea correcto
6.0  El sistema debera validar que el numero telefonico contenga unicamente caracteres numericos y la longitud permitida.
7.0 Al registrar correctamente un cliente, el sistema debera mostrar un mensaje de confirmacion indicando que el registro fue exitoso.
8.0 En caso de producirse un error durante el registro, el sistema debera mostrar un mensaje indicando la causa del problema.
9.0 El sistema deberá almacenar la informacion del cliente en la base de datos y actualizar automaticamente el listado de clientes registrados. 
10.0 El sistema deberá registrar la fecha y hora en que se realizó el registro del cliente.
</t>
    </r>
    <r>
      <rPr>
        <b/>
        <sz val="10"/>
        <color theme="1"/>
        <rFont val="Arial"/>
        <family val="2"/>
      </rPr>
      <t xml:space="preserve">SUB TAREAS
1.0 </t>
    </r>
    <r>
      <rPr>
        <sz val="10"/>
        <color theme="1"/>
        <rFont val="Arial"/>
        <family val="2"/>
      </rPr>
      <t>Analizar la Historia de Usuario HU01 y sus criterios de aceptacion
2.0 Diseñar el formulario de Registro de Clientes con una interfaz amigable utilizando HTML5, CSS3 y Bootstrap.
3.0 Diseñar los campos del formulario de registro de clientes
4.0 Crear la entidad Cliente con sus atributos y tipos de datos correspondientes.
5.0 Diseñar la tabla Clientes en la base de datos MySQL
6.0 Desarrollar el Front-End del formulario utilizando HTML5, CSS3, JavaScript y Bootstrap.
7.0 Implementar la logica de negocio en el BackEnd para registrar clientes y validar la informacion ingresada.
8.0 Implementar las validaciones de datos y evitar registros duplicados por DNI.
9.0 Realizar pruebas de integracion entre el Front-End, el Back-End y la Base de Datos
10.0  Mostrar el mensaje de confirmacion y actualizar automaticamente el listado de clientes registrados.</t>
    </r>
  </si>
  <si>
    <t>Consulta de Clientes y Niños</t>
  </si>
  <si>
    <r>
      <rPr>
        <b/>
        <sz val="10"/>
        <color theme="1"/>
        <rFont val="Arial"/>
        <family val="2"/>
      </rPr>
      <t>Developer</t>
    </r>
    <r>
      <rPr>
        <sz val="10"/>
        <color theme="1"/>
        <rFont val="Arial"/>
        <family val="2"/>
      </rPr>
      <t>: Eder Kenzo Makino Perez</t>
    </r>
  </si>
  <si>
    <t>Usuario: Recepcionista</t>
  </si>
  <si>
    <t>Consultar la informacion de los Clientes y de los niños asociados mediante una busqueda rápida</t>
  </si>
  <si>
    <t>Acceder de forma inmediata a la informacion necesaria durante la atencion en el Playground</t>
  </si>
  <si>
    <r>
      <rPr>
        <b/>
        <sz val="10"/>
        <color theme="1"/>
        <rFont val="Arial"/>
        <family val="2"/>
      </rPr>
      <t>CRITERIOS DE ACEPTACION</t>
    </r>
    <r>
      <rPr>
        <sz val="10"/>
        <color theme="1"/>
        <rFont val="Arial"/>
        <family val="2"/>
      </rPr>
      <t xml:space="preserve">
1.0 La solución web deberá permitir buscar clientes registrados mediante DNI, nombre, apellido o código de cliente.
2.0 El sistema deberá mostrar únicamente los clientes que coincidan con el criterio de búsqueda ingresado.
3.0 Al seleccionar un cliente, el sistema deberá mostrar automáticamente toda la información registrada del cliente.
4.0 El sistema deberá mostrar el listado de todos los niños asociados al cliente seleccionado.
5.0 El sistema deberá mostrar como mínimo la siguiente información de cada niño:Nombres, Apellidos, Edad, Sexo,Fecha de nacimiento
6.0 El sistema deberá permitir realizar nuevas búsquedas sin necesidad de recargar la página.
7.0 Si no existen coincidencias con el criterio de búsqueda, el sistema deberá mostrar un mensaje indicando que no se encontraron registros.
8.0 El sistema deberá mostrar la información consultada en una tabla organizada y de fácil lectura.
9.0 El sistema deberá permitir visualizar la cantidad de niños asociados al cliente seleccionado.
10.0 El sistema deberá ordenar los resultados de búsqueda por nombre del cliente de forma ascendente.
11.0 El sistema deberá mostrar el estado del cliente (Activo/Inactivo) si dicha información existe en el sistema.
12.0 La consulta deberá realizarse sin modificar la información almacenada en la base de datos.
13.0 El sistema deberá responder a la búsqueda en un tiempo adecuado para garantizar una atención rápida al cliente.
</t>
    </r>
    <r>
      <rPr>
        <b/>
        <sz val="10"/>
        <color theme="1"/>
        <rFont val="Arial"/>
        <family val="2"/>
      </rPr>
      <t>SUB TAREAS</t>
    </r>
    <r>
      <rPr>
        <sz val="10"/>
        <color theme="1"/>
        <rFont val="Arial"/>
        <family val="2"/>
      </rPr>
      <t xml:space="preserve">
1.0 Analizar la Historia de Usuario HU03 considerando los criterios de aceptación.
2.0 Diseñar la interfaz de consulta de clientes utilizando HTML5, CSS3 y Bootstrap.
3.0 Diseñar el componente de búsqueda por DNI, nombre y código de cliente.
4.0 Implementar la tabla para visualizar la información de los clientes encontrados.
5.0 Implementar la tabla para visualizar los niños asociados al cliente seleccionado.
6.0 Desarrollar la lógica del Back-End para consultar clientes y sus niños asociados.
7.0 Implementar consultas SQL optimizadas para obtener la información de clientes y niños relacionados.
8.0 Implementar filtros de búsqueda por DNI, nombre y código de cliente.
9.0 Implementar mensajes cuando no existan resultados de búsqueda.
10.0 Realizar pruebas de integración entre Front-End, Back-End y Base de Datos verificando la correcta visualización de clientes y niños asociados.
</t>
    </r>
  </si>
  <si>
    <t>Gestionar la informacion de los clientes y de los niños asociados</t>
  </si>
  <si>
    <t>Mantener actualizados los datos pernosales y garantizar una atencion eficiente en el Playground</t>
  </si>
  <si>
    <r>
      <t xml:space="preserve">1.0 La solución web deberá permitir localizar un cliente registrado mediante la búsqueda por DNI, nombre o código de cliente.
2.0 El sistema deberá mostrar la información completa del cliente seleccionado junto con los niños asociados.
3.0 El sistema deberá permitir modificar la información del cliente cuando sea necesario.
4.0 El sistema deberá permitir modificar la información de cualquiera de los niños asociados al cliente.
5.0 Todos los campos obligatorios deberán ser validados antes de guardar los cambios realizados.
6.0 El sistema deberá validar que no existan registros duplicados de clientes o niños al momento de actualizar la información.
7.0 Si se modifica la fecha de nacimiento del niño, el sistema deberá recalcular automáticamente su edad.
8.0 El sistema deberá conservar la relación existente entre el cliente y sus niños asociados después de realizar la actualización.
9.0 El sistema deberá registrar únicamente los cambios realizados sin afectar la información de otros clientes.
10.0 Al guardar correctamente los cambios, el sistema deberá mostrar un mensaje indicando que la información fue actualizada satisfactoriamente.
11.0 Si ocurre algún error durante la actualización, el sistema deberá mostrar un mensaje indicando la causa del problema.
12.0 El sistema deberá actualizar automáticamente la información mostrada en pantalla una vez finalizada la actualización.
13.0 El sistema deberá almacenar los cambios realizados en la base de datos manteniendo la integridad de la información.
</t>
    </r>
    <r>
      <rPr>
        <b/>
        <sz val="10"/>
        <color theme="1"/>
        <rFont val="Arial"/>
        <family val="2"/>
      </rPr>
      <t>SUB TAREAS</t>
    </r>
    <r>
      <rPr>
        <sz val="10"/>
        <color theme="1"/>
        <rFont val="Arial"/>
        <family val="2"/>
      </rPr>
      <t xml:space="preserve">
1.0 Analizar la Historia de Usuario HU04 considerando los criterios de aceptación.
2.0 Diseñar la interfaz para la gestión de clientes y niños utilizando HTML5, CSS3 y Bootstrap.
3.0 Implementar la búsqueda del cliente mediante DNI, nombre o código.
4.0 Implementar la carga automática de la información del cliente y de los niños asociados.
5.0 Desarrollar el formulario de edición de datos del cliente.
6.0 Desarrollar el formulario de edición de datos del niño.
7.0 Implementar las validaciones de los campos obligatorios y reglas de negocio.
8.0 Desarrollar la lógica del Back-End para actualizar la información de clientes y niños.
9.0 Implementar las consultas SQL para actualizar los registros en la base de datos.
10.0 Verificar la integridad de la relación entre Cliente y Niño después de la actualización.
11.0 Implementar mensajes de confirmación y manejo de errores.
12.0 Realizar pruebas de integración entre el Front-End, el Back-End y la base de datos para validar el correcto funcionamiento de la gestión de información.
</t>
    </r>
  </si>
  <si>
    <t>Usuario: Administrador</t>
  </si>
  <si>
    <t>Administrador</t>
  </si>
  <si>
    <t>Visualizar el hbistorial de visitas de los clientes y de los niños asociados</t>
  </si>
  <si>
    <t>Conocer la frecuencia de asistencia al Playground y disponer de informacion para la toma de decisiones y la atencion al cliente</t>
  </si>
  <si>
    <r>
      <t xml:space="preserve">1.0 La solución web deberá permitir buscar el historial de visitas de un cliente mediante DNI, nombre o código de cliente.
2.0 El sistema deberá mostrar la información general del cliente seleccionado.
3.0 El sistema deberá mostrar el listado de todos los niños asociados al cliente seleccionado.
4.0 El sistema deberá mostrar el historial de visitas registradas de cada niño asociado.
5.0 Cada registro del historial deberá mostrar como mínimo la siguiente información:Fecha de la visita, Hora de ingreso, Hora de salida, Tiempo de permanencia, Estado de la visita (Finalizada o En curso).
6.0 El sistema deberá ordenar el historial mostrando primero las visitas más recientes.
7.0 El sistema deberá permitir consultar el historial completo sin modificar la información almacenada.
8.0 El sistema deberá permitir filtrar las visitas por rango de fechas.
9.0 El sistema deberá mostrar la cantidad total de visitas realizadas por el cliente.
10.0 El sistema deberá mostrar el tiempo total acumulado de permanencia de los niños registrados cuando la información esté disponible.
11.0 Si el cliente no registra visitas anteriores, el sistema deberá mostrar un mensaje indicando que no existe historial registrado.
12.0 El sistema deberá recuperar la información directamente desde la base de datos garantizando la integridad de los registros.
13.0 La consulta deberá ejecutarse en un tiempo adecuado para garantizar una atención eficiente.
</t>
    </r>
    <r>
      <rPr>
        <b/>
        <sz val="10"/>
        <color theme="1"/>
        <rFont val="Arial"/>
        <family val="2"/>
      </rPr>
      <t>SUB TAREAS</t>
    </r>
    <r>
      <rPr>
        <sz val="10"/>
        <color theme="1"/>
        <rFont val="Arial"/>
        <family val="2"/>
      </rPr>
      <t xml:space="preserve">
1.0 Analizar la Historia de Usuario HU05 considerando los criterios de aceptación.
2.0 Diseñar la interfaz de consulta del historial de visitas utilizando HTML5, CSS3 y Bootstrap.
3.0 Diseñar los filtros de búsqueda por DNI, nombre, código de cliente y rango de fechas.
4.0 Implementar la tabla para visualizar el historial de visitas.
5.0 Implementar la consulta que recupere las visitas registradas de los clientes y niños asociados.
6.0 Desarrollar la lógica del Back-End para consultar el historial de visitas.
7.0 Implementar consultas SQL para recuperar la información desde la base de datos.
8.0 Implementar el cálculo del número total de visitas y del tiempo acumulado de permanencia.
9.0 Implementar mensajes cuando el cliente no registre visitas.
10.0 Realizar pruebas de integración entre el Front-End, el Back-End y la base de datos verificando la correcta visualización del historial.</t>
    </r>
  </si>
  <si>
    <t>Registro de Ingreso de Clientes y Niños</t>
  </si>
  <si>
    <t>Registrar el ingreso de los niños asociados a uin cliente</t>
  </si>
  <si>
    <t>Iniciar el control del tiempo de permanencia y mantener un registro de las personas que ingresan al playground</t>
  </si>
  <si>
    <r>
      <t xml:space="preserve">1.0 La solución web deberá permitir buscar al cliente responsable mediante DNI, nombre o código de cliente.
2.0 El sistema deberá mostrar automáticamente la información del cliente y el listado de los niños asociados.
3.0 El sistema deberá permitir seleccionar uno o varios niños para registrar su ingreso al Playground.
4.0 El sistema deberá registrar automáticamente la fecha y la hora de ingreso utilizando la fecha y hora del servidor.
5.0 El sistema deberá permitir seleccionar el tiempo o paquete contratado para cada niño antes de confirmar el ingreso.
6.0 El sistema deberá verificar que el niño no tenga un ingreso activo antes de permitir un nuevo registro.
7.0 El sistema deberá validar que el cliente responsable se encuentre registrado en el sistema.
8.0 El sistema deberá generar un registro de ingreso para cada niño seleccionado.
9.0 El sistema deberá cambiar automáticamente el estado del niño a "Dentro del Playground" una vez registrado el ingreso.
10.0 Al finalizar el registro correctamente, el sistema deberá mostrar un mensaje indicando que el ingreso fue registrado satisfactoriamente.
11.0 Si ocurre algún error durante el registro, el sistema deberá mostrar un mensaje indicando la causa del problema.
12.0 El sistema deberá almacenar el registro de ingreso en la base de datos para su posterior control de permanencia y salida.
13.0 El sistema deberá actualizar automáticamente el listado de niños presentes en el Playground después de registrar el ingreso.
</t>
    </r>
    <r>
      <rPr>
        <b/>
        <sz val="10"/>
        <color theme="1"/>
        <rFont val="Arial"/>
        <family val="2"/>
      </rPr>
      <t>SUB TAREAS</t>
    </r>
    <r>
      <rPr>
        <sz val="10"/>
        <color theme="1"/>
        <rFont val="Arial"/>
        <family val="2"/>
      </rPr>
      <t xml:space="preserve">
1.0 Analizar la Historia de Usuario HU06 considerando los criterios de aceptación.
2.0 Diseñar la interfaz de registro de ingreso utilizando HTML5, CSS3 y Bootstrap.
3.0 Implementar la búsqueda del cliente por DNI, nombre o código.
4.0 Mostrar automáticamente los niños asociados al cliente seleccionado.
5.0 Implementar la selección de uno o varios niños para registrar su ingreso.
6.0 Implementar la captura automática de la fecha y hora del servidor.
7.0 Desarrollar la lógica del Back-End para registrar el ingreso de los niños.
8.0 Implementar las validaciones para evitar ingresos duplicados.
9.0 Actualizar el estado del niño a "Dentro del Playground" después del registro.
10.0 Implementar el almacenamiento del registro de ingreso en la base de datos.
11.0 Actualizar automáticamente el listado de niños presentes en el Playground.
12.0 Realizar pruebas de integración entre el Front-End, el Back-End y la base de datos para verificar el correcto funcionamiento del registro de ingreso.</t>
    </r>
  </si>
  <si>
    <t>Registro de Salida de Clientes y Niños</t>
  </si>
  <si>
    <r>
      <rPr>
        <b/>
        <sz val="10"/>
        <color theme="1"/>
        <rFont val="Arial"/>
        <family val="2"/>
      </rPr>
      <t>Developer</t>
    </r>
    <r>
      <rPr>
        <sz val="10"/>
        <color theme="1"/>
        <rFont val="Arial"/>
        <family val="2"/>
      </rPr>
      <t>:Eder Kenzo Makino Perez</t>
    </r>
  </si>
  <si>
    <t>Registrar la salida de los niños asociados a un cliente</t>
  </si>
  <si>
    <t>Finalizar el control de permanencia y mantener actualizado el registro de visitas del Playground</t>
  </si>
  <si>
    <r>
      <t xml:space="preserve">1.0 La solución web deberá permitir buscar al cliente responsable mediante DNI, nombre o código de cliente.
2.0 El sistema deberá mostrar automáticamente la información del cliente y el listado de los niños que se encuentran actualmente dentro del Playground.
3.0 El sistema deberá permitir seleccionar uno o varios niños para registrar su salida.
4.0 El sistema deberá registrar automáticamente la fecha y hora de salida utilizando la fecha y hora del servidor.
5.0 El sistema deberá calcular automáticamente el tiempo total de permanencia de cada niño con base en la hora de ingreso y la hora de salida.
6.0 El sistema deberá validar que el niño tenga un registro de ingreso activo antes de permitir registrar su salida.
7.0 El sistema no deberá permitir registrar la salida de un niño que ya haya sido retirado del Playground.
8.0 El sistema deberá actualizar automáticamente el estado del niño a "Fuera del Playground" una vez registrada la salida.
9.0 El sistema deberá registrar la información de la salida en el historial de visitas del cliente.
10.0 Al finalizar el registro correctamente, el sistema deberá mostrar un mensaje indicando que la salida fue registrada satisfactoriamente.
11.0 Si ocurre algún error durante el registro, el sistema deberá mostrar un mensaje indicando la causa del problema.
12.0 El sistema deberá actualizar automáticamente la cantidad de niños presentes en el Playground después de registrar la salida.
13.0 El sistema deberá almacenar la información del registro de salida en la base de datos para futuras consultas y reportes.
</t>
    </r>
    <r>
      <rPr>
        <b/>
        <sz val="10"/>
        <color theme="1"/>
        <rFont val="Arial"/>
        <family val="2"/>
      </rPr>
      <t>SUB TAREAS</t>
    </r>
    <r>
      <rPr>
        <sz val="10"/>
        <color theme="1"/>
        <rFont val="Arial"/>
        <family val="2"/>
      </rPr>
      <t xml:space="preserve">
1.0 Analizar la Historia de Usuario HU07 considerando los criterios de aceptación.
2.0 Diseñar la interfaz para registrar la salida de los niños utilizando HTML5, CSS3 y Bootstrap.
3.0 Implementar la búsqueda del cliente por DNI, nombre o código.
4.0 Mostrar automáticamente los niños que mantienen un ingreso activo.
5.0 Implementar la selección de uno o varios niños para registrar su salida.
6.0 Implementar la captura automática de la fecha y hora de salida.
7.0 Desarrollar la lógica del Back-End para registrar la salida de los niños.
8.0 Implementar la validación para verificar que exista un ingreso activo antes de registrar la salida.
9.0 Implementar el cálculo automático del tiempo de permanencia.
10.0 Actualizar el estado del niño a "Fuera del Playground" y registrar la información en el historial de visitas.
11.0 Actualizar automáticamente el contador de niños presentes en el Playground.
12.0 Realizar pruebas de integración entre el Front-End, el Back-End y la base de datos para verificar el correcto funcionamiento del registro de salida.</t>
    </r>
  </si>
  <si>
    <t>Gestion del Acceso de los Usuarios del Sistema</t>
  </si>
  <si>
    <t>Gestion del Acceso de los Usuario del Sistema</t>
  </si>
  <si>
    <t>Gestionar el acceso de los usuarios del sistema</t>
  </si>
  <si>
    <t>Garantizar que únicamente el personal autorizado pueda utilizar la aplicación de acuerdo con las políticas de seguridad del Playground.</t>
  </si>
  <si>
    <r>
      <t xml:space="preserve">1.0 La solución web deberá permitir visualizar el listado de usuarios registrados en el sistema.
2.0 El sistema deberá permitir registrar nuevos usuarios autorizados proporcionando como mínimo la siguiente información:, Nombres, Apellidos, Documento de identidad, Correo electrónico, Nombre de usuario, Contraseña, Rol asignado, Estado (Activo/Inactivo)
3.0 El sistema deberá validar que el nombre de usuario y el correo electrónico no se encuentren registrados previamente.
4.0 El sistema deberá permitir actualizar la información de los usuarios registrados cuando sea necesario.
5.0 El sistema deberá permitir activar o desactivar usuarios sin eliminar su información del sistema.
6.0 El sistema deberá validar que todos los campos obligatorios hayan sido completados antes de registrar o actualizar la información.
7.0 El sistema deberá cifrar la contraseña antes de almacenarla en la base de datos.
8.0 El sistema deberá impedir el acceso a los usuarios cuyo estado sea Inactivo.
9.0 El sistema deberá mostrar mensajes de confirmación cuando el registro o la actualización se realicen correctamente.
10.0 Si ocurre algún error durante el proceso, el sistema deberá mostrar un mensaje indicando la causa del problema.
11.0 El sistema deberá almacenar toda la información del usuario en la base de datos manteniendo la integridad de los datos.
12.0 El sistema deberá actualizar automáticamente el listado de usuarios después de registrar, modificar o cambiar el estado de un usuario.
</t>
    </r>
    <r>
      <rPr>
        <b/>
        <sz val="10"/>
        <color theme="1"/>
        <rFont val="Arial"/>
        <family val="2"/>
      </rPr>
      <t>SUB TAREAS</t>
    </r>
    <r>
      <rPr>
        <sz val="10"/>
        <color theme="1"/>
        <rFont val="Arial"/>
        <family val="2"/>
      </rPr>
      <t xml:space="preserve">
1.0 Analizar la Historia de Usuario HU27 considerando los criterios de aceptación.
2.0 Diseñar la interfaz para la gestión de usuarios utilizando HTML5, CSS3 y Bootstrap.
3.0 Diseñar el formulario para el registro y actualización de usuarios.
4.0 Crear la entidad Usuario con sus respectivos atributos y relaciones.
5.0 Diseñar la tabla Usuarios en la base de datos MySQL.
6.0 Implementar el módulo Front-End para la gestión de usuarios utilizando HTML5, CSS3, JavaScript y Bootstrap.
7.0 Desarrollar la lógica del Back-End para registrar, actualizar, activar y desactivar usuarios.
8.0 Implementar el cifrado de contraseñas utilizando BCrypt o un algoritmo seguro equivalente.
9.0 Implementar las validaciones para evitar usuarios duplicados y garantizar la integridad de la información.
10.0 Implementar consultas SQL para registrar, actualizar y consultar usuarios.
11.0 Realizar pruebas de integración entre el Front-End, el Back-End y la base de datos.
12.0 Verificar que el listado de usuarios se actualice correctamente después de cada operación realizada.</t>
    </r>
  </si>
  <si>
    <t>Historia de Usuario: HU24</t>
  </si>
  <si>
    <t>Descripción de la HU24</t>
  </si>
  <si>
    <t>Asignacion de Roles y Permisos</t>
  </si>
  <si>
    <t xml:space="preserve">Historia de Usuario: HU25
</t>
  </si>
  <si>
    <t>Descripción de la HU25</t>
  </si>
  <si>
    <t>Asignar roles y permisos a los usuarios del sistema</t>
  </si>
  <si>
    <t>Controlar el acceso a las funcionalidades de la aplicación de acuerdo con las responsabilidades de cada colaborador del Playground.</t>
  </si>
  <si>
    <r>
      <t xml:space="preserve">1.0 La solución web deberá permitir visualizar el listado de usuarios registrados en el sistema.
2.0 El sistema deberá mostrar los roles disponibles para asignar a cada usuario (Administrador, Recepcionista, Cajero u otros definidos por la organización).
3.0 El sistema deberá permitir asignar un único rol a cada usuario.
4.0 El sistema deberá mostrar los permisos asociados al rol seleccionado antes de confirmar la asignación.
5.0 El sistema deberá permitir modificar el rol asignado a un usuario cuando sea necesario.
6.0 El sistema deberá actualizar automáticamente los permisos del usuario después de modificar su rol.
7.0 El sistema deberá restringir el acceso a los módulos y funcionalidades según el rol asignado.
8.0 El sistema deberá impedir que un usuario acceda a funcionalidades para las cuales no tenga autorización.
9.0 El sistema deberá validar que únicamente un usuario con rol de Administrador pueda asignar o modificar roles y permisos.
10.0 Al guardar correctamente la asignación, el sistema deberá mostrar un mensaje indicando que los roles y permisos fueron actualizados satisfactoriamente.
11.0 Si ocurre algún error durante la asignación, el sistema deberá mostrar un mensaje indicando la causa del problema.
12.0 El sistema deberá almacenar la información de los roles y permisos en la base de datos manteniendo la integridad de la información.
13.0 Los cambios realizados deberán aplicarse automáticamente en el siguiente inicio de sesión del usuario o inmediatamente si la política de seguridad del sistema lo permite.
</t>
    </r>
    <r>
      <rPr>
        <b/>
        <sz val="10"/>
        <color theme="1"/>
        <rFont val="Arial"/>
        <family val="2"/>
      </rPr>
      <t>SUB TAREAS</t>
    </r>
    <r>
      <rPr>
        <sz val="10"/>
        <color theme="1"/>
        <rFont val="Arial"/>
        <family val="2"/>
      </rPr>
      <t xml:space="preserve">
1.0 Analizar la Historia de Usuario HU28 considerando los criterios de aceptación.
2.0 Diseñar la interfaz para la asignación de roles y permisos utilizando HTML5, CSS3 y Bootstrap
3.0 Diseñar el formulario para asignar y modificar roles de los usuarios.
4.0 Crear las entidades Rol, Permiso y la relación correspondiente con la entidad Usuario.
5.0 Diseñar las tablas Roles, Permisos y Rol_Permiso (o la estructura equivalente) en la base de datos MySQL.
6.0 Implementar el módulo Front-End para la asignación de roles y permisos utilizando HTML5, CSS3, JavaScript y Bootstrap.
7.0 Desarrollar la lógica del Back-End para asignar y actualizar roles y permisos de los usuarios.
8.0 Implementar la validación de acceso basada en roles (RBAC) para restringir el acceso a módulos y funcionalidades.
9.0 Implementar las consultas SQL para registrar, consultar y actualizar los roles y permisos.
10.0 Configurar la autorización en el Back-End para validar los permisos en cada solicitud protegida.
11.0 Realizar pruebas de integración entre el Front-End, el Back-End y la base de datos verificando el correcto funcionamiento de los permisos.
12.0 Verificar que las restricciones de acceso se apliquen correctamente de acuerdo con el rol asignado a cada usuario.</t>
    </r>
  </si>
  <si>
    <t xml:space="preserve">Historia de Usuario: HU26
</t>
  </si>
  <si>
    <t>Descripción de la HU26</t>
  </si>
  <si>
    <t>Control de Acceso de Usuario</t>
  </si>
  <si>
    <t>Sprint: Sprint  1, MVP</t>
  </si>
  <si>
    <t>Controlar el acceso de los usuarios al sistema</t>
  </si>
  <si>
    <t>Garantizar que únicamente el personal autorizado pueda acceder y utilizar la aplicación del Playground.</t>
  </si>
  <si>
    <r>
      <t xml:space="preserve">1.0 La solución web deberá permitir visualizar el listado de usuarios registrados en el sistema.
2.0 El sistema deberá mostrar el estado de cada usuario (Activo, Inactivo o Bloqueado).
3.0 El sistema deberá permitir habilitar o deshabilitar el acceso de un usuario sin eliminar su información.
4.0 El sistema deberá impedir que un usuario con estado Inactivo o Bloqueado pueda iniciar sesión.
5.0 El sistema deberá permitir restablecer el acceso de un usuario cuando el administrador lo autorice.
6.0 El sistema deberá registrar la fecha y hora del último inicio de sesión de cada usuario
7.0 El sistema deberá registrar los intentos fallidos de autenticación.
8.0 El sistema deberá bloquear temporalmente la cuenta cuando se exceda el número máximo de intentos fallidos configurado.
9.0 El sistema deberá notificar al usuario cuando su cuenta se encuentre bloqueada o inactiva al intentar iniciar sesión.
10.0 El sistema deberá registrar una bitácora de los cambios realizados sobre el estado de acceso de los usuarios.
11.0 El sistema deberá mostrar un mensaje de confirmación cuando el estado del usuario sea modificado correctamente.
12.0 Si ocurre algún error durante la actualización del estado de acceso, el sistema deberá mostrar un mensaje indicando la causa del problema.
13.0 El sistema deberá almacenar todos los cambios realizados en la base de datos garantizando la integridad de la información.
</t>
    </r>
    <r>
      <rPr>
        <b/>
        <sz val="10"/>
        <color theme="1"/>
        <rFont val="Arial"/>
        <family val="2"/>
      </rPr>
      <t>SUBTAREAS</t>
    </r>
    <r>
      <rPr>
        <sz val="10"/>
        <color theme="1"/>
        <rFont val="Arial"/>
        <family val="2"/>
      </rPr>
      <t xml:space="preserve">
1.0 Analizar la Historia de Usuario HU27 considerando los criterios de aceptación.
2.0 Diseñar la interfaz para el control de acceso de usuarios utilizando HTML5, CSS3 y Bootstrap
3.0 Implementar el listado de usuarios con su estado de acceso.
4.0 Diseñar la funcionalidad para habilitar, deshabilitar y desbloquear usuarios.
5.0 Crear los atributos necesarios en la entidad Usuario para controlar el acceso (estado, intentos fallidos, fecha del último acceso, entre otros).
6.0 Actualizar la estructura de la tabla Usuarios en la base de datos MySQL para almacenar la información relacionada con el control de acceso.
7.0 Desarrollar la lógica del Back-End para habilitar, deshabilitar y bloquear usuarios.
8.0 Implementar el control de intentos fallidos de inicio de sesión y el bloqueo automático de cuentas.
9.0 Implementar el registro de auditoría de los cambios realizados sobre el estado de los usuarios.
10.0 Integrar el control de acceso con el proceso de autenticación del sistema.
11.0 Realizar pruebas de integración entre el Front-End, el Back-End y la base de datos.
12.0 Verificar que únicamente los usuarios con acceso autorizado puedan ingresar al sistema.</t>
    </r>
  </si>
  <si>
    <t>1 Eder Kenzo Makino Perez</t>
  </si>
  <si>
    <t>Yupi SAC</t>
  </si>
  <si>
    <t>Eder Makino</t>
  </si>
  <si>
    <t>Primera entrega funcionando
 en un plazo de 2 semanas (4/07-13/07). De la Solución Web para un Sistema de gestion en Tiempo Real del negocio YUPI SAC
PB01, PB02, PB03, PB04, PB05, PB06, PB07, PB24, PB25, PB26</t>
  </si>
  <si>
    <t>Interfaz Login</t>
  </si>
  <si>
    <t>Interfaz Menu Principal</t>
  </si>
  <si>
    <t>Problemas de responsividad</t>
  </si>
  <si>
    <t>Interfaz Registro de Clientes/Niños</t>
  </si>
  <si>
    <t>BackEnd de los primeras tablas</t>
  </si>
  <si>
    <t>Continuacion del BackEnd</t>
  </si>
  <si>
    <t>Conexión BackEnd-FrontEnd</t>
  </si>
  <si>
    <t>Fecha:13/07/2026</t>
  </si>
  <si>
    <t>1 Eder Makino Perze</t>
  </si>
  <si>
    <t>Primera entrega funcionando
 en un plazo de 2 semanas (4/07-13/07). De la Solución Web para un Sistema de gestion en Tiempo Real del negocio YUPI SAC</t>
  </si>
  <si>
    <t>10 dias</t>
  </si>
  <si>
    <t>- Falta de comunicación entre los integrar antes del proyecto
- Falta de experiencia para trabajar con base de datos y Java web JSP
- Falta de conocimientos para utilizar los frameworks Bootstrap, React
Falta de comunicación, transparencia 
Dificultadas de programación web para generar responsividad
Errores para programar integracion de backend</t>
  </si>
  <si>
    <t>La programacion de la Interfaz FrontEnd con diseño intuitivo</t>
  </si>
  <si>
    <t xml:space="preserve">La programacion de la Seguridad JWT </t>
  </si>
  <si>
    <t>- Practicar e investigar la programacion para la seguridad y autenticacion de usuarios</t>
  </si>
  <si>
    <t>Programacion para la logica de negocio del Backend</t>
  </si>
  <si>
    <t>Programacion de entidades con las dependencias adecuadas</t>
  </si>
  <si>
    <t>DIAS</t>
  </si>
  <si>
    <t>Ideal</t>
  </si>
  <si>
    <t>52 Puntos por dia</t>
  </si>
  <si>
    <t>Total de puntos en Sprint 1</t>
  </si>
  <si>
    <t>520 puntos</t>
  </si>
  <si>
    <t>Ideal = Total de Puntos de Historias de Usuario / Total de dias del Sprint</t>
  </si>
  <si>
    <t xml:space="preserve">Ideal </t>
  </si>
  <si>
    <t>Puntos Reales</t>
  </si>
  <si>
    <t>IDEAL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</si>
</sst>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name val="Calibri"/>
      <family val="2"/>
      <scheme val="minor"/>
    </font>
    <font>
      <b/>
      <sz val="12"/>
      <color theme="0"/>
      <name val="Arial"/>
      <family val="2"/>
    </font>
    <font>
      <b/>
      <sz val="11"/>
      <color theme="0"/>
      <name val="Arial"/>
      <family val="2"/>
    </font>
    <font>
      <b/>
      <sz val="10"/>
      <color theme="0"/>
      <name val="Arial"/>
      <family val="2"/>
    </font>
    <font>
      <sz val="10"/>
      <color theme="1"/>
      <name val="Arial"/>
      <family val="2"/>
    </font>
    <font>
      <b/>
      <sz val="11"/>
      <color rgb="FFFF0000"/>
      <name val="Arial"/>
      <family val="2"/>
    </font>
    <font>
      <b/>
      <sz val="12"/>
      <color rgb="FFFF0000"/>
      <name val="Arial"/>
      <family val="2"/>
    </font>
    <font>
      <b/>
      <sz val="10"/>
      <color theme="1"/>
      <name val="Arial"/>
      <family val="2"/>
    </font>
    <font>
      <b/>
      <sz val="11"/>
      <color rgb="FF002060"/>
      <name val="Arial"/>
      <family val="2"/>
    </font>
    <font>
      <b/>
      <sz val="12"/>
      <color rgb="FF002060"/>
      <name val="Arial"/>
      <family val="2"/>
    </font>
    <font>
      <b/>
      <vertAlign val="subscript"/>
      <sz val="18"/>
      <color theme="0"/>
      <name val="Calibri"/>
      <family val="2"/>
      <scheme val="minor"/>
    </font>
    <font>
      <b/>
      <vertAlign val="superscript"/>
      <sz val="18"/>
      <color theme="0"/>
      <name val="Calibri"/>
      <family val="2"/>
      <scheme val="minor"/>
    </font>
    <font>
      <b/>
      <sz val="11"/>
      <color theme="1"/>
      <name val="Calibri"/>
      <family val="2"/>
      <scheme val="minor"/>
    </font>
    <font>
      <sz val="11"/>
      <name val="Arial"/>
      <family val="2"/>
    </font>
    <font>
      <sz val="11"/>
      <color theme="1"/>
      <name val="Arial"/>
      <family val="2"/>
    </font>
    <font>
      <b/>
      <sz val="18"/>
      <color rgb="FFFF0000"/>
      <name val="Calibri"/>
      <family val="2"/>
      <scheme val="minor"/>
    </font>
    <font>
      <b/>
      <sz val="11"/>
      <color theme="0"/>
      <name val="Calibri"/>
      <family val="2"/>
      <scheme val="minor"/>
    </font>
    <font>
      <b/>
      <sz val="11"/>
      <color theme="1"/>
      <name val="Arial"/>
      <family val="2"/>
    </font>
    <font>
      <b/>
      <sz val="14"/>
      <color rgb="FFFF0000"/>
      <name val="Arial"/>
      <family val="2"/>
    </font>
    <font>
      <b/>
      <sz val="14"/>
      <color theme="0"/>
      <name val="Arial"/>
      <family val="2"/>
    </font>
    <font>
      <b/>
      <sz val="14"/>
      <color theme="1"/>
      <name val="Arial"/>
      <family val="2"/>
    </font>
    <font>
      <b/>
      <sz val="12"/>
      <name val="Arial"/>
      <family val="2"/>
    </font>
    <font>
      <b/>
      <sz val="12"/>
      <color theme="1"/>
      <name val="Arial"/>
      <family val="2"/>
    </font>
    <font>
      <b/>
      <sz val="11"/>
      <name val="Arial"/>
      <family val="2"/>
    </font>
    <font>
      <b/>
      <sz val="14"/>
      <color theme="1"/>
      <name val="Calibri"/>
      <family val="2"/>
      <scheme val="minor"/>
    </font>
    <font>
      <b/>
      <sz val="12"/>
      <color theme="1"/>
      <name val="Calibri"/>
      <family val="2"/>
      <scheme val="minor"/>
    </font>
    <font>
      <b/>
      <sz val="16"/>
      <color theme="1"/>
      <name val="Arial"/>
      <family val="2"/>
    </font>
    <font>
      <sz val="16"/>
      <color theme="1"/>
      <name val="Arial"/>
      <family val="2"/>
    </font>
    <font>
      <sz val="12"/>
      <color theme="1"/>
      <name val="Arial"/>
      <family val="2"/>
    </font>
    <font>
      <b/>
      <sz val="12"/>
      <color theme="1"/>
      <name val="Times New Roman"/>
      <family val="1"/>
    </font>
    <font>
      <sz val="12"/>
      <color theme="1"/>
      <name val="Times New Roman"/>
      <family val="1"/>
    </font>
    <font>
      <b/>
      <sz val="12"/>
      <name val="Times New Roman"/>
      <family val="1"/>
    </font>
    <font>
      <sz val="12"/>
      <name val="Times New Roman"/>
      <family val="1"/>
    </font>
    <font>
      <sz val="8"/>
      <name val="Calibri"/>
      <family val="2"/>
      <scheme val="minor"/>
    </font>
  </fonts>
  <fills count="22">
    <fill>
      <patternFill patternType="none"/>
    </fill>
    <fill>
      <patternFill patternType="gray125"/>
    </fill>
    <fill>
      <patternFill patternType="solid">
        <fgColor theme="8" tint="-0.249977111117893"/>
        <bgColor indexed="64"/>
      </patternFill>
    </fill>
    <fill>
      <patternFill patternType="solid">
        <fgColor theme="0"/>
        <bgColor indexed="64"/>
      </patternFill>
    </fill>
    <fill>
      <patternFill patternType="solid">
        <fgColor rgb="FF00B0F0"/>
        <bgColor indexed="64"/>
      </patternFill>
    </fill>
    <fill>
      <patternFill patternType="solid">
        <fgColor rgb="FF92D050"/>
        <bgColor indexed="64"/>
      </patternFill>
    </fill>
    <fill>
      <patternFill patternType="solid">
        <fgColor rgb="FFFF0000"/>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0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0" tint="-0.34998626667073579"/>
        <bgColor indexed="64"/>
      </patternFill>
    </fill>
    <fill>
      <patternFill patternType="solid">
        <fgColor rgb="FF92DEF0"/>
        <bgColor indexed="64"/>
      </patternFill>
    </fill>
    <fill>
      <patternFill patternType="solid">
        <fgColor theme="4"/>
        <bgColor indexed="64"/>
      </patternFill>
    </fill>
    <fill>
      <patternFill patternType="solid">
        <fgColor rgb="FF8EA9DB"/>
        <bgColor indexed="64"/>
      </patternFill>
    </fill>
    <fill>
      <patternFill patternType="solid">
        <fgColor rgb="FFFFD966"/>
        <bgColor indexed="64"/>
      </patternFill>
    </fill>
    <fill>
      <patternFill patternType="solid">
        <fgColor rgb="FFBDD7EE"/>
        <bgColor indexed="64"/>
      </patternFill>
    </fill>
  </fills>
  <borders count="101">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top style="thin">
        <color auto="1"/>
      </top>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thin">
        <color auto="1"/>
      </top>
      <bottom style="thin">
        <color auto="1"/>
      </bottom>
      <diagonal/>
    </border>
    <border>
      <left/>
      <right/>
      <top/>
      <bottom style="medium">
        <color indexed="64"/>
      </bottom>
      <diagonal/>
    </border>
    <border>
      <left/>
      <right style="medium">
        <color indexed="64"/>
      </right>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medium">
        <color indexed="64"/>
      </left>
      <right/>
      <top style="thin">
        <color auto="1"/>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medium">
        <color indexed="64"/>
      </left>
      <right/>
      <top style="thin">
        <color auto="1"/>
      </top>
      <bottom/>
      <diagonal/>
    </border>
    <border>
      <left style="medium">
        <color indexed="64"/>
      </left>
      <right style="medium">
        <color indexed="64"/>
      </right>
      <top style="thin">
        <color auto="1"/>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top style="thin">
        <color auto="1"/>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medium">
        <color indexed="64"/>
      </top>
      <bottom/>
      <diagonal/>
    </border>
    <border>
      <left style="thin">
        <color rgb="FF000000"/>
      </left>
      <right style="medium">
        <color indexed="64"/>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style="medium">
        <color indexed="64"/>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diagonalDown="1">
      <left style="medium">
        <color indexed="64"/>
      </left>
      <right style="medium">
        <color indexed="64"/>
      </right>
      <top style="medium">
        <color indexed="64"/>
      </top>
      <bottom style="medium">
        <color indexed="64"/>
      </bottom>
      <diagonal style="thin">
        <color theme="0"/>
      </diagonal>
    </border>
    <border>
      <left style="medium">
        <color indexed="64"/>
      </left>
      <right style="medium">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auto="1"/>
      </top>
      <bottom style="medium">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right style="thin">
        <color auto="1"/>
      </right>
      <top style="medium">
        <color indexed="64"/>
      </top>
      <bottom style="medium">
        <color indexed="64"/>
      </bottom>
      <diagonal/>
    </border>
    <border>
      <left/>
      <right/>
      <top style="medium">
        <color indexed="64"/>
      </top>
      <bottom style="thin">
        <color auto="1"/>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right style="thin">
        <color auto="1"/>
      </right>
      <top style="thin">
        <color auto="1"/>
      </top>
      <bottom style="thin">
        <color auto="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indexed="64"/>
      </right>
      <top style="thin">
        <color auto="1"/>
      </top>
      <bottom/>
      <diagonal/>
    </border>
    <border>
      <left/>
      <right style="medium">
        <color theme="1"/>
      </right>
      <top/>
      <bottom/>
      <diagonal/>
    </border>
    <border>
      <left style="medium">
        <color theme="1"/>
      </left>
      <right style="medium">
        <color indexed="64"/>
      </right>
      <top/>
      <bottom style="thin">
        <color theme="1"/>
      </bottom>
      <diagonal/>
    </border>
    <border>
      <left style="medium">
        <color indexed="64"/>
      </left>
      <right style="medium">
        <color indexed="64"/>
      </right>
      <top style="thin">
        <color auto="1"/>
      </top>
      <bottom style="medium">
        <color theme="1"/>
      </bottom>
      <diagonal/>
    </border>
    <border>
      <left style="medium">
        <color indexed="64"/>
      </left>
      <right style="medium">
        <color indexed="64"/>
      </right>
      <top/>
      <bottom style="medium">
        <color theme="1"/>
      </bottom>
      <diagonal/>
    </border>
    <border>
      <left style="medium">
        <color indexed="64"/>
      </left>
      <right style="medium">
        <color theme="1"/>
      </right>
      <top style="medium">
        <color theme="1"/>
      </top>
      <bottom/>
      <diagonal/>
    </border>
    <border>
      <left style="medium">
        <color indexed="64"/>
      </left>
      <right style="medium">
        <color theme="1"/>
      </right>
      <top/>
      <bottom/>
      <diagonal/>
    </border>
    <border>
      <left style="medium">
        <color indexed="64"/>
      </left>
      <right style="medium">
        <color indexed="64"/>
      </right>
      <top style="medium">
        <color theme="1"/>
      </top>
      <bottom style="thin">
        <color auto="1"/>
      </bottom>
      <diagonal/>
    </border>
    <border>
      <left style="medium">
        <color indexed="64"/>
      </left>
      <right style="medium">
        <color indexed="64"/>
      </right>
      <top style="medium">
        <color theme="1"/>
      </top>
      <bottom/>
      <diagonal/>
    </border>
    <border>
      <left style="medium">
        <color theme="1"/>
      </left>
      <right style="medium">
        <color indexed="64"/>
      </right>
      <top style="medium">
        <color theme="1"/>
      </top>
      <bottom/>
      <diagonal/>
    </border>
    <border>
      <left style="medium">
        <color theme="1"/>
      </left>
      <right style="medium">
        <color indexed="64"/>
      </right>
      <top style="thin">
        <color auto="1"/>
      </top>
      <bottom style="medium">
        <color theme="1"/>
      </bottom>
      <diagonal/>
    </border>
    <border>
      <left style="medium">
        <color indexed="64"/>
      </left>
      <right style="medium">
        <color theme="1"/>
      </right>
      <top/>
      <bottom style="medium">
        <color theme="1"/>
      </bottom>
      <diagonal/>
    </border>
    <border>
      <left style="medium">
        <color indexed="64"/>
      </left>
      <right style="medium">
        <color indexed="64"/>
      </right>
      <top style="thin">
        <color theme="1"/>
      </top>
      <bottom/>
      <diagonal/>
    </border>
    <border>
      <left style="medium">
        <color theme="1"/>
      </left>
      <right style="medium">
        <color indexed="64"/>
      </right>
      <top/>
      <bottom/>
      <diagonal/>
    </border>
    <border>
      <left style="medium">
        <color theme="1"/>
      </left>
      <right style="medium">
        <color indexed="64"/>
      </right>
      <top/>
      <bottom style="medium">
        <color indexed="64"/>
      </bottom>
      <diagonal/>
    </border>
    <border>
      <left style="medium">
        <color indexed="64"/>
      </left>
      <right/>
      <top style="thin">
        <color theme="1"/>
      </top>
      <bottom/>
      <diagonal/>
    </border>
    <border>
      <left style="medium">
        <color theme="1"/>
      </left>
      <right style="medium">
        <color theme="1"/>
      </right>
      <top/>
      <bottom style="medium">
        <color theme="1"/>
      </bottom>
      <diagonal/>
    </border>
    <border>
      <left style="medium">
        <color theme="1"/>
      </left>
      <right style="medium">
        <color indexed="64"/>
      </right>
      <top style="thin">
        <color theme="1"/>
      </top>
      <bottom/>
      <diagonal/>
    </border>
    <border>
      <left style="medium">
        <color indexed="64"/>
      </left>
      <right/>
      <top style="medium">
        <color theme="1"/>
      </top>
      <bottom/>
      <diagonal/>
    </border>
    <border>
      <left style="medium">
        <color indexed="64"/>
      </left>
      <right/>
      <top/>
      <bottom style="thin">
        <color theme="1"/>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double">
        <color indexed="64"/>
      </left>
      <right style="double">
        <color indexed="64"/>
      </right>
      <top/>
      <bottom style="double">
        <color indexed="64"/>
      </bottom>
      <diagonal/>
    </border>
    <border>
      <left/>
      <right/>
      <top style="double">
        <color indexed="64"/>
      </top>
      <bottom style="medium">
        <color indexed="64"/>
      </bottom>
      <diagonal/>
    </border>
    <border>
      <left style="medium">
        <color indexed="64"/>
      </left>
      <right/>
      <top style="double">
        <color indexed="64"/>
      </top>
      <bottom style="medium">
        <color indexed="64"/>
      </bottom>
      <diagonal/>
    </border>
  </borders>
  <cellStyleXfs count="1">
    <xf numFmtId="0" fontId="0" fillId="0" borderId="0"/>
  </cellStyleXfs>
  <cellXfs count="599">
    <xf numFmtId="0" fontId="0" fillId="0" borderId="0" xfId="0"/>
    <xf numFmtId="0" fontId="1" fillId="0" borderId="0" xfId="0" applyFont="1"/>
    <xf numFmtId="0" fontId="7" fillId="0" borderId="0" xfId="0" applyFont="1" applyAlignment="1">
      <alignment vertical="top"/>
    </xf>
    <xf numFmtId="0" fontId="8" fillId="7" borderId="8" xfId="0" applyFont="1" applyFill="1" applyBorder="1" applyAlignment="1">
      <alignment horizontal="left" vertical="center" wrapText="1"/>
    </xf>
    <xf numFmtId="0" fontId="8" fillId="7" borderId="8" xfId="0" applyFont="1" applyFill="1" applyBorder="1" applyAlignment="1">
      <alignment vertical="center"/>
    </xf>
    <xf numFmtId="0" fontId="5" fillId="7" borderId="8" xfId="0" applyFont="1" applyFill="1" applyBorder="1" applyAlignment="1">
      <alignment vertical="center"/>
    </xf>
    <xf numFmtId="0" fontId="8" fillId="0" borderId="8" xfId="0" applyFont="1" applyBorder="1" applyAlignment="1">
      <alignment wrapText="1"/>
    </xf>
    <xf numFmtId="0" fontId="8" fillId="0" borderId="15" xfId="0" applyFont="1" applyBorder="1" applyAlignment="1">
      <alignment wrapText="1"/>
    </xf>
    <xf numFmtId="0" fontId="0" fillId="8" borderId="0" xfId="0" applyFill="1"/>
    <xf numFmtId="0" fontId="0" fillId="0" borderId="31" xfId="0" applyBorder="1"/>
    <xf numFmtId="0" fontId="0" fillId="0" borderId="32" xfId="0" applyBorder="1"/>
    <xf numFmtId="0" fontId="0" fillId="0" borderId="9" xfId="0" applyBorder="1"/>
    <xf numFmtId="0" fontId="0" fillId="0" borderId="40" xfId="0" applyBorder="1"/>
    <xf numFmtId="0" fontId="13" fillId="0" borderId="0" xfId="0" applyFont="1" applyAlignment="1">
      <alignment horizontal="center"/>
    </xf>
    <xf numFmtId="0" fontId="15" fillId="0" borderId="0" xfId="0" applyFont="1"/>
    <xf numFmtId="0" fontId="8" fillId="0" borderId="0" xfId="0" applyFont="1"/>
    <xf numFmtId="0" fontId="5" fillId="0" borderId="0" xfId="0" applyFont="1"/>
    <xf numFmtId="0" fontId="4" fillId="2" borderId="14" xfId="0" applyFont="1" applyFill="1" applyBorder="1" applyAlignment="1">
      <alignment horizontal="center" vertical="center"/>
    </xf>
    <xf numFmtId="0" fontId="4" fillId="2" borderId="8" xfId="0" applyFont="1" applyFill="1" applyBorder="1" applyAlignment="1">
      <alignment horizontal="center" vertical="center"/>
    </xf>
    <xf numFmtId="0" fontId="0" fillId="3" borderId="0" xfId="0" applyFill="1" applyAlignment="1">
      <alignment horizontal="center" vertical="center"/>
    </xf>
    <xf numFmtId="0" fontId="3" fillId="2" borderId="34" xfId="0" applyFont="1" applyFill="1" applyBorder="1" applyAlignment="1">
      <alignment horizontal="center" vertical="center"/>
    </xf>
    <xf numFmtId="0" fontId="8" fillId="5" borderId="14" xfId="0" applyFont="1" applyFill="1" applyBorder="1" applyAlignment="1">
      <alignment horizontal="center"/>
    </xf>
    <xf numFmtId="0" fontId="8" fillId="5" borderId="8" xfId="0" applyFont="1" applyFill="1" applyBorder="1" applyAlignment="1">
      <alignment horizontal="center" vertical="center"/>
    </xf>
    <xf numFmtId="0" fontId="8" fillId="5" borderId="13" xfId="0" applyFont="1" applyFill="1" applyBorder="1" applyAlignment="1">
      <alignment horizontal="center" vertical="center"/>
    </xf>
    <xf numFmtId="0" fontId="8" fillId="0" borderId="0" xfId="0" applyFont="1" applyAlignment="1">
      <alignment horizontal="center"/>
    </xf>
    <xf numFmtId="0" fontId="0" fillId="3" borderId="31" xfId="0" applyFill="1" applyBorder="1" applyAlignment="1">
      <alignment horizontal="center" vertical="center"/>
    </xf>
    <xf numFmtId="0" fontId="5" fillId="0" borderId="55" xfId="0" applyFont="1" applyBorder="1" applyAlignment="1">
      <alignment horizontal="left" vertical="top"/>
    </xf>
    <xf numFmtId="0" fontId="5" fillId="0" borderId="56" xfId="0" applyFont="1" applyBorder="1" applyAlignment="1">
      <alignment horizontal="left" vertical="top"/>
    </xf>
    <xf numFmtId="0" fontId="0" fillId="0" borderId="0" xfId="0" applyAlignment="1">
      <alignment horizontal="center"/>
    </xf>
    <xf numFmtId="0" fontId="16" fillId="3" borderId="0" xfId="0" applyFont="1" applyFill="1" applyAlignment="1">
      <alignment horizontal="center" vertical="center"/>
    </xf>
    <xf numFmtId="0" fontId="0" fillId="0" borderId="29" xfId="0" applyBorder="1" applyAlignment="1">
      <alignment horizontal="center"/>
    </xf>
    <xf numFmtId="0" fontId="3" fillId="6" borderId="30" xfId="0" applyFont="1" applyFill="1" applyBorder="1" applyAlignment="1">
      <alignment horizontal="center" vertical="center"/>
    </xf>
    <xf numFmtId="0" fontId="3" fillId="6" borderId="39" xfId="0" applyFont="1" applyFill="1" applyBorder="1" applyAlignment="1">
      <alignment horizontal="center" vertical="center"/>
    </xf>
    <xf numFmtId="0" fontId="11" fillId="6" borderId="57" xfId="0" applyFont="1" applyFill="1" applyBorder="1" applyAlignment="1">
      <alignment horizontal="center" vertical="center"/>
    </xf>
    <xf numFmtId="0" fontId="3" fillId="6" borderId="8" xfId="0" applyFont="1" applyFill="1" applyBorder="1" applyAlignment="1">
      <alignment horizontal="center" vertical="center"/>
    </xf>
    <xf numFmtId="0" fontId="3" fillId="6" borderId="13" xfId="0" applyFont="1" applyFill="1" applyBorder="1" applyAlignment="1">
      <alignment horizontal="center" vertical="center"/>
    </xf>
    <xf numFmtId="0" fontId="5" fillId="0" borderId="58" xfId="0" applyFont="1" applyBorder="1" applyAlignment="1">
      <alignment horizontal="left" vertical="top"/>
    </xf>
    <xf numFmtId="0" fontId="13" fillId="0" borderId="44" xfId="0" applyFont="1" applyBorder="1" applyAlignment="1">
      <alignment horizontal="center"/>
    </xf>
    <xf numFmtId="0" fontId="6" fillId="0" borderId="0" xfId="0" applyFont="1" applyAlignment="1">
      <alignment horizontal="center" vertical="center"/>
    </xf>
    <xf numFmtId="0" fontId="15" fillId="0" borderId="31" xfId="0" applyFont="1" applyBorder="1" applyAlignment="1">
      <alignment horizontal="center" vertical="center"/>
    </xf>
    <xf numFmtId="0" fontId="15" fillId="0" borderId="9" xfId="0" applyFont="1" applyBorder="1"/>
    <xf numFmtId="0" fontId="15" fillId="0" borderId="32" xfId="0" applyFont="1" applyBorder="1" applyAlignment="1">
      <alignment horizontal="center" vertical="center"/>
    </xf>
    <xf numFmtId="0" fontId="15" fillId="0" borderId="40" xfId="0" applyFont="1" applyBorder="1"/>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5" fillId="0" borderId="33" xfId="0" applyFont="1" applyBorder="1" applyAlignment="1">
      <alignment horizontal="center" vertical="center"/>
    </xf>
    <xf numFmtId="0" fontId="4" fillId="2" borderId="13" xfId="0" applyFont="1" applyFill="1" applyBorder="1" applyAlignment="1">
      <alignment horizontal="center" vertical="center"/>
    </xf>
    <xf numFmtId="0" fontId="0" fillId="0" borderId="11" xfId="0" applyBorder="1"/>
    <xf numFmtId="0" fontId="0" fillId="3" borderId="36" xfId="0" applyFill="1" applyBorder="1" applyAlignment="1">
      <alignment horizontal="center" vertical="center"/>
    </xf>
    <xf numFmtId="0" fontId="15" fillId="9" borderId="33" xfId="0" applyFont="1" applyFill="1" applyBorder="1" applyAlignment="1">
      <alignment horizontal="center" vertical="center"/>
    </xf>
    <xf numFmtId="0" fontId="15" fillId="4" borderId="33" xfId="0" applyFont="1" applyFill="1" applyBorder="1" applyAlignment="1">
      <alignment horizontal="center" vertical="center"/>
    </xf>
    <xf numFmtId="0" fontId="15" fillId="10" borderId="33" xfId="0" applyFont="1" applyFill="1" applyBorder="1" applyAlignment="1">
      <alignment horizontal="center" vertical="center"/>
    </xf>
    <xf numFmtId="0" fontId="15" fillId="7" borderId="11" xfId="0" applyFont="1" applyFill="1" applyBorder="1" applyAlignment="1">
      <alignment horizontal="center" vertical="center"/>
    </xf>
    <xf numFmtId="0" fontId="15" fillId="9" borderId="31" xfId="0" applyFont="1" applyFill="1" applyBorder="1" applyAlignment="1">
      <alignment horizontal="center" vertical="center"/>
    </xf>
    <xf numFmtId="0" fontId="15" fillId="4" borderId="31" xfId="0" applyFont="1" applyFill="1" applyBorder="1" applyAlignment="1">
      <alignment horizontal="center" vertical="center"/>
    </xf>
    <xf numFmtId="0" fontId="22" fillId="3" borderId="30" xfId="0" applyFont="1" applyFill="1" applyBorder="1" applyAlignment="1">
      <alignment horizontal="left" vertical="center" wrapText="1"/>
    </xf>
    <xf numFmtId="0" fontId="22" fillId="3" borderId="30" xfId="0" applyFont="1" applyFill="1" applyBorder="1" applyAlignment="1">
      <alignment horizontal="center"/>
    </xf>
    <xf numFmtId="0" fontId="23" fillId="0" borderId="39" xfId="0" applyFont="1" applyBorder="1"/>
    <xf numFmtId="0" fontId="18" fillId="0" borderId="9" xfId="0" applyFont="1" applyBorder="1"/>
    <xf numFmtId="0" fontId="18" fillId="9" borderId="14" xfId="0" applyFont="1" applyFill="1" applyBorder="1" applyAlignment="1">
      <alignment horizontal="center" vertical="center"/>
    </xf>
    <xf numFmtId="0" fontId="18" fillId="9" borderId="8" xfId="0" applyFont="1" applyFill="1" applyBorder="1" applyAlignment="1">
      <alignment horizontal="center" vertical="center"/>
    </xf>
    <xf numFmtId="0" fontId="13" fillId="0" borderId="0" xfId="0" applyFont="1"/>
    <xf numFmtId="0" fontId="18" fillId="0" borderId="0" xfId="0" applyFont="1"/>
    <xf numFmtId="0" fontId="13" fillId="3" borderId="0" xfId="0" applyFont="1" applyFill="1" applyAlignment="1">
      <alignment horizontal="center" vertical="center"/>
    </xf>
    <xf numFmtId="0" fontId="15" fillId="0" borderId="61" xfId="0" applyFont="1" applyBorder="1"/>
    <xf numFmtId="0" fontId="15" fillId="0" borderId="62" xfId="0" applyFont="1" applyBorder="1"/>
    <xf numFmtId="0" fontId="18" fillId="0" borderId="14" xfId="0" applyFont="1" applyBorder="1"/>
    <xf numFmtId="0" fontId="18" fillId="0" borderId="15" xfId="0" applyFont="1" applyBorder="1"/>
    <xf numFmtId="0" fontId="6" fillId="0" borderId="8" xfId="0" applyFont="1" applyBorder="1"/>
    <xf numFmtId="0" fontId="18" fillId="0" borderId="16" xfId="0" applyFont="1" applyBorder="1"/>
    <xf numFmtId="0" fontId="9" fillId="0" borderId="17" xfId="0" applyFont="1" applyBorder="1"/>
    <xf numFmtId="0" fontId="18" fillId="0" borderId="17" xfId="0" applyFont="1" applyBorder="1"/>
    <xf numFmtId="0" fontId="18" fillId="3" borderId="0" xfId="0" applyFont="1" applyFill="1" applyAlignment="1">
      <alignment horizontal="center" vertical="center"/>
    </xf>
    <xf numFmtId="0" fontId="7" fillId="0" borderId="0" xfId="0" applyFont="1"/>
    <xf numFmtId="0" fontId="15" fillId="4" borderId="9" xfId="0" applyFont="1" applyFill="1" applyBorder="1"/>
    <xf numFmtId="0" fontId="18" fillId="4" borderId="31" xfId="0" applyFont="1" applyFill="1" applyBorder="1" applyAlignment="1">
      <alignment horizontal="center" vertical="center"/>
    </xf>
    <xf numFmtId="0" fontId="15" fillId="9" borderId="9" xfId="0" applyFont="1" applyFill="1" applyBorder="1"/>
    <xf numFmtId="0" fontId="18" fillId="9" borderId="31" xfId="0" applyFont="1" applyFill="1" applyBorder="1" applyAlignment="1">
      <alignment horizontal="center" vertical="center"/>
    </xf>
    <xf numFmtId="0" fontId="18" fillId="0" borderId="0" xfId="0" applyFont="1" applyAlignment="1">
      <alignment horizontal="center" vertical="center"/>
    </xf>
    <xf numFmtId="0" fontId="15" fillId="12" borderId="31" xfId="0" applyFont="1" applyFill="1" applyBorder="1" applyAlignment="1">
      <alignment horizontal="center" vertical="center"/>
    </xf>
    <xf numFmtId="0" fontId="15" fillId="12" borderId="9" xfId="0" applyFont="1" applyFill="1" applyBorder="1"/>
    <xf numFmtId="0" fontId="18" fillId="12" borderId="31" xfId="0" applyFont="1" applyFill="1" applyBorder="1" applyAlignment="1">
      <alignment horizontal="center" vertical="center"/>
    </xf>
    <xf numFmtId="0" fontId="15" fillId="12" borderId="32" xfId="0" applyFont="1" applyFill="1" applyBorder="1" applyAlignment="1">
      <alignment horizontal="center" vertical="center"/>
    </xf>
    <xf numFmtId="0" fontId="15" fillId="12" borderId="40" xfId="0" applyFont="1" applyFill="1" applyBorder="1"/>
    <xf numFmtId="0" fontId="18" fillId="12" borderId="32" xfId="0" applyFont="1" applyFill="1" applyBorder="1" applyAlignment="1">
      <alignment horizontal="center" vertical="center"/>
    </xf>
    <xf numFmtId="0" fontId="3" fillId="2" borderId="8" xfId="0" applyFont="1" applyFill="1" applyBorder="1" applyAlignment="1">
      <alignment horizontal="center" vertical="center"/>
    </xf>
    <xf numFmtId="0" fontId="22" fillId="3" borderId="1" xfId="0" applyFont="1" applyFill="1" applyBorder="1" applyAlignment="1">
      <alignment horizontal="left" vertical="center" wrapText="1"/>
    </xf>
    <xf numFmtId="0" fontId="22" fillId="3" borderId="1" xfId="0" applyFont="1" applyFill="1" applyBorder="1" applyAlignment="1">
      <alignment horizontal="center"/>
    </xf>
    <xf numFmtId="0" fontId="23" fillId="0" borderId="1" xfId="0" applyFont="1" applyBorder="1"/>
    <xf numFmtId="0" fontId="24" fillId="3" borderId="1" xfId="0" applyFont="1" applyFill="1" applyBorder="1" applyAlignment="1">
      <alignment horizontal="left" vertical="top"/>
    </xf>
    <xf numFmtId="0" fontId="18" fillId="0" borderId="1" xfId="0" applyFont="1" applyBorder="1"/>
    <xf numFmtId="0" fontId="0" fillId="0" borderId="1" xfId="0" applyBorder="1"/>
    <xf numFmtId="0" fontId="20" fillId="15" borderId="8" xfId="0" applyFont="1" applyFill="1" applyBorder="1" applyAlignment="1">
      <alignment horizontal="center" vertical="center"/>
    </xf>
    <xf numFmtId="0" fontId="20" fillId="15" borderId="13" xfId="0" applyFont="1" applyFill="1" applyBorder="1" applyAlignment="1">
      <alignment horizontal="center" vertical="center"/>
    </xf>
    <xf numFmtId="0" fontId="15" fillId="7" borderId="31" xfId="0" applyFont="1" applyFill="1" applyBorder="1" applyAlignment="1">
      <alignment horizontal="center" vertical="center"/>
    </xf>
    <xf numFmtId="0" fontId="15" fillId="7" borderId="9" xfId="0" applyFont="1" applyFill="1" applyBorder="1"/>
    <xf numFmtId="0" fontId="18" fillId="7" borderId="31" xfId="0" applyFont="1" applyFill="1" applyBorder="1" applyAlignment="1">
      <alignment horizontal="center" vertical="center"/>
    </xf>
    <xf numFmtId="0" fontId="15" fillId="9" borderId="30" xfId="0" applyFont="1" applyFill="1" applyBorder="1" applyAlignment="1">
      <alignment horizontal="center" vertical="center"/>
    </xf>
    <xf numFmtId="0" fontId="3" fillId="2" borderId="66" xfId="0" applyFont="1" applyFill="1" applyBorder="1" applyAlignment="1">
      <alignment horizontal="center" vertical="center"/>
    </xf>
    <xf numFmtId="0" fontId="15" fillId="9" borderId="16" xfId="0" applyFont="1" applyFill="1" applyBorder="1" applyAlignment="1">
      <alignment horizontal="center" vertical="center"/>
    </xf>
    <xf numFmtId="0" fontId="15" fillId="9" borderId="16" xfId="0" applyFont="1" applyFill="1" applyBorder="1"/>
    <xf numFmtId="0" fontId="15" fillId="9" borderId="32" xfId="0" applyFont="1" applyFill="1" applyBorder="1" applyAlignment="1">
      <alignment horizontal="center" vertical="center"/>
    </xf>
    <xf numFmtId="0" fontId="0" fillId="0" borderId="63" xfId="0" applyBorder="1"/>
    <xf numFmtId="0" fontId="3" fillId="2" borderId="15" xfId="0" applyFont="1" applyFill="1" applyBorder="1" applyAlignment="1">
      <alignment horizontal="center" vertical="center"/>
    </xf>
    <xf numFmtId="0" fontId="21" fillId="3" borderId="0" xfId="0" applyFont="1" applyFill="1" applyAlignment="1">
      <alignment horizontal="center" vertical="center"/>
    </xf>
    <xf numFmtId="0" fontId="22" fillId="3" borderId="0" xfId="0" applyFont="1" applyFill="1" applyAlignment="1">
      <alignment horizontal="left" vertical="center" wrapText="1"/>
    </xf>
    <xf numFmtId="0" fontId="24" fillId="3" borderId="0" xfId="0" applyFont="1" applyFill="1" applyAlignment="1">
      <alignment horizontal="left" vertical="top"/>
    </xf>
    <xf numFmtId="0" fontId="20" fillId="15" borderId="14" xfId="0" applyFont="1" applyFill="1" applyBorder="1" applyAlignment="1">
      <alignment horizontal="center" vertical="center"/>
    </xf>
    <xf numFmtId="0" fontId="15" fillId="4" borderId="32" xfId="0" applyFont="1" applyFill="1" applyBorder="1" applyAlignment="1">
      <alignment horizontal="center" vertical="center"/>
    </xf>
    <xf numFmtId="0" fontId="15" fillId="4" borderId="33" xfId="0" applyFont="1" applyFill="1" applyBorder="1"/>
    <xf numFmtId="0" fontId="15" fillId="4" borderId="16" xfId="0" applyFont="1" applyFill="1" applyBorder="1" applyAlignment="1">
      <alignment horizontal="center" vertical="center"/>
    </xf>
    <xf numFmtId="0" fontId="15" fillId="4" borderId="16" xfId="0" applyFont="1" applyFill="1" applyBorder="1"/>
    <xf numFmtId="0" fontId="15" fillId="9" borderId="30" xfId="0" applyFont="1" applyFill="1" applyBorder="1"/>
    <xf numFmtId="0" fontId="15" fillId="14" borderId="30" xfId="0" applyFont="1" applyFill="1" applyBorder="1" applyAlignment="1">
      <alignment horizontal="center" vertical="center"/>
    </xf>
    <xf numFmtId="0" fontId="15" fillId="14" borderId="30" xfId="0" applyFont="1" applyFill="1" applyBorder="1"/>
    <xf numFmtId="0" fontId="15" fillId="3" borderId="30" xfId="0" applyFont="1" applyFill="1" applyBorder="1" applyAlignment="1">
      <alignment horizontal="center" vertical="center"/>
    </xf>
    <xf numFmtId="0" fontId="15" fillId="3" borderId="31" xfId="0" applyFont="1" applyFill="1" applyBorder="1" applyAlignment="1">
      <alignment horizontal="center" vertical="center"/>
    </xf>
    <xf numFmtId="0" fontId="0" fillId="3" borderId="3" xfId="0" applyFill="1" applyBorder="1" applyAlignment="1">
      <alignment horizontal="center" vertical="center"/>
    </xf>
    <xf numFmtId="0" fontId="0" fillId="3" borderId="6" xfId="0" applyFill="1" applyBorder="1" applyAlignment="1">
      <alignment horizontal="center" vertical="center"/>
    </xf>
    <xf numFmtId="0" fontId="0" fillId="3" borderId="63" xfId="0" applyFill="1" applyBorder="1" applyAlignment="1">
      <alignment horizontal="center" vertical="center"/>
    </xf>
    <xf numFmtId="0" fontId="0" fillId="3" borderId="32" xfId="0" applyFill="1" applyBorder="1" applyAlignment="1">
      <alignment horizontal="center" vertical="center"/>
    </xf>
    <xf numFmtId="0" fontId="15" fillId="4" borderId="3" xfId="0" applyFont="1" applyFill="1" applyBorder="1" applyAlignment="1">
      <alignment horizontal="center" vertical="center"/>
    </xf>
    <xf numFmtId="0" fontId="15" fillId="12" borderId="3" xfId="0" applyFont="1" applyFill="1" applyBorder="1" applyAlignment="1">
      <alignment horizontal="center" vertical="center"/>
    </xf>
    <xf numFmtId="0" fontId="15" fillId="9" borderId="67" xfId="0" applyFont="1" applyFill="1" applyBorder="1" applyAlignment="1">
      <alignment horizontal="center" vertical="center"/>
    </xf>
    <xf numFmtId="0" fontId="15" fillId="9" borderId="3" xfId="0" applyFont="1" applyFill="1" applyBorder="1" applyAlignment="1">
      <alignment horizontal="center" vertical="center"/>
    </xf>
    <xf numFmtId="0" fontId="15" fillId="18" borderId="3" xfId="0" applyFont="1" applyFill="1" applyBorder="1" applyAlignment="1">
      <alignment horizontal="center" vertical="center"/>
    </xf>
    <xf numFmtId="0" fontId="15" fillId="12" borderId="63" xfId="0" applyFont="1" applyFill="1" applyBorder="1" applyAlignment="1">
      <alignment horizontal="center" vertical="center"/>
    </xf>
    <xf numFmtId="0" fontId="0" fillId="0" borderId="0" xfId="0" applyAlignment="1">
      <alignment horizontal="center" vertical="center"/>
    </xf>
    <xf numFmtId="0" fontId="15" fillId="9" borderId="35" xfId="0" applyFont="1" applyFill="1" applyBorder="1" applyAlignment="1">
      <alignment horizontal="center" vertical="center"/>
    </xf>
    <xf numFmtId="0" fontId="15" fillId="9" borderId="36" xfId="0" applyFont="1" applyFill="1" applyBorder="1" applyAlignment="1">
      <alignment horizontal="center" vertical="center"/>
    </xf>
    <xf numFmtId="0" fontId="15" fillId="18" borderId="36" xfId="0" applyFont="1" applyFill="1" applyBorder="1" applyAlignment="1">
      <alignment horizontal="center" vertical="center"/>
    </xf>
    <xf numFmtId="0" fontId="15" fillId="4" borderId="36" xfId="0" applyFont="1" applyFill="1" applyBorder="1" applyAlignment="1">
      <alignment horizontal="center" vertical="center"/>
    </xf>
    <xf numFmtId="0" fontId="15" fillId="12" borderId="36" xfId="0" applyFont="1" applyFill="1" applyBorder="1" applyAlignment="1">
      <alignment horizontal="center" vertical="center"/>
    </xf>
    <xf numFmtId="0" fontId="15" fillId="12" borderId="38" xfId="0" applyFont="1" applyFill="1" applyBorder="1" applyAlignment="1">
      <alignment horizontal="center" vertical="center"/>
    </xf>
    <xf numFmtId="0" fontId="8" fillId="5" borderId="15" xfId="0" applyFont="1" applyFill="1" applyBorder="1" applyAlignment="1">
      <alignment horizontal="center" vertical="center"/>
    </xf>
    <xf numFmtId="0" fontId="8" fillId="5" borderId="20" xfId="0" applyFont="1" applyFill="1" applyBorder="1" applyAlignment="1">
      <alignment horizontal="center" vertical="center"/>
    </xf>
    <xf numFmtId="0" fontId="0" fillId="3" borderId="37" xfId="0" applyFill="1" applyBorder="1" applyAlignment="1">
      <alignment horizontal="center" vertical="center"/>
    </xf>
    <xf numFmtId="0" fontId="0" fillId="0" borderId="38" xfId="0" applyBorder="1"/>
    <xf numFmtId="0" fontId="8" fillId="5" borderId="18" xfId="0" applyFont="1" applyFill="1" applyBorder="1" applyAlignment="1">
      <alignment horizontal="center" vertical="center"/>
    </xf>
    <xf numFmtId="0" fontId="0" fillId="3" borderId="31" xfId="0" applyFill="1" applyBorder="1"/>
    <xf numFmtId="0" fontId="0" fillId="0" borderId="36" xfId="0" applyBorder="1"/>
    <xf numFmtId="0" fontId="0" fillId="0" borderId="3" xfId="0" applyBorder="1"/>
    <xf numFmtId="0" fontId="18" fillId="0" borderId="0" xfId="0" applyFont="1" applyAlignment="1">
      <alignment horizontal="center"/>
    </xf>
    <xf numFmtId="0" fontId="18" fillId="4" borderId="8" xfId="0" applyFont="1" applyFill="1" applyBorder="1" applyAlignment="1">
      <alignment horizontal="center" vertical="center"/>
    </xf>
    <xf numFmtId="0" fontId="18" fillId="4" borderId="8" xfId="0" applyFont="1" applyFill="1" applyBorder="1" applyAlignment="1">
      <alignment horizontal="center"/>
    </xf>
    <xf numFmtId="0" fontId="0" fillId="13" borderId="8" xfId="0" applyFill="1" applyBorder="1"/>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6" fillId="0" borderId="0" xfId="0" applyFont="1"/>
    <xf numFmtId="0" fontId="9" fillId="0" borderId="0" xfId="0" applyFont="1"/>
    <xf numFmtId="16" fontId="18" fillId="0" borderId="0" xfId="0" applyNumberFormat="1" applyFont="1"/>
    <xf numFmtId="16" fontId="23" fillId="0" borderId="0" xfId="0" applyNumberFormat="1" applyFont="1"/>
    <xf numFmtId="14" fontId="23" fillId="0" borderId="0" xfId="0" applyNumberFormat="1" applyFont="1"/>
    <xf numFmtId="16" fontId="7" fillId="0" borderId="0" xfId="0" applyNumberFormat="1" applyFont="1" applyAlignment="1">
      <alignment horizontal="center" vertical="center"/>
    </xf>
    <xf numFmtId="0" fontId="18" fillId="9" borderId="33" xfId="0" applyFont="1" applyFill="1" applyBorder="1" applyAlignment="1">
      <alignment horizontal="center" vertical="center"/>
    </xf>
    <xf numFmtId="0" fontId="18" fillId="10" borderId="31" xfId="0" applyFont="1" applyFill="1" applyBorder="1" applyAlignment="1">
      <alignment horizontal="center" vertical="center"/>
    </xf>
    <xf numFmtId="0" fontId="15" fillId="11" borderId="31" xfId="0" applyFont="1" applyFill="1" applyBorder="1" applyAlignment="1">
      <alignment horizontal="center" vertical="center"/>
    </xf>
    <xf numFmtId="0" fontId="18" fillId="11" borderId="31" xfId="0" applyFont="1" applyFill="1" applyBorder="1" applyAlignment="1">
      <alignment horizontal="center" vertical="center"/>
    </xf>
    <xf numFmtId="0" fontId="15" fillId="13" borderId="31" xfId="0" applyFont="1" applyFill="1" applyBorder="1" applyAlignment="1">
      <alignment horizontal="center" vertical="center"/>
    </xf>
    <xf numFmtId="0" fontId="18" fillId="13" borderId="31" xfId="0" applyFont="1" applyFill="1" applyBorder="1" applyAlignment="1">
      <alignment horizontal="center" vertical="center"/>
    </xf>
    <xf numFmtId="0" fontId="15" fillId="13" borderId="32" xfId="0" applyFont="1" applyFill="1" applyBorder="1" applyAlignment="1">
      <alignment horizontal="center" vertical="center"/>
    </xf>
    <xf numFmtId="0" fontId="18" fillId="13" borderId="32" xfId="0" applyFont="1" applyFill="1" applyBorder="1" applyAlignment="1">
      <alignment horizontal="center" vertical="center"/>
    </xf>
    <xf numFmtId="0" fontId="15" fillId="9" borderId="31" xfId="0" applyFont="1" applyFill="1" applyBorder="1"/>
    <xf numFmtId="0" fontId="18" fillId="9" borderId="9" xfId="0" applyFont="1" applyFill="1" applyBorder="1" applyAlignment="1">
      <alignment horizontal="center" vertical="center"/>
    </xf>
    <xf numFmtId="0" fontId="0" fillId="0" borderId="27" xfId="0" applyBorder="1" applyAlignment="1">
      <alignment horizontal="center" vertical="center" wrapText="1"/>
    </xf>
    <xf numFmtId="0" fontId="31" fillId="0" borderId="31" xfId="0" applyFont="1" applyBorder="1" applyAlignment="1">
      <alignment vertical="top" wrapText="1"/>
    </xf>
    <xf numFmtId="0" fontId="31" fillId="0" borderId="33" xfId="0" applyFont="1" applyBorder="1" applyAlignment="1">
      <alignment vertical="top" wrapText="1"/>
    </xf>
    <xf numFmtId="0" fontId="0" fillId="0" borderId="76" xfId="0" applyBorder="1"/>
    <xf numFmtId="0" fontId="2" fillId="2" borderId="15" xfId="0" applyFont="1" applyFill="1" applyBorder="1" applyAlignment="1">
      <alignment horizontal="center" vertical="center"/>
    </xf>
    <xf numFmtId="0" fontId="17" fillId="2" borderId="20" xfId="0" applyFont="1" applyFill="1" applyBorder="1" applyAlignment="1">
      <alignment horizontal="center" vertical="center"/>
    </xf>
    <xf numFmtId="0" fontId="8" fillId="11" borderId="33" xfId="0" applyFont="1" applyFill="1" applyBorder="1" applyAlignment="1">
      <alignment horizontal="center" vertical="center"/>
    </xf>
    <xf numFmtId="0" fontId="8" fillId="9" borderId="84" xfId="0" applyFont="1" applyFill="1" applyBorder="1" applyAlignment="1">
      <alignment horizontal="center" vertical="center"/>
    </xf>
    <xf numFmtId="0" fontId="31" fillId="0" borderId="82" xfId="0" applyFont="1" applyBorder="1" applyAlignment="1">
      <alignment vertical="top" wrapText="1"/>
    </xf>
    <xf numFmtId="0" fontId="8" fillId="9" borderId="75" xfId="0" applyFont="1" applyFill="1" applyBorder="1" applyAlignment="1">
      <alignment horizontal="center" vertical="center"/>
    </xf>
    <xf numFmtId="0" fontId="8" fillId="9" borderId="85" xfId="0" applyFont="1" applyFill="1" applyBorder="1" applyAlignment="1">
      <alignment horizontal="center" vertical="center"/>
    </xf>
    <xf numFmtId="0" fontId="31" fillId="0" borderId="78" xfId="0" applyFont="1" applyBorder="1" applyAlignment="1">
      <alignment vertical="top" wrapText="1"/>
    </xf>
    <xf numFmtId="0" fontId="18" fillId="4" borderId="0" xfId="0" applyFont="1" applyFill="1" applyAlignment="1">
      <alignment horizontal="center" vertical="center"/>
    </xf>
    <xf numFmtId="0" fontId="18" fillId="4" borderId="0" xfId="0" applyFont="1" applyFill="1" applyAlignment="1">
      <alignment horizontal="center"/>
    </xf>
    <xf numFmtId="0" fontId="18" fillId="13" borderId="0" xfId="0" applyFont="1" applyFill="1" applyAlignment="1">
      <alignment horizontal="center" vertical="center"/>
    </xf>
    <xf numFmtId="0" fontId="15" fillId="19" borderId="31" xfId="0" applyFont="1" applyFill="1" applyBorder="1" applyAlignment="1">
      <alignment horizontal="center" vertical="center"/>
    </xf>
    <xf numFmtId="0" fontId="15" fillId="19" borderId="9" xfId="0" applyFont="1" applyFill="1" applyBorder="1"/>
    <xf numFmtId="0" fontId="15" fillId="20" borderId="31" xfId="0" applyFont="1" applyFill="1" applyBorder="1" applyAlignment="1">
      <alignment horizontal="center" vertical="center"/>
    </xf>
    <xf numFmtId="0" fontId="15" fillId="20" borderId="9" xfId="0" applyFont="1" applyFill="1" applyBorder="1"/>
    <xf numFmtId="0" fontId="18" fillId="20" borderId="31" xfId="0" applyFont="1" applyFill="1" applyBorder="1" applyAlignment="1">
      <alignment horizontal="center" vertical="center"/>
    </xf>
    <xf numFmtId="0" fontId="18" fillId="19" borderId="31" xfId="0" applyFont="1" applyFill="1" applyBorder="1" applyAlignment="1">
      <alignment horizontal="center" vertical="center"/>
    </xf>
    <xf numFmtId="0" fontId="18" fillId="21" borderId="31" xfId="0" applyFont="1" applyFill="1" applyBorder="1" applyAlignment="1">
      <alignment horizontal="center" vertical="center"/>
    </xf>
    <xf numFmtId="0" fontId="15" fillId="21" borderId="9" xfId="0" applyFont="1" applyFill="1" applyBorder="1"/>
    <xf numFmtId="0" fontId="15" fillId="21" borderId="40" xfId="0" applyFont="1" applyFill="1" applyBorder="1"/>
    <xf numFmtId="0" fontId="18" fillId="21" borderId="32" xfId="0" applyFont="1" applyFill="1" applyBorder="1" applyAlignment="1">
      <alignment horizontal="center" vertical="center"/>
    </xf>
    <xf numFmtId="0" fontId="0" fillId="7" borderId="0" xfId="0" applyFill="1" applyAlignment="1">
      <alignment vertical="center" wrapText="1"/>
    </xf>
    <xf numFmtId="0" fontId="13" fillId="7" borderId="0" xfId="0" applyFont="1" applyFill="1" applyAlignment="1">
      <alignment vertical="center" wrapText="1"/>
    </xf>
    <xf numFmtId="0" fontId="0" fillId="9" borderId="0" xfId="0" applyFill="1" applyAlignment="1">
      <alignment horizontal="center" vertical="center" wrapText="1"/>
    </xf>
    <xf numFmtId="0" fontId="0" fillId="9" borderId="0" xfId="0" applyFill="1" applyAlignment="1">
      <alignment vertical="center" wrapText="1"/>
    </xf>
    <xf numFmtId="0" fontId="0" fillId="9" borderId="0" xfId="0" applyFill="1"/>
    <xf numFmtId="0" fontId="18" fillId="4" borderId="33" xfId="0" applyFont="1" applyFill="1" applyBorder="1" applyAlignment="1">
      <alignment horizontal="center" vertical="center"/>
    </xf>
    <xf numFmtId="0" fontId="0" fillId="0" borderId="0" xfId="0" applyAlignment="1">
      <alignment horizontal="center" vertical="center" wrapText="1"/>
    </xf>
    <xf numFmtId="0" fontId="24" fillId="10" borderId="15" xfId="0" applyFont="1" applyFill="1" applyBorder="1" applyAlignment="1">
      <alignment horizontal="center" vertical="center"/>
    </xf>
    <xf numFmtId="0" fontId="18" fillId="10" borderId="20" xfId="0" applyFont="1" applyFill="1" applyBorder="1" applyAlignment="1">
      <alignment horizontal="center" vertical="center"/>
    </xf>
    <xf numFmtId="0" fontId="0" fillId="0" borderId="22" xfId="0" applyBorder="1"/>
    <xf numFmtId="0" fontId="18" fillId="9" borderId="16" xfId="0" applyFont="1" applyFill="1" applyBorder="1" applyAlignment="1">
      <alignment horizontal="center" vertical="center"/>
    </xf>
    <xf numFmtId="0" fontId="15" fillId="9" borderId="22" xfId="0" applyFont="1" applyFill="1" applyBorder="1"/>
    <xf numFmtId="0" fontId="0" fillId="0" borderId="0" xfId="0" applyBorder="1"/>
    <xf numFmtId="0" fontId="15" fillId="4" borderId="11" xfId="0" applyFont="1" applyFill="1" applyBorder="1"/>
    <xf numFmtId="0" fontId="15" fillId="4" borderId="40" xfId="0" applyFont="1" applyFill="1" applyBorder="1"/>
    <xf numFmtId="0" fontId="18" fillId="4" borderId="32" xfId="0" applyFont="1" applyFill="1" applyBorder="1" applyAlignment="1">
      <alignment horizontal="center" vertical="center"/>
    </xf>
    <xf numFmtId="0" fontId="15" fillId="4" borderId="30" xfId="0" applyFont="1" applyFill="1" applyBorder="1" applyAlignment="1">
      <alignment horizontal="center" vertical="center"/>
    </xf>
    <xf numFmtId="0" fontId="15" fillId="4" borderId="39" xfId="0" applyFont="1" applyFill="1" applyBorder="1"/>
    <xf numFmtId="0" fontId="18" fillId="4" borderId="30" xfId="0" applyFont="1" applyFill="1" applyBorder="1" applyAlignment="1">
      <alignment horizontal="center" vertical="center"/>
    </xf>
    <xf numFmtId="0" fontId="15" fillId="4" borderId="31" xfId="0" applyFont="1" applyFill="1" applyBorder="1"/>
    <xf numFmtId="0" fontId="15" fillId="12" borderId="33" xfId="0" applyFont="1" applyFill="1" applyBorder="1" applyAlignment="1">
      <alignment horizontal="center" vertical="center"/>
    </xf>
    <xf numFmtId="0" fontId="15" fillId="12" borderId="11" xfId="0" applyFont="1" applyFill="1" applyBorder="1"/>
    <xf numFmtId="0" fontId="18" fillId="12" borderId="33" xfId="0" applyFont="1" applyFill="1" applyBorder="1" applyAlignment="1">
      <alignment horizontal="center" vertical="center"/>
    </xf>
    <xf numFmtId="0" fontId="0" fillId="7" borderId="0" xfId="0" applyFill="1" applyAlignment="1">
      <alignment vertical="center"/>
    </xf>
    <xf numFmtId="0" fontId="15" fillId="9" borderId="40" xfId="0" applyFont="1" applyFill="1" applyBorder="1"/>
    <xf numFmtId="0" fontId="18" fillId="9" borderId="32" xfId="0" applyFont="1" applyFill="1" applyBorder="1" applyAlignment="1">
      <alignment horizontal="center" vertical="center"/>
    </xf>
    <xf numFmtId="0" fontId="13" fillId="0" borderId="28" xfId="0" applyFont="1" applyBorder="1" applyAlignment="1">
      <alignment horizontal="center" vertical="top"/>
    </xf>
    <xf numFmtId="0" fontId="13" fillId="0" borderId="5" xfId="0" applyFont="1" applyBorder="1" applyAlignment="1">
      <alignment horizontal="center" vertical="top"/>
    </xf>
    <xf numFmtId="0" fontId="0" fillId="0" borderId="5" xfId="0" applyBorder="1" applyAlignment="1">
      <alignment horizontal="center"/>
    </xf>
    <xf numFmtId="0" fontId="3" fillId="6" borderId="14"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13" fillId="0" borderId="26" xfId="0" applyFont="1" applyBorder="1" applyAlignment="1">
      <alignment horizontal="left" vertical="center"/>
    </xf>
    <xf numFmtId="0" fontId="13" fillId="0" borderId="1" xfId="0" applyFont="1" applyBorder="1" applyAlignment="1">
      <alignment horizontal="left" vertical="center"/>
    </xf>
    <xf numFmtId="0" fontId="0" fillId="0" borderId="2" xfId="0" applyBorder="1" applyAlignment="1">
      <alignment horizontal="center" vertical="center"/>
    </xf>
    <xf numFmtId="0" fontId="0" fillId="0" borderId="72" xfId="0" applyBorder="1" applyAlignment="1">
      <alignment horizontal="center" vertical="center"/>
    </xf>
    <xf numFmtId="0" fontId="0" fillId="0" borderId="1" xfId="0" applyBorder="1" applyAlignment="1">
      <alignment horizontal="center" vertical="center"/>
    </xf>
    <xf numFmtId="0" fontId="13" fillId="0" borderId="43" xfId="0" applyFont="1" applyBorder="1" applyAlignment="1">
      <alignment horizontal="left" vertical="top"/>
    </xf>
    <xf numFmtId="0" fontId="13" fillId="0" borderId="4" xfId="0" applyFont="1" applyBorder="1" applyAlignment="1">
      <alignment horizontal="left" vertical="top"/>
    </xf>
    <xf numFmtId="0" fontId="13" fillId="0" borderId="4" xfId="0" applyFont="1" applyBorder="1" applyAlignment="1">
      <alignment horizontal="center"/>
    </xf>
    <xf numFmtId="0" fontId="15" fillId="0" borderId="48" xfId="0" applyFont="1" applyBorder="1" applyAlignment="1">
      <alignment vertical="center" wrapText="1"/>
    </xf>
    <xf numFmtId="0" fontId="15" fillId="0" borderId="46" xfId="0" applyFont="1" applyBorder="1" applyAlignment="1">
      <alignment vertical="center"/>
    </xf>
    <xf numFmtId="0" fontId="15" fillId="0" borderId="50" xfId="0" applyFont="1" applyBorder="1" applyAlignment="1">
      <alignment vertical="center"/>
    </xf>
    <xf numFmtId="0" fontId="15" fillId="0" borderId="47" xfId="0" applyFont="1" applyBorder="1" applyAlignment="1">
      <alignment horizontal="center"/>
    </xf>
    <xf numFmtId="0" fontId="15" fillId="0" borderId="51" xfId="0" applyFont="1" applyBorder="1" applyAlignment="1">
      <alignment horizontal="center"/>
    </xf>
    <xf numFmtId="0" fontId="15" fillId="0" borderId="71" xfId="0" applyFont="1" applyBorder="1" applyAlignment="1">
      <alignment horizontal="left" vertical="center" wrapText="1"/>
    </xf>
    <xf numFmtId="0" fontId="15" fillId="0" borderId="47" xfId="0" applyFont="1" applyBorder="1" applyAlignment="1">
      <alignment horizontal="left" vertical="center" wrapText="1"/>
    </xf>
    <xf numFmtId="0" fontId="15" fillId="0" borderId="51" xfId="0" applyFont="1" applyBorder="1" applyAlignment="1">
      <alignment horizontal="left" vertical="center" wrapText="1"/>
    </xf>
    <xf numFmtId="0" fontId="15" fillId="0" borderId="48" xfId="0" applyFont="1" applyBorder="1" applyAlignment="1">
      <alignment horizontal="center"/>
    </xf>
    <xf numFmtId="0" fontId="15" fillId="0" borderId="46" xfId="0" applyFont="1" applyBorder="1" applyAlignment="1">
      <alignment horizontal="center"/>
    </xf>
    <xf numFmtId="0" fontId="15" fillId="0" borderId="50" xfId="0" applyFont="1" applyBorder="1" applyAlignment="1">
      <alignment horizontal="center"/>
    </xf>
    <xf numFmtId="4" fontId="15" fillId="0" borderId="54" xfId="0" applyNumberFormat="1" applyFont="1" applyBorder="1" applyAlignment="1">
      <alignment horizontal="center"/>
    </xf>
    <xf numFmtId="0" fontId="15" fillId="0" borderId="52" xfId="0" applyFont="1" applyBorder="1" applyAlignment="1">
      <alignment horizontal="center"/>
    </xf>
    <xf numFmtId="0" fontId="15" fillId="0" borderId="53" xfId="0" applyFont="1" applyBorder="1" applyAlignment="1">
      <alignment horizontal="center"/>
    </xf>
    <xf numFmtId="0" fontId="3" fillId="6" borderId="18" xfId="0" applyFont="1" applyFill="1" applyBorder="1" applyAlignment="1">
      <alignment horizontal="center" vertical="center"/>
    </xf>
    <xf numFmtId="0" fontId="3" fillId="6" borderId="49" xfId="0" applyFont="1" applyFill="1" applyBorder="1" applyAlignment="1">
      <alignment horizontal="center" vertical="center"/>
    </xf>
    <xf numFmtId="0" fontId="3" fillId="6" borderId="20" xfId="0" applyFont="1" applyFill="1" applyBorder="1" applyAlignment="1">
      <alignment horizontal="center" vertical="center"/>
    </xf>
    <xf numFmtId="0" fontId="3" fillId="6" borderId="38" xfId="0" applyFont="1" applyFill="1" applyBorder="1" applyAlignment="1">
      <alignment horizontal="center" vertical="center"/>
    </xf>
    <xf numFmtId="0" fontId="3" fillId="6" borderId="45" xfId="0" applyFont="1" applyFill="1" applyBorder="1" applyAlignment="1">
      <alignment horizontal="center" vertical="center"/>
    </xf>
    <xf numFmtId="0" fontId="3" fillId="6" borderId="24" xfId="0" applyFont="1" applyFill="1" applyBorder="1" applyAlignment="1">
      <alignment horizontal="center" vertical="center"/>
    </xf>
    <xf numFmtId="0" fontId="15" fillId="0" borderId="68" xfId="0" applyFont="1" applyBorder="1" applyAlignment="1">
      <alignment horizontal="left" vertical="center" wrapText="1"/>
    </xf>
    <xf numFmtId="0" fontId="15" fillId="0" borderId="69" xfId="0" applyFont="1" applyBorder="1" applyAlignment="1">
      <alignment horizontal="left" vertical="center" wrapText="1"/>
    </xf>
    <xf numFmtId="0" fontId="15" fillId="0" borderId="70" xfId="0" applyFont="1" applyBorder="1" applyAlignment="1">
      <alignment horizontal="left" vertical="center" wrapText="1"/>
    </xf>
    <xf numFmtId="0" fontId="15" fillId="0" borderId="48" xfId="0" applyFont="1" applyBorder="1" applyAlignment="1">
      <alignment horizontal="left" vertical="center"/>
    </xf>
    <xf numFmtId="0" fontId="15" fillId="0" borderId="46" xfId="0" applyFont="1" applyBorder="1" applyAlignment="1">
      <alignment horizontal="left" vertical="center"/>
    </xf>
    <xf numFmtId="0" fontId="15" fillId="0" borderId="50" xfId="0" applyFont="1" applyBorder="1" applyAlignment="1">
      <alignment horizontal="left" vertical="center"/>
    </xf>
    <xf numFmtId="0" fontId="15" fillId="0" borderId="48" xfId="0" applyFont="1" applyBorder="1" applyAlignment="1">
      <alignment horizontal="left" wrapText="1"/>
    </xf>
    <xf numFmtId="0" fontId="15" fillId="0" borderId="46" xfId="0" applyFont="1" applyBorder="1" applyAlignment="1">
      <alignment horizontal="left"/>
    </xf>
    <xf numFmtId="0" fontId="15" fillId="0" borderId="50" xfId="0" applyFont="1" applyBorder="1" applyAlignment="1">
      <alignment horizontal="left"/>
    </xf>
    <xf numFmtId="0" fontId="18" fillId="4" borderId="42" xfId="0" applyFont="1" applyFill="1" applyBorder="1" applyAlignment="1">
      <alignment horizontal="center" vertical="center"/>
    </xf>
    <xf numFmtId="0" fontId="18" fillId="4" borderId="16" xfId="0" applyFont="1" applyFill="1" applyBorder="1" applyAlignment="1">
      <alignment horizontal="center" vertical="center"/>
    </xf>
    <xf numFmtId="0" fontId="18" fillId="4" borderId="33" xfId="0" applyFont="1" applyFill="1" applyBorder="1" applyAlignment="1">
      <alignment horizontal="center" vertical="center"/>
    </xf>
    <xf numFmtId="0" fontId="31" fillId="0" borderId="16" xfId="0" applyFont="1" applyBorder="1" applyAlignment="1">
      <alignment horizontal="left" vertical="top" wrapText="1"/>
    </xf>
    <xf numFmtId="0" fontId="5" fillId="0" borderId="16" xfId="0" applyFont="1" applyBorder="1" applyAlignment="1">
      <alignment horizontal="left" vertical="top"/>
    </xf>
    <xf numFmtId="0" fontId="5" fillId="0" borderId="33" xfId="0" applyFont="1" applyBorder="1" applyAlignment="1">
      <alignment horizontal="left" vertical="top"/>
    </xf>
    <xf numFmtId="0" fontId="18" fillId="7" borderId="20" xfId="0" applyFont="1" applyFill="1" applyBorder="1" applyAlignment="1">
      <alignment horizontal="center" vertical="center"/>
    </xf>
    <xf numFmtId="0" fontId="18" fillId="7" borderId="16" xfId="0" applyFont="1" applyFill="1" applyBorder="1" applyAlignment="1">
      <alignment horizontal="center" vertical="center"/>
    </xf>
    <xf numFmtId="0" fontId="18" fillId="7" borderId="33" xfId="0" applyFont="1" applyFill="1" applyBorder="1" applyAlignment="1">
      <alignment horizontal="center" vertical="center"/>
    </xf>
    <xf numFmtId="0" fontId="31" fillId="0" borderId="15" xfId="0" applyFont="1" applyBorder="1" applyAlignment="1">
      <alignment horizontal="left" vertical="top" wrapText="1"/>
    </xf>
    <xf numFmtId="0" fontId="31" fillId="0" borderId="16" xfId="0" applyFont="1" applyBorder="1" applyAlignment="1">
      <alignment horizontal="left" vertical="top"/>
    </xf>
    <xf numFmtId="0" fontId="31" fillId="0" borderId="33" xfId="0" applyFont="1" applyBorder="1" applyAlignment="1">
      <alignment horizontal="left" vertical="top"/>
    </xf>
    <xf numFmtId="0" fontId="30" fillId="7" borderId="22" xfId="0" applyFont="1" applyFill="1" applyBorder="1" applyAlignment="1">
      <alignment horizontal="center" vertical="center"/>
    </xf>
    <xf numFmtId="0" fontId="30" fillId="7" borderId="24" xfId="0" applyFont="1" applyFill="1" applyBorder="1" applyAlignment="1">
      <alignment horizontal="center" vertical="center"/>
    </xf>
    <xf numFmtId="0" fontId="31" fillId="0" borderId="42" xfId="0" applyFont="1" applyBorder="1" applyAlignment="1">
      <alignment horizontal="left" vertical="top" wrapText="1"/>
    </xf>
    <xf numFmtId="0" fontId="5" fillId="0" borderId="17" xfId="0" applyFont="1" applyBorder="1" applyAlignment="1">
      <alignment horizontal="left" vertical="top"/>
    </xf>
    <xf numFmtId="0" fontId="7" fillId="0" borderId="0" xfId="0" applyFont="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18" fillId="11" borderId="42" xfId="0" applyFont="1" applyFill="1" applyBorder="1" applyAlignment="1">
      <alignment horizontal="center" vertical="center"/>
    </xf>
    <xf numFmtId="0" fontId="18" fillId="11" borderId="33" xfId="0" applyFont="1" applyFill="1" applyBorder="1" applyAlignment="1">
      <alignment horizontal="center" vertical="center"/>
    </xf>
    <xf numFmtId="0" fontId="31" fillId="0" borderId="33" xfId="0" applyFont="1" applyBorder="1" applyAlignment="1">
      <alignment horizontal="left" vertical="top" wrapText="1"/>
    </xf>
    <xf numFmtId="0" fontId="33" fillId="12" borderId="19" xfId="0" applyFont="1" applyFill="1" applyBorder="1" applyAlignment="1">
      <alignment horizontal="center" vertical="top" wrapText="1"/>
    </xf>
    <xf numFmtId="0" fontId="33" fillId="12" borderId="0" xfId="0" applyFont="1" applyFill="1" applyAlignment="1">
      <alignment horizontal="center" vertical="top" wrapText="1"/>
    </xf>
    <xf numFmtId="0" fontId="14" fillId="0" borderId="19" xfId="0" applyFont="1" applyBorder="1" applyAlignment="1">
      <alignment horizontal="center" vertical="top" wrapText="1"/>
    </xf>
    <xf numFmtId="0" fontId="14" fillId="0" borderId="0" xfId="0" applyFont="1" applyAlignment="1">
      <alignment horizontal="center" vertical="top" wrapText="1"/>
    </xf>
    <xf numFmtId="0" fontId="32" fillId="9" borderId="80" xfId="0" applyFont="1" applyFill="1" applyBorder="1" applyAlignment="1">
      <alignment horizontal="center" vertical="center"/>
    </xf>
    <xf numFmtId="0" fontId="32" fillId="9" borderId="81" xfId="0" applyFont="1" applyFill="1" applyBorder="1" applyAlignment="1">
      <alignment horizontal="center" vertical="center"/>
    </xf>
    <xf numFmtId="0" fontId="32" fillId="9" borderId="86" xfId="0" applyFont="1" applyFill="1" applyBorder="1" applyAlignment="1">
      <alignment horizontal="center" vertical="center"/>
    </xf>
    <xf numFmtId="0" fontId="18" fillId="13" borderId="14" xfId="0" applyFont="1" applyFill="1" applyBorder="1" applyAlignment="1">
      <alignment horizontal="center" vertical="center"/>
    </xf>
    <xf numFmtId="0" fontId="18" fillId="13" borderId="13" xfId="0" applyFont="1" applyFill="1" applyBorder="1" applyAlignment="1">
      <alignment horizontal="center" vertical="center"/>
    </xf>
    <xf numFmtId="0" fontId="18" fillId="10" borderId="0" xfId="0" applyFont="1" applyFill="1" applyAlignment="1">
      <alignment horizontal="center" vertical="center"/>
    </xf>
    <xf numFmtId="0" fontId="19" fillId="0" borderId="0" xfId="0" applyFont="1" applyAlignment="1">
      <alignment horizontal="center" vertical="center"/>
    </xf>
    <xf numFmtId="0" fontId="18" fillId="11" borderId="87" xfId="0" applyFont="1" applyFill="1" applyBorder="1" applyAlignment="1">
      <alignment horizontal="center" vertical="center"/>
    </xf>
    <xf numFmtId="0" fontId="18" fillId="11" borderId="16" xfId="0" applyFont="1" applyFill="1" applyBorder="1" applyAlignment="1">
      <alignment horizontal="center" vertical="center"/>
    </xf>
    <xf numFmtId="0" fontId="18" fillId="11" borderId="79" xfId="0" applyFont="1" applyFill="1" applyBorder="1" applyAlignment="1">
      <alignment horizontal="center" vertical="center"/>
    </xf>
    <xf numFmtId="0" fontId="31" fillId="0" borderId="79" xfId="0" applyFont="1" applyBorder="1" applyAlignment="1">
      <alignment horizontal="left" vertical="top" wrapText="1"/>
    </xf>
    <xf numFmtId="0" fontId="30" fillId="11" borderId="16" xfId="0" applyFont="1" applyFill="1" applyBorder="1" applyAlignment="1">
      <alignment horizontal="center" vertical="center"/>
    </xf>
    <xf numFmtId="0" fontId="8" fillId="11" borderId="16" xfId="0" applyFont="1" applyFill="1" applyBorder="1" applyAlignment="1">
      <alignment horizontal="center" vertical="center"/>
    </xf>
    <xf numFmtId="0" fontId="8" fillId="11" borderId="17" xfId="0" applyFont="1" applyFill="1" applyBorder="1" applyAlignment="1">
      <alignment horizontal="center" vertical="center"/>
    </xf>
    <xf numFmtId="0" fontId="30" fillId="4" borderId="15"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18" fillId="4" borderId="83" xfId="0" applyFont="1" applyFill="1" applyBorder="1" applyAlignment="1">
      <alignment horizontal="center" vertical="center"/>
    </xf>
    <xf numFmtId="0" fontId="31" fillId="0" borderId="83" xfId="0" applyFont="1" applyBorder="1" applyAlignment="1">
      <alignment horizontal="left" vertical="top" wrapText="1"/>
    </xf>
    <xf numFmtId="0" fontId="18" fillId="10" borderId="92" xfId="0" applyFont="1" applyFill="1" applyBorder="1" applyAlignment="1">
      <alignment horizontal="center" vertical="center"/>
    </xf>
    <xf numFmtId="0" fontId="18" fillId="10" borderId="88" xfId="0" applyFont="1" applyFill="1" applyBorder="1" applyAlignment="1">
      <alignment horizontal="center" vertical="center"/>
    </xf>
    <xf numFmtId="0" fontId="18" fillId="10" borderId="77" xfId="0" applyFont="1" applyFill="1" applyBorder="1" applyAlignment="1">
      <alignment horizontal="center" vertical="center"/>
    </xf>
    <xf numFmtId="0" fontId="31" fillId="0" borderId="90" xfId="0" applyFont="1" applyBorder="1" applyAlignment="1">
      <alignment horizontal="left" vertical="top" wrapText="1"/>
    </xf>
    <xf numFmtId="0" fontId="31" fillId="0" borderId="21" xfId="0" applyFont="1" applyBorder="1" applyAlignment="1">
      <alignment horizontal="left" vertical="top" wrapText="1"/>
    </xf>
    <xf numFmtId="0" fontId="31" fillId="0" borderId="94" xfId="0" applyFont="1" applyBorder="1" applyAlignment="1">
      <alignment horizontal="left" vertical="top" wrapText="1"/>
    </xf>
    <xf numFmtId="0" fontId="31" fillId="0" borderId="42" xfId="0" applyFont="1" applyBorder="1" applyAlignment="1">
      <alignment vertical="top" wrapText="1"/>
    </xf>
    <xf numFmtId="0" fontId="5" fillId="0" borderId="16" xfId="0" applyFont="1" applyBorder="1" applyAlignment="1">
      <alignment vertical="top"/>
    </xf>
    <xf numFmtId="0" fontId="5" fillId="0" borderId="33" xfId="0" applyFont="1" applyBorder="1" applyAlignment="1">
      <alignment vertical="top"/>
    </xf>
    <xf numFmtId="0" fontId="18" fillId="4" borderId="79" xfId="0" applyFont="1" applyFill="1" applyBorder="1" applyAlignment="1">
      <alignment horizontal="center" vertical="center"/>
    </xf>
    <xf numFmtId="0" fontId="18" fillId="10" borderId="89" xfId="0" applyFont="1" applyFill="1" applyBorder="1" applyAlignment="1">
      <alignment horizontal="center" vertical="center"/>
    </xf>
    <xf numFmtId="0" fontId="31" fillId="0" borderId="23" xfId="0" applyFont="1" applyBorder="1" applyAlignment="1">
      <alignment horizontal="left" vertical="top" wrapText="1"/>
    </xf>
    <xf numFmtId="0" fontId="30" fillId="10" borderId="73" xfId="0" applyFont="1" applyFill="1" applyBorder="1" applyAlignment="1">
      <alignment horizontal="center" vertical="center" wrapText="1"/>
    </xf>
    <xf numFmtId="0" fontId="30" fillId="10" borderId="74" xfId="0" applyFont="1" applyFill="1" applyBorder="1" applyAlignment="1">
      <alignment horizontal="center" vertical="center" wrapText="1"/>
    </xf>
    <xf numFmtId="0" fontId="30" fillId="10" borderId="91" xfId="0" applyFont="1" applyFill="1" applyBorder="1" applyAlignment="1">
      <alignment horizontal="center" vertical="center" wrapText="1"/>
    </xf>
    <xf numFmtId="0" fontId="18" fillId="10" borderId="84" xfId="0" applyFont="1" applyFill="1" applyBorder="1" applyAlignment="1">
      <alignment horizontal="center" vertical="center"/>
    </xf>
    <xf numFmtId="0" fontId="31" fillId="0" borderId="93" xfId="0" applyFont="1" applyBorder="1" applyAlignment="1">
      <alignment horizontal="left" vertical="top" wrapText="1"/>
    </xf>
    <xf numFmtId="0" fontId="31" fillId="0" borderId="21" xfId="0" applyFont="1" applyBorder="1" applyAlignment="1">
      <alignment horizontal="left" vertical="top"/>
    </xf>
    <xf numFmtId="0" fontId="31" fillId="0" borderId="37" xfId="0" applyFont="1" applyBorder="1" applyAlignment="1">
      <alignment horizontal="left" vertical="top"/>
    </xf>
    <xf numFmtId="0" fontId="31" fillId="0" borderId="41" xfId="0" applyFont="1" applyBorder="1" applyAlignment="1">
      <alignment horizontal="left" vertical="top" wrapText="1"/>
    </xf>
    <xf numFmtId="0" fontId="9" fillId="0" borderId="0" xfId="0" applyFont="1" applyAlignment="1">
      <alignment horizontal="center"/>
    </xf>
    <xf numFmtId="0" fontId="9" fillId="0" borderId="0" xfId="0" applyFont="1" applyAlignment="1">
      <alignment horizontal="center" vertical="center" wrapText="1"/>
    </xf>
    <xf numFmtId="0" fontId="6" fillId="0" borderId="0" xfId="0" applyFont="1" applyAlignment="1">
      <alignment horizontal="center" vertical="center"/>
    </xf>
    <xf numFmtId="0" fontId="10" fillId="0" borderId="0" xfId="0" applyFont="1" applyAlignment="1">
      <alignment horizontal="center" vertical="center"/>
    </xf>
    <xf numFmtId="0" fontId="20" fillId="2" borderId="59" xfId="0" applyFont="1" applyFill="1" applyBorder="1" applyAlignment="1">
      <alignment horizontal="center" vertical="center"/>
    </xf>
    <xf numFmtId="0" fontId="21" fillId="2" borderId="60" xfId="0" applyFont="1" applyFill="1" applyBorder="1" applyAlignment="1">
      <alignment horizontal="center" vertical="center"/>
    </xf>
    <xf numFmtId="0" fontId="21" fillId="2" borderId="26" xfId="0" applyFont="1" applyFill="1" applyBorder="1" applyAlignment="1">
      <alignment horizontal="center" vertical="center"/>
    </xf>
    <xf numFmtId="0" fontId="21" fillId="2" borderId="2" xfId="0" applyFont="1" applyFill="1" applyBorder="1" applyAlignment="1">
      <alignment horizontal="center" vertical="center"/>
    </xf>
    <xf numFmtId="0" fontId="21" fillId="2" borderId="28" xfId="0" applyFont="1" applyFill="1" applyBorder="1" applyAlignment="1">
      <alignment horizontal="center" vertical="center"/>
    </xf>
    <xf numFmtId="0" fontId="21" fillId="2" borderId="45" xfId="0" applyFont="1" applyFill="1" applyBorder="1" applyAlignment="1">
      <alignment horizontal="center" vertical="center"/>
    </xf>
    <xf numFmtId="0" fontId="22" fillId="3" borderId="42" xfId="0" applyFont="1" applyFill="1" applyBorder="1" applyAlignment="1">
      <alignment horizontal="left" vertical="center" wrapText="1"/>
    </xf>
    <xf numFmtId="0" fontId="22" fillId="3" borderId="16" xfId="0" applyFont="1" applyFill="1" applyBorder="1" applyAlignment="1">
      <alignment horizontal="left" vertical="center" wrapText="1"/>
    </xf>
    <xf numFmtId="0" fontId="22" fillId="3" borderId="17" xfId="0" applyFont="1" applyFill="1" applyBorder="1" applyAlignment="1">
      <alignment horizontal="left" vertical="center" wrapText="1"/>
    </xf>
    <xf numFmtId="0" fontId="18" fillId="4" borderId="18" xfId="0" applyFont="1" applyFill="1" applyBorder="1" applyAlignment="1">
      <alignment horizontal="center" vertical="center"/>
    </xf>
    <xf numFmtId="0" fontId="18" fillId="4" borderId="21" xfId="0" applyFont="1" applyFill="1" applyBorder="1" applyAlignment="1">
      <alignment horizontal="center" vertical="center"/>
    </xf>
    <xf numFmtId="16" fontId="18" fillId="4" borderId="15" xfId="0" applyNumberFormat="1" applyFont="1" applyFill="1" applyBorder="1" applyAlignment="1">
      <alignment horizontal="center" vertical="center"/>
    </xf>
    <xf numFmtId="16" fontId="18" fillId="4" borderId="16" xfId="0" applyNumberFormat="1" applyFont="1" applyFill="1" applyBorder="1" applyAlignment="1">
      <alignment horizontal="center" vertical="center"/>
    </xf>
    <xf numFmtId="0" fontId="24" fillId="3" borderId="42" xfId="0" applyFont="1" applyFill="1" applyBorder="1" applyAlignment="1">
      <alignment horizontal="center" vertical="center"/>
    </xf>
    <xf numFmtId="0" fontId="24" fillId="3" borderId="16" xfId="0" applyFont="1" applyFill="1" applyBorder="1" applyAlignment="1">
      <alignment horizontal="center" vertical="center"/>
    </xf>
    <xf numFmtId="0" fontId="24" fillId="3" borderId="17" xfId="0" applyFont="1" applyFill="1" applyBorder="1" applyAlignment="1">
      <alignment horizontal="center" vertical="center"/>
    </xf>
    <xf numFmtId="0" fontId="18" fillId="9" borderId="30" xfId="0" applyFont="1" applyFill="1" applyBorder="1" applyAlignment="1">
      <alignment horizontal="center" vertical="center"/>
    </xf>
    <xf numFmtId="0" fontId="18" fillId="9" borderId="33" xfId="0" applyFont="1" applyFill="1" applyBorder="1" applyAlignment="1">
      <alignment horizontal="center" vertical="center"/>
    </xf>
    <xf numFmtId="16" fontId="18" fillId="9" borderId="15" xfId="0" applyNumberFormat="1" applyFont="1" applyFill="1" applyBorder="1" applyAlignment="1">
      <alignment horizontal="center" vertical="center"/>
    </xf>
    <xf numFmtId="16" fontId="18" fillId="9" borderId="16" xfId="0" applyNumberFormat="1" applyFont="1" applyFill="1" applyBorder="1" applyAlignment="1">
      <alignment horizontal="center" vertical="center"/>
    </xf>
    <xf numFmtId="0" fontId="18" fillId="3" borderId="0" xfId="0" applyFont="1" applyFill="1" applyAlignment="1">
      <alignment horizontal="center" vertical="center"/>
    </xf>
    <xf numFmtId="0" fontId="18" fillId="0" borderId="0" xfId="0" applyFont="1" applyAlignment="1"/>
    <xf numFmtId="0" fontId="18" fillId="14" borderId="16" xfId="0" applyFont="1" applyFill="1" applyBorder="1" applyAlignment="1">
      <alignment horizontal="center" vertical="center"/>
    </xf>
    <xf numFmtId="0" fontId="18" fillId="14" borderId="17" xfId="0" applyFont="1" applyFill="1" applyBorder="1" applyAlignment="1">
      <alignment horizontal="center" vertical="center"/>
    </xf>
    <xf numFmtId="16" fontId="18" fillId="14" borderId="15" xfId="0" applyNumberFormat="1" applyFont="1" applyFill="1" applyBorder="1" applyAlignment="1">
      <alignment horizontal="center" vertical="center"/>
    </xf>
    <xf numFmtId="16" fontId="18" fillId="14" borderId="16" xfId="0" applyNumberFormat="1" applyFont="1" applyFill="1" applyBorder="1" applyAlignment="1">
      <alignment horizontal="center" vertical="center"/>
    </xf>
    <xf numFmtId="16" fontId="18" fillId="14" borderId="17" xfId="0" applyNumberFormat="1" applyFont="1" applyFill="1" applyBorder="1" applyAlignment="1">
      <alignment horizontal="center" vertical="center"/>
    </xf>
    <xf numFmtId="0" fontId="15" fillId="14" borderId="42" xfId="0" applyFont="1" applyFill="1" applyBorder="1" applyAlignment="1">
      <alignment horizontal="center" vertical="center"/>
    </xf>
    <xf numFmtId="0" fontId="15" fillId="14" borderId="17" xfId="0" applyFont="1" applyFill="1" applyBorder="1" applyAlignment="1">
      <alignment horizontal="center" vertical="center"/>
    </xf>
    <xf numFmtId="0" fontId="15" fillId="14" borderId="42" xfId="0" applyFont="1" applyFill="1" applyBorder="1" applyAlignment="1">
      <alignment horizontal="left" vertical="center"/>
    </xf>
    <xf numFmtId="0" fontId="18" fillId="14" borderId="17" xfId="0" applyFont="1" applyFill="1" applyBorder="1" applyAlignment="1">
      <alignment horizontal="left" vertical="center"/>
    </xf>
    <xf numFmtId="0" fontId="18" fillId="0" borderId="18" xfId="0" applyFont="1" applyBorder="1" applyAlignment="1">
      <alignment horizontal="left" vertical="top"/>
    </xf>
    <xf numFmtId="0" fontId="18" fillId="0" borderId="20" xfId="0" applyFont="1" applyBorder="1" applyAlignment="1">
      <alignment horizontal="left" vertical="top"/>
    </xf>
    <xf numFmtId="0" fontId="18" fillId="0" borderId="23" xfId="0" applyFont="1" applyBorder="1" applyAlignment="1">
      <alignment horizontal="left" vertical="top"/>
    </xf>
    <xf numFmtId="0" fontId="18" fillId="0" borderId="24" xfId="0" applyFont="1" applyBorder="1" applyAlignment="1">
      <alignment horizontal="left" vertical="top"/>
    </xf>
    <xf numFmtId="0" fontId="18" fillId="0" borderId="21" xfId="0" applyFont="1" applyBorder="1" applyAlignment="1">
      <alignment horizontal="left" vertical="top"/>
    </xf>
    <xf numFmtId="0" fontId="18" fillId="0" borderId="22" xfId="0" applyFont="1" applyBorder="1" applyAlignment="1">
      <alignment horizontal="left" vertical="top"/>
    </xf>
    <xf numFmtId="0" fontId="13" fillId="0" borderId="0" xfId="0" applyFont="1" applyAlignment="1"/>
    <xf numFmtId="0" fontId="10" fillId="0" borderId="0" xfId="0" applyFont="1" applyAlignment="1">
      <alignment horizontal="center"/>
    </xf>
    <xf numFmtId="0" fontId="8" fillId="7" borderId="15" xfId="0" applyFont="1" applyFill="1" applyBorder="1" applyAlignment="1">
      <alignment horizontal="center" vertical="center"/>
    </xf>
    <xf numFmtId="0" fontId="8" fillId="7" borderId="16" xfId="0" applyFont="1" applyFill="1" applyBorder="1" applyAlignment="1">
      <alignment horizontal="center" vertical="center"/>
    </xf>
    <xf numFmtId="0" fontId="8" fillId="7" borderId="17" xfId="0" applyFont="1" applyFill="1" applyBorder="1" applyAlignment="1">
      <alignment horizontal="center" vertical="center"/>
    </xf>
    <xf numFmtId="0" fontId="5" fillId="0" borderId="18" xfId="0" applyFont="1" applyBorder="1" applyAlignment="1">
      <alignment vertical="top" wrapText="1"/>
    </xf>
    <xf numFmtId="0" fontId="5" fillId="0" borderId="19" xfId="0" applyFont="1" applyBorder="1" applyAlignment="1">
      <alignment vertical="top"/>
    </xf>
    <xf numFmtId="0" fontId="5" fillId="0" borderId="20" xfId="0" applyFont="1" applyBorder="1" applyAlignment="1">
      <alignment vertical="top"/>
    </xf>
    <xf numFmtId="0" fontId="5" fillId="0" borderId="21" xfId="0" applyFont="1" applyBorder="1" applyAlignment="1">
      <alignment vertical="top"/>
    </xf>
    <xf numFmtId="0" fontId="5" fillId="0" borderId="0" xfId="0" applyFont="1" applyAlignment="1">
      <alignment vertical="top"/>
    </xf>
    <xf numFmtId="0" fontId="5" fillId="0" borderId="22" xfId="0" applyFont="1" applyBorder="1" applyAlignment="1">
      <alignment vertical="top"/>
    </xf>
    <xf numFmtId="0" fontId="5" fillId="0" borderId="23" xfId="0" applyFont="1" applyBorder="1" applyAlignment="1">
      <alignment vertical="top"/>
    </xf>
    <xf numFmtId="0" fontId="5" fillId="0" borderId="10" xfId="0" applyFont="1" applyBorder="1" applyAlignment="1">
      <alignment vertical="top"/>
    </xf>
    <xf numFmtId="0" fontId="5" fillId="0" borderId="24" xfId="0" applyFont="1" applyBorder="1" applyAlignment="1">
      <alignment vertical="top"/>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7" borderId="12" xfId="0" applyFont="1" applyFill="1" applyBorder="1" applyAlignment="1">
      <alignment horizontal="left" vertical="center"/>
    </xf>
    <xf numFmtId="0" fontId="8" fillId="7" borderId="13" xfId="0" applyFont="1" applyFill="1" applyBorder="1" applyAlignment="1">
      <alignment horizontal="left" vertical="center"/>
    </xf>
    <xf numFmtId="0" fontId="8" fillId="7" borderId="14" xfId="0" applyFont="1" applyFill="1" applyBorder="1" applyAlignment="1">
      <alignment horizontal="left" vertical="center"/>
    </xf>
    <xf numFmtId="0" fontId="8" fillId="7" borderId="15" xfId="0" applyFont="1" applyFill="1" applyBorder="1" applyAlignment="1">
      <alignment horizontal="left" vertical="center"/>
    </xf>
    <xf numFmtId="0" fontId="8" fillId="7" borderId="16" xfId="0" applyFont="1" applyFill="1" applyBorder="1" applyAlignment="1">
      <alignment horizontal="left" vertical="center"/>
    </xf>
    <xf numFmtId="0" fontId="8" fillId="7" borderId="17" xfId="0" applyFont="1" applyFill="1" applyBorder="1" applyAlignment="1">
      <alignment horizontal="left" vertical="center"/>
    </xf>
    <xf numFmtId="0" fontId="5" fillId="0" borderId="7" xfId="0" applyFont="1" applyBorder="1" applyAlignment="1">
      <alignment horizontal="left" vertical="center"/>
    </xf>
    <xf numFmtId="0" fontId="5" fillId="0" borderId="11" xfId="0" applyFont="1" applyBorder="1" applyAlignment="1">
      <alignment horizontal="left" vertical="center"/>
    </xf>
    <xf numFmtId="0" fontId="5" fillId="0" borderId="3" xfId="0" applyFont="1" applyBorder="1" applyAlignment="1">
      <alignment vertical="center"/>
    </xf>
    <xf numFmtId="0" fontId="5" fillId="0" borderId="9" xfId="0" applyFont="1" applyBorder="1" applyAlignment="1">
      <alignment vertical="center"/>
    </xf>
    <xf numFmtId="0" fontId="5" fillId="0" borderId="6" xfId="0" applyFont="1" applyBorder="1" applyAlignment="1">
      <alignment horizontal="left" vertical="center" wrapText="1"/>
    </xf>
    <xf numFmtId="0" fontId="5" fillId="0" borderId="25" xfId="0" applyFont="1" applyBorder="1" applyAlignment="1">
      <alignment horizontal="left" vertical="center" wrapText="1"/>
    </xf>
    <xf numFmtId="0" fontId="5" fillId="0" borderId="18" xfId="0" applyFont="1" applyBorder="1" applyAlignment="1">
      <alignment horizontal="left" vertical="center" wrapText="1"/>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0" xfId="0" applyFont="1" applyAlignment="1">
      <alignment horizontal="left" vertical="center" wrapText="1"/>
    </xf>
    <xf numFmtId="0" fontId="5" fillId="0" borderId="22" xfId="0" applyFont="1" applyBorder="1" applyAlignment="1">
      <alignment horizontal="left" vertical="center" wrapText="1"/>
    </xf>
    <xf numFmtId="0" fontId="5" fillId="0" borderId="23" xfId="0" applyFont="1" applyBorder="1" applyAlignment="1">
      <alignment horizontal="left" vertical="center" wrapText="1"/>
    </xf>
    <xf numFmtId="0" fontId="5" fillId="0" borderId="10" xfId="0" applyFont="1" applyBorder="1" applyAlignment="1">
      <alignment horizontal="left" vertical="center" wrapText="1"/>
    </xf>
    <xf numFmtId="0" fontId="5" fillId="0" borderId="24" xfId="0" applyFont="1" applyBorder="1" applyAlignment="1">
      <alignment horizontal="left" vertical="center" wrapText="1"/>
    </xf>
    <xf numFmtId="0" fontId="5" fillId="7" borderId="12" xfId="0" applyFont="1" applyFill="1" applyBorder="1" applyAlignment="1">
      <alignment horizontal="left" vertical="center"/>
    </xf>
    <xf numFmtId="0" fontId="8" fillId="7" borderId="14" xfId="0" applyFont="1" applyFill="1" applyBorder="1" applyAlignment="1">
      <alignment horizontal="left" vertical="top"/>
    </xf>
    <xf numFmtId="0" fontId="8" fillId="7" borderId="12" xfId="0" applyFont="1" applyFill="1" applyBorder="1" applyAlignment="1">
      <alignment horizontal="left" vertical="top"/>
    </xf>
    <xf numFmtId="0" fontId="8" fillId="7" borderId="13" xfId="0" applyFont="1" applyFill="1" applyBorder="1" applyAlignment="1">
      <alignment horizontal="left" vertical="top"/>
    </xf>
    <xf numFmtId="0" fontId="8" fillId="7" borderId="14" xfId="0" applyFont="1" applyFill="1" applyBorder="1" applyAlignment="1">
      <alignment horizontal="center" vertical="center"/>
    </xf>
    <xf numFmtId="0" fontId="8" fillId="7" borderId="12" xfId="0" applyFont="1" applyFill="1" applyBorder="1" applyAlignment="1">
      <alignment horizontal="center" vertical="center"/>
    </xf>
    <xf numFmtId="0" fontId="8" fillId="7" borderId="13" xfId="0" applyFont="1" applyFill="1" applyBorder="1" applyAlignment="1">
      <alignment horizontal="center" vertical="center"/>
    </xf>
    <xf numFmtId="0" fontId="5" fillId="0" borderId="7" xfId="0" applyFont="1" applyBorder="1" applyAlignment="1">
      <alignment horizontal="left" vertical="top"/>
    </xf>
    <xf numFmtId="0" fontId="5" fillId="0" borderId="11" xfId="0" applyFont="1" applyBorder="1" applyAlignment="1">
      <alignment horizontal="left" vertical="top"/>
    </xf>
    <xf numFmtId="0" fontId="5" fillId="0" borderId="3" xfId="0" applyFont="1" applyBorder="1" applyAlignment="1">
      <alignment vertical="top"/>
    </xf>
    <xf numFmtId="0" fontId="5" fillId="0" borderId="9" xfId="0" applyFont="1" applyBorder="1" applyAlignment="1">
      <alignment vertical="top"/>
    </xf>
    <xf numFmtId="0" fontId="5" fillId="0" borderId="6" xfId="0" applyFont="1" applyBorder="1" applyAlignment="1">
      <alignment horizontal="left" vertical="top" wrapText="1"/>
    </xf>
    <xf numFmtId="0" fontId="5" fillId="0" borderId="6" xfId="0" applyFont="1" applyBorder="1" applyAlignment="1">
      <alignment horizontal="left" vertical="top"/>
    </xf>
    <xf numFmtId="0" fontId="5" fillId="0" borderId="25" xfId="0" applyFont="1" applyBorder="1" applyAlignment="1">
      <alignment horizontal="left" vertical="top"/>
    </xf>
    <xf numFmtId="0" fontId="8" fillId="7" borderId="15" xfId="0" applyFont="1" applyFill="1" applyBorder="1" applyAlignment="1">
      <alignment vertical="center"/>
    </xf>
    <xf numFmtId="0" fontId="8" fillId="7" borderId="16" xfId="0" applyFont="1" applyFill="1" applyBorder="1" applyAlignment="1">
      <alignment vertical="center"/>
    </xf>
    <xf numFmtId="0" fontId="8" fillId="7" borderId="17" xfId="0" applyFont="1" applyFill="1" applyBorder="1" applyAlignment="1">
      <alignment vertical="center"/>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21" xfId="0" applyFont="1" applyBorder="1" applyAlignment="1">
      <alignment horizontal="left" vertical="top"/>
    </xf>
    <xf numFmtId="0" fontId="5" fillId="0" borderId="0" xfId="0" applyFont="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5" fillId="0" borderId="10" xfId="0" applyFont="1" applyBorder="1" applyAlignment="1">
      <alignment horizontal="left" vertical="top"/>
    </xf>
    <xf numFmtId="0" fontId="5" fillId="0" borderId="24" xfId="0" applyFont="1" applyBorder="1" applyAlignment="1">
      <alignment horizontal="left" vertical="top"/>
    </xf>
    <xf numFmtId="0" fontId="8" fillId="0" borderId="7" xfId="0" applyFont="1" applyBorder="1" applyAlignment="1">
      <alignment horizontal="left" vertical="center"/>
    </xf>
    <xf numFmtId="0" fontId="8" fillId="0" borderId="11" xfId="0" applyFont="1" applyBorder="1" applyAlignment="1">
      <alignment horizontal="left" vertical="center"/>
    </xf>
    <xf numFmtId="0" fontId="5" fillId="0" borderId="3" xfId="0" applyFont="1" applyBorder="1" applyAlignment="1">
      <alignment horizontal="left" vertical="center"/>
    </xf>
    <xf numFmtId="0" fontId="5" fillId="0" borderId="9" xfId="0" applyFont="1" applyBorder="1" applyAlignment="1">
      <alignment horizontal="left" vertical="center"/>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5" fillId="0" borderId="7" xfId="0" applyFont="1" applyBorder="1" applyAlignment="1"/>
    <xf numFmtId="0" fontId="5" fillId="0" borderId="11" xfId="0" applyFont="1" applyBorder="1" applyAlignment="1"/>
    <xf numFmtId="0" fontId="5" fillId="0" borderId="3" xfId="0" applyFont="1" applyBorder="1" applyAlignment="1"/>
    <xf numFmtId="0" fontId="5" fillId="0" borderId="9" xfId="0" applyFont="1" applyBorder="1" applyAlignment="1"/>
    <xf numFmtId="0" fontId="5" fillId="0" borderId="6" xfId="0" applyFont="1" applyBorder="1" applyAlignment="1"/>
    <xf numFmtId="0" fontId="5" fillId="0" borderId="25" xfId="0" applyFont="1" applyBorder="1" applyAlignment="1"/>
    <xf numFmtId="0" fontId="5" fillId="0" borderId="18" xfId="0" applyFont="1" applyBorder="1" applyAlignment="1"/>
    <xf numFmtId="0" fontId="5" fillId="0" borderId="19" xfId="0" applyFont="1" applyBorder="1" applyAlignment="1"/>
    <xf numFmtId="0" fontId="5" fillId="0" borderId="20" xfId="0" applyFont="1" applyBorder="1" applyAlignment="1"/>
    <xf numFmtId="0" fontId="5" fillId="0" borderId="21" xfId="0" applyFont="1" applyBorder="1" applyAlignment="1"/>
    <xf numFmtId="0" fontId="5" fillId="0" borderId="0" xfId="0" applyFont="1" applyAlignment="1"/>
    <xf numFmtId="0" fontId="5" fillId="0" borderId="22" xfId="0" applyFont="1" applyBorder="1" applyAlignment="1"/>
    <xf numFmtId="0" fontId="5" fillId="0" borderId="23" xfId="0" applyFont="1" applyBorder="1" applyAlignment="1"/>
    <xf numFmtId="0" fontId="5" fillId="0" borderId="10" xfId="0" applyFont="1" applyBorder="1" applyAlignment="1"/>
    <xf numFmtId="0" fontId="5" fillId="0" borderId="24" xfId="0" applyFont="1" applyBorder="1" applyAlignment="1"/>
    <xf numFmtId="0" fontId="25" fillId="16" borderId="42" xfId="0" applyFont="1" applyFill="1" applyBorder="1" applyAlignment="1">
      <alignment horizontal="center" vertical="center"/>
    </xf>
    <xf numFmtId="0" fontId="25" fillId="16" borderId="16" xfId="0" applyFont="1" applyFill="1" applyBorder="1" applyAlignment="1">
      <alignment horizontal="center" vertical="center"/>
    </xf>
    <xf numFmtId="0" fontId="25" fillId="16" borderId="33" xfId="0" applyFont="1" applyFill="1" applyBorder="1" applyAlignment="1">
      <alignment horizontal="center" vertical="center"/>
    </xf>
    <xf numFmtId="0" fontId="15" fillId="17" borderId="42" xfId="0" applyFont="1" applyFill="1" applyBorder="1" applyAlignment="1">
      <alignment horizontal="center" vertical="center"/>
    </xf>
    <xf numFmtId="0" fontId="15" fillId="17" borderId="16" xfId="0" applyFont="1" applyFill="1" applyBorder="1" applyAlignment="1">
      <alignment horizontal="center" vertical="center"/>
    </xf>
    <xf numFmtId="0" fontId="15" fillId="17" borderId="33" xfId="0" applyFont="1" applyFill="1" applyBorder="1" applyAlignment="1">
      <alignment horizontal="center" vertical="center"/>
    </xf>
    <xf numFmtId="0" fontId="15" fillId="17" borderId="25" xfId="0" applyFont="1" applyFill="1" applyBorder="1" applyAlignment="1">
      <alignment horizontal="center" vertical="center"/>
    </xf>
    <xf numFmtId="0" fontId="15" fillId="17" borderId="22" xfId="0" applyFont="1" applyFill="1" applyBorder="1" applyAlignment="1">
      <alignment horizontal="center" vertical="center"/>
    </xf>
    <xf numFmtId="0" fontId="15" fillId="17" borderId="11" xfId="0" applyFont="1" applyFill="1" applyBorder="1" applyAlignment="1">
      <alignment horizontal="center" vertical="center"/>
    </xf>
    <xf numFmtId="0" fontId="21" fillId="12" borderId="1" xfId="0" applyFont="1" applyFill="1" applyBorder="1" applyAlignment="1">
      <alignment horizontal="center" vertical="center"/>
    </xf>
    <xf numFmtId="0" fontId="22" fillId="3" borderId="64" xfId="0" applyFont="1" applyFill="1" applyBorder="1" applyAlignment="1">
      <alignment horizontal="left" vertical="center" wrapText="1"/>
    </xf>
    <xf numFmtId="0" fontId="22" fillId="3" borderId="65" xfId="0" applyFont="1" applyFill="1" applyBorder="1" applyAlignment="1">
      <alignment horizontal="left" vertical="center" wrapText="1"/>
    </xf>
    <xf numFmtId="0" fontId="22" fillId="3" borderId="4" xfId="0" applyFont="1" applyFill="1" applyBorder="1" applyAlignment="1">
      <alignment horizontal="left" vertical="center" wrapText="1"/>
    </xf>
    <xf numFmtId="0" fontId="21" fillId="10" borderId="14" xfId="0" applyFont="1" applyFill="1" applyBorder="1" applyAlignment="1">
      <alignment horizontal="center" vertical="center"/>
    </xf>
    <xf numFmtId="0" fontId="21" fillId="10" borderId="12" xfId="0" applyFont="1" applyFill="1" applyBorder="1" applyAlignment="1">
      <alignment horizontal="center" vertical="center"/>
    </xf>
    <xf numFmtId="0" fontId="21" fillId="10" borderId="13" xfId="0" applyFont="1" applyFill="1" applyBorder="1" applyAlignment="1">
      <alignment horizontal="center" vertical="center"/>
    </xf>
    <xf numFmtId="0" fontId="21" fillId="16" borderId="16" xfId="0" applyFont="1" applyFill="1" applyBorder="1" applyAlignment="1">
      <alignment horizontal="center" vertical="center"/>
    </xf>
    <xf numFmtId="0" fontId="21" fillId="16" borderId="33" xfId="0" applyFont="1" applyFill="1" applyBorder="1" applyAlignment="1">
      <alignment horizontal="center" vertical="center"/>
    </xf>
    <xf numFmtId="0" fontId="15" fillId="0" borderId="16" xfId="0" applyFont="1" applyBorder="1" applyAlignment="1">
      <alignment vertical="center" wrapText="1"/>
    </xf>
    <xf numFmtId="0" fontId="15" fillId="0" borderId="16" xfId="0" applyFont="1" applyBorder="1" applyAlignment="1">
      <alignment vertical="center"/>
    </xf>
    <xf numFmtId="0" fontId="15" fillId="0" borderId="17" xfId="0" applyFont="1" applyBorder="1" applyAlignment="1">
      <alignment vertical="center"/>
    </xf>
    <xf numFmtId="0" fontId="21" fillId="16" borderId="42" xfId="0" applyFont="1" applyFill="1" applyBorder="1" applyAlignment="1">
      <alignment horizontal="center" vertical="center"/>
    </xf>
    <xf numFmtId="0" fontId="26" fillId="16" borderId="42" xfId="0" applyFont="1" applyFill="1" applyBorder="1" applyAlignment="1">
      <alignment horizontal="center" vertical="center"/>
    </xf>
    <xf numFmtId="0" fontId="26" fillId="16" borderId="16" xfId="0" applyFont="1" applyFill="1" applyBorder="1" applyAlignment="1">
      <alignment horizontal="center" vertical="center"/>
    </xf>
    <xf numFmtId="0" fontId="26" fillId="16" borderId="17" xfId="0" applyFont="1" applyFill="1" applyBorder="1" applyAlignment="1">
      <alignment horizontal="center" vertical="center"/>
    </xf>
    <xf numFmtId="0" fontId="15" fillId="17" borderId="17" xfId="0" applyFont="1" applyFill="1" applyBorder="1" applyAlignment="1">
      <alignment horizontal="center" vertical="center"/>
    </xf>
    <xf numFmtId="0" fontId="15" fillId="17" borderId="24" xfId="0" applyFont="1" applyFill="1" applyBorder="1" applyAlignment="1">
      <alignment horizontal="center" vertical="center"/>
    </xf>
    <xf numFmtId="0" fontId="18" fillId="0" borderId="14" xfId="0" applyFont="1" applyBorder="1" applyAlignment="1"/>
    <xf numFmtId="0" fontId="18" fillId="0" borderId="13" xfId="0" applyFont="1" applyBorder="1" applyAlignment="1"/>
    <xf numFmtId="0" fontId="18" fillId="0" borderId="23" xfId="0" applyFont="1" applyBorder="1" applyAlignment="1"/>
    <xf numFmtId="0" fontId="18" fillId="0" borderId="24" xfId="0" applyFont="1" applyBorder="1" applyAlignment="1"/>
    <xf numFmtId="0" fontId="27" fillId="16" borderId="15" xfId="0" applyFont="1" applyFill="1" applyBorder="1" applyAlignment="1">
      <alignment horizontal="center" vertical="center"/>
    </xf>
    <xf numFmtId="0" fontId="28" fillId="16" borderId="16" xfId="0" applyFont="1" applyFill="1" applyBorder="1" applyAlignment="1">
      <alignment horizontal="center" vertical="center"/>
    </xf>
    <xf numFmtId="0" fontId="28" fillId="16" borderId="17" xfId="0" applyFont="1" applyFill="1" applyBorder="1" applyAlignment="1">
      <alignment horizontal="center" vertical="center"/>
    </xf>
    <xf numFmtId="14" fontId="18" fillId="17" borderId="15" xfId="0" applyNumberFormat="1" applyFont="1" applyFill="1" applyBorder="1" applyAlignment="1">
      <alignment horizontal="center" vertical="center"/>
    </xf>
    <xf numFmtId="0" fontId="18" fillId="17" borderId="16" xfId="0" applyFont="1" applyFill="1" applyBorder="1" applyAlignment="1">
      <alignment horizontal="center" vertical="center"/>
    </xf>
    <xf numFmtId="0" fontId="18" fillId="17" borderId="17" xfId="0" applyFont="1" applyFill="1" applyBorder="1" applyAlignment="1">
      <alignment horizontal="center" vertical="center"/>
    </xf>
    <xf numFmtId="0" fontId="18" fillId="17" borderId="15" xfId="0" applyFont="1" applyFill="1" applyBorder="1" applyAlignment="1">
      <alignment horizontal="center" vertical="center"/>
    </xf>
    <xf numFmtId="0" fontId="15" fillId="17" borderId="15" xfId="0" quotePrefix="1" applyFont="1" applyFill="1" applyBorder="1" applyAlignment="1">
      <alignment vertical="top" wrapText="1"/>
    </xf>
    <xf numFmtId="0" fontId="15" fillId="17" borderId="16" xfId="0" applyFont="1" applyFill="1" applyBorder="1" applyAlignment="1">
      <alignment vertical="top"/>
    </xf>
    <xf numFmtId="0" fontId="15" fillId="17" borderId="17" xfId="0" applyFont="1" applyFill="1" applyBorder="1" applyAlignment="1">
      <alignment vertical="top"/>
    </xf>
    <xf numFmtId="0" fontId="15" fillId="17" borderId="15" xfId="0" applyFont="1" applyFill="1" applyBorder="1" applyAlignment="1">
      <alignment vertical="top" wrapText="1"/>
    </xf>
    <xf numFmtId="0" fontId="15" fillId="0" borderId="21" xfId="0" applyFont="1" applyBorder="1" applyAlignment="1">
      <alignment horizontal="center" vertical="center" wrapText="1"/>
    </xf>
    <xf numFmtId="0" fontId="15" fillId="0" borderId="21" xfId="0" applyFont="1" applyBorder="1" applyAlignment="1">
      <alignment horizontal="center" vertical="center"/>
    </xf>
    <xf numFmtId="0" fontId="15" fillId="0" borderId="23" xfId="0" applyFont="1" applyBorder="1" applyAlignment="1">
      <alignment horizontal="center" vertical="center"/>
    </xf>
    <xf numFmtId="14" fontId="18" fillId="17" borderId="21" xfId="0" applyNumberFormat="1" applyFont="1" applyFill="1" applyBorder="1" applyAlignment="1">
      <alignment horizontal="center" vertical="center"/>
    </xf>
    <xf numFmtId="14" fontId="18" fillId="17" borderId="22" xfId="0" applyNumberFormat="1" applyFont="1" applyFill="1" applyBorder="1" applyAlignment="1">
      <alignment horizontal="center" vertical="center"/>
    </xf>
    <xf numFmtId="14" fontId="18" fillId="17" borderId="23" xfId="0" applyNumberFormat="1" applyFont="1" applyFill="1" applyBorder="1" applyAlignment="1">
      <alignment horizontal="center" vertical="center"/>
    </xf>
    <xf numFmtId="14" fontId="18" fillId="17" borderId="24" xfId="0" applyNumberFormat="1" applyFont="1" applyFill="1" applyBorder="1" applyAlignment="1">
      <alignment horizontal="center" vertical="center"/>
    </xf>
    <xf numFmtId="0" fontId="18" fillId="17" borderId="41" xfId="0" applyFont="1" applyFill="1" applyBorder="1" applyAlignment="1">
      <alignment horizontal="center" vertical="center" wrapText="1"/>
    </xf>
    <xf numFmtId="0" fontId="18" fillId="17" borderId="25" xfId="0" applyFont="1" applyFill="1" applyBorder="1" applyAlignment="1">
      <alignment horizontal="center" vertical="center"/>
    </xf>
    <xf numFmtId="0" fontId="18" fillId="17" borderId="21" xfId="0" applyFont="1" applyFill="1" applyBorder="1" applyAlignment="1">
      <alignment horizontal="center" vertical="center"/>
    </xf>
    <xf numFmtId="0" fontId="18" fillId="17" borderId="22" xfId="0" applyFont="1" applyFill="1" applyBorder="1" applyAlignment="1">
      <alignment horizontal="center" vertical="center"/>
    </xf>
    <xf numFmtId="0" fontId="18" fillId="17" borderId="23" xfId="0" applyFont="1" applyFill="1" applyBorder="1" applyAlignment="1">
      <alignment horizontal="center" vertical="center"/>
    </xf>
    <xf numFmtId="0" fontId="18" fillId="17" borderId="24" xfId="0" applyFont="1" applyFill="1" applyBorder="1" applyAlignment="1">
      <alignment horizontal="center" vertical="center"/>
    </xf>
    <xf numFmtId="0" fontId="29" fillId="17" borderId="41" xfId="0" quotePrefix="1" applyFont="1" applyFill="1" applyBorder="1" applyAlignment="1">
      <alignment vertical="center" wrapText="1"/>
    </xf>
    <xf numFmtId="0" fontId="29" fillId="17" borderId="25" xfId="0" applyFont="1" applyFill="1" applyBorder="1" applyAlignment="1">
      <alignment vertical="center"/>
    </xf>
    <xf numFmtId="0" fontId="29" fillId="17" borderId="21" xfId="0" applyFont="1" applyFill="1" applyBorder="1" applyAlignment="1">
      <alignment vertical="center"/>
    </xf>
    <xf numFmtId="0" fontId="29" fillId="17" borderId="22" xfId="0" applyFont="1" applyFill="1" applyBorder="1" applyAlignment="1">
      <alignment vertical="center"/>
    </xf>
    <xf numFmtId="0" fontId="29" fillId="17" borderId="23" xfId="0" applyFont="1" applyFill="1" applyBorder="1" applyAlignment="1">
      <alignment vertical="center"/>
    </xf>
    <xf numFmtId="0" fontId="29" fillId="17" borderId="24" xfId="0" applyFont="1" applyFill="1" applyBorder="1" applyAlignment="1">
      <alignment vertical="center"/>
    </xf>
    <xf numFmtId="14" fontId="18" fillId="17" borderId="18" xfId="0" applyNumberFormat="1" applyFont="1" applyFill="1" applyBorder="1" applyAlignment="1">
      <alignment horizontal="center" vertical="center"/>
    </xf>
    <xf numFmtId="14" fontId="18" fillId="17" borderId="20" xfId="0" applyNumberFormat="1" applyFont="1" applyFill="1" applyBorder="1" applyAlignment="1">
      <alignment horizontal="center" vertical="center"/>
    </xf>
    <xf numFmtId="0" fontId="18" fillId="17" borderId="18" xfId="0" applyFont="1" applyFill="1" applyBorder="1" applyAlignment="1">
      <alignment horizontal="center" vertical="center"/>
    </xf>
    <xf numFmtId="0" fontId="18" fillId="17" borderId="20" xfId="0" applyFont="1" applyFill="1" applyBorder="1" applyAlignment="1">
      <alignment horizontal="center" vertical="center"/>
    </xf>
    <xf numFmtId="0" fontId="15" fillId="17" borderId="18" xfId="0" applyFont="1" applyFill="1" applyBorder="1" applyAlignment="1"/>
    <xf numFmtId="0" fontId="15" fillId="17" borderId="20" xfId="0" applyFont="1" applyFill="1" applyBorder="1" applyAlignment="1"/>
    <xf numFmtId="0" fontId="15" fillId="17" borderId="21" xfId="0" applyFont="1" applyFill="1" applyBorder="1" applyAlignment="1"/>
    <xf numFmtId="0" fontId="15" fillId="17" borderId="22" xfId="0" applyFont="1" applyFill="1" applyBorder="1" applyAlignment="1"/>
    <xf numFmtId="0" fontId="15" fillId="17" borderId="23" xfId="0" applyFont="1" applyFill="1" applyBorder="1" applyAlignment="1"/>
    <xf numFmtId="0" fontId="15" fillId="17" borderId="24" xfId="0" applyFont="1" applyFill="1" applyBorder="1" applyAlignment="1"/>
    <xf numFmtId="0" fontId="20" fillId="15" borderId="18" xfId="0" applyFont="1" applyFill="1" applyBorder="1" applyAlignment="1">
      <alignment horizontal="center" vertical="center" wrapText="1"/>
    </xf>
    <xf numFmtId="0" fontId="20" fillId="15" borderId="20" xfId="0" applyFont="1" applyFill="1" applyBorder="1" applyAlignment="1">
      <alignment horizontal="center" vertical="center"/>
    </xf>
    <xf numFmtId="0" fontId="5" fillId="0" borderId="6" xfId="0" applyFont="1" applyBorder="1" applyAlignment="1">
      <alignment wrapText="1"/>
    </xf>
    <xf numFmtId="0" fontId="5" fillId="0" borderId="25" xfId="0" applyFont="1" applyBorder="1" applyAlignment="1">
      <alignment wrapText="1"/>
    </xf>
    <xf numFmtId="0" fontId="5" fillId="0" borderId="18" xfId="0" applyFont="1" applyBorder="1" applyAlignment="1">
      <alignment wrapText="1"/>
    </xf>
    <xf numFmtId="0" fontId="5" fillId="0" borderId="7" xfId="0" applyFont="1" applyBorder="1" applyAlignment="1">
      <alignment vertical="center" wrapText="1"/>
    </xf>
    <xf numFmtId="0" fontId="5" fillId="0" borderId="11"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6" xfId="0" applyFont="1" applyBorder="1" applyAlignment="1">
      <alignment vertical="center" wrapText="1"/>
    </xf>
    <xf numFmtId="0" fontId="5" fillId="0" borderId="25" xfId="0" applyFont="1" applyBorder="1" applyAlignment="1">
      <alignment vertical="center" wrapText="1"/>
    </xf>
    <xf numFmtId="0" fontId="15" fillId="9" borderId="42" xfId="0" applyFont="1" applyFill="1" applyBorder="1" applyAlignment="1">
      <alignment horizontal="center" vertical="center"/>
    </xf>
    <xf numFmtId="0" fontId="15" fillId="3" borderId="11" xfId="0" applyFont="1" applyFill="1" applyBorder="1" applyAlignment="1">
      <alignment horizontal="center" vertical="center"/>
    </xf>
    <xf numFmtId="0" fontId="15" fillId="11" borderId="32" xfId="0" applyFont="1" applyFill="1" applyBorder="1" applyAlignment="1">
      <alignment horizontal="center" vertical="center"/>
    </xf>
    <xf numFmtId="0" fontId="15" fillId="3" borderId="25" xfId="0" applyFont="1" applyFill="1" applyBorder="1" applyAlignment="1">
      <alignment horizontal="center" vertical="center"/>
    </xf>
    <xf numFmtId="0" fontId="0" fillId="0" borderId="19" xfId="0" applyBorder="1"/>
    <xf numFmtId="0" fontId="15" fillId="3" borderId="32" xfId="0" applyFont="1" applyFill="1" applyBorder="1" applyAlignment="1">
      <alignment horizontal="center" vertical="center"/>
    </xf>
    <xf numFmtId="0" fontId="0" fillId="3" borderId="0" xfId="0" applyFill="1" applyBorder="1" applyAlignment="1">
      <alignment horizontal="center" vertical="center"/>
    </xf>
    <xf numFmtId="0" fontId="0" fillId="0" borderId="7" xfId="0" applyBorder="1"/>
    <xf numFmtId="0" fontId="18" fillId="12" borderId="15" xfId="0" applyFont="1" applyFill="1" applyBorder="1" applyAlignment="1">
      <alignment horizontal="center" vertical="center"/>
    </xf>
    <xf numFmtId="0" fontId="18" fillId="12" borderId="17" xfId="0" applyFont="1" applyFill="1" applyBorder="1" applyAlignment="1">
      <alignment horizontal="center" vertical="center"/>
    </xf>
    <xf numFmtId="0" fontId="21" fillId="16" borderId="15" xfId="0" applyFont="1" applyFill="1" applyBorder="1" applyAlignment="1">
      <alignment horizontal="center" vertical="center"/>
    </xf>
    <xf numFmtId="0" fontId="21" fillId="16" borderId="17" xfId="0" applyFont="1" applyFill="1" applyBorder="1" applyAlignment="1">
      <alignment horizontal="center" vertical="center"/>
    </xf>
    <xf numFmtId="0" fontId="15" fillId="11" borderId="33" xfId="0" applyFont="1" applyFill="1" applyBorder="1" applyAlignment="1">
      <alignment horizontal="center" vertical="center"/>
    </xf>
    <xf numFmtId="0" fontId="15" fillId="11" borderId="42" xfId="0" applyFont="1" applyFill="1" applyBorder="1" applyAlignment="1">
      <alignment horizontal="center" vertical="center"/>
    </xf>
    <xf numFmtId="14" fontId="18" fillId="17" borderId="41" xfId="0" applyNumberFormat="1" applyFont="1" applyFill="1" applyBorder="1" applyAlignment="1">
      <alignment horizontal="center" vertical="center" wrapText="1"/>
    </xf>
    <xf numFmtId="14" fontId="18" fillId="17" borderId="25" xfId="0" applyNumberFormat="1" applyFont="1" applyFill="1" applyBorder="1" applyAlignment="1">
      <alignment horizontal="center" vertical="center" wrapText="1"/>
    </xf>
    <xf numFmtId="14" fontId="18" fillId="17" borderId="21" xfId="0" applyNumberFormat="1" applyFont="1" applyFill="1" applyBorder="1" applyAlignment="1">
      <alignment horizontal="center" vertical="center" wrapText="1"/>
    </xf>
    <xf numFmtId="14" fontId="18" fillId="17" borderId="22" xfId="0" applyNumberFormat="1" applyFont="1" applyFill="1" applyBorder="1" applyAlignment="1">
      <alignment horizontal="center" vertical="center" wrapText="1"/>
    </xf>
    <xf numFmtId="14" fontId="18" fillId="17" borderId="23" xfId="0" applyNumberFormat="1" applyFont="1" applyFill="1" applyBorder="1" applyAlignment="1">
      <alignment horizontal="center" vertical="center" wrapText="1"/>
    </xf>
    <xf numFmtId="14" fontId="18" fillId="17" borderId="24" xfId="0" applyNumberFormat="1" applyFont="1" applyFill="1" applyBorder="1" applyAlignment="1">
      <alignment horizontal="center" vertical="center" wrapText="1"/>
    </xf>
    <xf numFmtId="14" fontId="18" fillId="17" borderId="18" xfId="0" applyNumberFormat="1" applyFont="1" applyFill="1" applyBorder="1" applyAlignment="1">
      <alignment horizontal="center" vertical="center" wrapText="1"/>
    </xf>
    <xf numFmtId="14" fontId="18" fillId="17" borderId="20" xfId="0" applyNumberFormat="1" applyFont="1" applyFill="1" applyBorder="1" applyAlignment="1">
      <alignment horizontal="center" vertical="center" wrapText="1"/>
    </xf>
    <xf numFmtId="0" fontId="15" fillId="17" borderId="18" xfId="0" applyFont="1" applyFill="1" applyBorder="1" applyAlignment="1">
      <alignment horizontal="center" vertical="center" wrapText="1"/>
    </xf>
    <xf numFmtId="0" fontId="15" fillId="17" borderId="20" xfId="0" applyFont="1" applyFill="1" applyBorder="1" applyAlignment="1">
      <alignment horizontal="center" vertical="center" wrapText="1"/>
    </xf>
    <xf numFmtId="0" fontId="15" fillId="17" borderId="21" xfId="0" applyFont="1" applyFill="1" applyBorder="1" applyAlignment="1">
      <alignment horizontal="center" vertical="center" wrapText="1"/>
    </xf>
    <xf numFmtId="0" fontId="15" fillId="17" borderId="22" xfId="0" applyFont="1" applyFill="1" applyBorder="1" applyAlignment="1">
      <alignment horizontal="center" vertical="center" wrapText="1"/>
    </xf>
    <xf numFmtId="0" fontId="15" fillId="17" borderId="23" xfId="0" applyFont="1" applyFill="1" applyBorder="1" applyAlignment="1">
      <alignment horizontal="center" vertical="center" wrapText="1"/>
    </xf>
    <xf numFmtId="0" fontId="15" fillId="17" borderId="24" xfId="0" applyFont="1" applyFill="1" applyBorder="1" applyAlignment="1">
      <alignment horizontal="center" vertical="center" wrapText="1"/>
    </xf>
    <xf numFmtId="0" fontId="0" fillId="8" borderId="8" xfId="0" applyFill="1" applyBorder="1"/>
    <xf numFmtId="0" fontId="0" fillId="8" borderId="14" xfId="0" applyFill="1" applyBorder="1" applyAlignment="1">
      <alignment horizontal="center"/>
    </xf>
    <xf numFmtId="0" fontId="0" fillId="8" borderId="13" xfId="0" applyFill="1" applyBorder="1" applyAlignment="1">
      <alignment horizontal="center"/>
    </xf>
    <xf numFmtId="0" fontId="0" fillId="8" borderId="12" xfId="0" applyFill="1" applyBorder="1" applyAlignment="1">
      <alignment horizontal="center"/>
    </xf>
    <xf numFmtId="0" fontId="0" fillId="8" borderId="10" xfId="0" applyFill="1" applyBorder="1"/>
    <xf numFmtId="0" fontId="0" fillId="8" borderId="24" xfId="0" applyFill="1" applyBorder="1"/>
    <xf numFmtId="0" fontId="18" fillId="9" borderId="9" xfId="0" applyFont="1" applyFill="1" applyBorder="1" applyAlignment="1">
      <alignment horizontal="center" vertical="center"/>
    </xf>
    <xf numFmtId="0" fontId="18" fillId="9" borderId="35" xfId="0" applyFont="1" applyFill="1" applyBorder="1" applyAlignment="1">
      <alignment horizontal="center" vertical="center"/>
    </xf>
    <xf numFmtId="0" fontId="18" fillId="9" borderId="39" xfId="0" applyFont="1" applyFill="1" applyBorder="1" applyAlignment="1">
      <alignment horizontal="center" vertical="center"/>
    </xf>
    <xf numFmtId="0" fontId="18" fillId="9" borderId="36" xfId="0" applyFont="1" applyFill="1" applyBorder="1" applyAlignment="1">
      <alignment horizontal="center" vertical="center"/>
    </xf>
    <xf numFmtId="0" fontId="18" fillId="9" borderId="32" xfId="0" applyFont="1" applyFill="1" applyBorder="1" applyAlignment="1">
      <alignment horizontal="center" vertical="center"/>
    </xf>
    <xf numFmtId="0" fontId="18" fillId="9" borderId="31" xfId="0" applyFont="1" applyFill="1" applyBorder="1" applyAlignment="1">
      <alignment horizontal="center" vertical="center"/>
    </xf>
    <xf numFmtId="0" fontId="18" fillId="9" borderId="67" xfId="0" applyFont="1" applyFill="1" applyBorder="1" applyAlignment="1">
      <alignment horizontal="center" vertical="center"/>
    </xf>
    <xf numFmtId="0" fontId="18" fillId="9" borderId="3" xfId="0" applyFont="1" applyFill="1" applyBorder="1" applyAlignment="1">
      <alignment horizontal="center" vertical="center"/>
    </xf>
    <xf numFmtId="0" fontId="0" fillId="8" borderId="6" xfId="0" applyFill="1" applyBorder="1"/>
    <xf numFmtId="0" fontId="0" fillId="8" borderId="8" xfId="0" applyFill="1" applyBorder="1" applyAlignment="1">
      <alignment horizontal="center" vertical="center" wrapText="1"/>
    </xf>
    <xf numFmtId="0" fontId="0" fillId="8" borderId="14" xfId="0" applyFill="1" applyBorder="1" applyAlignment="1">
      <alignment horizontal="center" vertical="center" wrapText="1"/>
    </xf>
    <xf numFmtId="0" fontId="0" fillId="8" borderId="13" xfId="0" applyFill="1" applyBorder="1" applyAlignment="1">
      <alignment horizontal="center" vertical="center" wrapText="1"/>
    </xf>
    <xf numFmtId="0" fontId="0" fillId="8" borderId="15" xfId="0" applyFill="1" applyBorder="1" applyAlignment="1">
      <alignment horizontal="center" vertical="center" wrapText="1"/>
    </xf>
    <xf numFmtId="0" fontId="18" fillId="9" borderId="41" xfId="0" applyFont="1" applyFill="1" applyBorder="1" applyAlignment="1">
      <alignment horizontal="center" vertical="center"/>
    </xf>
    <xf numFmtId="0" fontId="18" fillId="9" borderId="25" xfId="0" applyFont="1" applyFill="1" applyBorder="1" applyAlignment="1">
      <alignment horizontal="center" vertical="center"/>
    </xf>
    <xf numFmtId="0" fontId="0" fillId="8" borderId="0" xfId="0" applyFill="1" applyBorder="1"/>
    <xf numFmtId="0" fontId="13" fillId="8" borderId="95" xfId="0" applyFont="1" applyFill="1" applyBorder="1" applyAlignment="1">
      <alignment horizontal="center" vertical="center"/>
    </xf>
    <xf numFmtId="0" fontId="13" fillId="8" borderId="96" xfId="0" applyFont="1" applyFill="1" applyBorder="1" applyAlignment="1">
      <alignment horizontal="center" vertical="center"/>
    </xf>
    <xf numFmtId="0" fontId="13" fillId="8" borderId="97" xfId="0" applyFont="1" applyFill="1" applyBorder="1" applyAlignment="1">
      <alignment horizontal="center" vertical="center"/>
    </xf>
    <xf numFmtId="0" fontId="0" fillId="8" borderId="98" xfId="0" applyFill="1" applyBorder="1" applyAlignment="1">
      <alignment horizontal="center"/>
    </xf>
    <xf numFmtId="0" fontId="0" fillId="8" borderId="98" xfId="0" applyFill="1" applyBorder="1"/>
    <xf numFmtId="0" fontId="0" fillId="8" borderId="99" xfId="0" applyFill="1" applyBorder="1" applyAlignment="1">
      <alignment horizontal="center"/>
    </xf>
    <xf numFmtId="0" fontId="13" fillId="8" borderId="100" xfId="0" applyFont="1" applyFill="1" applyBorder="1" applyAlignment="1">
      <alignment horizontal="center" vertical="center"/>
    </xf>
    <xf numFmtId="0" fontId="0" fillId="8" borderId="19" xfId="0" applyFill="1" applyBorder="1"/>
    <xf numFmtId="0" fontId="13" fillId="8" borderId="99" xfId="0" applyFont="1" applyFill="1" applyBorder="1" applyAlignment="1">
      <alignment horizontal="center" vertical="center"/>
    </xf>
    <xf numFmtId="0" fontId="0" fillId="8" borderId="100" xfId="0" applyFill="1" applyBorder="1" applyAlignment="1">
      <alignment horizontal="center"/>
    </xf>
    <xf numFmtId="0" fontId="0" fillId="8" borderId="100" xfId="0" applyFill="1" applyBorder="1"/>
  </cellXfs>
  <cellStyles count="1">
    <cellStyle name="Normal" xfId="0" builtinId="0"/>
  </cellStyles>
  <dxfs count="0"/>
  <tableStyles count="0" defaultTableStyle="TableStyleMedium2" defaultPivotStyle="PivotStyleLight16"/>
  <colors>
    <mruColors>
      <color rgb="FF00B0F0"/>
      <color rgb="FFBDD7EE"/>
      <color rgb="FF00B050"/>
      <color rgb="FF8EA9DB"/>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PE"/>
              <a:t>BurndownChart</a:t>
            </a:r>
            <a:r>
              <a:rPr lang="es-PE" baseline="0"/>
              <a:t> SPRINT 1</a:t>
            </a:r>
            <a:endParaRPr lang="es-P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lotArea>
      <c:layout/>
      <c:lineChart>
        <c:grouping val="standard"/>
        <c:varyColors val="0"/>
        <c:ser>
          <c:idx val="0"/>
          <c:order val="0"/>
          <c:tx>
            <c:strRef>
              <c:f>'Burn Down Charts'!$C$8</c:f>
              <c:strCache>
                <c:ptCount val="1"/>
                <c:pt idx="0">
                  <c:v>IDEAL</c:v>
                </c:pt>
              </c:strCache>
            </c:strRef>
          </c:tx>
          <c:spPr>
            <a:ln w="28575" cap="rnd">
              <a:solidFill>
                <a:schemeClr val="accent2"/>
              </a:solidFill>
              <a:round/>
            </a:ln>
            <a:effectLst/>
          </c:spPr>
          <c:marker>
            <c:symbol val="none"/>
          </c:marker>
          <c:cat>
            <c:numRef>
              <c:f>'Burn Down Charts'!$B$9:$B$19</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'Burn Down Charts'!$C$9:$C$19</c:f>
              <c:numCache>
                <c:formatCode>General</c:formatCode>
                <c:ptCount val="11"/>
                <c:pt idx="0">
                  <c:v>520</c:v>
                </c:pt>
                <c:pt idx="1">
                  <c:v>468</c:v>
                </c:pt>
                <c:pt idx="2">
                  <c:v>416</c:v>
                </c:pt>
                <c:pt idx="3">
                  <c:v>364</c:v>
                </c:pt>
                <c:pt idx="4">
                  <c:v>312</c:v>
                </c:pt>
                <c:pt idx="5">
                  <c:v>260</c:v>
                </c:pt>
                <c:pt idx="6">
                  <c:v>208</c:v>
                </c:pt>
                <c:pt idx="7">
                  <c:v>156</c:v>
                </c:pt>
                <c:pt idx="8">
                  <c:v>104</c:v>
                </c:pt>
                <c:pt idx="9">
                  <c:v>52</c:v>
                </c:pt>
                <c:pt idx="10">
                  <c:v>0</c:v>
                </c:pt>
              </c:numCache>
            </c:numRef>
          </c:val>
          <c:smooth val="0"/>
          <c:extLst>
            <c:ext xmlns:c16="http://schemas.microsoft.com/office/drawing/2014/chart" uri="{C3380CC4-5D6E-409C-BE32-E72D297353CC}">
              <c16:uniqueId val="{00000000-9FBB-49AE-BE88-56A71D474239}"/>
            </c:ext>
          </c:extLst>
        </c:ser>
        <c:ser>
          <c:idx val="2"/>
          <c:order val="2"/>
          <c:tx>
            <c:strRef>
              <c:f>'Burn Down Charts'!$E$8</c:f>
              <c:strCache>
                <c:ptCount val="1"/>
                <c:pt idx="0">
                  <c:v>Puntos Reales</c:v>
                </c:pt>
              </c:strCache>
            </c:strRef>
          </c:tx>
          <c:spPr>
            <a:ln w="28575" cap="rnd">
              <a:solidFill>
                <a:schemeClr val="accent6"/>
              </a:solidFill>
              <a:round/>
            </a:ln>
            <a:effectLst/>
          </c:spPr>
          <c:marker>
            <c:symbol val="none"/>
          </c:marker>
          <c:cat>
            <c:numRef>
              <c:f>'Burn Down Charts'!$B$9:$B$19</c:f>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f>'Burn Down Charts'!$E$9:$E$19</c:f>
              <c:numCache>
                <c:formatCode>General</c:formatCode>
                <c:ptCount val="11"/>
                <c:pt idx="0">
                  <c:v>520</c:v>
                </c:pt>
                <c:pt idx="1">
                  <c:v>450</c:v>
                </c:pt>
                <c:pt idx="2">
                  <c:v>400</c:v>
                </c:pt>
                <c:pt idx="3">
                  <c:v>360</c:v>
                </c:pt>
                <c:pt idx="4">
                  <c:v>350</c:v>
                </c:pt>
                <c:pt idx="5">
                  <c:v>250</c:v>
                </c:pt>
                <c:pt idx="6">
                  <c:v>160</c:v>
                </c:pt>
                <c:pt idx="7">
                  <c:v>150</c:v>
                </c:pt>
                <c:pt idx="8">
                  <c:v>120</c:v>
                </c:pt>
                <c:pt idx="9">
                  <c:v>55</c:v>
                </c:pt>
                <c:pt idx="10">
                  <c:v>0</c:v>
                </c:pt>
              </c:numCache>
            </c:numRef>
          </c:val>
          <c:smooth val="0"/>
          <c:extLst>
            <c:ext xmlns:c16="http://schemas.microsoft.com/office/drawing/2014/chart" uri="{C3380CC4-5D6E-409C-BE32-E72D297353CC}">
              <c16:uniqueId val="{00000002-9FBB-49AE-BE88-56A71D474239}"/>
            </c:ext>
          </c:extLst>
        </c:ser>
        <c:dLbls>
          <c:showLegendKey val="0"/>
          <c:showVal val="0"/>
          <c:showCatName val="0"/>
          <c:showSerName val="0"/>
          <c:showPercent val="0"/>
          <c:showBubbleSize val="0"/>
        </c:dLbls>
        <c:smooth val="0"/>
        <c:axId val="13812704"/>
        <c:axId val="13813536"/>
        <c:extLst>
          <c:ext xmlns:c15="http://schemas.microsoft.com/office/drawing/2012/chart" uri="{02D57815-91ED-43cb-92C2-25804820EDAC}">
            <c15:filteredLineSeries>
              <c15:ser>
                <c:idx val="1"/>
                <c:order val="1"/>
                <c:tx>
                  <c:strRef>
                    <c:extLst>
                      <c:ext uri="{02D57815-91ED-43cb-92C2-25804820EDAC}">
                        <c15:formulaRef>
                          <c15:sqref>'Burn Down Charts'!$D$8</c15:sqref>
                        </c15:formulaRef>
                      </c:ext>
                    </c:extLst>
                    <c:strCache>
                      <c:ptCount val="1"/>
                    </c:strCache>
                  </c:strRef>
                </c:tx>
                <c:spPr>
                  <a:ln w="28575" cap="rnd">
                    <a:solidFill>
                      <a:schemeClr val="accent4"/>
                    </a:solidFill>
                    <a:round/>
                  </a:ln>
                  <a:effectLst/>
                </c:spPr>
                <c:marker>
                  <c:symbol val="none"/>
                </c:marker>
                <c:cat>
                  <c:numRef>
                    <c:extLst>
                      <c:ext uri="{02D57815-91ED-43cb-92C2-25804820EDAC}">
                        <c15:formulaRef>
                          <c15:sqref>'Burn Down Charts'!$B$9:$B$19</c15:sqref>
                        </c15:formulaRef>
                      </c:ext>
                    </c:extLst>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extLst>
                      <c:ext uri="{02D57815-91ED-43cb-92C2-25804820EDAC}">
                        <c15:formulaRef>
                          <c15:sqref>'Burn Down Charts'!$D$9:$D$19</c15:sqref>
                        </c15:formulaRef>
                      </c:ext>
                    </c:extLst>
                    <c:numCache>
                      <c:formatCode>General</c:formatCode>
                      <c:ptCount val="11"/>
                    </c:numCache>
                  </c:numRef>
                </c:val>
                <c:smooth val="0"/>
                <c:extLst>
                  <c:ext xmlns:c16="http://schemas.microsoft.com/office/drawing/2014/chart" uri="{C3380CC4-5D6E-409C-BE32-E72D297353CC}">
                    <c16:uniqueId val="{00000001-9FBB-49AE-BE88-56A71D474239}"/>
                  </c:ext>
                </c:extLst>
              </c15:ser>
            </c15:filteredLineSeries>
            <c15:filteredLineSeries>
              <c15:ser>
                <c:idx val="3"/>
                <c:order val="3"/>
                <c:tx>
                  <c:strRef>
                    <c:extLst>
                      <c:ext xmlns:c15="http://schemas.microsoft.com/office/drawing/2012/chart" uri="{02D57815-91ED-43cb-92C2-25804820EDAC}">
                        <c15:formulaRef>
                          <c15:sqref>'Burn Down Charts'!$F$8</c15:sqref>
                        </c15:formulaRef>
                      </c:ext>
                    </c:extLst>
                    <c:strCache>
                      <c:ptCount val="1"/>
                    </c:strCache>
                  </c:strRef>
                </c:tx>
                <c:spPr>
                  <a:ln w="28575" cap="rnd">
                    <a:solidFill>
                      <a:schemeClr val="accent2">
                        <a:lumMod val="60000"/>
                      </a:schemeClr>
                    </a:solidFill>
                    <a:round/>
                  </a:ln>
                  <a:effectLst/>
                </c:spPr>
                <c:marker>
                  <c:symbol val="none"/>
                </c:marker>
                <c:cat>
                  <c:numRef>
                    <c:extLst>
                      <c:ext xmlns:c15="http://schemas.microsoft.com/office/drawing/2012/chart" uri="{02D57815-91ED-43cb-92C2-25804820EDAC}">
                        <c15:formulaRef>
                          <c15:sqref>'Burn Down Charts'!$B$9:$B$19</c15:sqref>
                        </c15:formulaRef>
                      </c:ext>
                    </c:extLst>
                    <c:numCache>
                      <c:formatCode>General</c:formatCode>
                      <c:ptCount val="11"/>
                      <c:pt idx="0">
                        <c:v>1</c:v>
                      </c:pt>
                      <c:pt idx="1">
                        <c:v>2</c:v>
                      </c:pt>
                      <c:pt idx="2">
                        <c:v>3</c:v>
                      </c:pt>
                      <c:pt idx="3">
                        <c:v>4</c:v>
                      </c:pt>
                      <c:pt idx="4">
                        <c:v>5</c:v>
                      </c:pt>
                      <c:pt idx="5">
                        <c:v>6</c:v>
                      </c:pt>
                      <c:pt idx="6">
                        <c:v>7</c:v>
                      </c:pt>
                      <c:pt idx="7">
                        <c:v>8</c:v>
                      </c:pt>
                      <c:pt idx="8">
                        <c:v>9</c:v>
                      </c:pt>
                      <c:pt idx="9">
                        <c:v>10</c:v>
                      </c:pt>
                      <c:pt idx="10">
                        <c:v>11</c:v>
                      </c:pt>
                    </c:numCache>
                  </c:numRef>
                </c:cat>
                <c:val>
                  <c:numRef>
                    <c:extLst>
                      <c:ext xmlns:c15="http://schemas.microsoft.com/office/drawing/2012/chart" uri="{02D57815-91ED-43cb-92C2-25804820EDAC}">
                        <c15:formulaRef>
                          <c15:sqref>'Burn Down Charts'!$F$9:$F$19</c15:sqref>
                        </c15:formulaRef>
                      </c:ext>
                    </c:extLst>
                    <c:numCache>
                      <c:formatCode>General</c:formatCode>
                      <c:ptCount val="11"/>
                    </c:numCache>
                  </c:numRef>
                </c:val>
                <c:smooth val="0"/>
                <c:extLst>
                  <c:ext xmlns:c16="http://schemas.microsoft.com/office/drawing/2014/chart" uri="{C3380CC4-5D6E-409C-BE32-E72D297353CC}">
                    <c16:uniqueId val="{00000003-9FBB-49AE-BE88-56A71D474239}"/>
                  </c:ext>
                </c:extLst>
              </c15:ser>
            </c15:filteredLineSeries>
          </c:ext>
        </c:extLst>
      </c:lineChart>
      <c:catAx>
        <c:axId val="138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3813536"/>
        <c:crosses val="autoZero"/>
        <c:auto val="1"/>
        <c:lblAlgn val="ctr"/>
        <c:lblOffset val="100"/>
        <c:noMultiLvlLbl val="0"/>
      </c:catAx>
      <c:valAx>
        <c:axId val="1381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3812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jpg"/><Relationship Id="rId2" Type="http://schemas.openxmlformats.org/officeDocument/2006/relationships/image" Target="../media/image6.png"/><Relationship Id="rId1" Type="http://schemas.openxmlformats.org/officeDocument/2006/relationships/image" Target="../media/image7.jpg"/><Relationship Id="rId4" Type="http://schemas.openxmlformats.org/officeDocument/2006/relationships/image" Target="../media/image9.jp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0.jpg"/><Relationship Id="rId1" Type="http://schemas.openxmlformats.org/officeDocument/2006/relationships/image" Target="../media/image7.jpg"/><Relationship Id="rId4" Type="http://schemas.openxmlformats.org/officeDocument/2006/relationships/image" Target="../media/image8.jpg"/></Relationships>
</file>

<file path=xl/drawings/_rels/drawing7.xml.rels><?xml version="1.0" encoding="UTF-8" standalone="yes"?>
<Relationships xmlns="http://schemas.openxmlformats.org/package/2006/relationships"><Relationship Id="rId1" Type="http://schemas.openxmlformats.org/officeDocument/2006/relationships/image" Target="../media/image11.jpg"/></Relationships>
</file>

<file path=xl/drawings/_rels/drawing8.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JPG"/><Relationship Id="rId1" Type="http://schemas.openxmlformats.org/officeDocument/2006/relationships/image" Target="../media/image12.jpg"/></Relationships>
</file>

<file path=xl/drawings/_rels/drawing9.xml.rels><?xml version="1.0" encoding="UTF-8" standalone="yes"?>
<Relationships xmlns="http://schemas.openxmlformats.org/package/2006/relationships"><Relationship Id="rId1" Type="http://schemas.openxmlformats.org/officeDocument/2006/relationships/image" Target="../media/image1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5.jpeg"/></Relationships>
</file>

<file path=xl/drawings/_rels/drawing1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1.jp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5.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1.jpg"/><Relationship Id="rId1" Type="http://schemas.openxmlformats.org/officeDocument/2006/relationships/image" Target="../media/image15.jpeg"/></Relationships>
</file>

<file path=xl/drawings/drawing1.xml><?xml version="1.0" encoding="utf-8"?>
<xdr:wsDr xmlns:xdr="http://schemas.openxmlformats.org/drawingml/2006/spreadsheetDrawing" xmlns:a="http://schemas.openxmlformats.org/drawingml/2006/main">
  <xdr:oneCellAnchor>
    <xdr:from>
      <xdr:col>0</xdr:col>
      <xdr:colOff>761999</xdr:colOff>
      <xdr:row>2</xdr:row>
      <xdr:rowOff>0</xdr:rowOff>
    </xdr:from>
    <xdr:ext cx="11186161" cy="4282440"/>
    <xdr:sp macro="" textlink="">
      <xdr:nvSpPr>
        <xdr:cNvPr id="10" name="CuadroTexto 9">
          <a:extLst>
            <a:ext uri="{FF2B5EF4-FFF2-40B4-BE49-F238E27FC236}">
              <a16:creationId xmlns:a16="http://schemas.microsoft.com/office/drawing/2014/main" id="{00000000-0008-0000-0000-00000A000000}"/>
            </a:ext>
          </a:extLst>
        </xdr:cNvPr>
        <xdr:cNvSpPr txBox="1"/>
      </xdr:nvSpPr>
      <xdr:spPr>
        <a:xfrm>
          <a:off x="761999" y="365760"/>
          <a:ext cx="11186161" cy="4282440"/>
        </a:xfrm>
        <a:prstGeom prst="rect">
          <a:avLst/>
        </a:prstGeom>
        <a:solidFill>
          <a:sysClr val="window" lastClr="FFFFFF"/>
        </a:solidFill>
        <a:ln w="5715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endParaRPr lang="es-PE" sz="2000" b="1">
            <a:solidFill>
              <a:srgbClr val="00B0F0"/>
            </a:solidFill>
          </a:endParaRPr>
        </a:p>
        <a:p>
          <a:pPr algn="ctr"/>
          <a:r>
            <a:rPr lang="es-PE" sz="2000" b="1" baseline="0">
              <a:solidFill>
                <a:srgbClr val="002060"/>
              </a:solidFill>
            </a:rPr>
            <a:t>SOLUCION WEB PARA LA GESTION EN TIEMPO REAL </a:t>
          </a:r>
        </a:p>
        <a:p>
          <a:pPr algn="ctr"/>
          <a:r>
            <a:rPr lang="es-PE" sz="2000" b="1" baseline="0">
              <a:solidFill>
                <a:srgbClr val="002060"/>
              </a:solidFill>
            </a:rPr>
            <a:t>DEL PARQUE INFANTIL TIPO PLAYGROUND YUPI SAC</a:t>
          </a:r>
        </a:p>
        <a:p>
          <a:pPr algn="ctr"/>
          <a:r>
            <a:rPr lang="es-PE" sz="2000" b="1" baseline="0">
              <a:solidFill>
                <a:srgbClr val="002060"/>
              </a:solidFill>
            </a:rPr>
            <a:t>   </a:t>
          </a:r>
          <a:r>
            <a:rPr lang="es-PE" sz="2000" b="1" baseline="0">
              <a:solidFill>
                <a:srgbClr val="FF0000"/>
              </a:solidFill>
            </a:rPr>
            <a:t>Metodologìa Ágil </a:t>
          </a:r>
        </a:p>
        <a:p>
          <a:pPr algn="ctr"/>
          <a:r>
            <a:rPr lang="es-PE" sz="2000" b="1" baseline="0">
              <a:solidFill>
                <a:srgbClr val="FF0000"/>
              </a:solidFill>
            </a:rPr>
            <a:t>Framework Scrum</a:t>
          </a:r>
        </a:p>
        <a:p>
          <a:pPr algn="l"/>
          <a:endParaRPr lang="es-PE" sz="2000" b="1" baseline="0">
            <a:solidFill>
              <a:srgbClr val="FF0000"/>
            </a:solidFill>
          </a:endParaRPr>
        </a:p>
        <a:p>
          <a:pPr algn="l"/>
          <a:r>
            <a:rPr lang="es-PE" sz="1800" b="1" baseline="0">
              <a:solidFill>
                <a:srgbClr val="002060"/>
              </a:solidFill>
            </a:rPr>
            <a:t>Integrantes:</a:t>
          </a:r>
        </a:p>
        <a:p>
          <a:pPr algn="l"/>
          <a:r>
            <a:rPr lang="es-PE" sz="1800" b="1" baseline="0">
              <a:solidFill>
                <a:srgbClr val="002060"/>
              </a:solidFill>
              <a:latin typeface="+mn-lt"/>
              <a:ea typeface="+mn-ea"/>
              <a:cs typeface="+mn-cs"/>
            </a:rPr>
            <a:t>- Makino Pérez, Eder Kenzo</a:t>
          </a:r>
        </a:p>
        <a:p>
          <a:pPr marL="0" marR="0" indent="0" algn="l" defTabSz="914400" eaLnBrk="1" fontAlgn="auto" latinLnBrk="0" hangingPunct="1">
            <a:lnSpc>
              <a:spcPct val="100000"/>
            </a:lnSpc>
            <a:spcBef>
              <a:spcPts val="0"/>
            </a:spcBef>
            <a:spcAft>
              <a:spcPts val="0"/>
            </a:spcAft>
            <a:buClrTx/>
            <a:buSzTx/>
            <a:buFontTx/>
            <a:buNone/>
            <a:tabLst/>
            <a:defRPr/>
          </a:pPr>
          <a:endParaRPr lang="es-PE" sz="1100" baseline="0"/>
        </a:p>
        <a:p>
          <a:endParaRPr lang="es-PE" sz="1100" baseline="0"/>
        </a:p>
        <a:p>
          <a:endParaRPr lang="es-PE" sz="1100" baseline="0"/>
        </a:p>
        <a:p>
          <a:endParaRPr lang="es-PE" sz="1100" baseline="0"/>
        </a:p>
        <a:p>
          <a:endParaRPr lang="es-PE" sz="1100" baseline="0"/>
        </a:p>
        <a:p>
          <a:endParaRPr lang="es-PE" sz="1100" baseline="0"/>
        </a:p>
        <a:p>
          <a:endParaRPr lang="es-PE" sz="1100"/>
        </a:p>
      </xdr:txBody>
    </xdr:sp>
    <xdr:clientData/>
  </xdr:oneCellAnchor>
  <xdr:twoCellAnchor editAs="oneCell">
    <xdr:from>
      <xdr:col>10</xdr:col>
      <xdr:colOff>367665</xdr:colOff>
      <xdr:row>12</xdr:row>
      <xdr:rowOff>114301</xdr:rowOff>
    </xdr:from>
    <xdr:to>
      <xdr:col>13</xdr:col>
      <xdr:colOff>76200</xdr:colOff>
      <xdr:row>21</xdr:row>
      <xdr:rowOff>60961</xdr:rowOff>
    </xdr:to>
    <xdr:pic>
      <xdr:nvPicPr>
        <xdr:cNvPr id="11" name="Imagen 10" descr="Resultado de imagen para logo scrum">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92465" y="2308861"/>
          <a:ext cx="2085975" cy="1592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356235</xdr:colOff>
      <xdr:row>3</xdr:row>
      <xdr:rowOff>175260</xdr:rowOff>
    </xdr:from>
    <xdr:to>
      <xdr:col>14</xdr:col>
      <xdr:colOff>683895</xdr:colOff>
      <xdr:row>9</xdr:row>
      <xdr:rowOff>137160</xdr:rowOff>
    </xdr:to>
    <xdr:pic>
      <xdr:nvPicPr>
        <xdr:cNvPr id="6" name="Imagen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58475" y="723900"/>
          <a:ext cx="1120140" cy="1059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438150</xdr:colOff>
      <xdr:row>0</xdr:row>
      <xdr:rowOff>95250</xdr:rowOff>
    </xdr:from>
    <xdr:to>
      <xdr:col>15</xdr:col>
      <xdr:colOff>657225</xdr:colOff>
      <xdr:row>15</xdr:row>
      <xdr:rowOff>171450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77025" y="95250"/>
          <a:ext cx="6315075" cy="46005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22</xdr:row>
      <xdr:rowOff>0</xdr:rowOff>
    </xdr:from>
    <xdr:to>
      <xdr:col>15</xdr:col>
      <xdr:colOff>588961</xdr:colOff>
      <xdr:row>45</xdr:row>
      <xdr:rowOff>134750</xdr:rowOff>
    </xdr:to>
    <xdr:pic>
      <xdr:nvPicPr>
        <xdr:cNvPr id="4" name="Imagen 3">
          <a:extLst>
            <a:ext uri="{FF2B5EF4-FFF2-40B4-BE49-F238E27FC236}">
              <a16:creationId xmlns:a16="http://schemas.microsoft.com/office/drawing/2014/main" id="{5944466C-072E-4FF5-BD8C-08A4D5B2B1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94750" y="7477125"/>
          <a:ext cx="7772400" cy="43719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50800</xdr:colOff>
      <xdr:row>3</xdr:row>
      <xdr:rowOff>177800</xdr:rowOff>
    </xdr:from>
    <xdr:to>
      <xdr:col>13</xdr:col>
      <xdr:colOff>530433</xdr:colOff>
      <xdr:row>33</xdr:row>
      <xdr:rowOff>76200</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56400" y="723900"/>
          <a:ext cx="6778833" cy="5384800"/>
        </a:xfrm>
        <a:prstGeom prst="rect">
          <a:avLst/>
        </a:prstGeom>
      </xdr:spPr>
    </xdr:pic>
    <xdr:clientData/>
  </xdr:twoCellAnchor>
  <xdr:twoCellAnchor editAs="oneCell">
    <xdr:from>
      <xdr:col>1</xdr:col>
      <xdr:colOff>754380</xdr:colOff>
      <xdr:row>31</xdr:row>
      <xdr:rowOff>22860</xdr:rowOff>
    </xdr:from>
    <xdr:to>
      <xdr:col>3</xdr:col>
      <xdr:colOff>4796790</xdr:colOff>
      <xdr:row>51</xdr:row>
      <xdr:rowOff>121920</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46860" y="5836920"/>
          <a:ext cx="5760720" cy="37566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15</xdr:col>
      <xdr:colOff>78105</xdr:colOff>
      <xdr:row>27</xdr:row>
      <xdr:rowOff>74295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0" y="868680"/>
          <a:ext cx="7210425" cy="4295775"/>
        </a:xfrm>
        <a:prstGeom prst="rect">
          <a:avLst/>
        </a:prstGeom>
      </xdr:spPr>
    </xdr:pic>
    <xdr:clientData/>
  </xdr:twoCellAnchor>
  <xdr:twoCellAnchor editAs="oneCell">
    <xdr:from>
      <xdr:col>2</xdr:col>
      <xdr:colOff>7620</xdr:colOff>
      <xdr:row>31</xdr:row>
      <xdr:rowOff>38100</xdr:rowOff>
    </xdr:from>
    <xdr:to>
      <xdr:col>6</xdr:col>
      <xdr:colOff>68580</xdr:colOff>
      <xdr:row>49</xdr:row>
      <xdr:rowOff>175260</xdr:rowOff>
    </xdr:to>
    <xdr:pic>
      <xdr:nvPicPr>
        <xdr:cNvPr id="4" name="Imagen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92580" y="5852160"/>
          <a:ext cx="6431280" cy="3429000"/>
        </a:xfrm>
        <a:prstGeom prst="rect">
          <a:avLst/>
        </a:prstGeom>
      </xdr:spPr>
    </xdr:pic>
    <xdr:clientData/>
  </xdr:twoCellAnchor>
  <xdr:twoCellAnchor editAs="oneCell">
    <xdr:from>
      <xdr:col>5</xdr:col>
      <xdr:colOff>754380</xdr:colOff>
      <xdr:row>28</xdr:row>
      <xdr:rowOff>76201</xdr:rowOff>
    </xdr:from>
    <xdr:to>
      <xdr:col>13</xdr:col>
      <xdr:colOff>274320</xdr:colOff>
      <xdr:row>48</xdr:row>
      <xdr:rowOff>45721</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915400" y="5334001"/>
          <a:ext cx="5859780" cy="3634740"/>
        </a:xfrm>
        <a:prstGeom prst="rect">
          <a:avLst/>
        </a:prstGeom>
      </xdr:spPr>
    </xdr:pic>
    <xdr:clientData/>
  </xdr:twoCellAnchor>
  <xdr:twoCellAnchor editAs="oneCell">
    <xdr:from>
      <xdr:col>2</xdr:col>
      <xdr:colOff>0</xdr:colOff>
      <xdr:row>54</xdr:row>
      <xdr:rowOff>0</xdr:rowOff>
    </xdr:from>
    <xdr:to>
      <xdr:col>6</xdr:col>
      <xdr:colOff>754380</xdr:colOff>
      <xdr:row>79</xdr:row>
      <xdr:rowOff>123825</xdr:rowOff>
    </xdr:to>
    <xdr:pic>
      <xdr:nvPicPr>
        <xdr:cNvPr id="6" name="Imagen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584960" y="10020300"/>
          <a:ext cx="7124700" cy="46958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327312</xdr:colOff>
      <xdr:row>7</xdr:row>
      <xdr:rowOff>6928</xdr:rowOff>
    </xdr:from>
    <xdr:to>
      <xdr:col>11</xdr:col>
      <xdr:colOff>505862</xdr:colOff>
      <xdr:row>30</xdr:row>
      <xdr:rowOff>131619</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523017" y="1617519"/>
          <a:ext cx="6936105" cy="4514850"/>
        </a:xfrm>
        <a:prstGeom prst="rect">
          <a:avLst/>
        </a:prstGeom>
      </xdr:spPr>
    </xdr:pic>
    <xdr:clientData/>
  </xdr:twoCellAnchor>
  <xdr:twoCellAnchor editAs="oneCell">
    <xdr:from>
      <xdr:col>5</xdr:col>
      <xdr:colOff>662709</xdr:colOff>
      <xdr:row>30</xdr:row>
      <xdr:rowOff>9468</xdr:rowOff>
    </xdr:from>
    <xdr:to>
      <xdr:col>9</xdr:col>
      <xdr:colOff>1316181</xdr:colOff>
      <xdr:row>48</xdr:row>
      <xdr:rowOff>65116</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5291" y="5530504"/>
          <a:ext cx="5357091" cy="3297612"/>
        </a:xfrm>
        <a:prstGeom prst="rect">
          <a:avLst/>
        </a:prstGeom>
      </xdr:spPr>
    </xdr:pic>
    <xdr:clientData/>
  </xdr:twoCellAnchor>
  <xdr:twoCellAnchor editAs="oneCell">
    <xdr:from>
      <xdr:col>16</xdr:col>
      <xdr:colOff>292100</xdr:colOff>
      <xdr:row>0</xdr:row>
      <xdr:rowOff>0</xdr:rowOff>
    </xdr:from>
    <xdr:to>
      <xdr:col>25</xdr:col>
      <xdr:colOff>203201</xdr:colOff>
      <xdr:row>17</xdr:row>
      <xdr:rowOff>76200</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891000" y="0"/>
          <a:ext cx="6997700" cy="4267200"/>
        </a:xfrm>
        <a:prstGeom prst="rect">
          <a:avLst/>
        </a:prstGeom>
      </xdr:spPr>
    </xdr:pic>
    <xdr:clientData/>
  </xdr:twoCellAnchor>
  <xdr:twoCellAnchor editAs="oneCell">
    <xdr:from>
      <xdr:col>1</xdr:col>
      <xdr:colOff>0</xdr:colOff>
      <xdr:row>34</xdr:row>
      <xdr:rowOff>0</xdr:rowOff>
    </xdr:from>
    <xdr:to>
      <xdr:col>5</xdr:col>
      <xdr:colOff>35098</xdr:colOff>
      <xdr:row>54</xdr:row>
      <xdr:rowOff>78741</xdr:rowOff>
    </xdr:to>
    <xdr:pic>
      <xdr:nvPicPr>
        <xdr:cNvPr id="6" name="Imagen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87400" y="6159500"/>
          <a:ext cx="5859780" cy="36347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201839</xdr:colOff>
      <xdr:row>7</xdr:row>
      <xdr:rowOff>54248</xdr:rowOff>
    </xdr:from>
    <xdr:to>
      <xdr:col>17</xdr:col>
      <xdr:colOff>731611</xdr:colOff>
      <xdr:row>23</xdr:row>
      <xdr:rowOff>55621</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264696" y="1556477"/>
          <a:ext cx="5297715" cy="309093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464820</xdr:colOff>
      <xdr:row>2</xdr:row>
      <xdr:rowOff>91440</xdr:rowOff>
    </xdr:from>
    <xdr:to>
      <xdr:col>13</xdr:col>
      <xdr:colOff>161925</xdr:colOff>
      <xdr:row>10</xdr:row>
      <xdr:rowOff>104775</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81260" y="472440"/>
          <a:ext cx="2867025" cy="1567815"/>
        </a:xfrm>
        <a:prstGeom prst="rect">
          <a:avLst/>
        </a:prstGeom>
      </xdr:spPr>
    </xdr:pic>
    <xdr:clientData/>
  </xdr:twoCellAnchor>
  <xdr:twoCellAnchor editAs="oneCell">
    <xdr:from>
      <xdr:col>9</xdr:col>
      <xdr:colOff>393700</xdr:colOff>
      <xdr:row>13</xdr:row>
      <xdr:rowOff>175260</xdr:rowOff>
    </xdr:from>
    <xdr:to>
      <xdr:col>16</xdr:col>
      <xdr:colOff>406401</xdr:colOff>
      <xdr:row>42</xdr:row>
      <xdr:rowOff>64462</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010140" y="2849880"/>
          <a:ext cx="5560060" cy="5238750"/>
        </a:xfrm>
        <a:prstGeom prst="rect">
          <a:avLst/>
        </a:prstGeom>
      </xdr:spPr>
    </xdr:pic>
    <xdr:clientData/>
  </xdr:twoCellAnchor>
  <xdr:twoCellAnchor editAs="oneCell">
    <xdr:from>
      <xdr:col>6</xdr:col>
      <xdr:colOff>190500</xdr:colOff>
      <xdr:row>3</xdr:row>
      <xdr:rowOff>214743</xdr:rowOff>
    </xdr:from>
    <xdr:to>
      <xdr:col>6</xdr:col>
      <xdr:colOff>472464</xdr:colOff>
      <xdr:row>14</xdr:row>
      <xdr:rowOff>159326</xdr:rowOff>
    </xdr:to>
    <xdr:pic>
      <xdr:nvPicPr>
        <xdr:cNvPr id="4" name="Imagen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rot="10800000">
          <a:off x="8316191" y="789707"/>
          <a:ext cx="281964" cy="2050474"/>
        </a:xfrm>
        <a:prstGeom prst="rect">
          <a:avLst/>
        </a:prstGeom>
      </xdr:spPr>
    </xdr:pic>
    <xdr:clientData/>
  </xdr:twoCellAnchor>
  <xdr:twoCellAnchor editAs="oneCell">
    <xdr:from>
      <xdr:col>6</xdr:col>
      <xdr:colOff>198120</xdr:colOff>
      <xdr:row>14</xdr:row>
      <xdr:rowOff>34634</xdr:rowOff>
    </xdr:from>
    <xdr:to>
      <xdr:col>6</xdr:col>
      <xdr:colOff>480084</xdr:colOff>
      <xdr:row>22</xdr:row>
      <xdr:rowOff>103908</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rot="10800000">
          <a:off x="8323811" y="2715489"/>
          <a:ext cx="281964" cy="1544783"/>
        </a:xfrm>
        <a:prstGeom prst="rect">
          <a:avLst/>
        </a:prstGeom>
        <a:solidFill>
          <a:srgbClr val="FF0000"/>
        </a:solidFill>
      </xdr:spPr>
    </xdr:pic>
    <xdr:clientData/>
  </xdr:twoCellAnchor>
  <xdr:twoCellAnchor editAs="oneCell">
    <xdr:from>
      <xdr:col>6</xdr:col>
      <xdr:colOff>175260</xdr:colOff>
      <xdr:row>22</xdr:row>
      <xdr:rowOff>34635</xdr:rowOff>
    </xdr:from>
    <xdr:to>
      <xdr:col>6</xdr:col>
      <xdr:colOff>457224</xdr:colOff>
      <xdr:row>30</xdr:row>
      <xdr:rowOff>69271</xdr:rowOff>
    </xdr:to>
    <xdr:pic>
      <xdr:nvPicPr>
        <xdr:cNvPr id="6" name="Imagen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rot="10800000">
          <a:off x="8300951" y="4190999"/>
          <a:ext cx="281964" cy="15101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784860</xdr:colOff>
      <xdr:row>1</xdr:row>
      <xdr:rowOff>30480</xdr:rowOff>
    </xdr:from>
    <xdr:to>
      <xdr:col>11</xdr:col>
      <xdr:colOff>538480</xdr:colOff>
      <xdr:row>17</xdr:row>
      <xdr:rowOff>15451</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79820" y="213360"/>
          <a:ext cx="5300980" cy="304630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28575</xdr:colOff>
      <xdr:row>22</xdr:row>
      <xdr:rowOff>85725</xdr:rowOff>
    </xdr:from>
    <xdr:to>
      <xdr:col>16</xdr:col>
      <xdr:colOff>0</xdr:colOff>
      <xdr:row>48</xdr:row>
      <xdr:rowOff>179070</xdr:rowOff>
    </xdr:to>
    <xdr:pic>
      <xdr:nvPicPr>
        <xdr:cNvPr id="2" name="Imagen 1" descr="JIRA - Mesa de combustión">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0755" y="4223385"/>
          <a:ext cx="7103745" cy="484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13</xdr:col>
      <xdr:colOff>521970</xdr:colOff>
      <xdr:row>20</xdr:row>
      <xdr:rowOff>22860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42180" y="746760"/>
          <a:ext cx="5276850" cy="3048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28575</xdr:colOff>
      <xdr:row>22</xdr:row>
      <xdr:rowOff>85725</xdr:rowOff>
    </xdr:from>
    <xdr:to>
      <xdr:col>16</xdr:col>
      <xdr:colOff>0</xdr:colOff>
      <xdr:row>48</xdr:row>
      <xdr:rowOff>171450</xdr:rowOff>
    </xdr:to>
    <xdr:pic>
      <xdr:nvPicPr>
        <xdr:cNvPr id="2" name="Imagen 1" descr="JIRA - Mesa de combustión">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0755" y="4223385"/>
          <a:ext cx="7103745" cy="484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13</xdr:col>
      <xdr:colOff>521970</xdr:colOff>
      <xdr:row>20</xdr:row>
      <xdr:rowOff>22860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42180" y="746760"/>
          <a:ext cx="5276850" cy="30480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28575</xdr:colOff>
      <xdr:row>22</xdr:row>
      <xdr:rowOff>85725</xdr:rowOff>
    </xdr:from>
    <xdr:to>
      <xdr:col>16</xdr:col>
      <xdr:colOff>0</xdr:colOff>
      <xdr:row>48</xdr:row>
      <xdr:rowOff>179070</xdr:rowOff>
    </xdr:to>
    <xdr:pic>
      <xdr:nvPicPr>
        <xdr:cNvPr id="2" name="Imagen 1" descr="JIRA - Mesa de combustión">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0755" y="4223385"/>
          <a:ext cx="7103745" cy="484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13</xdr:col>
      <xdr:colOff>521970</xdr:colOff>
      <xdr:row>20</xdr:row>
      <xdr:rowOff>121920</xdr:rowOff>
    </xdr:to>
    <xdr:pic>
      <xdr:nvPicPr>
        <xdr:cNvPr id="3" name="Imagen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42180" y="746760"/>
          <a:ext cx="5276850" cy="3048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12</xdr:col>
      <xdr:colOff>220663</xdr:colOff>
      <xdr:row>21</xdr:row>
      <xdr:rowOff>12700</xdr:rowOff>
    </xdr:from>
    <xdr:to>
      <xdr:col>22</xdr:col>
      <xdr:colOff>253930</xdr:colOff>
      <xdr:row>46</xdr:row>
      <xdr:rowOff>140689</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8355013" y="3822700"/>
          <a:ext cx="5843517" cy="4947639"/>
        </a:xfrm>
        <a:prstGeom prst="rect">
          <a:avLst/>
        </a:prstGeom>
      </xdr:spPr>
    </xdr:pic>
    <xdr:clientData/>
  </xdr:twoCellAnchor>
  <xdr:twoCellAnchor>
    <xdr:from>
      <xdr:col>16</xdr:col>
      <xdr:colOff>52388</xdr:colOff>
      <xdr:row>4</xdr:row>
      <xdr:rowOff>17462</xdr:rowOff>
    </xdr:from>
    <xdr:to>
      <xdr:col>24</xdr:col>
      <xdr:colOff>335492</xdr:colOff>
      <xdr:row>7</xdr:row>
      <xdr:rowOff>274109</xdr:rowOff>
    </xdr:to>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9348788" y="779462"/>
          <a:ext cx="4931304" cy="8376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IDEAL</a:t>
          </a:r>
          <a:r>
            <a:rPr lang="en-GB" sz="1100" b="1" baseline="0"/>
            <a:t> </a:t>
          </a:r>
          <a:r>
            <a:rPr lang="en-GB" sz="1100"/>
            <a:t>: Es la relación estadística entre los DIAS y los puntos de efuerzo</a:t>
          </a:r>
          <a:r>
            <a:rPr lang="en-GB" sz="1100" baseline="0"/>
            <a:t> que suman los productos declarados en el PRODUCT BACKLOG</a:t>
          </a:r>
          <a:endParaRPr lang="en-GB" sz="1100"/>
        </a:p>
      </xdr:txBody>
    </xdr:sp>
    <xdr:clientData/>
  </xdr:twoCellAnchor>
  <xdr:twoCellAnchor>
    <xdr:from>
      <xdr:col>15</xdr:col>
      <xdr:colOff>552451</xdr:colOff>
      <xdr:row>8</xdr:row>
      <xdr:rowOff>192088</xdr:rowOff>
    </xdr:from>
    <xdr:to>
      <xdr:col>24</xdr:col>
      <xdr:colOff>254530</xdr:colOff>
      <xdr:row>13</xdr:row>
      <xdr:rowOff>59797</xdr:rowOff>
    </xdr:to>
    <xdr:sp macro="" textlink="">
      <xdr:nvSpPr>
        <xdr:cNvPr id="4" name="TextBox 3">
          <a:extLst>
            <a:ext uri="{FF2B5EF4-FFF2-40B4-BE49-F238E27FC236}">
              <a16:creationId xmlns:a16="http://schemas.microsoft.com/office/drawing/2014/main" id="{00000000-0008-0000-1500-000004000000}"/>
            </a:ext>
          </a:extLst>
        </xdr:cNvPr>
        <xdr:cNvSpPr txBox="1"/>
      </xdr:nvSpPr>
      <xdr:spPr>
        <a:xfrm>
          <a:off x="9267826" y="1925638"/>
          <a:ext cx="4931304" cy="867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REMAIN</a:t>
          </a:r>
          <a:r>
            <a:rPr lang="en-GB" sz="1100"/>
            <a:t>: Es el consumo real de los punto de esfuerzo</a:t>
          </a:r>
        </a:p>
      </xdr:txBody>
    </xdr:sp>
    <xdr:clientData/>
  </xdr:twoCellAnchor>
  <xdr:twoCellAnchor>
    <xdr:from>
      <xdr:col>15</xdr:col>
      <xdr:colOff>544512</xdr:colOff>
      <xdr:row>14</xdr:row>
      <xdr:rowOff>128588</xdr:rowOff>
    </xdr:from>
    <xdr:to>
      <xdr:col>24</xdr:col>
      <xdr:colOff>246591</xdr:colOff>
      <xdr:row>19</xdr:row>
      <xdr:rowOff>196322</xdr:rowOff>
    </xdr:to>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9259887" y="3062288"/>
          <a:ext cx="4931304" cy="8678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REMAIN</a:t>
          </a:r>
          <a:r>
            <a:rPr lang="en-GB" sz="1100"/>
            <a:t>: </a:t>
          </a:r>
          <a:r>
            <a:rPr lang="en-GB" sz="1100" b="1"/>
            <a:t>EFFORT</a:t>
          </a:r>
          <a:r>
            <a:rPr lang="en-GB" sz="1100"/>
            <a:t> </a:t>
          </a:r>
          <a:r>
            <a:rPr lang="en-GB" sz="1100" baseline="0"/>
            <a:t> Es una escala que suamriza los puntos de valor obtenidos en el PRODUCT BACKLOG</a:t>
          </a:r>
          <a:endParaRPr lang="en-GB" sz="1100"/>
        </a:p>
      </xdr:txBody>
    </xdr:sp>
    <xdr:clientData/>
  </xdr:twoCellAnchor>
  <xdr:twoCellAnchor>
    <xdr:from>
      <xdr:col>0</xdr:col>
      <xdr:colOff>412750</xdr:colOff>
      <xdr:row>30</xdr:row>
      <xdr:rowOff>-1</xdr:rowOff>
    </xdr:from>
    <xdr:to>
      <xdr:col>11</xdr:col>
      <xdr:colOff>595311</xdr:colOff>
      <xdr:row>34</xdr:row>
      <xdr:rowOff>67733</xdr:rowOff>
    </xdr:to>
    <xdr:sp macro="" textlink="">
      <xdr:nvSpPr>
        <xdr:cNvPr id="6" name="TextBox 5">
          <a:extLst>
            <a:ext uri="{FF2B5EF4-FFF2-40B4-BE49-F238E27FC236}">
              <a16:creationId xmlns:a16="http://schemas.microsoft.com/office/drawing/2014/main" id="{00000000-0008-0000-1500-000006000000}"/>
            </a:ext>
          </a:extLst>
        </xdr:cNvPr>
        <xdr:cNvSpPr txBox="1"/>
      </xdr:nvSpPr>
      <xdr:spPr>
        <a:xfrm>
          <a:off x="412750" y="5303519"/>
          <a:ext cx="7909241" cy="7992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SPRINT</a:t>
          </a:r>
          <a:r>
            <a:rPr lang="en-GB" sz="1100" b="1" baseline="0"/>
            <a:t> BURNDOWN CHART</a:t>
          </a:r>
        </a:p>
        <a:p>
          <a:r>
            <a:rPr lang="en-GB" sz="1100" b="0" baseline="0"/>
            <a:t>Es una gráfica que ayuda a la visualización del avance de un SPRINT. Esta gráfica solo tiene alcance por SPRINT y regresanta cuantos puntos se han consumido por dia versus cuantos puntos deberian consumirse según lo planificado</a:t>
          </a:r>
          <a:endParaRPr lang="en-GB" sz="1100" b="0"/>
        </a:p>
      </xdr:txBody>
    </xdr:sp>
    <xdr:clientData/>
  </xdr:twoCellAnchor>
  <xdr:twoCellAnchor>
    <xdr:from>
      <xdr:col>6</xdr:col>
      <xdr:colOff>519112</xdr:colOff>
      <xdr:row>6</xdr:row>
      <xdr:rowOff>14287</xdr:rowOff>
    </xdr:from>
    <xdr:to>
      <xdr:col>14</xdr:col>
      <xdr:colOff>442912</xdr:colOff>
      <xdr:row>18</xdr:row>
      <xdr:rowOff>166687</xdr:rowOff>
    </xdr:to>
    <xdr:graphicFrame macro="">
      <xdr:nvGraphicFramePr>
        <xdr:cNvPr id="12" name="Gráfico 11">
          <a:extLst>
            <a:ext uri="{FF2B5EF4-FFF2-40B4-BE49-F238E27FC236}">
              <a16:creationId xmlns:a16="http://schemas.microsoft.com/office/drawing/2014/main" id="{B8B9951E-BF91-4667-8FCE-2CA8B7D41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11</xdr:col>
      <xdr:colOff>546100</xdr:colOff>
      <xdr:row>19</xdr:row>
      <xdr:rowOff>135466</xdr:rowOff>
    </xdr:to>
    <xdr:pic>
      <xdr:nvPicPr>
        <xdr:cNvPr id="2" name="Imagen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87440" y="571500"/>
          <a:ext cx="5300980" cy="304630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7</xdr:col>
      <xdr:colOff>28575</xdr:colOff>
      <xdr:row>22</xdr:row>
      <xdr:rowOff>85725</xdr:rowOff>
    </xdr:from>
    <xdr:to>
      <xdr:col>16</xdr:col>
      <xdr:colOff>0</xdr:colOff>
      <xdr:row>49</xdr:row>
      <xdr:rowOff>3810</xdr:rowOff>
    </xdr:to>
    <xdr:pic>
      <xdr:nvPicPr>
        <xdr:cNvPr id="2" name="Imagen 1" descr="JIRA - Mesa de combustión">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0755" y="4223385"/>
          <a:ext cx="7103745" cy="4855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13</xdr:col>
      <xdr:colOff>521970</xdr:colOff>
      <xdr:row>21</xdr:row>
      <xdr:rowOff>38100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42180" y="746760"/>
          <a:ext cx="5276850" cy="314706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28575</xdr:colOff>
      <xdr:row>22</xdr:row>
      <xdr:rowOff>85725</xdr:rowOff>
    </xdr:from>
    <xdr:to>
      <xdr:col>16</xdr:col>
      <xdr:colOff>0</xdr:colOff>
      <xdr:row>49</xdr:row>
      <xdr:rowOff>11430</xdr:rowOff>
    </xdr:to>
    <xdr:pic>
      <xdr:nvPicPr>
        <xdr:cNvPr id="2" name="Imagen 1" descr="JIRA - Mesa de combustión">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0755" y="4223385"/>
          <a:ext cx="7103745" cy="4863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13</xdr:col>
      <xdr:colOff>521970</xdr:colOff>
      <xdr:row>21</xdr:row>
      <xdr:rowOff>137160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42180" y="746760"/>
          <a:ext cx="5276850" cy="324612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7</xdr:col>
      <xdr:colOff>28575</xdr:colOff>
      <xdr:row>22</xdr:row>
      <xdr:rowOff>85725</xdr:rowOff>
    </xdr:from>
    <xdr:to>
      <xdr:col>16</xdr:col>
      <xdr:colOff>0</xdr:colOff>
      <xdr:row>49</xdr:row>
      <xdr:rowOff>11430</xdr:rowOff>
    </xdr:to>
    <xdr:pic>
      <xdr:nvPicPr>
        <xdr:cNvPr id="2" name="Imagen 1" descr="JIRA - Mesa de combustión">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0755" y="4223385"/>
          <a:ext cx="7103745" cy="4863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13</xdr:col>
      <xdr:colOff>521970</xdr:colOff>
      <xdr:row>21</xdr:row>
      <xdr:rowOff>137160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42180" y="746760"/>
          <a:ext cx="5276850" cy="324612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7</xdr:col>
      <xdr:colOff>28575</xdr:colOff>
      <xdr:row>22</xdr:row>
      <xdr:rowOff>85725</xdr:rowOff>
    </xdr:from>
    <xdr:to>
      <xdr:col>16</xdr:col>
      <xdr:colOff>0</xdr:colOff>
      <xdr:row>49</xdr:row>
      <xdr:rowOff>11430</xdr:rowOff>
    </xdr:to>
    <xdr:pic>
      <xdr:nvPicPr>
        <xdr:cNvPr id="2" name="Imagen 1" descr="JIRA - Mesa de combustión">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0755" y="4223385"/>
          <a:ext cx="7103745" cy="4863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4</xdr:row>
      <xdr:rowOff>0</xdr:rowOff>
    </xdr:from>
    <xdr:to>
      <xdr:col>13</xdr:col>
      <xdr:colOff>521970</xdr:colOff>
      <xdr:row>21</xdr:row>
      <xdr:rowOff>137160</xdr:rowOff>
    </xdr:to>
    <xdr:pic>
      <xdr:nvPicPr>
        <xdr:cNvPr id="3" name="Imagen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42180" y="746760"/>
          <a:ext cx="5276850" cy="32461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TC_IDAT_2021/VI%20Ciclo%20Noche/3.0%20Ceremonia%20Sprint%20Revi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110" zoomScaleNormal="110" workbookViewId="0">
      <selection activeCell="C5" sqref="C5:C64"/>
    </sheetView>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view="pageBreakPreview" topLeftCell="A16" zoomScaleNormal="100" zoomScaleSheetLayoutView="100" workbookViewId="0">
      <selection activeCell="C5" sqref="C5:C64"/>
    </sheetView>
  </sheetViews>
  <sheetFormatPr baseColWidth="10" defaultColWidth="11.42578125" defaultRowHeight="15" x14ac:dyDescent="0.25"/>
  <cols>
    <col min="1" max="1" width="5" customWidth="1"/>
    <col min="2" max="2" width="29.140625" customWidth="1"/>
    <col min="4" max="4" width="8" customWidth="1"/>
    <col min="7" max="7" width="17.140625" bestFit="1" customWidth="1"/>
  </cols>
  <sheetData>
    <row r="1" spans="2:7" ht="15.75" thickBot="1" x14ac:dyDescent="0.3"/>
    <row r="2" spans="2:7" x14ac:dyDescent="0.25">
      <c r="B2" s="244" t="s">
        <v>0</v>
      </c>
      <c r="C2" s="245"/>
      <c r="D2" s="245"/>
      <c r="E2" s="245"/>
      <c r="F2" s="245"/>
      <c r="G2" s="246"/>
    </row>
    <row r="3" spans="2:7" ht="15.75" thickBot="1" x14ac:dyDescent="0.3">
      <c r="B3" s="247"/>
      <c r="C3" s="248"/>
      <c r="D3" s="248"/>
      <c r="E3" s="248"/>
      <c r="F3" s="248"/>
      <c r="G3" s="249"/>
    </row>
    <row r="4" spans="2:7" ht="36" customHeight="1" x14ac:dyDescent="0.25">
      <c r="B4" s="36" t="s">
        <v>1</v>
      </c>
      <c r="C4" s="250" t="s">
        <v>2</v>
      </c>
      <c r="D4" s="251"/>
      <c r="E4" s="251"/>
      <c r="F4" s="251"/>
      <c r="G4" s="252"/>
    </row>
    <row r="5" spans="2:7" ht="25.9" customHeight="1" x14ac:dyDescent="0.25">
      <c r="B5" s="26" t="s">
        <v>3</v>
      </c>
      <c r="C5" s="253"/>
      <c r="D5" s="254"/>
      <c r="E5" s="254"/>
      <c r="F5" s="254"/>
      <c r="G5" s="255"/>
    </row>
    <row r="6" spans="2:7" ht="48.6" customHeight="1" x14ac:dyDescent="0.25">
      <c r="B6" s="26" t="s">
        <v>4</v>
      </c>
      <c r="C6" s="256"/>
      <c r="D6" s="257"/>
      <c r="E6" s="257"/>
      <c r="F6" s="257"/>
      <c r="G6" s="258"/>
    </row>
    <row r="7" spans="2:7" x14ac:dyDescent="0.25">
      <c r="B7" s="26" t="s">
        <v>5</v>
      </c>
      <c r="C7" s="238"/>
      <c r="D7" s="239"/>
      <c r="E7" s="239"/>
      <c r="F7" s="239"/>
      <c r="G7" s="240"/>
    </row>
    <row r="8" spans="2:7" x14ac:dyDescent="0.25">
      <c r="B8" s="26" t="s">
        <v>6</v>
      </c>
      <c r="C8" s="238"/>
      <c r="D8" s="239"/>
      <c r="E8" s="239"/>
      <c r="F8" s="239"/>
      <c r="G8" s="240"/>
    </row>
    <row r="9" spans="2:7" ht="45" customHeight="1" x14ac:dyDescent="0.25">
      <c r="B9" s="26" t="s">
        <v>7</v>
      </c>
      <c r="C9" s="230" t="s">
        <v>8</v>
      </c>
      <c r="D9" s="231"/>
      <c r="E9" s="231"/>
      <c r="F9" s="231"/>
      <c r="G9" s="232"/>
    </row>
    <row r="10" spans="2:7" x14ac:dyDescent="0.25">
      <c r="B10" s="26" t="s">
        <v>9</v>
      </c>
      <c r="C10" s="233"/>
      <c r="D10" s="233"/>
      <c r="E10" s="233"/>
      <c r="F10" s="233"/>
      <c r="G10" s="234"/>
    </row>
    <row r="11" spans="2:7" ht="60" customHeight="1" x14ac:dyDescent="0.25">
      <c r="B11" s="26" t="s">
        <v>10</v>
      </c>
      <c r="C11" s="235" t="s">
        <v>11</v>
      </c>
      <c r="D11" s="236"/>
      <c r="E11" s="236"/>
      <c r="F11" s="236"/>
      <c r="G11" s="237"/>
    </row>
    <row r="12" spans="2:7" x14ac:dyDescent="0.25">
      <c r="B12" s="26" t="s">
        <v>12</v>
      </c>
      <c r="C12" s="238"/>
      <c r="D12" s="239"/>
      <c r="E12" s="239"/>
      <c r="F12" s="239"/>
      <c r="G12" s="240"/>
    </row>
    <row r="13" spans="2:7" ht="15.75" thickBot="1" x14ac:dyDescent="0.3">
      <c r="B13" s="27" t="s">
        <v>13</v>
      </c>
      <c r="C13" s="241" t="s">
        <v>14</v>
      </c>
      <c r="D13" s="242"/>
      <c r="E13" s="242"/>
      <c r="F13" s="242"/>
      <c r="G13" s="243"/>
    </row>
    <row r="17" spans="1:7" ht="15.75" thickBot="1" x14ac:dyDescent="0.3"/>
    <row r="18" spans="1:7" ht="24" thickBot="1" x14ac:dyDescent="0.3">
      <c r="A18" s="29"/>
      <c r="B18" s="219" t="s">
        <v>15</v>
      </c>
      <c r="C18" s="220"/>
      <c r="D18" s="220"/>
      <c r="E18" s="220"/>
      <c r="F18" s="220"/>
      <c r="G18" s="221"/>
    </row>
    <row r="19" spans="1:7" x14ac:dyDescent="0.25">
      <c r="A19" s="13"/>
      <c r="B19" s="227"/>
      <c r="C19" s="228"/>
      <c r="D19" s="228"/>
      <c r="E19" s="229" t="s">
        <v>16</v>
      </c>
      <c r="F19" s="229"/>
      <c r="G19" s="37" t="s">
        <v>17</v>
      </c>
    </row>
    <row r="20" spans="1:7" ht="75" x14ac:dyDescent="0.25">
      <c r="A20" s="28"/>
      <c r="B20" s="222" t="s">
        <v>18</v>
      </c>
      <c r="C20" s="223"/>
      <c r="D20" s="223"/>
      <c r="E20" s="226" t="s">
        <v>19</v>
      </c>
      <c r="F20" s="226"/>
      <c r="G20" s="165" t="s">
        <v>20</v>
      </c>
    </row>
    <row r="21" spans="1:7" ht="75" x14ac:dyDescent="0.25">
      <c r="A21" s="28"/>
      <c r="B21" s="222" t="s">
        <v>21</v>
      </c>
      <c r="C21" s="223"/>
      <c r="D21" s="223"/>
      <c r="E21" s="226" t="s">
        <v>22</v>
      </c>
      <c r="F21" s="226"/>
      <c r="G21" s="165" t="s">
        <v>23</v>
      </c>
    </row>
    <row r="22" spans="1:7" ht="75" x14ac:dyDescent="0.25">
      <c r="A22" s="28"/>
      <c r="B22" s="222" t="s">
        <v>24</v>
      </c>
      <c r="C22" s="223"/>
      <c r="D22" s="223"/>
      <c r="E22" s="224" t="s">
        <v>25</v>
      </c>
      <c r="F22" s="225"/>
      <c r="G22" s="165" t="s">
        <v>26</v>
      </c>
    </row>
    <row r="23" spans="1:7" ht="45" x14ac:dyDescent="0.25">
      <c r="A23" s="28"/>
      <c r="B23" s="222" t="s">
        <v>27</v>
      </c>
      <c r="C23" s="223"/>
      <c r="D23" s="223"/>
      <c r="E23" s="226" t="s">
        <v>28</v>
      </c>
      <c r="F23" s="226"/>
      <c r="G23" s="165" t="s">
        <v>29</v>
      </c>
    </row>
    <row r="24" spans="1:7" ht="75" x14ac:dyDescent="0.25">
      <c r="A24" s="28"/>
      <c r="B24" s="222" t="s">
        <v>30</v>
      </c>
      <c r="C24" s="223"/>
      <c r="D24" s="223"/>
      <c r="E24" s="226" t="s">
        <v>31</v>
      </c>
      <c r="F24" s="226"/>
      <c r="G24" s="165" t="s">
        <v>32</v>
      </c>
    </row>
    <row r="25" spans="1:7" ht="15.75" thickBot="1" x14ac:dyDescent="0.3">
      <c r="A25" s="28"/>
      <c r="B25" s="216"/>
      <c r="C25" s="217"/>
      <c r="D25" s="217"/>
      <c r="E25" s="218"/>
      <c r="F25" s="218"/>
      <c r="G25" s="30"/>
    </row>
  </sheetData>
  <mergeCells count="26">
    <mergeCell ref="C8:G8"/>
    <mergeCell ref="B2:G3"/>
    <mergeCell ref="C4:G4"/>
    <mergeCell ref="C5:G5"/>
    <mergeCell ref="C6:G6"/>
    <mergeCell ref="C7:G7"/>
    <mergeCell ref="C9:G9"/>
    <mergeCell ref="C10:G10"/>
    <mergeCell ref="C11:G11"/>
    <mergeCell ref="C12:G12"/>
    <mergeCell ref="C13:G13"/>
    <mergeCell ref="B25:D25"/>
    <mergeCell ref="E25:F25"/>
    <mergeCell ref="B18:G18"/>
    <mergeCell ref="B22:D22"/>
    <mergeCell ref="E22:F22"/>
    <mergeCell ref="B23:D23"/>
    <mergeCell ref="E23:F23"/>
    <mergeCell ref="B24:D24"/>
    <mergeCell ref="E24:F24"/>
    <mergeCell ref="B19:D19"/>
    <mergeCell ref="E19:F19"/>
    <mergeCell ref="B20:D20"/>
    <mergeCell ref="E20:F20"/>
    <mergeCell ref="B21:D21"/>
    <mergeCell ref="E21:F2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T76"/>
  <sheetViews>
    <sheetView topLeftCell="A47" zoomScale="85" zoomScaleNormal="85" workbookViewId="0">
      <selection activeCell="B4" sqref="B4:D76"/>
    </sheetView>
  </sheetViews>
  <sheetFormatPr baseColWidth="10" defaultColWidth="11.42578125" defaultRowHeight="15" x14ac:dyDescent="0.25"/>
  <cols>
    <col min="2" max="2" width="13" bestFit="1" customWidth="1"/>
    <col min="3" max="3" width="70.7109375" customWidth="1"/>
    <col min="4" max="4" width="32.7109375" customWidth="1"/>
    <col min="10" max="10" width="4.85546875" customWidth="1"/>
  </cols>
  <sheetData>
    <row r="2" spans="2:12" ht="15.75" x14ac:dyDescent="0.25">
      <c r="B2" s="275" t="s">
        <v>33</v>
      </c>
      <c r="C2" s="275"/>
    </row>
    <row r="3" spans="2:12" ht="15.75" thickBot="1" x14ac:dyDescent="0.3"/>
    <row r="4" spans="2:12" ht="22.5" customHeight="1" thickBot="1" x14ac:dyDescent="0.3">
      <c r="B4" s="169" t="s">
        <v>34</v>
      </c>
      <c r="C4" s="169" t="s">
        <v>35</v>
      </c>
      <c r="D4" s="170" t="s">
        <v>36</v>
      </c>
      <c r="F4" s="276" t="s">
        <v>37</v>
      </c>
      <c r="G4" s="277"/>
      <c r="H4" s="277"/>
      <c r="I4" s="277"/>
      <c r="J4" s="277"/>
      <c r="K4" s="277"/>
      <c r="L4" s="278"/>
    </row>
    <row r="5" spans="2:12" ht="65.25" customHeight="1" x14ac:dyDescent="0.25">
      <c r="B5" s="172" t="s">
        <v>38</v>
      </c>
      <c r="C5" s="173" t="s">
        <v>39</v>
      </c>
      <c r="D5" s="286" t="s">
        <v>40</v>
      </c>
      <c r="E5" s="1"/>
      <c r="F5" s="282" t="s">
        <v>41</v>
      </c>
      <c r="G5" s="282"/>
      <c r="H5" s="282"/>
      <c r="I5" s="282"/>
      <c r="J5" s="282"/>
      <c r="K5" s="282"/>
      <c r="L5" s="282"/>
    </row>
    <row r="6" spans="2:12" ht="65.25" customHeight="1" x14ac:dyDescent="0.25">
      <c r="B6" s="174" t="s">
        <v>42</v>
      </c>
      <c r="C6" s="166" t="s">
        <v>43</v>
      </c>
      <c r="D6" s="287"/>
      <c r="E6" s="1"/>
      <c r="F6" s="283"/>
      <c r="G6" s="283"/>
      <c r="H6" s="283"/>
      <c r="I6" s="283"/>
      <c r="J6" s="283"/>
      <c r="K6" s="283"/>
      <c r="L6" s="283"/>
    </row>
    <row r="7" spans="2:12" ht="75" customHeight="1" x14ac:dyDescent="0.25">
      <c r="B7" s="174" t="s">
        <v>44</v>
      </c>
      <c r="C7" s="166" t="s">
        <v>45</v>
      </c>
      <c r="D7" s="287"/>
      <c r="E7" s="1"/>
      <c r="F7" s="283"/>
      <c r="G7" s="283"/>
      <c r="H7" s="283"/>
      <c r="I7" s="283"/>
      <c r="J7" s="283"/>
      <c r="K7" s="283"/>
      <c r="L7" s="283"/>
    </row>
    <row r="8" spans="2:12" ht="55.5" customHeight="1" x14ac:dyDescent="0.25">
      <c r="B8" s="174" t="s">
        <v>46</v>
      </c>
      <c r="C8" s="166" t="s">
        <v>47</v>
      </c>
      <c r="D8" s="287"/>
      <c r="E8" s="1"/>
      <c r="F8" s="283"/>
      <c r="G8" s="283"/>
      <c r="H8" s="283"/>
      <c r="I8" s="283"/>
      <c r="J8" s="283"/>
      <c r="K8" s="283"/>
      <c r="L8" s="283"/>
    </row>
    <row r="9" spans="2:12" ht="55.5" customHeight="1" thickBot="1" x14ac:dyDescent="0.3">
      <c r="B9" s="175" t="s">
        <v>48</v>
      </c>
      <c r="C9" s="176" t="s">
        <v>49</v>
      </c>
      <c r="D9" s="288"/>
      <c r="E9" s="1"/>
      <c r="F9" s="1"/>
      <c r="G9" s="1"/>
      <c r="H9" s="1"/>
    </row>
    <row r="10" spans="2:12" ht="53.45" customHeight="1" thickBot="1" x14ac:dyDescent="0.3">
      <c r="B10" s="171" t="s">
        <v>50</v>
      </c>
      <c r="C10" s="167" t="s">
        <v>51</v>
      </c>
      <c r="D10" s="297" t="s">
        <v>52</v>
      </c>
    </row>
    <row r="11" spans="2:12" ht="15.75" customHeight="1" thickBot="1" x14ac:dyDescent="0.3">
      <c r="B11" s="279" t="s">
        <v>53</v>
      </c>
      <c r="C11" s="273" t="s">
        <v>54</v>
      </c>
      <c r="D11" s="298"/>
      <c r="F11" s="276" t="s">
        <v>55</v>
      </c>
      <c r="G11" s="277"/>
      <c r="H11" s="277"/>
      <c r="I11" s="277"/>
      <c r="J11" s="277"/>
      <c r="K11" s="277"/>
      <c r="L11" s="278"/>
    </row>
    <row r="12" spans="2:12" ht="34.9" customHeight="1" x14ac:dyDescent="0.25">
      <c r="B12" s="280"/>
      <c r="C12" s="281"/>
      <c r="D12" s="298"/>
      <c r="F12" s="284" t="s">
        <v>56</v>
      </c>
      <c r="G12" s="284"/>
      <c r="H12" s="284"/>
      <c r="I12" s="284"/>
      <c r="J12" s="284"/>
      <c r="K12" s="284"/>
      <c r="L12" s="284"/>
    </row>
    <row r="13" spans="2:12" ht="15" customHeight="1" x14ac:dyDescent="0.25">
      <c r="B13" s="279" t="s">
        <v>57</v>
      </c>
      <c r="C13" s="273" t="s">
        <v>58</v>
      </c>
      <c r="D13" s="298"/>
      <c r="F13" s="285"/>
      <c r="G13" s="285"/>
      <c r="H13" s="285"/>
      <c r="I13" s="285"/>
      <c r="J13" s="285"/>
      <c r="K13" s="285"/>
      <c r="L13" s="285"/>
    </row>
    <row r="14" spans="2:12" ht="15" customHeight="1" x14ac:dyDescent="0.25">
      <c r="B14" s="294"/>
      <c r="C14" s="262"/>
      <c r="D14" s="298"/>
      <c r="F14" s="285"/>
      <c r="G14" s="285"/>
      <c r="H14" s="285"/>
      <c r="I14" s="285"/>
      <c r="J14" s="285"/>
      <c r="K14" s="285"/>
      <c r="L14" s="285"/>
    </row>
    <row r="15" spans="2:12" ht="22.9" customHeight="1" x14ac:dyDescent="0.25">
      <c r="B15" s="294"/>
      <c r="C15" s="262"/>
      <c r="D15" s="298"/>
      <c r="F15" s="285"/>
      <c r="G15" s="285"/>
      <c r="H15" s="285"/>
      <c r="I15" s="285"/>
      <c r="J15" s="285"/>
      <c r="K15" s="285"/>
      <c r="L15" s="285"/>
    </row>
    <row r="16" spans="2:12" ht="7.15" customHeight="1" x14ac:dyDescent="0.25">
      <c r="B16" s="280"/>
      <c r="C16" s="281"/>
      <c r="D16" s="298"/>
      <c r="F16" s="285"/>
      <c r="G16" s="285"/>
      <c r="H16" s="285"/>
      <c r="I16" s="285"/>
      <c r="J16" s="285"/>
      <c r="K16" s="285"/>
      <c r="L16" s="285"/>
    </row>
    <row r="17" spans="2:17" ht="15" customHeight="1" x14ac:dyDescent="0.25">
      <c r="B17" s="279" t="s">
        <v>59</v>
      </c>
      <c r="C17" s="273" t="s">
        <v>60</v>
      </c>
      <c r="D17" s="298"/>
      <c r="F17" s="285"/>
      <c r="G17" s="285"/>
      <c r="H17" s="285"/>
      <c r="I17" s="285"/>
      <c r="J17" s="285"/>
      <c r="K17" s="285"/>
      <c r="L17" s="285"/>
    </row>
    <row r="18" spans="2:17" ht="15" customHeight="1" x14ac:dyDescent="0.25">
      <c r="B18" s="294"/>
      <c r="C18" s="262"/>
      <c r="D18" s="298"/>
      <c r="F18" s="285"/>
      <c r="G18" s="285"/>
      <c r="H18" s="285"/>
      <c r="I18" s="285"/>
      <c r="J18" s="285"/>
      <c r="K18" s="285"/>
      <c r="L18" s="285"/>
    </row>
    <row r="19" spans="2:17" ht="15" customHeight="1" x14ac:dyDescent="0.25">
      <c r="B19" s="294"/>
      <c r="C19" s="262"/>
      <c r="D19" s="298"/>
    </row>
    <row r="20" spans="2:17" ht="22.15" customHeight="1" x14ac:dyDescent="0.25">
      <c r="B20" s="280"/>
      <c r="C20" s="281"/>
      <c r="D20" s="298"/>
      <c r="H20" s="292" t="s">
        <v>61</v>
      </c>
      <c r="I20" s="292"/>
      <c r="J20" s="292"/>
      <c r="K20" s="292"/>
      <c r="L20" s="292"/>
      <c r="M20" s="292"/>
      <c r="N20" s="292"/>
      <c r="O20" s="292"/>
      <c r="P20" s="292"/>
      <c r="Q20" s="292"/>
    </row>
    <row r="21" spans="2:17" ht="15" customHeight="1" x14ac:dyDescent="0.25">
      <c r="B21" s="279" t="s">
        <v>62</v>
      </c>
      <c r="C21" s="273" t="s">
        <v>63</v>
      </c>
      <c r="D21" s="298"/>
    </row>
    <row r="22" spans="2:17" ht="15" customHeight="1" x14ac:dyDescent="0.25">
      <c r="B22" s="294"/>
      <c r="C22" s="262"/>
      <c r="D22" s="298"/>
    </row>
    <row r="23" spans="2:17" ht="15" customHeight="1" x14ac:dyDescent="0.25">
      <c r="B23" s="294"/>
      <c r="C23" s="262"/>
      <c r="D23" s="298"/>
    </row>
    <row r="24" spans="2:17" ht="15" customHeight="1" x14ac:dyDescent="0.25">
      <c r="B24" s="294"/>
      <c r="C24" s="281"/>
      <c r="D24" s="298"/>
    </row>
    <row r="25" spans="2:17" ht="15.75" customHeight="1" x14ac:dyDescent="0.25">
      <c r="B25" s="293" t="s">
        <v>64</v>
      </c>
      <c r="C25" s="273" t="s">
        <v>65</v>
      </c>
      <c r="D25" s="298"/>
    </row>
    <row r="26" spans="2:17" ht="15.75" customHeight="1" x14ac:dyDescent="0.25">
      <c r="B26" s="294"/>
      <c r="C26" s="262"/>
      <c r="D26" s="298"/>
    </row>
    <row r="27" spans="2:17" ht="16.5" customHeight="1" thickBot="1" x14ac:dyDescent="0.3">
      <c r="B27" s="295"/>
      <c r="C27" s="296"/>
      <c r="D27" s="299"/>
    </row>
    <row r="28" spans="2:17" x14ac:dyDescent="0.25">
      <c r="B28" s="302" t="s">
        <v>66</v>
      </c>
      <c r="C28" s="303" t="s">
        <v>67</v>
      </c>
      <c r="D28" s="300" t="s">
        <v>68</v>
      </c>
    </row>
    <row r="29" spans="2:17" x14ac:dyDescent="0.25">
      <c r="B29" s="260"/>
      <c r="C29" s="263"/>
      <c r="D29" s="301"/>
    </row>
    <row r="30" spans="2:17" x14ac:dyDescent="0.25">
      <c r="B30" s="261"/>
      <c r="C30" s="264"/>
      <c r="D30" s="301"/>
    </row>
    <row r="31" spans="2:17" x14ac:dyDescent="0.25">
      <c r="B31" s="259" t="s">
        <v>69</v>
      </c>
      <c r="C31" s="273" t="s">
        <v>70</v>
      </c>
      <c r="D31" s="301"/>
    </row>
    <row r="32" spans="2:17" x14ac:dyDescent="0.25">
      <c r="B32" s="260"/>
      <c r="C32" s="263"/>
      <c r="D32" s="301"/>
    </row>
    <row r="33" spans="2:4" x14ac:dyDescent="0.25">
      <c r="B33" s="260"/>
      <c r="C33" s="263"/>
      <c r="D33" s="301"/>
    </row>
    <row r="34" spans="2:4" ht="1.1499999999999999" customHeight="1" x14ac:dyDescent="0.25">
      <c r="B34" s="261"/>
      <c r="C34" s="264"/>
      <c r="D34" s="301"/>
    </row>
    <row r="35" spans="2:4" x14ac:dyDescent="0.25">
      <c r="B35" s="259" t="s">
        <v>71</v>
      </c>
      <c r="C35" s="273" t="s">
        <v>72</v>
      </c>
      <c r="D35" s="301"/>
    </row>
    <row r="36" spans="2:4" x14ac:dyDescent="0.25">
      <c r="B36" s="260"/>
      <c r="C36" s="263"/>
      <c r="D36" s="301"/>
    </row>
    <row r="37" spans="2:4" x14ac:dyDescent="0.25">
      <c r="B37" s="261"/>
      <c r="C37" s="264"/>
      <c r="D37" s="301"/>
    </row>
    <row r="38" spans="2:4" x14ac:dyDescent="0.25">
      <c r="B38" s="259" t="s">
        <v>73</v>
      </c>
      <c r="C38" s="273" t="s">
        <v>74</v>
      </c>
      <c r="D38" s="301"/>
    </row>
    <row r="39" spans="2:4" x14ac:dyDescent="0.25">
      <c r="B39" s="260"/>
      <c r="C39" s="269"/>
      <c r="D39" s="301"/>
    </row>
    <row r="40" spans="2:4" x14ac:dyDescent="0.25">
      <c r="B40" s="261"/>
      <c r="C40" s="270"/>
      <c r="D40" s="301"/>
    </row>
    <row r="41" spans="2:4" x14ac:dyDescent="0.25">
      <c r="B41" s="259" t="s">
        <v>75</v>
      </c>
      <c r="C41" s="310" t="s">
        <v>76</v>
      </c>
      <c r="D41" s="301"/>
    </row>
    <row r="42" spans="2:4" x14ac:dyDescent="0.25">
      <c r="B42" s="260"/>
      <c r="C42" s="311"/>
      <c r="D42" s="301"/>
    </row>
    <row r="43" spans="2:4" x14ac:dyDescent="0.25">
      <c r="B43" s="261"/>
      <c r="C43" s="312"/>
      <c r="D43" s="301"/>
    </row>
    <row r="44" spans="2:4" x14ac:dyDescent="0.25">
      <c r="B44" s="259" t="s">
        <v>77</v>
      </c>
      <c r="C44" s="273" t="s">
        <v>78</v>
      </c>
      <c r="D44" s="301"/>
    </row>
    <row r="45" spans="2:4" x14ac:dyDescent="0.25">
      <c r="B45" s="260"/>
      <c r="C45" s="263"/>
      <c r="D45" s="301"/>
    </row>
    <row r="46" spans="2:4" ht="28.5" customHeight="1" x14ac:dyDescent="0.25">
      <c r="B46" s="261"/>
      <c r="C46" s="264"/>
      <c r="D46" s="301"/>
    </row>
    <row r="47" spans="2:4" x14ac:dyDescent="0.25">
      <c r="B47" s="259" t="s">
        <v>79</v>
      </c>
      <c r="C47" s="262" t="s">
        <v>80</v>
      </c>
      <c r="D47" s="301"/>
    </row>
    <row r="48" spans="2:4" x14ac:dyDescent="0.25">
      <c r="B48" s="260"/>
      <c r="C48" s="263"/>
      <c r="D48" s="301"/>
    </row>
    <row r="49" spans="1:20" x14ac:dyDescent="0.25">
      <c r="B49" s="261"/>
      <c r="C49" s="264"/>
      <c r="D49" s="301"/>
    </row>
    <row r="50" spans="1:20" x14ac:dyDescent="0.25">
      <c r="B50" s="259" t="s">
        <v>81</v>
      </c>
      <c r="C50" s="273" t="s">
        <v>82</v>
      </c>
      <c r="D50" s="301"/>
    </row>
    <row r="51" spans="1:20" x14ac:dyDescent="0.25">
      <c r="B51" s="260"/>
      <c r="C51" s="263"/>
      <c r="D51" s="301"/>
    </row>
    <row r="52" spans="1:20" x14ac:dyDescent="0.25">
      <c r="B52" s="261"/>
      <c r="C52" s="264"/>
      <c r="D52" s="301"/>
    </row>
    <row r="53" spans="1:20" x14ac:dyDescent="0.25">
      <c r="B53" s="259" t="s">
        <v>83</v>
      </c>
      <c r="C53" s="273" t="s">
        <v>84</v>
      </c>
      <c r="D53" s="301"/>
    </row>
    <row r="54" spans="1:20" x14ac:dyDescent="0.25">
      <c r="B54" s="260"/>
      <c r="C54" s="269"/>
      <c r="D54" s="301"/>
    </row>
    <row r="55" spans="1:20" ht="15.75" thickBot="1" x14ac:dyDescent="0.3">
      <c r="B55" s="313"/>
      <c r="C55" s="269"/>
      <c r="D55" s="301"/>
    </row>
    <row r="56" spans="1:20" ht="15" customHeight="1" x14ac:dyDescent="0.25">
      <c r="A56" s="168"/>
      <c r="B56" s="319" t="s">
        <v>85</v>
      </c>
      <c r="C56" s="320" t="s">
        <v>86</v>
      </c>
      <c r="D56" s="316" t="s">
        <v>87</v>
      </c>
    </row>
    <row r="57" spans="1:20" ht="15" customHeight="1" x14ac:dyDescent="0.25">
      <c r="A57" s="168"/>
      <c r="B57" s="305"/>
      <c r="C57" s="321"/>
      <c r="D57" s="317"/>
    </row>
    <row r="58" spans="1:20" ht="7.5" customHeight="1" x14ac:dyDescent="0.25">
      <c r="A58" s="168"/>
      <c r="B58" s="306"/>
      <c r="C58" s="322"/>
      <c r="D58" s="317"/>
    </row>
    <row r="59" spans="1:20" ht="15" customHeight="1" x14ac:dyDescent="0.25">
      <c r="A59" s="168"/>
      <c r="B59" s="304" t="s">
        <v>88</v>
      </c>
      <c r="C59" s="323" t="s">
        <v>89</v>
      </c>
      <c r="D59" s="317"/>
      <c r="K59" s="291" t="s">
        <v>36</v>
      </c>
      <c r="L59" s="291"/>
      <c r="M59" s="291"/>
      <c r="N59" s="291"/>
      <c r="O59" s="291"/>
      <c r="P59" s="291"/>
    </row>
    <row r="60" spans="1:20" ht="15.75" customHeight="1" thickBot="1" x14ac:dyDescent="0.3">
      <c r="A60" s="168"/>
      <c r="B60" s="305"/>
      <c r="C60" s="321"/>
      <c r="D60" s="317"/>
    </row>
    <row r="61" spans="1:20" ht="13.9" customHeight="1" thickBot="1" x14ac:dyDescent="0.3">
      <c r="A61" s="168"/>
      <c r="B61" s="306"/>
      <c r="C61" s="321"/>
      <c r="D61" s="317"/>
      <c r="I61" s="143" t="s">
        <v>34</v>
      </c>
      <c r="J61" s="142"/>
      <c r="K61" s="144" t="s">
        <v>34</v>
      </c>
      <c r="L61" s="142"/>
      <c r="M61" s="144" t="s">
        <v>34</v>
      </c>
      <c r="N61" s="142"/>
      <c r="O61" s="144" t="s">
        <v>34</v>
      </c>
      <c r="P61" s="142"/>
      <c r="Q61" s="144" t="s">
        <v>34</v>
      </c>
      <c r="S61" s="289" t="s">
        <v>90</v>
      </c>
      <c r="T61" s="290"/>
    </row>
    <row r="62" spans="1:20" ht="13.9" customHeight="1" x14ac:dyDescent="0.25">
      <c r="A62" s="168"/>
      <c r="B62" s="304" t="s">
        <v>91</v>
      </c>
      <c r="C62" s="307" t="s">
        <v>92</v>
      </c>
      <c r="D62" s="317"/>
      <c r="I62" s="177"/>
      <c r="J62" s="142"/>
      <c r="K62" s="178"/>
      <c r="L62" s="142"/>
      <c r="M62" s="178"/>
      <c r="N62" s="142"/>
      <c r="O62" s="178"/>
      <c r="P62" s="142"/>
      <c r="Q62" s="178"/>
      <c r="S62" s="179"/>
      <c r="T62" s="179"/>
    </row>
    <row r="63" spans="1:20" ht="13.9" customHeight="1" x14ac:dyDescent="0.25">
      <c r="A63" s="168"/>
      <c r="B63" s="305"/>
      <c r="C63" s="308"/>
      <c r="D63" s="317"/>
      <c r="I63" s="177"/>
      <c r="J63" s="142"/>
      <c r="K63" s="178"/>
      <c r="L63" s="142"/>
      <c r="M63" s="178"/>
      <c r="N63" s="142"/>
      <c r="O63" s="178"/>
      <c r="P63" s="142"/>
      <c r="Q63" s="178"/>
      <c r="S63" s="179"/>
      <c r="T63" s="179"/>
    </row>
    <row r="64" spans="1:20" ht="13.9" customHeight="1" x14ac:dyDescent="0.25">
      <c r="A64" s="168"/>
      <c r="B64" s="306"/>
      <c r="C64" s="309"/>
      <c r="D64" s="317"/>
      <c r="I64" s="177"/>
      <c r="J64" s="142"/>
      <c r="K64" s="178"/>
      <c r="L64" s="142"/>
      <c r="M64" s="178"/>
      <c r="N64" s="142"/>
      <c r="O64" s="178"/>
      <c r="P64" s="142"/>
      <c r="Q64" s="178"/>
      <c r="S64" s="179"/>
      <c r="T64" s="179"/>
    </row>
    <row r="65" spans="1:20" ht="13.9" customHeight="1" x14ac:dyDescent="0.25">
      <c r="A65" s="168"/>
      <c r="B65" s="305" t="s">
        <v>93</v>
      </c>
      <c r="C65" s="308" t="s">
        <v>94</v>
      </c>
      <c r="D65" s="317"/>
      <c r="I65" s="177"/>
      <c r="J65" s="142"/>
      <c r="K65" s="178"/>
      <c r="L65" s="142"/>
      <c r="M65" s="178"/>
      <c r="N65" s="142"/>
      <c r="O65" s="178"/>
      <c r="P65" s="142"/>
      <c r="Q65" s="178"/>
      <c r="S65" s="179"/>
      <c r="T65" s="179"/>
    </row>
    <row r="66" spans="1:20" ht="13.9" customHeight="1" x14ac:dyDescent="0.25">
      <c r="A66" s="168"/>
      <c r="B66" s="305"/>
      <c r="C66" s="308"/>
      <c r="D66" s="317"/>
      <c r="I66" s="177"/>
      <c r="J66" s="142"/>
      <c r="K66" s="178"/>
      <c r="L66" s="142"/>
      <c r="M66" s="178"/>
      <c r="N66" s="142"/>
      <c r="O66" s="178"/>
      <c r="P66" s="142"/>
      <c r="Q66" s="178"/>
      <c r="S66" s="179"/>
      <c r="T66" s="179"/>
    </row>
    <row r="67" spans="1:20" ht="13.9" customHeight="1" thickBot="1" x14ac:dyDescent="0.3">
      <c r="A67" s="168"/>
      <c r="B67" s="314"/>
      <c r="C67" s="315"/>
      <c r="D67" s="318"/>
      <c r="I67" s="177"/>
      <c r="J67" s="142"/>
      <c r="K67" s="178"/>
      <c r="L67" s="142"/>
      <c r="M67" s="178"/>
      <c r="N67" s="142"/>
      <c r="O67" s="178"/>
      <c r="P67" s="142"/>
      <c r="Q67" s="178"/>
      <c r="S67" s="179"/>
      <c r="T67" s="179"/>
    </row>
    <row r="68" spans="1:20" x14ac:dyDescent="0.25">
      <c r="A68" s="168"/>
      <c r="B68" s="265" t="s">
        <v>95</v>
      </c>
      <c r="C68" s="268" t="s">
        <v>96</v>
      </c>
      <c r="D68" s="271" t="s">
        <v>97</v>
      </c>
    </row>
    <row r="69" spans="1:20" ht="15.75" thickBot="1" x14ac:dyDescent="0.3">
      <c r="B69" s="266"/>
      <c r="C69" s="269"/>
      <c r="D69" s="271"/>
    </row>
    <row r="70" spans="1:20" ht="15.75" thickBot="1" x14ac:dyDescent="0.3">
      <c r="B70" s="267"/>
      <c r="C70" s="270"/>
      <c r="D70" s="271"/>
      <c r="I70" s="145"/>
      <c r="K70" s="145"/>
      <c r="M70" s="145"/>
      <c r="O70" s="145"/>
      <c r="Q70" s="145"/>
      <c r="S70" s="289" t="s">
        <v>98</v>
      </c>
      <c r="T70" s="290"/>
    </row>
    <row r="71" spans="1:20" x14ac:dyDescent="0.25">
      <c r="B71" s="265" t="s">
        <v>99</v>
      </c>
      <c r="C71" s="273" t="s">
        <v>100</v>
      </c>
      <c r="D71" s="271"/>
    </row>
    <row r="72" spans="1:20" x14ac:dyDescent="0.25">
      <c r="B72" s="266"/>
      <c r="C72" s="269"/>
      <c r="D72" s="271"/>
    </row>
    <row r="73" spans="1:20" ht="15.75" thickBot="1" x14ac:dyDescent="0.3">
      <c r="B73" s="267"/>
      <c r="C73" s="270"/>
      <c r="D73" s="271"/>
    </row>
    <row r="74" spans="1:20" x14ac:dyDescent="0.25">
      <c r="B74" s="265" t="s">
        <v>101</v>
      </c>
      <c r="C74" s="273" t="s">
        <v>102</v>
      </c>
      <c r="D74" s="271"/>
    </row>
    <row r="75" spans="1:20" x14ac:dyDescent="0.25">
      <c r="B75" s="266"/>
      <c r="C75" s="263"/>
      <c r="D75" s="271"/>
    </row>
    <row r="76" spans="1:20" ht="15.75" thickBot="1" x14ac:dyDescent="0.3">
      <c r="B76" s="267"/>
      <c r="C76" s="274"/>
      <c r="D76" s="272"/>
    </row>
  </sheetData>
  <mergeCells count="56">
    <mergeCell ref="B31:B34"/>
    <mergeCell ref="C31:C34"/>
    <mergeCell ref="B35:B37"/>
    <mergeCell ref="B62:B64"/>
    <mergeCell ref="C62:C64"/>
    <mergeCell ref="C35:C37"/>
    <mergeCell ref="B38:B40"/>
    <mergeCell ref="C38:C40"/>
    <mergeCell ref="B41:B43"/>
    <mergeCell ref="C41:C43"/>
    <mergeCell ref="B44:B46"/>
    <mergeCell ref="C44:C46"/>
    <mergeCell ref="B50:B52"/>
    <mergeCell ref="C50:C52"/>
    <mergeCell ref="B53:B55"/>
    <mergeCell ref="C53:C55"/>
    <mergeCell ref="S61:T61"/>
    <mergeCell ref="K59:P59"/>
    <mergeCell ref="S70:T70"/>
    <mergeCell ref="H20:Q20"/>
    <mergeCell ref="B25:B27"/>
    <mergeCell ref="C25:C27"/>
    <mergeCell ref="D10:D27"/>
    <mergeCell ref="D28:D55"/>
    <mergeCell ref="B13:B16"/>
    <mergeCell ref="C13:C16"/>
    <mergeCell ref="B17:B20"/>
    <mergeCell ref="C17:C20"/>
    <mergeCell ref="B21:B24"/>
    <mergeCell ref="C21:C24"/>
    <mergeCell ref="B28:B30"/>
    <mergeCell ref="C28:C30"/>
    <mergeCell ref="B2:C2"/>
    <mergeCell ref="F4:L4"/>
    <mergeCell ref="B11:B12"/>
    <mergeCell ref="C11:C12"/>
    <mergeCell ref="F11:L11"/>
    <mergeCell ref="F5:L8"/>
    <mergeCell ref="F12:L18"/>
    <mergeCell ref="D5:D9"/>
    <mergeCell ref="B47:B49"/>
    <mergeCell ref="C47:C49"/>
    <mergeCell ref="B68:B70"/>
    <mergeCell ref="C68:C70"/>
    <mergeCell ref="D68:D76"/>
    <mergeCell ref="B71:B73"/>
    <mergeCell ref="C71:C73"/>
    <mergeCell ref="B74:B76"/>
    <mergeCell ref="C74:C76"/>
    <mergeCell ref="B65:B67"/>
    <mergeCell ref="C65:C67"/>
    <mergeCell ref="D56:D67"/>
    <mergeCell ref="B56:B58"/>
    <mergeCell ref="C56:C58"/>
    <mergeCell ref="B59:B61"/>
    <mergeCell ref="C59:C61"/>
  </mergeCells>
  <phoneticPr fontId="34"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2:D30"/>
  <sheetViews>
    <sheetView topLeftCell="A4" zoomScaleNormal="100" workbookViewId="0">
      <selection activeCell="C5" sqref="C5:C64"/>
    </sheetView>
  </sheetViews>
  <sheetFormatPr baseColWidth="10" defaultColWidth="11.42578125" defaultRowHeight="15" x14ac:dyDescent="0.25"/>
  <cols>
    <col min="3" max="3" width="11.7109375" customWidth="1"/>
    <col min="4" max="4" width="72.28515625" customWidth="1"/>
  </cols>
  <sheetData>
    <row r="2" spans="3:4" x14ac:dyDescent="0.25">
      <c r="C2" s="324" t="s">
        <v>103</v>
      </c>
      <c r="D2" s="324"/>
    </row>
    <row r="3" spans="3:4" ht="15.75" thickBot="1" x14ac:dyDescent="0.3"/>
    <row r="4" spans="3:4" ht="24.75" customHeight="1" x14ac:dyDescent="0.25">
      <c r="C4" s="31" t="s">
        <v>104</v>
      </c>
      <c r="D4" s="32" t="s">
        <v>105</v>
      </c>
    </row>
    <row r="5" spans="3:4" x14ac:dyDescent="0.25">
      <c r="C5" s="39" t="s">
        <v>106</v>
      </c>
      <c r="D5" s="40" t="s">
        <v>107</v>
      </c>
    </row>
    <row r="6" spans="3:4" x14ac:dyDescent="0.25">
      <c r="C6" s="39" t="s">
        <v>108</v>
      </c>
      <c r="D6" s="40" t="s">
        <v>109</v>
      </c>
    </row>
    <row r="7" spans="3:4" x14ac:dyDescent="0.25">
      <c r="C7" s="39" t="s">
        <v>110</v>
      </c>
      <c r="D7" s="80" t="s">
        <v>111</v>
      </c>
    </row>
    <row r="8" spans="3:4" x14ac:dyDescent="0.25">
      <c r="C8" s="39" t="s">
        <v>112</v>
      </c>
      <c r="D8" s="80" t="s">
        <v>113</v>
      </c>
    </row>
    <row r="9" spans="3:4" x14ac:dyDescent="0.25">
      <c r="C9" s="39" t="s">
        <v>114</v>
      </c>
      <c r="D9" s="40" t="s">
        <v>115</v>
      </c>
    </row>
    <row r="10" spans="3:4" x14ac:dyDescent="0.25">
      <c r="C10" s="39" t="s">
        <v>116</v>
      </c>
      <c r="D10" s="40" t="s">
        <v>117</v>
      </c>
    </row>
    <row r="11" spans="3:4" x14ac:dyDescent="0.25">
      <c r="C11" s="39" t="s">
        <v>118</v>
      </c>
      <c r="D11" s="40" t="s">
        <v>119</v>
      </c>
    </row>
    <row r="12" spans="3:4" x14ac:dyDescent="0.25">
      <c r="C12" s="39" t="s">
        <v>120</v>
      </c>
      <c r="D12" s="40" t="s">
        <v>121</v>
      </c>
    </row>
    <row r="13" spans="3:4" x14ac:dyDescent="0.25">
      <c r="C13" s="39" t="s">
        <v>122</v>
      </c>
      <c r="D13" s="40" t="s">
        <v>123</v>
      </c>
    </row>
    <row r="14" spans="3:4" x14ac:dyDescent="0.25">
      <c r="C14" s="39" t="s">
        <v>124</v>
      </c>
      <c r="D14" s="40" t="s">
        <v>125</v>
      </c>
    </row>
    <row r="15" spans="3:4" x14ac:dyDescent="0.25">
      <c r="C15" s="39" t="s">
        <v>126</v>
      </c>
      <c r="D15" s="40" t="s">
        <v>127</v>
      </c>
    </row>
    <row r="16" spans="3:4" x14ac:dyDescent="0.25">
      <c r="C16" s="39" t="s">
        <v>128</v>
      </c>
      <c r="D16" s="40" t="s">
        <v>129</v>
      </c>
    </row>
    <row r="17" spans="3:4" x14ac:dyDescent="0.25">
      <c r="C17" s="39" t="s">
        <v>130</v>
      </c>
      <c r="D17" s="40" t="s">
        <v>131</v>
      </c>
    </row>
    <row r="18" spans="3:4" x14ac:dyDescent="0.25">
      <c r="C18" s="39" t="s">
        <v>132</v>
      </c>
      <c r="D18" s="80" t="s">
        <v>133</v>
      </c>
    </row>
    <row r="19" spans="3:4" x14ac:dyDescent="0.25">
      <c r="C19" s="39" t="s">
        <v>134</v>
      </c>
      <c r="D19" s="40" t="s">
        <v>135</v>
      </c>
    </row>
    <row r="20" spans="3:4" x14ac:dyDescent="0.25">
      <c r="C20" s="39" t="s">
        <v>136</v>
      </c>
      <c r="D20" s="40" t="s">
        <v>137</v>
      </c>
    </row>
    <row r="21" spans="3:4" x14ac:dyDescent="0.25">
      <c r="C21" s="39" t="s">
        <v>138</v>
      </c>
      <c r="D21" s="40" t="s">
        <v>139</v>
      </c>
    </row>
    <row r="22" spans="3:4" x14ac:dyDescent="0.25">
      <c r="C22" s="39" t="s">
        <v>140</v>
      </c>
      <c r="D22" s="40" t="s">
        <v>141</v>
      </c>
    </row>
    <row r="23" spans="3:4" x14ac:dyDescent="0.25">
      <c r="C23" s="39" t="s">
        <v>142</v>
      </c>
      <c r="D23" s="40" t="s">
        <v>143</v>
      </c>
    </row>
    <row r="24" spans="3:4" x14ac:dyDescent="0.25">
      <c r="C24" s="39" t="s">
        <v>144</v>
      </c>
      <c r="D24" s="40" t="s">
        <v>145</v>
      </c>
    </row>
    <row r="25" spans="3:4" x14ac:dyDescent="0.25">
      <c r="C25" s="39" t="s">
        <v>146</v>
      </c>
      <c r="D25" s="40" t="s">
        <v>147</v>
      </c>
    </row>
    <row r="26" spans="3:4" x14ac:dyDescent="0.25">
      <c r="C26" s="39" t="s">
        <v>148</v>
      </c>
      <c r="D26" s="40" t="s">
        <v>442</v>
      </c>
    </row>
    <row r="27" spans="3:4" x14ac:dyDescent="0.25">
      <c r="C27" s="39" t="s">
        <v>150</v>
      </c>
      <c r="D27" s="40" t="s">
        <v>151</v>
      </c>
    </row>
    <row r="28" spans="3:4" x14ac:dyDescent="0.25">
      <c r="C28" s="39" t="s">
        <v>152</v>
      </c>
      <c r="D28" s="40" t="s">
        <v>153</v>
      </c>
    </row>
    <row r="29" spans="3:4" x14ac:dyDescent="0.25">
      <c r="C29" s="39" t="s">
        <v>154</v>
      </c>
      <c r="D29" s="40" t="s">
        <v>155</v>
      </c>
    </row>
    <row r="30" spans="3:4" ht="15.75" thickBot="1" x14ac:dyDescent="0.3">
      <c r="C30" s="41" t="s">
        <v>156</v>
      </c>
      <c r="D30" s="42"/>
    </row>
  </sheetData>
  <mergeCells count="1">
    <mergeCell ref="C2:D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S30"/>
  <sheetViews>
    <sheetView topLeftCell="B4" workbookViewId="0">
      <selection activeCell="C5" sqref="C5:C64"/>
    </sheetView>
  </sheetViews>
  <sheetFormatPr baseColWidth="10" defaultColWidth="11.42578125" defaultRowHeight="15" x14ac:dyDescent="0.25"/>
  <cols>
    <col min="2" max="2" width="9.7109375" customWidth="1"/>
    <col min="3" max="3" width="11.7109375" customWidth="1"/>
    <col min="4" max="4" width="48.42578125" customWidth="1"/>
    <col min="5" max="5" width="21.28515625" customWidth="1"/>
  </cols>
  <sheetData>
    <row r="1" spans="3:19" ht="14.45" customHeight="1" x14ac:dyDescent="0.25">
      <c r="C1" s="325" t="s">
        <v>158</v>
      </c>
      <c r="D1" s="325"/>
      <c r="E1" s="325"/>
    </row>
    <row r="2" spans="3:19" ht="14.45" customHeight="1" x14ac:dyDescent="0.25">
      <c r="C2" s="325"/>
      <c r="D2" s="325"/>
      <c r="E2" s="325"/>
      <c r="F2" s="196"/>
    </row>
    <row r="3" spans="3:19" ht="15.75" thickBot="1" x14ac:dyDescent="0.3"/>
    <row r="4" spans="3:19" ht="24.75" customHeight="1" x14ac:dyDescent="0.25">
      <c r="C4" s="31" t="s">
        <v>104</v>
      </c>
      <c r="D4" s="32" t="s">
        <v>105</v>
      </c>
      <c r="E4" s="32" t="s">
        <v>159</v>
      </c>
    </row>
    <row r="5" spans="3:19" x14ac:dyDescent="0.25">
      <c r="C5" s="39" t="s">
        <v>106</v>
      </c>
      <c r="D5" s="40" t="s">
        <v>107</v>
      </c>
      <c r="E5" s="43" t="s">
        <v>160</v>
      </c>
    </row>
    <row r="6" spans="3:19" x14ac:dyDescent="0.25">
      <c r="C6" s="39" t="s">
        <v>108</v>
      </c>
      <c r="D6" s="40" t="s">
        <v>109</v>
      </c>
      <c r="E6" s="43" t="s">
        <v>160</v>
      </c>
    </row>
    <row r="7" spans="3:19" x14ac:dyDescent="0.25">
      <c r="C7" s="39" t="s">
        <v>110</v>
      </c>
      <c r="D7" s="40" t="s">
        <v>111</v>
      </c>
      <c r="E7" s="43" t="s">
        <v>160</v>
      </c>
    </row>
    <row r="8" spans="3:19" x14ac:dyDescent="0.25">
      <c r="C8" s="39" t="s">
        <v>112</v>
      </c>
      <c r="D8" s="40" t="s">
        <v>113</v>
      </c>
      <c r="E8" s="43" t="s">
        <v>161</v>
      </c>
    </row>
    <row r="9" spans="3:19" x14ac:dyDescent="0.25">
      <c r="C9" s="39" t="s">
        <v>114</v>
      </c>
      <c r="D9" s="40" t="s">
        <v>115</v>
      </c>
      <c r="E9" s="43" t="s">
        <v>162</v>
      </c>
    </row>
    <row r="10" spans="3:19" x14ac:dyDescent="0.25">
      <c r="C10" s="39" t="s">
        <v>116</v>
      </c>
      <c r="D10" s="40" t="s">
        <v>117</v>
      </c>
      <c r="E10" s="43" t="s">
        <v>160</v>
      </c>
    </row>
    <row r="11" spans="3:19" ht="15.75" thickBot="1" x14ac:dyDescent="0.3">
      <c r="C11" s="39" t="s">
        <v>118</v>
      </c>
      <c r="D11" s="40" t="s">
        <v>119</v>
      </c>
      <c r="E11" s="43" t="s">
        <v>160</v>
      </c>
    </row>
    <row r="12" spans="3:19" x14ac:dyDescent="0.25">
      <c r="C12" s="39" t="s">
        <v>120</v>
      </c>
      <c r="D12" s="40" t="s">
        <v>121</v>
      </c>
      <c r="E12" s="43" t="s">
        <v>160</v>
      </c>
      <c r="Q12" s="146" t="s">
        <v>160</v>
      </c>
      <c r="S12" s="62" t="s">
        <v>163</v>
      </c>
    </row>
    <row r="13" spans="3:19" x14ac:dyDescent="0.25">
      <c r="C13" s="39" t="s">
        <v>122</v>
      </c>
      <c r="D13" s="40" t="s">
        <v>123</v>
      </c>
      <c r="E13" s="43" t="s">
        <v>161</v>
      </c>
      <c r="Q13" s="147">
        <v>1</v>
      </c>
    </row>
    <row r="14" spans="3:19" x14ac:dyDescent="0.25">
      <c r="C14" s="39" t="s">
        <v>124</v>
      </c>
      <c r="D14" s="40" t="s">
        <v>125</v>
      </c>
      <c r="E14" s="43" t="s">
        <v>161</v>
      </c>
      <c r="Q14" s="147"/>
    </row>
    <row r="15" spans="3:19" x14ac:dyDescent="0.25">
      <c r="C15" s="39" t="s">
        <v>126</v>
      </c>
      <c r="D15" s="40" t="s">
        <v>127</v>
      </c>
      <c r="E15" s="43" t="s">
        <v>162</v>
      </c>
      <c r="Q15" s="147"/>
    </row>
    <row r="16" spans="3:19" x14ac:dyDescent="0.25">
      <c r="C16" s="39" t="s">
        <v>128</v>
      </c>
      <c r="D16" s="40" t="s">
        <v>129</v>
      </c>
      <c r="E16" s="43" t="s">
        <v>160</v>
      </c>
      <c r="Q16" s="147" t="s">
        <v>161</v>
      </c>
      <c r="S16" s="62" t="s">
        <v>164</v>
      </c>
    </row>
    <row r="17" spans="3:19" x14ac:dyDescent="0.25">
      <c r="C17" s="39" t="s">
        <v>130</v>
      </c>
      <c r="D17" s="40" t="s">
        <v>131</v>
      </c>
      <c r="E17" s="43" t="s">
        <v>160</v>
      </c>
      <c r="Q17" s="147">
        <v>2</v>
      </c>
    </row>
    <row r="18" spans="3:19" x14ac:dyDescent="0.25">
      <c r="C18" s="39" t="s">
        <v>132</v>
      </c>
      <c r="D18" s="40" t="s">
        <v>133</v>
      </c>
      <c r="E18" s="43" t="s">
        <v>161</v>
      </c>
      <c r="Q18" s="147"/>
    </row>
    <row r="19" spans="3:19" x14ac:dyDescent="0.25">
      <c r="C19" s="39" t="s">
        <v>134</v>
      </c>
      <c r="D19" s="40" t="s">
        <v>135</v>
      </c>
      <c r="E19" s="43" t="s">
        <v>162</v>
      </c>
      <c r="Q19" s="147"/>
    </row>
    <row r="20" spans="3:19" x14ac:dyDescent="0.25">
      <c r="C20" s="39" t="s">
        <v>136</v>
      </c>
      <c r="D20" s="40" t="s">
        <v>137</v>
      </c>
      <c r="E20" s="43" t="s">
        <v>160</v>
      </c>
      <c r="Q20" s="147"/>
    </row>
    <row r="21" spans="3:19" x14ac:dyDescent="0.25">
      <c r="C21" s="39" t="s">
        <v>138</v>
      </c>
      <c r="D21" s="40" t="s">
        <v>139</v>
      </c>
      <c r="E21" s="43" t="s">
        <v>160</v>
      </c>
      <c r="Q21" s="147" t="s">
        <v>162</v>
      </c>
      <c r="S21" s="62" t="s">
        <v>165</v>
      </c>
    </row>
    <row r="22" spans="3:19" x14ac:dyDescent="0.25">
      <c r="C22" s="39" t="s">
        <v>140</v>
      </c>
      <c r="D22" s="40" t="s">
        <v>141</v>
      </c>
      <c r="E22" s="43" t="s">
        <v>161</v>
      </c>
      <c r="Q22" s="147">
        <v>3</v>
      </c>
    </row>
    <row r="23" spans="3:19" x14ac:dyDescent="0.25">
      <c r="C23" s="39" t="s">
        <v>142</v>
      </c>
      <c r="D23" s="40" t="s">
        <v>143</v>
      </c>
      <c r="E23" s="43" t="s">
        <v>160</v>
      </c>
      <c r="Q23" s="147"/>
    </row>
    <row r="24" spans="3:19" x14ac:dyDescent="0.25">
      <c r="C24" s="39" t="s">
        <v>144</v>
      </c>
      <c r="D24" s="40" t="s">
        <v>145</v>
      </c>
      <c r="E24" s="43" t="s">
        <v>160</v>
      </c>
      <c r="Q24" s="147"/>
    </row>
    <row r="25" spans="3:19" x14ac:dyDescent="0.25">
      <c r="C25" s="39" t="s">
        <v>146</v>
      </c>
      <c r="D25" s="40" t="s">
        <v>147</v>
      </c>
      <c r="E25" s="43" t="s">
        <v>160</v>
      </c>
      <c r="Q25" s="147" t="s">
        <v>166</v>
      </c>
      <c r="S25" s="62" t="s">
        <v>167</v>
      </c>
    </row>
    <row r="26" spans="3:19" ht="15.75" thickBot="1" x14ac:dyDescent="0.3">
      <c r="C26" s="39" t="s">
        <v>148</v>
      </c>
      <c r="D26" s="40" t="s">
        <v>149</v>
      </c>
      <c r="E26" s="43" t="s">
        <v>161</v>
      </c>
      <c r="Q26" s="148">
        <v>4</v>
      </c>
    </row>
    <row r="27" spans="3:19" x14ac:dyDescent="0.25">
      <c r="C27" s="39" t="s">
        <v>150</v>
      </c>
      <c r="D27" s="40" t="s">
        <v>151</v>
      </c>
      <c r="E27" s="43" t="s">
        <v>160</v>
      </c>
    </row>
    <row r="28" spans="3:19" x14ac:dyDescent="0.25">
      <c r="C28" s="39" t="s">
        <v>152</v>
      </c>
      <c r="D28" s="40" t="s">
        <v>153</v>
      </c>
      <c r="E28" s="43" t="s">
        <v>160</v>
      </c>
    </row>
    <row r="29" spans="3:19" x14ac:dyDescent="0.25">
      <c r="C29" s="39" t="s">
        <v>154</v>
      </c>
      <c r="D29" s="40" t="s">
        <v>155</v>
      </c>
      <c r="E29" s="43" t="s">
        <v>160</v>
      </c>
    </row>
    <row r="30" spans="3:19" ht="15.75" thickBot="1" x14ac:dyDescent="0.3">
      <c r="C30" s="41" t="s">
        <v>156</v>
      </c>
      <c r="D30" s="42" t="s">
        <v>157</v>
      </c>
      <c r="E30" s="44" t="s">
        <v>160</v>
      </c>
    </row>
  </sheetData>
  <mergeCells count="1">
    <mergeCell ref="C1:E2"/>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34"/>
  <sheetViews>
    <sheetView topLeftCell="A17" zoomScale="110" zoomScaleNormal="110" workbookViewId="0">
      <selection activeCell="C5" sqref="C5:C64"/>
    </sheetView>
  </sheetViews>
  <sheetFormatPr baseColWidth="10" defaultColWidth="11.42578125" defaultRowHeight="15" x14ac:dyDescent="0.25"/>
  <cols>
    <col min="3" max="3" width="46.140625" customWidth="1"/>
    <col min="4" max="5" width="13.7109375" customWidth="1"/>
    <col min="7" max="7" width="19.5703125" customWidth="1"/>
    <col min="8" max="8" width="23.85546875" customWidth="1"/>
    <col min="9" max="9" width="13.42578125" customWidth="1"/>
    <col min="10" max="10" width="33" customWidth="1"/>
    <col min="12" max="12" width="22" customWidth="1"/>
    <col min="14" max="14" width="28.5703125" customWidth="1"/>
  </cols>
  <sheetData>
    <row r="1" spans="2:14" ht="30" x14ac:dyDescent="0.25">
      <c r="G1" s="192" t="s">
        <v>168</v>
      </c>
      <c r="H1" s="193"/>
      <c r="I1" s="194"/>
      <c r="J1" s="194"/>
    </row>
    <row r="2" spans="2:14" ht="90" x14ac:dyDescent="0.25">
      <c r="B2" s="326" t="s">
        <v>169</v>
      </c>
      <c r="C2" s="326"/>
      <c r="D2" s="326"/>
      <c r="E2" s="38"/>
      <c r="G2" s="190" t="s">
        <v>170</v>
      </c>
      <c r="H2" s="190" t="s">
        <v>171</v>
      </c>
      <c r="I2" s="213" t="s">
        <v>175</v>
      </c>
      <c r="J2" s="190" t="s">
        <v>176</v>
      </c>
      <c r="K2" s="190" t="s">
        <v>172</v>
      </c>
      <c r="L2" s="190" t="s">
        <v>173</v>
      </c>
      <c r="M2" s="191" t="s">
        <v>177</v>
      </c>
      <c r="N2" s="190" t="s">
        <v>178</v>
      </c>
    </row>
    <row r="3" spans="2:14" ht="15.75" thickBot="1" x14ac:dyDescent="0.3">
      <c r="D3" s="24"/>
      <c r="E3" s="24" t="s">
        <v>174</v>
      </c>
    </row>
    <row r="4" spans="2:14" ht="21" customHeight="1" thickBot="1" x14ac:dyDescent="0.3">
      <c r="B4" s="17" t="s">
        <v>104</v>
      </c>
      <c r="C4" s="46" t="s">
        <v>179</v>
      </c>
      <c r="D4" s="17" t="s">
        <v>159</v>
      </c>
      <c r="E4" s="18" t="s">
        <v>180</v>
      </c>
    </row>
    <row r="5" spans="2:14" x14ac:dyDescent="0.25">
      <c r="B5" s="49" t="s">
        <v>106</v>
      </c>
      <c r="C5" s="76" t="s">
        <v>107</v>
      </c>
      <c r="D5" s="77" t="s">
        <v>160</v>
      </c>
      <c r="E5" s="155">
        <v>80</v>
      </c>
    </row>
    <row r="6" spans="2:14" x14ac:dyDescent="0.25">
      <c r="B6" s="53" t="s">
        <v>108</v>
      </c>
      <c r="C6" s="76" t="s">
        <v>109</v>
      </c>
      <c r="D6" s="77" t="s">
        <v>160</v>
      </c>
      <c r="E6" s="156">
        <v>60</v>
      </c>
      <c r="F6" s="78" t="s">
        <v>181</v>
      </c>
    </row>
    <row r="7" spans="2:14" x14ac:dyDescent="0.25">
      <c r="B7" s="53" t="s">
        <v>110</v>
      </c>
      <c r="C7" s="76" t="s">
        <v>111</v>
      </c>
      <c r="D7" s="77" t="s">
        <v>160</v>
      </c>
      <c r="E7" s="77">
        <v>30</v>
      </c>
    </row>
    <row r="8" spans="2:14" x14ac:dyDescent="0.25">
      <c r="B8" s="53" t="s">
        <v>112</v>
      </c>
      <c r="C8" s="76" t="s">
        <v>113</v>
      </c>
      <c r="D8" s="77" t="s">
        <v>161</v>
      </c>
      <c r="E8" s="77">
        <v>40</v>
      </c>
    </row>
    <row r="9" spans="2:14" x14ac:dyDescent="0.25">
      <c r="B9" s="180" t="s">
        <v>114</v>
      </c>
      <c r="C9" s="181" t="s">
        <v>115</v>
      </c>
      <c r="D9" s="185" t="s">
        <v>162</v>
      </c>
      <c r="E9" s="158">
        <v>30</v>
      </c>
    </row>
    <row r="10" spans="2:14" x14ac:dyDescent="0.25">
      <c r="B10" s="157" t="s">
        <v>116</v>
      </c>
      <c r="C10" s="181" t="s">
        <v>117</v>
      </c>
      <c r="D10" s="185" t="s">
        <v>160</v>
      </c>
      <c r="E10" s="158">
        <v>50</v>
      </c>
    </row>
    <row r="11" spans="2:14" x14ac:dyDescent="0.25">
      <c r="B11" s="157" t="s">
        <v>118</v>
      </c>
      <c r="C11" s="181" t="s">
        <v>119</v>
      </c>
      <c r="D11" s="185" t="s">
        <v>160</v>
      </c>
      <c r="E11" s="158">
        <v>50</v>
      </c>
    </row>
    <row r="12" spans="2:14" x14ac:dyDescent="0.25">
      <c r="B12" s="157" t="s">
        <v>120</v>
      </c>
      <c r="C12" s="181" t="s">
        <v>121</v>
      </c>
      <c r="D12" s="185" t="s">
        <v>160</v>
      </c>
      <c r="E12" s="158">
        <v>70</v>
      </c>
    </row>
    <row r="13" spans="2:14" x14ac:dyDescent="0.25">
      <c r="B13" s="157" t="s">
        <v>122</v>
      </c>
      <c r="C13" s="181" t="s">
        <v>123</v>
      </c>
      <c r="D13" s="185" t="s">
        <v>161</v>
      </c>
      <c r="E13" s="158">
        <v>40</v>
      </c>
    </row>
    <row r="14" spans="2:14" x14ac:dyDescent="0.25">
      <c r="B14" s="54" t="s">
        <v>124</v>
      </c>
      <c r="C14" s="74" t="s">
        <v>125</v>
      </c>
      <c r="D14" s="75" t="s">
        <v>161</v>
      </c>
      <c r="E14" s="75">
        <v>60</v>
      </c>
    </row>
    <row r="15" spans="2:14" x14ac:dyDescent="0.25">
      <c r="B15" s="54" t="s">
        <v>126</v>
      </c>
      <c r="C15" s="74" t="s">
        <v>127</v>
      </c>
      <c r="D15" s="75" t="s">
        <v>162</v>
      </c>
      <c r="E15" s="75">
        <v>40</v>
      </c>
    </row>
    <row r="16" spans="2:14" x14ac:dyDescent="0.25">
      <c r="B16" s="54" t="s">
        <v>128</v>
      </c>
      <c r="C16" s="74" t="s">
        <v>129</v>
      </c>
      <c r="D16" s="75" t="s">
        <v>160</v>
      </c>
      <c r="E16" s="75">
        <v>80</v>
      </c>
    </row>
    <row r="17" spans="2:7" x14ac:dyDescent="0.25">
      <c r="B17" s="54" t="s">
        <v>130</v>
      </c>
      <c r="C17" s="74" t="s">
        <v>131</v>
      </c>
      <c r="D17" s="75" t="s">
        <v>160</v>
      </c>
      <c r="E17" s="75">
        <v>50</v>
      </c>
    </row>
    <row r="18" spans="2:7" x14ac:dyDescent="0.25">
      <c r="B18" s="54" t="s">
        <v>132</v>
      </c>
      <c r="C18" s="74" t="s">
        <v>133</v>
      </c>
      <c r="D18" s="75" t="s">
        <v>161</v>
      </c>
      <c r="E18" s="75">
        <v>40</v>
      </c>
    </row>
    <row r="19" spans="2:7" x14ac:dyDescent="0.25">
      <c r="B19" s="54" t="s">
        <v>134</v>
      </c>
      <c r="C19" s="74" t="s">
        <v>135</v>
      </c>
      <c r="D19" s="75" t="s">
        <v>162</v>
      </c>
      <c r="E19" s="75">
        <v>50</v>
      </c>
    </row>
    <row r="20" spans="2:7" x14ac:dyDescent="0.25">
      <c r="B20" s="182" t="s">
        <v>136</v>
      </c>
      <c r="C20" s="183" t="s">
        <v>137</v>
      </c>
      <c r="D20" s="184" t="s">
        <v>160</v>
      </c>
      <c r="E20" s="81">
        <v>70</v>
      </c>
    </row>
    <row r="21" spans="2:7" x14ac:dyDescent="0.25">
      <c r="B21" s="79" t="s">
        <v>138</v>
      </c>
      <c r="C21" s="183" t="s">
        <v>139</v>
      </c>
      <c r="D21" s="184" t="s">
        <v>160</v>
      </c>
      <c r="E21" s="81">
        <v>60</v>
      </c>
      <c r="F21" s="14"/>
    </row>
    <row r="22" spans="2:7" x14ac:dyDescent="0.25">
      <c r="B22" s="79" t="s">
        <v>140</v>
      </c>
      <c r="C22" s="183" t="s">
        <v>141</v>
      </c>
      <c r="D22" s="184" t="s">
        <v>161</v>
      </c>
      <c r="E22" s="81">
        <v>40</v>
      </c>
      <c r="F22" s="15"/>
      <c r="G22" s="16"/>
    </row>
    <row r="23" spans="2:7" x14ac:dyDescent="0.25">
      <c r="B23" s="79" t="s">
        <v>142</v>
      </c>
      <c r="C23" s="183" t="s">
        <v>143</v>
      </c>
      <c r="D23" s="184" t="s">
        <v>160</v>
      </c>
      <c r="E23" s="81">
        <v>50</v>
      </c>
    </row>
    <row r="24" spans="2:7" x14ac:dyDescent="0.25">
      <c r="B24" s="79" t="s">
        <v>144</v>
      </c>
      <c r="C24" s="183" t="s">
        <v>145</v>
      </c>
      <c r="D24" s="184" t="s">
        <v>160</v>
      </c>
      <c r="E24" s="81">
        <v>30</v>
      </c>
    </row>
    <row r="25" spans="2:7" x14ac:dyDescent="0.25">
      <c r="B25" s="94" t="s">
        <v>146</v>
      </c>
      <c r="C25" s="95" t="s">
        <v>147</v>
      </c>
      <c r="D25" s="96" t="s">
        <v>160</v>
      </c>
      <c r="E25" s="96">
        <v>80</v>
      </c>
      <c r="F25" s="15"/>
    </row>
    <row r="26" spans="2:7" x14ac:dyDescent="0.25">
      <c r="B26" s="94" t="s">
        <v>148</v>
      </c>
      <c r="C26" s="95" t="s">
        <v>149</v>
      </c>
      <c r="D26" s="96" t="s">
        <v>161</v>
      </c>
      <c r="E26" s="96">
        <v>50</v>
      </c>
    </row>
    <row r="27" spans="2:7" x14ac:dyDescent="0.25">
      <c r="B27" s="94" t="s">
        <v>150</v>
      </c>
      <c r="C27" s="95" t="s">
        <v>151</v>
      </c>
      <c r="D27" s="96" t="s">
        <v>160</v>
      </c>
      <c r="E27" s="96">
        <v>40</v>
      </c>
    </row>
    <row r="28" spans="2:7" x14ac:dyDescent="0.25">
      <c r="B28" s="159" t="s">
        <v>152</v>
      </c>
      <c r="C28" s="187" t="s">
        <v>153</v>
      </c>
      <c r="D28" s="186" t="s">
        <v>160</v>
      </c>
      <c r="E28" s="186">
        <v>70</v>
      </c>
    </row>
    <row r="29" spans="2:7" x14ac:dyDescent="0.25">
      <c r="B29" s="159" t="s">
        <v>154</v>
      </c>
      <c r="C29" s="187" t="s">
        <v>155</v>
      </c>
      <c r="D29" s="186" t="s">
        <v>160</v>
      </c>
      <c r="E29" s="160">
        <v>60</v>
      </c>
      <c r="F29" s="15"/>
      <c r="G29" s="15"/>
    </row>
    <row r="30" spans="2:7" ht="15.75" thickBot="1" x14ac:dyDescent="0.3">
      <c r="B30" s="161" t="s">
        <v>156</v>
      </c>
      <c r="C30" s="188" t="s">
        <v>157</v>
      </c>
      <c r="D30" s="189" t="s">
        <v>160</v>
      </c>
      <c r="E30" s="162">
        <v>50</v>
      </c>
    </row>
    <row r="34" spans="3:3" x14ac:dyDescent="0.25">
      <c r="C34" s="13" t="s">
        <v>182</v>
      </c>
    </row>
  </sheetData>
  <mergeCells count="1">
    <mergeCell ref="B2:D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K29"/>
  <sheetViews>
    <sheetView topLeftCell="B1" zoomScale="110" zoomScaleNormal="110" workbookViewId="0">
      <selection activeCell="E11" sqref="E11"/>
    </sheetView>
  </sheetViews>
  <sheetFormatPr baseColWidth="10" defaultColWidth="11.42578125" defaultRowHeight="15" x14ac:dyDescent="0.25"/>
  <cols>
    <col min="1" max="1" width="1.7109375" customWidth="1"/>
    <col min="2" max="2" width="18.28515625" customWidth="1"/>
    <col min="3" max="3" width="15.28515625" customWidth="1"/>
    <col min="4" max="4" width="24.42578125" customWidth="1"/>
    <col min="5" max="5" width="36.85546875" customWidth="1"/>
    <col min="6" max="6" width="35.85546875" customWidth="1"/>
  </cols>
  <sheetData>
    <row r="2" spans="2:11" ht="15.75" x14ac:dyDescent="0.25">
      <c r="C2" s="327" t="s">
        <v>183</v>
      </c>
      <c r="D2" s="327"/>
      <c r="E2" s="327"/>
      <c r="F2" s="327"/>
    </row>
    <row r="3" spans="2:11" ht="15.75" thickBot="1" x14ac:dyDescent="0.3"/>
    <row r="4" spans="2:11" ht="15.75" x14ac:dyDescent="0.25">
      <c r="B4" s="328" t="s">
        <v>184</v>
      </c>
      <c r="C4" s="329"/>
      <c r="D4" s="55" t="s">
        <v>185</v>
      </c>
      <c r="E4" s="56" t="s">
        <v>424</v>
      </c>
      <c r="F4" s="57" t="s">
        <v>187</v>
      </c>
    </row>
    <row r="5" spans="2:11" x14ac:dyDescent="0.25">
      <c r="B5" s="330"/>
      <c r="C5" s="331"/>
      <c r="D5" s="334" t="s">
        <v>188</v>
      </c>
      <c r="E5" s="341" t="s">
        <v>189</v>
      </c>
      <c r="F5" s="58"/>
    </row>
    <row r="6" spans="2:11" x14ac:dyDescent="0.25">
      <c r="B6" s="330"/>
      <c r="C6" s="331"/>
      <c r="D6" s="335"/>
      <c r="E6" s="342"/>
      <c r="F6" s="58"/>
    </row>
    <row r="7" spans="2:11" ht="15.75" thickBot="1" x14ac:dyDescent="0.3">
      <c r="B7" s="332"/>
      <c r="C7" s="333"/>
      <c r="D7" s="336"/>
      <c r="E7" s="343"/>
      <c r="F7" s="12"/>
    </row>
    <row r="8" spans="2:11" ht="15.75" thickBot="1" x14ac:dyDescent="0.3"/>
    <row r="9" spans="2:11" ht="15.75" thickBot="1" x14ac:dyDescent="0.3">
      <c r="B9" s="59" t="s">
        <v>190</v>
      </c>
      <c r="C9" s="60" t="s">
        <v>191</v>
      </c>
      <c r="D9" s="60" t="s">
        <v>192</v>
      </c>
      <c r="E9" s="60" t="s">
        <v>193</v>
      </c>
      <c r="F9" s="60" t="s">
        <v>194</v>
      </c>
    </row>
    <row r="10" spans="2:11" x14ac:dyDescent="0.25">
      <c r="B10" s="337" t="s">
        <v>195</v>
      </c>
      <c r="C10" s="50">
        <v>1</v>
      </c>
      <c r="D10" s="50" t="s">
        <v>196</v>
      </c>
      <c r="E10" s="109" t="s">
        <v>425</v>
      </c>
      <c r="F10" s="339">
        <v>46216</v>
      </c>
      <c r="G10" s="546" t="s">
        <v>197</v>
      </c>
      <c r="H10" s="365"/>
      <c r="I10" s="365"/>
      <c r="J10" s="365"/>
    </row>
    <row r="11" spans="2:11" ht="15.75" thickBot="1" x14ac:dyDescent="0.3">
      <c r="B11" s="338"/>
      <c r="C11" s="110">
        <v>2</v>
      </c>
      <c r="D11" s="110" t="s">
        <v>198</v>
      </c>
      <c r="E11" s="111" t="s">
        <v>426</v>
      </c>
      <c r="F11" s="340"/>
      <c r="G11" s="547"/>
      <c r="H11" s="61"/>
      <c r="I11" s="349" t="s">
        <v>199</v>
      </c>
      <c r="J11" s="349"/>
      <c r="K11" s="349"/>
    </row>
    <row r="12" spans="2:11" x14ac:dyDescent="0.25">
      <c r="B12" s="344" t="s">
        <v>201</v>
      </c>
      <c r="C12" s="97">
        <v>5</v>
      </c>
      <c r="D12" s="99" t="s">
        <v>202</v>
      </c>
      <c r="E12" s="112" t="s">
        <v>427</v>
      </c>
      <c r="F12" s="346">
        <v>46230</v>
      </c>
      <c r="G12" s="348"/>
      <c r="H12" s="349"/>
      <c r="I12" s="349"/>
      <c r="J12" s="349"/>
    </row>
    <row r="13" spans="2:11" ht="15.75" thickBot="1" x14ac:dyDescent="0.3">
      <c r="B13" s="345"/>
      <c r="C13" s="99">
        <v>6</v>
      </c>
      <c r="D13" s="101" t="s">
        <v>204</v>
      </c>
      <c r="E13" s="100" t="s">
        <v>428</v>
      </c>
      <c r="F13" s="347"/>
      <c r="G13" s="348"/>
      <c r="H13" s="149" t="s">
        <v>203</v>
      </c>
      <c r="I13" s="62"/>
      <c r="J13" s="62"/>
    </row>
    <row r="14" spans="2:11" x14ac:dyDescent="0.25">
      <c r="B14" s="350" t="s">
        <v>205</v>
      </c>
      <c r="C14" s="113">
        <v>7</v>
      </c>
      <c r="D14" s="113" t="s">
        <v>206</v>
      </c>
      <c r="E14" s="114" t="s">
        <v>429</v>
      </c>
      <c r="F14" s="352">
        <v>46244</v>
      </c>
      <c r="G14" s="63"/>
    </row>
    <row r="15" spans="2:11" x14ac:dyDescent="0.25">
      <c r="B15" s="350"/>
      <c r="C15" s="355">
        <v>8</v>
      </c>
      <c r="D15" s="355" t="s">
        <v>207</v>
      </c>
      <c r="E15" s="357" t="s">
        <v>430</v>
      </c>
      <c r="F15" s="353"/>
      <c r="G15" s="63"/>
      <c r="H15" s="62" t="s">
        <v>208</v>
      </c>
    </row>
    <row r="16" spans="2:11" ht="15.75" thickBot="1" x14ac:dyDescent="0.3">
      <c r="B16" s="351"/>
      <c r="C16" s="356"/>
      <c r="D16" s="356"/>
      <c r="E16" s="358"/>
      <c r="F16" s="354"/>
    </row>
    <row r="17" spans="3:6" ht="15.75" thickBot="1" x14ac:dyDescent="0.3">
      <c r="C17" s="64"/>
      <c r="D17" s="65"/>
      <c r="E17" s="65"/>
      <c r="F17" s="65"/>
    </row>
    <row r="19" spans="3:6" ht="15.75" thickBot="1" x14ac:dyDescent="0.3"/>
    <row r="20" spans="3:6" ht="15.75" thickBot="1" x14ac:dyDescent="0.3">
      <c r="E20" s="66" t="s">
        <v>431</v>
      </c>
      <c r="F20" s="67" t="s">
        <v>209</v>
      </c>
    </row>
    <row r="21" spans="3:6" ht="15.75" thickBot="1" x14ac:dyDescent="0.3">
      <c r="E21" s="68" t="s">
        <v>432</v>
      </c>
      <c r="F21" s="69" t="s">
        <v>210</v>
      </c>
    </row>
    <row r="22" spans="3:6" ht="15.75" thickBot="1" x14ac:dyDescent="0.3">
      <c r="E22" s="70" t="s">
        <v>211</v>
      </c>
      <c r="F22" s="71" t="s">
        <v>212</v>
      </c>
    </row>
    <row r="23" spans="3:6" ht="15.75" thickBot="1" x14ac:dyDescent="0.3"/>
    <row r="24" spans="3:6" x14ac:dyDescent="0.25">
      <c r="C24" s="359" t="s">
        <v>213</v>
      </c>
      <c r="D24" s="360"/>
      <c r="F24" s="62"/>
    </row>
    <row r="25" spans="3:6" ht="15.75" thickBot="1" x14ac:dyDescent="0.3">
      <c r="C25" s="361"/>
      <c r="D25" s="362"/>
    </row>
    <row r="26" spans="3:6" x14ac:dyDescent="0.25">
      <c r="C26" s="359" t="s">
        <v>214</v>
      </c>
      <c r="D26" s="360"/>
    </row>
    <row r="27" spans="3:6" ht="15.75" thickBot="1" x14ac:dyDescent="0.3">
      <c r="C27" s="361"/>
      <c r="D27" s="362"/>
    </row>
    <row r="28" spans="3:6" x14ac:dyDescent="0.25">
      <c r="C28" s="363" t="s">
        <v>215</v>
      </c>
      <c r="D28" s="364"/>
    </row>
    <row r="29" spans="3:6" ht="15.75" thickBot="1" x14ac:dyDescent="0.3">
      <c r="C29" s="361"/>
      <c r="D29" s="362"/>
    </row>
  </sheetData>
  <mergeCells count="21">
    <mergeCell ref="C24:D25"/>
    <mergeCell ref="C26:D27"/>
    <mergeCell ref="C28:D29"/>
    <mergeCell ref="I11:K11"/>
    <mergeCell ref="H10:J10"/>
    <mergeCell ref="G10:G11"/>
    <mergeCell ref="B12:B13"/>
    <mergeCell ref="F12:F13"/>
    <mergeCell ref="G12:G13"/>
    <mergeCell ref="H12:J12"/>
    <mergeCell ref="B14:B16"/>
    <mergeCell ref="F14:F16"/>
    <mergeCell ref="C15:C16"/>
    <mergeCell ref="D15:D16"/>
    <mergeCell ref="E15:E16"/>
    <mergeCell ref="C2:F2"/>
    <mergeCell ref="B4:C7"/>
    <mergeCell ref="D5:D7"/>
    <mergeCell ref="B10:B11"/>
    <mergeCell ref="F10:F11"/>
    <mergeCell ref="E5:E7"/>
  </mergeCells>
  <phoneticPr fontId="3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I30"/>
  <sheetViews>
    <sheetView topLeftCell="C1" zoomScale="110" zoomScaleNormal="110" workbookViewId="0">
      <selection activeCell="C5" sqref="C5:F14"/>
    </sheetView>
  </sheetViews>
  <sheetFormatPr baseColWidth="10" defaultColWidth="11.42578125" defaultRowHeight="15" x14ac:dyDescent="0.25"/>
  <cols>
    <col min="2" max="2" width="6" customWidth="1"/>
    <col min="4" max="4" width="61.7109375" customWidth="1"/>
    <col min="5" max="5" width="13.28515625" customWidth="1"/>
    <col min="6" max="6" width="14.7109375" customWidth="1"/>
    <col min="8" max="8" width="11.85546875" bestFit="1" customWidth="1"/>
    <col min="9" max="9" width="16.28515625" customWidth="1"/>
  </cols>
  <sheetData>
    <row r="2" spans="1:9" ht="15.75" x14ac:dyDescent="0.25">
      <c r="A2" s="202"/>
      <c r="C2" s="366" t="s">
        <v>216</v>
      </c>
      <c r="D2" s="366"/>
      <c r="E2" s="366"/>
      <c r="F2" s="366"/>
    </row>
    <row r="3" spans="1:9" ht="15.75" thickBot="1" x14ac:dyDescent="0.3">
      <c r="A3" s="202"/>
    </row>
    <row r="4" spans="1:9" ht="19.899999999999999" customHeight="1" x14ac:dyDescent="0.25">
      <c r="B4" s="199"/>
      <c r="C4" s="197" t="s">
        <v>104</v>
      </c>
      <c r="D4" s="197" t="s">
        <v>105</v>
      </c>
      <c r="E4" s="197" t="s">
        <v>217</v>
      </c>
      <c r="F4" s="198" t="s">
        <v>180</v>
      </c>
      <c r="H4">
        <f>SUM(F5:F14)</f>
        <v>520</v>
      </c>
    </row>
    <row r="5" spans="1:9" x14ac:dyDescent="0.25">
      <c r="B5" s="199"/>
      <c r="C5" s="53" t="s">
        <v>106</v>
      </c>
      <c r="D5" s="76" t="s">
        <v>107</v>
      </c>
      <c r="E5" s="77" t="str">
        <f>'Product Backlog  Prior_Estimad'!D5</f>
        <v>M</v>
      </c>
      <c r="F5" s="164">
        <f>'Product Backlog  Prior_Estimad'!E5</f>
        <v>80</v>
      </c>
      <c r="I5" s="127"/>
    </row>
    <row r="6" spans="1:9" x14ac:dyDescent="0.25">
      <c r="B6" s="199"/>
      <c r="C6" s="53" t="s">
        <v>108</v>
      </c>
      <c r="D6" s="76" t="s">
        <v>109</v>
      </c>
      <c r="E6" s="77" t="str">
        <f>'Product Backlog  Prior_Estimad'!D6</f>
        <v>M</v>
      </c>
      <c r="F6" s="164">
        <f>'Product Backlog  Prior_Estimad'!E6</f>
        <v>60</v>
      </c>
      <c r="H6" s="62" t="s">
        <v>218</v>
      </c>
      <c r="I6" s="127"/>
    </row>
    <row r="7" spans="1:9" x14ac:dyDescent="0.25">
      <c r="B7" s="199"/>
      <c r="C7" s="53" t="s">
        <v>110</v>
      </c>
      <c r="D7" s="76" t="s">
        <v>111</v>
      </c>
      <c r="E7" s="77" t="str">
        <f>'Product Backlog  Prior_Estimad'!D7</f>
        <v>M</v>
      </c>
      <c r="F7" s="164">
        <f>'Product Backlog  Prior_Estimad'!E7</f>
        <v>30</v>
      </c>
      <c r="I7" s="127"/>
    </row>
    <row r="8" spans="1:9" x14ac:dyDescent="0.25">
      <c r="B8" s="199"/>
      <c r="C8" s="53" t="s">
        <v>112</v>
      </c>
      <c r="D8" s="76" t="s">
        <v>113</v>
      </c>
      <c r="E8" s="77" t="str">
        <f>'Product Backlog  Prior_Estimad'!D8</f>
        <v>S</v>
      </c>
      <c r="F8" s="164">
        <f>'Product Backlog  Prior_Estimad'!E8</f>
        <v>40</v>
      </c>
      <c r="G8" s="72"/>
      <c r="H8" s="62" t="s">
        <v>200</v>
      </c>
      <c r="I8" s="127"/>
    </row>
    <row r="9" spans="1:9" x14ac:dyDescent="0.25">
      <c r="B9" s="199"/>
      <c r="C9" s="53" t="s">
        <v>114</v>
      </c>
      <c r="D9" s="76" t="s">
        <v>115</v>
      </c>
      <c r="E9" s="77" t="str">
        <f>'Product Backlog  Prior_Estimad'!D9</f>
        <v>C</v>
      </c>
      <c r="F9" s="77">
        <f>'Product Backlog  Prior_Estimad'!E9</f>
        <v>30</v>
      </c>
      <c r="I9" s="127"/>
    </row>
    <row r="10" spans="1:9" ht="15.75" x14ac:dyDescent="0.25">
      <c r="B10" s="199"/>
      <c r="C10" s="53" t="s">
        <v>116</v>
      </c>
      <c r="D10" s="76" t="s">
        <v>117</v>
      </c>
      <c r="E10" s="77" t="str">
        <f>'Product Backlog  Prior_Estimad'!D10</f>
        <v>M</v>
      </c>
      <c r="F10" s="77">
        <f>'Product Backlog  Prior_Estimad'!E10</f>
        <v>50</v>
      </c>
      <c r="H10" s="73" t="s">
        <v>197</v>
      </c>
      <c r="I10" s="127"/>
    </row>
    <row r="11" spans="1:9" x14ac:dyDescent="0.25">
      <c r="B11" s="199"/>
      <c r="C11" s="53" t="s">
        <v>118</v>
      </c>
      <c r="D11" s="76" t="s">
        <v>119</v>
      </c>
      <c r="E11" s="77" t="str">
        <f>'Product Backlog  Prior_Estimad'!D11</f>
        <v>M</v>
      </c>
      <c r="F11" s="77">
        <f>'Product Backlog  Prior_Estimad'!E11</f>
        <v>50</v>
      </c>
      <c r="I11" s="127"/>
    </row>
    <row r="12" spans="1:9" ht="15.75" x14ac:dyDescent="0.25">
      <c r="B12" s="199"/>
      <c r="C12" s="99" t="str">
        <f>'Product Backlog'!C28</f>
        <v>PB24</v>
      </c>
      <c r="D12" s="201" t="s">
        <v>468</v>
      </c>
      <c r="E12" s="200" t="str">
        <f>'Product Backlog  Prior_Estimad'!D28</f>
        <v>M</v>
      </c>
      <c r="F12" s="200">
        <f>'Product Backlog  Prior_Estimad'!E28</f>
        <v>70</v>
      </c>
      <c r="H12" s="62" t="s">
        <v>198</v>
      </c>
      <c r="I12" s="154">
        <v>46216</v>
      </c>
    </row>
    <row r="13" spans="1:9" x14ac:dyDescent="0.25">
      <c r="B13" s="199"/>
      <c r="C13" s="53" t="str">
        <f>'Product Backlog'!C29</f>
        <v>PB25</v>
      </c>
      <c r="D13" s="163" t="str">
        <f>'Product Backlog'!D29</f>
        <v>Permisos y Roles</v>
      </c>
      <c r="E13" s="77" t="str">
        <f>'Product Backlog  Prior_Estimad'!D29</f>
        <v>M</v>
      </c>
      <c r="F13" s="77">
        <f>'Product Backlog  Prior_Estimad'!E29</f>
        <v>60</v>
      </c>
    </row>
    <row r="14" spans="1:9" ht="15.75" thickBot="1" x14ac:dyDescent="0.3">
      <c r="B14" s="199"/>
      <c r="C14" s="101" t="str">
        <f>'Product Backlog'!C30</f>
        <v>PB26</v>
      </c>
      <c r="D14" s="214" t="s">
        <v>157</v>
      </c>
      <c r="E14" s="215" t="str">
        <f>'Product Backlog  Prior_Estimad'!D30</f>
        <v>M</v>
      </c>
      <c r="F14" s="215">
        <f>'Product Backlog  Prior_Estimad'!E30</f>
        <v>50</v>
      </c>
      <c r="G14" s="78"/>
    </row>
    <row r="15" spans="1:9" x14ac:dyDescent="0.25">
      <c r="C15" s="206" t="str">
        <f>'Product Backlog  Prior_Estimad'!B12</f>
        <v>PB08</v>
      </c>
      <c r="D15" s="207" t="str">
        <f>'Product Backlog  Prior_Estimad'!C12</f>
        <v>Control de tiempo de permanencia</v>
      </c>
      <c r="E15" s="208" t="str">
        <f>'Product Backlog  Prior_Estimad'!D12</f>
        <v>M</v>
      </c>
      <c r="F15" s="208">
        <f>'Product Backlog  Prior_Estimad'!E12</f>
        <v>70</v>
      </c>
    </row>
    <row r="16" spans="1:9" x14ac:dyDescent="0.25">
      <c r="C16" s="54" t="str">
        <f>'Product Backlog  Prior_Estimad'!B13</f>
        <v>PB09</v>
      </c>
      <c r="D16" s="74" t="str">
        <f>'Product Backlog  Prior_Estimad'!C13</f>
        <v>Visualizar tiempo restante de permanencia</v>
      </c>
      <c r="E16" s="75" t="str">
        <f>'Product Backlog  Prior_Estimad'!D13</f>
        <v>S</v>
      </c>
      <c r="F16" s="75">
        <f>'Product Backlog  Prior_Estimad'!E13</f>
        <v>40</v>
      </c>
    </row>
    <row r="17" spans="3:9" ht="15.75" x14ac:dyDescent="0.25">
      <c r="C17" s="54" t="str">
        <f>'Product Backlog  Prior_Estimad'!B14</f>
        <v>PB10</v>
      </c>
      <c r="D17" s="74" t="str">
        <f>'Product Backlog  Prior_Estimad'!C14</f>
        <v>Generar alertas acerca del tiempo de permanencia</v>
      </c>
      <c r="E17" s="75" t="str">
        <f>'Product Backlog  Prior_Estimad'!D14</f>
        <v>S</v>
      </c>
      <c r="F17" s="75">
        <f>'Product Backlog  Prior_Estimad'!E14</f>
        <v>60</v>
      </c>
      <c r="H17" s="62" t="s">
        <v>203</v>
      </c>
      <c r="I17" s="152">
        <v>46230</v>
      </c>
    </row>
    <row r="18" spans="3:9" x14ac:dyDescent="0.25">
      <c r="C18" s="54" t="str">
        <f>'Product Backlog  Prior_Estimad'!B15</f>
        <v>PB11</v>
      </c>
      <c r="D18" s="74" t="str">
        <f>'Product Backlog  Prior_Estimad'!C15</f>
        <v>Observar la cantidad de clientes en tiempo real</v>
      </c>
      <c r="E18" s="75" t="str">
        <f>'Product Backlog  Prior_Estimad'!D15</f>
        <v>C</v>
      </c>
      <c r="F18" s="75">
        <f>'Product Backlog  Prior_Estimad'!E15</f>
        <v>40</v>
      </c>
      <c r="H18" s="62" t="s">
        <v>204</v>
      </c>
    </row>
    <row r="19" spans="3:9" x14ac:dyDescent="0.25">
      <c r="C19" s="54" t="str">
        <f>'Product Backlog  Prior_Estimad'!B16</f>
        <v>PB12</v>
      </c>
      <c r="D19" s="74" t="str">
        <f>'Product Backlog  Prior_Estimad'!C16</f>
        <v xml:space="preserve">Registro de reservas de eventos y cumpleaños </v>
      </c>
      <c r="E19" s="75" t="str">
        <f>'Product Backlog  Prior_Estimad'!D16</f>
        <v>M</v>
      </c>
      <c r="F19" s="75">
        <f>'Product Backlog  Prior_Estimad'!E16</f>
        <v>80</v>
      </c>
    </row>
    <row r="20" spans="3:9" x14ac:dyDescent="0.25">
      <c r="C20" s="54" t="str">
        <f>'Product Backlog  Prior_Estimad'!B17</f>
        <v>PB13</v>
      </c>
      <c r="D20" s="209" t="str">
        <f>'Product Backlog  Prior_Estimad'!C17</f>
        <v>Consultar la disponibilidad de eventos</v>
      </c>
      <c r="E20" s="75" t="str">
        <f>'Product Backlog  Prior_Estimad'!D17</f>
        <v>M</v>
      </c>
      <c r="F20" s="75">
        <f>'Product Backlog  Prior_Estimad'!E17</f>
        <v>50</v>
      </c>
    </row>
    <row r="21" spans="3:9" x14ac:dyDescent="0.25">
      <c r="C21" s="50" t="str">
        <f>'Product Backlog  Prior_Estimad'!B18</f>
        <v>PB14</v>
      </c>
      <c r="D21" s="203" t="str">
        <f>'Product Backlog  Prior_Estimad'!C18</f>
        <v>Modificar o cancelar la reserva</v>
      </c>
      <c r="E21" s="195" t="str">
        <f>'Product Backlog  Prior_Estimad'!D18</f>
        <v>S</v>
      </c>
      <c r="F21" s="75">
        <f>'Product Backlog  Prior_Estimad'!E18</f>
        <v>40</v>
      </c>
      <c r="H21" s="149"/>
    </row>
    <row r="22" spans="3:9" ht="15.75" thickBot="1" x14ac:dyDescent="0.3">
      <c r="C22" s="108" t="str">
        <f>'Product Backlog  Prior_Estimad'!B19</f>
        <v>PB15</v>
      </c>
      <c r="D22" s="204" t="str">
        <f>'Product Backlog  Prior_Estimad'!C19</f>
        <v>Consultar calendario de reserva</v>
      </c>
      <c r="E22" s="205" t="str">
        <f>'Product Backlog  Prior_Estimad'!D19</f>
        <v>C</v>
      </c>
      <c r="F22" s="205">
        <f>'Product Backlog  Prior_Estimad'!E19</f>
        <v>50</v>
      </c>
      <c r="G22" s="78"/>
    </row>
    <row r="23" spans="3:9" x14ac:dyDescent="0.25">
      <c r="C23" s="210" t="str">
        <f>'Product Backlog  Prior_Estimad'!B20</f>
        <v>PB16</v>
      </c>
      <c r="D23" s="211" t="str">
        <f>'Product Backlog  Prior_Estimad'!C20</f>
        <v>Generar cotizacion por paquete de evento</v>
      </c>
      <c r="E23" s="212" t="str">
        <f>'Product Backlog  Prior_Estimad'!D20</f>
        <v>M</v>
      </c>
      <c r="F23" s="212">
        <f>'Product Backlog  Prior_Estimad'!E20</f>
        <v>70</v>
      </c>
    </row>
    <row r="24" spans="3:9" x14ac:dyDescent="0.25">
      <c r="C24" s="79" t="str">
        <f>'Product Backlog  Prior_Estimad'!B21</f>
        <v>PB17</v>
      </c>
      <c r="D24" s="80" t="str">
        <f>'Product Backlog  Prior_Estimad'!C21</f>
        <v>Generar el costo por evento</v>
      </c>
      <c r="E24" s="81" t="str">
        <f>'Product Backlog  Prior_Estimad'!D21</f>
        <v>M</v>
      </c>
      <c r="F24" s="81">
        <f>'Product Backlog  Prior_Estimad'!E21</f>
        <v>60</v>
      </c>
      <c r="H24" s="62"/>
      <c r="I24" s="151"/>
    </row>
    <row r="25" spans="3:9" x14ac:dyDescent="0.25">
      <c r="C25" s="79" t="str">
        <f>'Product Backlog  Prior_Estimad'!B22</f>
        <v>PB18</v>
      </c>
      <c r="D25" s="80" t="str">
        <f>'Product Backlog  Prior_Estimad'!C22</f>
        <v>Agregar servicios adicionales al evento</v>
      </c>
      <c r="E25" s="81" t="str">
        <f>'Product Backlog  Prior_Estimad'!D22</f>
        <v>S</v>
      </c>
      <c r="F25" s="81">
        <f>'Product Backlog  Prior_Estimad'!E22</f>
        <v>40</v>
      </c>
      <c r="I25" s="61"/>
    </row>
    <row r="26" spans="3:9" x14ac:dyDescent="0.25">
      <c r="C26" s="79" t="str">
        <f>'Product Backlog  Prior_Estimad'!B23</f>
        <v>PB19</v>
      </c>
      <c r="D26" s="80" t="str">
        <f>'Product Backlog  Prior_Estimad'!C23</f>
        <v>Conversion de cotizacion a reserva</v>
      </c>
      <c r="E26" s="81" t="str">
        <f>'Product Backlog  Prior_Estimad'!D23</f>
        <v>M</v>
      </c>
      <c r="F26" s="81">
        <f>'Product Backlog  Prior_Estimad'!E23</f>
        <v>50</v>
      </c>
      <c r="I26" s="61"/>
    </row>
    <row r="27" spans="3:9" ht="15.75" x14ac:dyDescent="0.25">
      <c r="C27" s="79" t="str">
        <f>'Product Backlog  Prior_Estimad'!B24</f>
        <v>PB20</v>
      </c>
      <c r="D27" s="80" t="str">
        <f>'Product Backlog  Prior_Estimad'!C24</f>
        <v>Registro de apertura de caja</v>
      </c>
      <c r="E27" s="81" t="str">
        <f>'Product Backlog  Prior_Estimad'!D24</f>
        <v>M</v>
      </c>
      <c r="F27" s="81">
        <f>'Product Backlog  Prior_Estimad'!E24</f>
        <v>30</v>
      </c>
      <c r="H27" s="150" t="s">
        <v>208</v>
      </c>
      <c r="I27" s="153">
        <v>46244</v>
      </c>
    </row>
    <row r="28" spans="3:9" x14ac:dyDescent="0.25">
      <c r="C28" s="79" t="str">
        <f>'Product Backlog  Prior_Estimad'!B25</f>
        <v>PB21</v>
      </c>
      <c r="D28" s="80" t="str">
        <f>'Product Backlog  Prior_Estimad'!C25</f>
        <v>Gestion de pagos</v>
      </c>
      <c r="E28" s="81" t="str">
        <f>'Product Backlog  Prior_Estimad'!D25</f>
        <v>M</v>
      </c>
      <c r="F28" s="81">
        <f>'Product Backlog  Prior_Estimad'!E25</f>
        <v>80</v>
      </c>
    </row>
    <row r="29" spans="3:9" x14ac:dyDescent="0.25">
      <c r="C29" s="79" t="str">
        <f>'Product Backlog  Prior_Estimad'!B26</f>
        <v>PB22</v>
      </c>
      <c r="D29" s="80" t="str">
        <f>'Product Backlog  Prior_Estimad'!C26</f>
        <v>Regsitro de pagos por evento parcial/completo</v>
      </c>
      <c r="E29" s="81" t="str">
        <f>'Product Backlog  Prior_Estimad'!D26</f>
        <v>S</v>
      </c>
      <c r="F29" s="81">
        <f>'Product Backlog  Prior_Estimad'!E26</f>
        <v>50</v>
      </c>
    </row>
    <row r="30" spans="3:9" ht="15.75" thickBot="1" x14ac:dyDescent="0.3">
      <c r="C30" s="82" t="str">
        <f>'Product Backlog  Prior_Estimad'!B27</f>
        <v>PB23</v>
      </c>
      <c r="D30" s="83" t="str">
        <f>'Product Backlog  Prior_Estimad'!C27</f>
        <v>Registro de cierre de caja</v>
      </c>
      <c r="E30" s="84" t="str">
        <f>'Product Backlog  Prior_Estimad'!D27</f>
        <v>M</v>
      </c>
      <c r="F30" s="84">
        <f>'Product Backlog  Prior_Estimad'!E27</f>
        <v>40</v>
      </c>
      <c r="H30" s="62" t="s">
        <v>207</v>
      </c>
    </row>
  </sheetData>
  <mergeCells count="1">
    <mergeCell ref="C2:F2"/>
  </mergeCells>
  <phoneticPr fontId="34"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J212"/>
  <sheetViews>
    <sheetView tabSelected="1" topLeftCell="A35" zoomScaleNormal="100" workbookViewId="0">
      <selection activeCell="B23" sqref="B23:J40"/>
    </sheetView>
  </sheetViews>
  <sheetFormatPr baseColWidth="10" defaultColWidth="11.42578125" defaultRowHeight="15" x14ac:dyDescent="0.25"/>
  <cols>
    <col min="2" max="2" width="44.28515625" customWidth="1"/>
    <col min="3" max="3" width="13.140625" customWidth="1"/>
    <col min="8" max="8" width="20.28515625" customWidth="1"/>
    <col min="9" max="9" width="15.42578125" customWidth="1"/>
    <col min="10" max="10" width="19.7109375" customWidth="1"/>
  </cols>
  <sheetData>
    <row r="2" spans="2:10" ht="15.75" x14ac:dyDescent="0.25">
      <c r="B2" s="327" t="s">
        <v>220</v>
      </c>
      <c r="C2" s="327"/>
      <c r="D2" s="327"/>
      <c r="E2" s="327"/>
      <c r="F2" s="327"/>
      <c r="G2" s="327"/>
      <c r="H2" s="327"/>
      <c r="I2" s="327"/>
      <c r="J2" s="327"/>
    </row>
    <row r="3" spans="2:10" ht="15.75" thickBot="1" x14ac:dyDescent="0.3"/>
    <row r="4" spans="2:10" ht="24.6" customHeight="1" thickBot="1" x14ac:dyDescent="0.3">
      <c r="B4" s="3" t="s">
        <v>221</v>
      </c>
      <c r="C4" s="4" t="s">
        <v>222</v>
      </c>
      <c r="D4" s="385" t="s">
        <v>107</v>
      </c>
      <c r="E4" s="385"/>
      <c r="F4" s="385"/>
      <c r="G4" s="385"/>
      <c r="H4" s="385"/>
      <c r="I4" s="385"/>
      <c r="J4" s="386"/>
    </row>
    <row r="5" spans="2:10" ht="28.15" customHeight="1" thickBot="1" x14ac:dyDescent="0.3">
      <c r="B5" s="5" t="s">
        <v>433</v>
      </c>
      <c r="C5" s="387" t="s">
        <v>434</v>
      </c>
      <c r="D5" s="385"/>
      <c r="E5" s="385"/>
      <c r="F5" s="386"/>
      <c r="G5" s="387" t="s">
        <v>223</v>
      </c>
      <c r="H5" s="385"/>
      <c r="I5" s="385"/>
      <c r="J5" s="386"/>
    </row>
    <row r="6" spans="2:10" ht="27" thickBot="1" x14ac:dyDescent="0.3">
      <c r="B6" s="388" t="s">
        <v>224</v>
      </c>
      <c r="C6" s="6" t="s">
        <v>225</v>
      </c>
      <c r="D6" s="391" t="s">
        <v>435</v>
      </c>
      <c r="E6" s="391"/>
      <c r="F6" s="391"/>
      <c r="G6" s="391"/>
      <c r="H6" s="391"/>
      <c r="I6" s="391"/>
      <c r="J6" s="392"/>
    </row>
    <row r="7" spans="2:10" ht="27" thickBot="1" x14ac:dyDescent="0.3">
      <c r="B7" s="389"/>
      <c r="C7" s="6" t="s">
        <v>226</v>
      </c>
      <c r="D7" s="393" t="s">
        <v>436</v>
      </c>
      <c r="E7" s="393"/>
      <c r="F7" s="393"/>
      <c r="G7" s="393"/>
      <c r="H7" s="393"/>
      <c r="I7" s="393"/>
      <c r="J7" s="394"/>
    </row>
    <row r="8" spans="2:10" ht="27" thickBot="1" x14ac:dyDescent="0.3">
      <c r="B8" s="390"/>
      <c r="C8" s="7" t="s">
        <v>227</v>
      </c>
      <c r="D8" s="395" t="s">
        <v>437</v>
      </c>
      <c r="E8" s="395"/>
      <c r="F8" s="395"/>
      <c r="G8" s="395"/>
      <c r="H8" s="395"/>
      <c r="I8" s="395"/>
      <c r="J8" s="396"/>
    </row>
    <row r="9" spans="2:10" ht="40.15" customHeight="1" x14ac:dyDescent="0.25">
      <c r="B9" s="367" t="s">
        <v>228</v>
      </c>
      <c r="C9" s="370" t="s">
        <v>444</v>
      </c>
      <c r="D9" s="371"/>
      <c r="E9" s="371"/>
      <c r="F9" s="371"/>
      <c r="G9" s="371"/>
      <c r="H9" s="372"/>
      <c r="I9" s="379" t="s">
        <v>229</v>
      </c>
      <c r="J9" s="382" t="s">
        <v>160</v>
      </c>
    </row>
    <row r="10" spans="2:10" x14ac:dyDescent="0.25">
      <c r="B10" s="368"/>
      <c r="C10" s="373"/>
      <c r="D10" s="374"/>
      <c r="E10" s="374"/>
      <c r="F10" s="374"/>
      <c r="G10" s="374"/>
      <c r="H10" s="375"/>
      <c r="I10" s="380"/>
      <c r="J10" s="383"/>
    </row>
    <row r="11" spans="2:10" x14ac:dyDescent="0.25">
      <c r="B11" s="368"/>
      <c r="C11" s="373"/>
      <c r="D11" s="374"/>
      <c r="E11" s="374"/>
      <c r="F11" s="374"/>
      <c r="G11" s="374"/>
      <c r="H11" s="375"/>
      <c r="I11" s="380"/>
      <c r="J11" s="383"/>
    </row>
    <row r="12" spans="2:10" x14ac:dyDescent="0.25">
      <c r="B12" s="368"/>
      <c r="C12" s="373"/>
      <c r="D12" s="374"/>
      <c r="E12" s="374"/>
      <c r="F12" s="374"/>
      <c r="G12" s="374"/>
      <c r="H12" s="375"/>
      <c r="I12" s="380"/>
      <c r="J12" s="383"/>
    </row>
    <row r="13" spans="2:10" x14ac:dyDescent="0.25">
      <c r="B13" s="368"/>
      <c r="C13" s="373"/>
      <c r="D13" s="374"/>
      <c r="E13" s="374"/>
      <c r="F13" s="374"/>
      <c r="G13" s="374"/>
      <c r="H13" s="375"/>
      <c r="I13" s="380"/>
      <c r="J13" s="383"/>
    </row>
    <row r="14" spans="2:10" ht="15.75" thickBot="1" x14ac:dyDescent="0.3">
      <c r="B14" s="368"/>
      <c r="C14" s="373"/>
      <c r="D14" s="374"/>
      <c r="E14" s="374"/>
      <c r="F14" s="374"/>
      <c r="G14" s="374"/>
      <c r="H14" s="375"/>
      <c r="I14" s="381"/>
      <c r="J14" s="384"/>
    </row>
    <row r="15" spans="2:10" x14ac:dyDescent="0.25">
      <c r="B15" s="368"/>
      <c r="C15" s="373"/>
      <c r="D15" s="374"/>
      <c r="E15" s="374"/>
      <c r="F15" s="374"/>
      <c r="G15" s="374"/>
      <c r="H15" s="375"/>
      <c r="I15" s="379" t="s">
        <v>230</v>
      </c>
      <c r="J15" s="382">
        <v>80</v>
      </c>
    </row>
    <row r="16" spans="2:10" x14ac:dyDescent="0.25">
      <c r="B16" s="368"/>
      <c r="C16" s="373"/>
      <c r="D16" s="374"/>
      <c r="E16" s="374"/>
      <c r="F16" s="374"/>
      <c r="G16" s="374"/>
      <c r="H16" s="375"/>
      <c r="I16" s="383"/>
      <c r="J16" s="383"/>
    </row>
    <row r="17" spans="2:10" x14ac:dyDescent="0.25">
      <c r="B17" s="368"/>
      <c r="C17" s="373"/>
      <c r="D17" s="374"/>
      <c r="E17" s="374"/>
      <c r="F17" s="374"/>
      <c r="G17" s="374"/>
      <c r="H17" s="375"/>
      <c r="I17" s="383"/>
      <c r="J17" s="383"/>
    </row>
    <row r="18" spans="2:10" x14ac:dyDescent="0.25">
      <c r="B18" s="368"/>
      <c r="C18" s="373"/>
      <c r="D18" s="374"/>
      <c r="E18" s="374"/>
      <c r="F18" s="374"/>
      <c r="G18" s="374"/>
      <c r="H18" s="375"/>
      <c r="I18" s="383"/>
      <c r="J18" s="383"/>
    </row>
    <row r="19" spans="2:10" x14ac:dyDescent="0.25">
      <c r="B19" s="368"/>
      <c r="C19" s="373"/>
      <c r="D19" s="374"/>
      <c r="E19" s="374"/>
      <c r="F19" s="374"/>
      <c r="G19" s="374"/>
      <c r="H19" s="375"/>
      <c r="I19" s="383"/>
      <c r="J19" s="383"/>
    </row>
    <row r="20" spans="2:10" x14ac:dyDescent="0.25">
      <c r="B20" s="368"/>
      <c r="C20" s="373"/>
      <c r="D20" s="374"/>
      <c r="E20" s="374"/>
      <c r="F20" s="374"/>
      <c r="G20" s="374"/>
      <c r="H20" s="375"/>
      <c r="I20" s="383"/>
      <c r="J20" s="383"/>
    </row>
    <row r="21" spans="2:10" ht="267.60000000000002" customHeight="1" thickBot="1" x14ac:dyDescent="0.3">
      <c r="B21" s="369"/>
      <c r="C21" s="376"/>
      <c r="D21" s="377"/>
      <c r="E21" s="377"/>
      <c r="F21" s="377"/>
      <c r="G21" s="377"/>
      <c r="H21" s="378"/>
      <c r="I21" s="384"/>
      <c r="J21" s="384"/>
    </row>
    <row r="22" spans="2:10" ht="15.75" thickBot="1" x14ac:dyDescent="0.3"/>
    <row r="23" spans="2:10" ht="26.25" thickBot="1" x14ac:dyDescent="0.3">
      <c r="B23" s="3" t="s">
        <v>231</v>
      </c>
      <c r="C23" s="4" t="s">
        <v>222</v>
      </c>
      <c r="D23" s="406" t="s">
        <v>109</v>
      </c>
      <c r="E23" s="385"/>
      <c r="F23" s="385"/>
      <c r="G23" s="385"/>
      <c r="H23" s="385"/>
      <c r="I23" s="385"/>
      <c r="J23" s="386"/>
    </row>
    <row r="24" spans="2:10" ht="15.75" thickBot="1" x14ac:dyDescent="0.3">
      <c r="B24" s="5" t="s">
        <v>439</v>
      </c>
      <c r="C24" s="407" t="s">
        <v>438</v>
      </c>
      <c r="D24" s="408"/>
      <c r="E24" s="408"/>
      <c r="F24" s="409"/>
      <c r="G24" s="410" t="s">
        <v>223</v>
      </c>
      <c r="H24" s="411"/>
      <c r="I24" s="411"/>
      <c r="J24" s="412"/>
    </row>
    <row r="25" spans="2:10" ht="27" thickBot="1" x14ac:dyDescent="0.3">
      <c r="B25" s="388" t="s">
        <v>232</v>
      </c>
      <c r="C25" s="6" t="s">
        <v>225</v>
      </c>
      <c r="D25" s="413" t="s">
        <v>435</v>
      </c>
      <c r="E25" s="413"/>
      <c r="F25" s="413"/>
      <c r="G25" s="413"/>
      <c r="H25" s="413"/>
      <c r="I25" s="413"/>
      <c r="J25" s="414"/>
    </row>
    <row r="26" spans="2:10" ht="27" thickBot="1" x14ac:dyDescent="0.3">
      <c r="B26" s="389"/>
      <c r="C26" s="6" t="s">
        <v>226</v>
      </c>
      <c r="D26" s="415" t="s">
        <v>440</v>
      </c>
      <c r="E26" s="415"/>
      <c r="F26" s="415"/>
      <c r="G26" s="415"/>
      <c r="H26" s="415"/>
      <c r="I26" s="415"/>
      <c r="J26" s="416"/>
    </row>
    <row r="27" spans="2:10" ht="31.15" customHeight="1" thickBot="1" x14ac:dyDescent="0.3">
      <c r="B27" s="390"/>
      <c r="C27" s="7" t="s">
        <v>227</v>
      </c>
      <c r="D27" s="417" t="s">
        <v>441</v>
      </c>
      <c r="E27" s="418"/>
      <c r="F27" s="418"/>
      <c r="G27" s="418"/>
      <c r="H27" s="418"/>
      <c r="I27" s="418"/>
      <c r="J27" s="419"/>
    </row>
    <row r="28" spans="2:10" x14ac:dyDescent="0.25">
      <c r="B28" s="367" t="s">
        <v>228</v>
      </c>
      <c r="C28" s="397" t="s">
        <v>443</v>
      </c>
      <c r="D28" s="398"/>
      <c r="E28" s="398"/>
      <c r="F28" s="398"/>
      <c r="G28" s="398"/>
      <c r="H28" s="399"/>
      <c r="I28" s="379" t="s">
        <v>229</v>
      </c>
      <c r="J28" s="382" t="s">
        <v>160</v>
      </c>
    </row>
    <row r="29" spans="2:10" x14ac:dyDescent="0.25">
      <c r="B29" s="368"/>
      <c r="C29" s="400"/>
      <c r="D29" s="401"/>
      <c r="E29" s="401"/>
      <c r="F29" s="401"/>
      <c r="G29" s="401"/>
      <c r="H29" s="402"/>
      <c r="I29" s="380"/>
      <c r="J29" s="383"/>
    </row>
    <row r="30" spans="2:10" x14ac:dyDescent="0.25">
      <c r="B30" s="368"/>
      <c r="C30" s="400"/>
      <c r="D30" s="401"/>
      <c r="E30" s="401"/>
      <c r="F30" s="401"/>
      <c r="G30" s="401"/>
      <c r="H30" s="402"/>
      <c r="I30" s="380"/>
      <c r="J30" s="383"/>
    </row>
    <row r="31" spans="2:10" x14ac:dyDescent="0.25">
      <c r="B31" s="368"/>
      <c r="C31" s="400"/>
      <c r="D31" s="401"/>
      <c r="E31" s="401"/>
      <c r="F31" s="401"/>
      <c r="G31" s="401"/>
      <c r="H31" s="402"/>
      <c r="I31" s="380"/>
      <c r="J31" s="383"/>
    </row>
    <row r="32" spans="2:10" x14ac:dyDescent="0.25">
      <c r="B32" s="368"/>
      <c r="C32" s="400"/>
      <c r="D32" s="401"/>
      <c r="E32" s="401"/>
      <c r="F32" s="401"/>
      <c r="G32" s="401"/>
      <c r="H32" s="402"/>
      <c r="I32" s="380"/>
      <c r="J32" s="383"/>
    </row>
    <row r="33" spans="2:10" ht="15.75" thickBot="1" x14ac:dyDescent="0.3">
      <c r="B33" s="368"/>
      <c r="C33" s="400"/>
      <c r="D33" s="401"/>
      <c r="E33" s="401"/>
      <c r="F33" s="401"/>
      <c r="G33" s="401"/>
      <c r="H33" s="402"/>
      <c r="I33" s="381"/>
      <c r="J33" s="384"/>
    </row>
    <row r="34" spans="2:10" x14ac:dyDescent="0.25">
      <c r="B34" s="368"/>
      <c r="C34" s="400"/>
      <c r="D34" s="401"/>
      <c r="E34" s="401"/>
      <c r="F34" s="401"/>
      <c r="G34" s="401"/>
      <c r="H34" s="402"/>
      <c r="I34" s="379" t="s">
        <v>230</v>
      </c>
      <c r="J34" s="382">
        <v>60</v>
      </c>
    </row>
    <row r="35" spans="2:10" x14ac:dyDescent="0.25">
      <c r="B35" s="368"/>
      <c r="C35" s="400"/>
      <c r="D35" s="401"/>
      <c r="E35" s="401"/>
      <c r="F35" s="401"/>
      <c r="G35" s="401"/>
      <c r="H35" s="402"/>
      <c r="I35" s="383"/>
      <c r="J35" s="383"/>
    </row>
    <row r="36" spans="2:10" x14ac:dyDescent="0.25">
      <c r="B36" s="368"/>
      <c r="C36" s="400"/>
      <c r="D36" s="401"/>
      <c r="E36" s="401"/>
      <c r="F36" s="401"/>
      <c r="G36" s="401"/>
      <c r="H36" s="402"/>
      <c r="I36" s="383"/>
      <c r="J36" s="383"/>
    </row>
    <row r="37" spans="2:10" x14ac:dyDescent="0.25">
      <c r="B37" s="368"/>
      <c r="C37" s="400"/>
      <c r="D37" s="401"/>
      <c r="E37" s="401"/>
      <c r="F37" s="401"/>
      <c r="G37" s="401"/>
      <c r="H37" s="402"/>
      <c r="I37" s="383"/>
      <c r="J37" s="383"/>
    </row>
    <row r="38" spans="2:10" x14ac:dyDescent="0.25">
      <c r="B38" s="368"/>
      <c r="C38" s="400"/>
      <c r="D38" s="401"/>
      <c r="E38" s="401"/>
      <c r="F38" s="401"/>
      <c r="G38" s="401"/>
      <c r="H38" s="402"/>
      <c r="I38" s="383"/>
      <c r="J38" s="383"/>
    </row>
    <row r="39" spans="2:10" x14ac:dyDescent="0.25">
      <c r="B39" s="368"/>
      <c r="C39" s="400"/>
      <c r="D39" s="401"/>
      <c r="E39" s="401"/>
      <c r="F39" s="401"/>
      <c r="G39" s="401"/>
      <c r="H39" s="402"/>
      <c r="I39" s="383"/>
      <c r="J39" s="383"/>
    </row>
    <row r="40" spans="2:10" ht="298.89999999999998" customHeight="1" thickBot="1" x14ac:dyDescent="0.3">
      <c r="B40" s="369"/>
      <c r="C40" s="403"/>
      <c r="D40" s="404"/>
      <c r="E40" s="404"/>
      <c r="F40" s="404"/>
      <c r="G40" s="404"/>
      <c r="H40" s="405"/>
      <c r="I40" s="384"/>
      <c r="J40" s="384"/>
    </row>
    <row r="41" spans="2:10" ht="15.75" thickBot="1" x14ac:dyDescent="0.3"/>
    <row r="42" spans="2:10" ht="26.25" thickBot="1" x14ac:dyDescent="0.3">
      <c r="B42" s="3" t="s">
        <v>233</v>
      </c>
      <c r="C42" s="4" t="s">
        <v>222</v>
      </c>
      <c r="D42" s="408" t="s">
        <v>445</v>
      </c>
      <c r="E42" s="408"/>
      <c r="F42" s="408"/>
      <c r="G42" s="408"/>
      <c r="H42" s="408"/>
      <c r="I42" s="408"/>
      <c r="J42" s="409"/>
    </row>
    <row r="43" spans="2:10" ht="15.75" thickBot="1" x14ac:dyDescent="0.3">
      <c r="B43" s="5" t="s">
        <v>446</v>
      </c>
      <c r="C43" s="407" t="s">
        <v>447</v>
      </c>
      <c r="D43" s="408"/>
      <c r="E43" s="408"/>
      <c r="F43" s="409"/>
      <c r="G43" s="410" t="s">
        <v>235</v>
      </c>
      <c r="H43" s="411"/>
      <c r="I43" s="411"/>
      <c r="J43" s="412"/>
    </row>
    <row r="44" spans="2:10" ht="27" thickBot="1" x14ac:dyDescent="0.3">
      <c r="B44" s="388" t="s">
        <v>236</v>
      </c>
      <c r="C44" s="6" t="s">
        <v>225</v>
      </c>
      <c r="D44" s="432" t="s">
        <v>435</v>
      </c>
      <c r="E44" s="432"/>
      <c r="F44" s="432"/>
      <c r="G44" s="432"/>
      <c r="H44" s="432"/>
      <c r="I44" s="432"/>
      <c r="J44" s="433"/>
    </row>
    <row r="45" spans="2:10" ht="27" thickBot="1" x14ac:dyDescent="0.3">
      <c r="B45" s="389"/>
      <c r="C45" s="6" t="s">
        <v>226</v>
      </c>
      <c r="D45" s="434" t="s">
        <v>448</v>
      </c>
      <c r="E45" s="434"/>
      <c r="F45" s="434"/>
      <c r="G45" s="434"/>
      <c r="H45" s="434"/>
      <c r="I45" s="434"/>
      <c r="J45" s="435"/>
    </row>
    <row r="46" spans="2:10" ht="27" thickBot="1" x14ac:dyDescent="0.3">
      <c r="B46" s="390"/>
      <c r="C46" s="7" t="s">
        <v>227</v>
      </c>
      <c r="D46" s="418" t="s">
        <v>449</v>
      </c>
      <c r="E46" s="418"/>
      <c r="F46" s="418"/>
      <c r="G46" s="418"/>
      <c r="H46" s="418"/>
      <c r="I46" s="418"/>
      <c r="J46" s="419"/>
    </row>
    <row r="47" spans="2:10" x14ac:dyDescent="0.25">
      <c r="B47" s="420" t="s">
        <v>228</v>
      </c>
      <c r="C47" s="423" t="s">
        <v>450</v>
      </c>
      <c r="D47" s="424"/>
      <c r="E47" s="424"/>
      <c r="F47" s="424"/>
      <c r="G47" s="424"/>
      <c r="H47" s="425"/>
      <c r="I47" s="379" t="s">
        <v>229</v>
      </c>
      <c r="J47" s="382" t="s">
        <v>160</v>
      </c>
    </row>
    <row r="48" spans="2:10" x14ac:dyDescent="0.25">
      <c r="B48" s="421"/>
      <c r="C48" s="426"/>
      <c r="D48" s="427"/>
      <c r="E48" s="427"/>
      <c r="F48" s="427"/>
      <c r="G48" s="427"/>
      <c r="H48" s="428"/>
      <c r="I48" s="380"/>
      <c r="J48" s="383"/>
    </row>
    <row r="49" spans="2:10" x14ac:dyDescent="0.25">
      <c r="B49" s="421"/>
      <c r="C49" s="426"/>
      <c r="D49" s="427"/>
      <c r="E49" s="427"/>
      <c r="F49" s="427"/>
      <c r="G49" s="427"/>
      <c r="H49" s="428"/>
      <c r="I49" s="380"/>
      <c r="J49" s="383"/>
    </row>
    <row r="50" spans="2:10" x14ac:dyDescent="0.25">
      <c r="B50" s="421"/>
      <c r="C50" s="426"/>
      <c r="D50" s="427"/>
      <c r="E50" s="427"/>
      <c r="F50" s="427"/>
      <c r="G50" s="427"/>
      <c r="H50" s="428"/>
      <c r="I50" s="380"/>
      <c r="J50" s="383"/>
    </row>
    <row r="51" spans="2:10" x14ac:dyDescent="0.25">
      <c r="B51" s="421"/>
      <c r="C51" s="426"/>
      <c r="D51" s="427"/>
      <c r="E51" s="427"/>
      <c r="F51" s="427"/>
      <c r="G51" s="427"/>
      <c r="H51" s="428"/>
      <c r="I51" s="380"/>
      <c r="J51" s="383"/>
    </row>
    <row r="52" spans="2:10" ht="15.75" thickBot="1" x14ac:dyDescent="0.3">
      <c r="B52" s="421"/>
      <c r="C52" s="426"/>
      <c r="D52" s="427"/>
      <c r="E52" s="427"/>
      <c r="F52" s="427"/>
      <c r="G52" s="427"/>
      <c r="H52" s="428"/>
      <c r="I52" s="381"/>
      <c r="J52" s="384"/>
    </row>
    <row r="53" spans="2:10" x14ac:dyDescent="0.25">
      <c r="B53" s="421"/>
      <c r="C53" s="426"/>
      <c r="D53" s="427"/>
      <c r="E53" s="427"/>
      <c r="F53" s="427"/>
      <c r="G53" s="427"/>
      <c r="H53" s="428"/>
      <c r="I53" s="379" t="s">
        <v>230</v>
      </c>
      <c r="J53" s="382">
        <v>30</v>
      </c>
    </row>
    <row r="54" spans="2:10" x14ac:dyDescent="0.25">
      <c r="B54" s="421"/>
      <c r="C54" s="426"/>
      <c r="D54" s="427"/>
      <c r="E54" s="427"/>
      <c r="F54" s="427"/>
      <c r="G54" s="427"/>
      <c r="H54" s="428"/>
      <c r="I54" s="383"/>
      <c r="J54" s="383"/>
    </row>
    <row r="55" spans="2:10" x14ac:dyDescent="0.25">
      <c r="B55" s="421"/>
      <c r="C55" s="426"/>
      <c r="D55" s="427"/>
      <c r="E55" s="427"/>
      <c r="F55" s="427"/>
      <c r="G55" s="427"/>
      <c r="H55" s="428"/>
      <c r="I55" s="383"/>
      <c r="J55" s="383"/>
    </row>
    <row r="56" spans="2:10" x14ac:dyDescent="0.25">
      <c r="B56" s="421"/>
      <c r="C56" s="426"/>
      <c r="D56" s="427"/>
      <c r="E56" s="427"/>
      <c r="F56" s="427"/>
      <c r="G56" s="427"/>
      <c r="H56" s="428"/>
      <c r="I56" s="383"/>
      <c r="J56" s="383"/>
    </row>
    <row r="57" spans="2:10" x14ac:dyDescent="0.25">
      <c r="B57" s="421"/>
      <c r="C57" s="426"/>
      <c r="D57" s="427"/>
      <c r="E57" s="427"/>
      <c r="F57" s="427"/>
      <c r="G57" s="427"/>
      <c r="H57" s="428"/>
      <c r="I57" s="383"/>
      <c r="J57" s="383"/>
    </row>
    <row r="58" spans="2:10" x14ac:dyDescent="0.25">
      <c r="B58" s="421"/>
      <c r="C58" s="426"/>
      <c r="D58" s="427"/>
      <c r="E58" s="427"/>
      <c r="F58" s="427"/>
      <c r="G58" s="427"/>
      <c r="H58" s="428"/>
      <c r="I58" s="383"/>
      <c r="J58" s="383"/>
    </row>
    <row r="59" spans="2:10" ht="313.5" customHeight="1" thickBot="1" x14ac:dyDescent="0.3">
      <c r="B59" s="422"/>
      <c r="C59" s="429"/>
      <c r="D59" s="430"/>
      <c r="E59" s="430"/>
      <c r="F59" s="430"/>
      <c r="G59" s="430"/>
      <c r="H59" s="431"/>
      <c r="I59" s="384"/>
      <c r="J59" s="384"/>
    </row>
    <row r="60" spans="2:10" ht="15.75" thickBot="1" x14ac:dyDescent="0.3">
      <c r="C60" s="61"/>
    </row>
    <row r="61" spans="2:10" ht="26.25" thickBot="1" x14ac:dyDescent="0.3">
      <c r="B61" s="3" t="s">
        <v>237</v>
      </c>
      <c r="C61" s="4" t="s">
        <v>222</v>
      </c>
      <c r="D61" s="385" t="s">
        <v>113</v>
      </c>
      <c r="E61" s="385"/>
      <c r="F61" s="385"/>
      <c r="G61" s="385"/>
      <c r="H61" s="385"/>
      <c r="I61" s="385"/>
      <c r="J61" s="386"/>
    </row>
    <row r="62" spans="2:10" ht="15.75" thickBot="1" x14ac:dyDescent="0.3">
      <c r="B62" s="5" t="s">
        <v>446</v>
      </c>
      <c r="C62" s="407" t="s">
        <v>447</v>
      </c>
      <c r="D62" s="408"/>
      <c r="E62" s="408"/>
      <c r="F62" s="409"/>
      <c r="G62" s="410" t="s">
        <v>235</v>
      </c>
      <c r="H62" s="411"/>
      <c r="I62" s="411"/>
      <c r="J62" s="412"/>
    </row>
    <row r="63" spans="2:10" ht="27" thickBot="1" x14ac:dyDescent="0.3">
      <c r="B63" s="388" t="s">
        <v>239</v>
      </c>
      <c r="C63" s="6" t="s">
        <v>225</v>
      </c>
      <c r="D63" s="441" t="s">
        <v>435</v>
      </c>
      <c r="E63" s="441"/>
      <c r="F63" s="441"/>
      <c r="G63" s="441"/>
      <c r="H63" s="441"/>
      <c r="I63" s="441"/>
      <c r="J63" s="442"/>
    </row>
    <row r="64" spans="2:10" ht="27" thickBot="1" x14ac:dyDescent="0.3">
      <c r="B64" s="389"/>
      <c r="C64" s="6" t="s">
        <v>226</v>
      </c>
      <c r="D64" s="443" t="s">
        <v>451</v>
      </c>
      <c r="E64" s="443"/>
      <c r="F64" s="443"/>
      <c r="G64" s="443"/>
      <c r="H64" s="443"/>
      <c r="I64" s="443"/>
      <c r="J64" s="444"/>
    </row>
    <row r="65" spans="2:10" ht="27" thickBot="1" x14ac:dyDescent="0.3">
      <c r="B65" s="390"/>
      <c r="C65" s="7" t="s">
        <v>227</v>
      </c>
      <c r="D65" s="445" t="s">
        <v>452</v>
      </c>
      <c r="E65" s="445"/>
      <c r="F65" s="445"/>
      <c r="G65" s="445"/>
      <c r="H65" s="445"/>
      <c r="I65" s="445"/>
      <c r="J65" s="446"/>
    </row>
    <row r="66" spans="2:10" x14ac:dyDescent="0.25">
      <c r="B66" s="420" t="s">
        <v>228</v>
      </c>
      <c r="C66" s="370" t="s">
        <v>453</v>
      </c>
      <c r="D66" s="371"/>
      <c r="E66" s="371"/>
      <c r="F66" s="371"/>
      <c r="G66" s="371"/>
      <c r="H66" s="372"/>
      <c r="I66" s="379" t="s">
        <v>229</v>
      </c>
      <c r="J66" s="382" t="s">
        <v>161</v>
      </c>
    </row>
    <row r="67" spans="2:10" x14ac:dyDescent="0.25">
      <c r="B67" s="421"/>
      <c r="C67" s="373"/>
      <c r="D67" s="374"/>
      <c r="E67" s="374"/>
      <c r="F67" s="374"/>
      <c r="G67" s="374"/>
      <c r="H67" s="375"/>
      <c r="I67" s="380"/>
      <c r="J67" s="383"/>
    </row>
    <row r="68" spans="2:10" x14ac:dyDescent="0.25">
      <c r="B68" s="421"/>
      <c r="C68" s="373"/>
      <c r="D68" s="374"/>
      <c r="E68" s="374"/>
      <c r="F68" s="374"/>
      <c r="G68" s="374"/>
      <c r="H68" s="375"/>
      <c r="I68" s="380"/>
      <c r="J68" s="383"/>
    </row>
    <row r="69" spans="2:10" x14ac:dyDescent="0.25">
      <c r="B69" s="421"/>
      <c r="C69" s="373"/>
      <c r="D69" s="374"/>
      <c r="E69" s="374"/>
      <c r="F69" s="374"/>
      <c r="G69" s="374"/>
      <c r="H69" s="375"/>
      <c r="I69" s="380"/>
      <c r="J69" s="383"/>
    </row>
    <row r="70" spans="2:10" x14ac:dyDescent="0.25">
      <c r="B70" s="421"/>
      <c r="C70" s="373"/>
      <c r="D70" s="374"/>
      <c r="E70" s="374"/>
      <c r="F70" s="374"/>
      <c r="G70" s="374"/>
      <c r="H70" s="375"/>
      <c r="I70" s="380"/>
      <c r="J70" s="383"/>
    </row>
    <row r="71" spans="2:10" ht="15.75" thickBot="1" x14ac:dyDescent="0.3">
      <c r="B71" s="421"/>
      <c r="C71" s="373"/>
      <c r="D71" s="374"/>
      <c r="E71" s="374"/>
      <c r="F71" s="374"/>
      <c r="G71" s="374"/>
      <c r="H71" s="375"/>
      <c r="I71" s="381"/>
      <c r="J71" s="384"/>
    </row>
    <row r="72" spans="2:10" x14ac:dyDescent="0.25">
      <c r="B72" s="421"/>
      <c r="C72" s="373"/>
      <c r="D72" s="374"/>
      <c r="E72" s="374"/>
      <c r="F72" s="374"/>
      <c r="G72" s="374"/>
      <c r="H72" s="375"/>
      <c r="I72" s="379" t="s">
        <v>230</v>
      </c>
      <c r="J72" s="382">
        <v>40</v>
      </c>
    </row>
    <row r="73" spans="2:10" x14ac:dyDescent="0.25">
      <c r="B73" s="421"/>
      <c r="C73" s="373"/>
      <c r="D73" s="374"/>
      <c r="E73" s="374"/>
      <c r="F73" s="374"/>
      <c r="G73" s="374"/>
      <c r="H73" s="375"/>
      <c r="I73" s="383"/>
      <c r="J73" s="383"/>
    </row>
    <row r="74" spans="2:10" x14ac:dyDescent="0.25">
      <c r="B74" s="421"/>
      <c r="C74" s="373"/>
      <c r="D74" s="374"/>
      <c r="E74" s="374"/>
      <c r="F74" s="374"/>
      <c r="G74" s="374"/>
      <c r="H74" s="375"/>
      <c r="I74" s="383"/>
      <c r="J74" s="383"/>
    </row>
    <row r="75" spans="2:10" x14ac:dyDescent="0.25">
      <c r="B75" s="421"/>
      <c r="C75" s="373"/>
      <c r="D75" s="374"/>
      <c r="E75" s="374"/>
      <c r="F75" s="374"/>
      <c r="G75" s="374"/>
      <c r="H75" s="375"/>
      <c r="I75" s="383"/>
      <c r="J75" s="383"/>
    </row>
    <row r="76" spans="2:10" x14ac:dyDescent="0.25">
      <c r="B76" s="421"/>
      <c r="C76" s="373"/>
      <c r="D76" s="374"/>
      <c r="E76" s="374"/>
      <c r="F76" s="374"/>
      <c r="G76" s="374"/>
      <c r="H76" s="375"/>
      <c r="I76" s="383"/>
      <c r="J76" s="383"/>
    </row>
    <row r="77" spans="2:10" x14ac:dyDescent="0.25">
      <c r="B77" s="421"/>
      <c r="C77" s="373"/>
      <c r="D77" s="374"/>
      <c r="E77" s="374"/>
      <c r="F77" s="374"/>
      <c r="G77" s="374"/>
      <c r="H77" s="375"/>
      <c r="I77" s="383"/>
      <c r="J77" s="383"/>
    </row>
    <row r="78" spans="2:10" ht="338.25" customHeight="1" thickBot="1" x14ac:dyDescent="0.3">
      <c r="B78" s="422"/>
      <c r="C78" s="376"/>
      <c r="D78" s="377"/>
      <c r="E78" s="377"/>
      <c r="F78" s="377"/>
      <c r="G78" s="377"/>
      <c r="H78" s="378"/>
      <c r="I78" s="384"/>
      <c r="J78" s="384"/>
    </row>
    <row r="79" spans="2:10" ht="15.75" thickBot="1" x14ac:dyDescent="0.3"/>
    <row r="80" spans="2:10" ht="26.25" thickBot="1" x14ac:dyDescent="0.3">
      <c r="B80" s="3" t="s">
        <v>240</v>
      </c>
      <c r="C80" s="4" t="s">
        <v>222</v>
      </c>
      <c r="D80" s="408" t="s">
        <v>115</v>
      </c>
      <c r="E80" s="408"/>
      <c r="F80" s="408"/>
      <c r="G80" s="408"/>
      <c r="H80" s="408"/>
      <c r="I80" s="408"/>
      <c r="J80" s="409"/>
    </row>
    <row r="81" spans="2:10" ht="15.75" thickBot="1" x14ac:dyDescent="0.3">
      <c r="B81" s="5" t="s">
        <v>446</v>
      </c>
      <c r="C81" s="407" t="s">
        <v>454</v>
      </c>
      <c r="D81" s="408"/>
      <c r="E81" s="408"/>
      <c r="F81" s="409"/>
      <c r="G81" s="410" t="s">
        <v>223</v>
      </c>
      <c r="H81" s="411"/>
      <c r="I81" s="411"/>
      <c r="J81" s="412"/>
    </row>
    <row r="82" spans="2:10" ht="27" thickBot="1" x14ac:dyDescent="0.3">
      <c r="B82" s="388" t="s">
        <v>241</v>
      </c>
      <c r="C82" s="6" t="s">
        <v>225</v>
      </c>
      <c r="D82" s="441" t="s">
        <v>455</v>
      </c>
      <c r="E82" s="441"/>
      <c r="F82" s="441"/>
      <c r="G82" s="441"/>
      <c r="H82" s="441"/>
      <c r="I82" s="441"/>
      <c r="J82" s="442"/>
    </row>
    <row r="83" spans="2:10" ht="27" thickBot="1" x14ac:dyDescent="0.3">
      <c r="B83" s="389"/>
      <c r="C83" s="6" t="s">
        <v>226</v>
      </c>
      <c r="D83" s="443" t="s">
        <v>456</v>
      </c>
      <c r="E83" s="443"/>
      <c r="F83" s="443"/>
      <c r="G83" s="443"/>
      <c r="H83" s="443"/>
      <c r="I83" s="443"/>
      <c r="J83" s="444"/>
    </row>
    <row r="84" spans="2:10" ht="27" thickBot="1" x14ac:dyDescent="0.3">
      <c r="B84" s="390"/>
      <c r="C84" s="7" t="s">
        <v>227</v>
      </c>
      <c r="D84" s="529" t="s">
        <v>457</v>
      </c>
      <c r="E84" s="529"/>
      <c r="F84" s="529"/>
      <c r="G84" s="529"/>
      <c r="H84" s="529"/>
      <c r="I84" s="529"/>
      <c r="J84" s="530"/>
    </row>
    <row r="85" spans="2:10" x14ac:dyDescent="0.25">
      <c r="B85" s="420" t="s">
        <v>228</v>
      </c>
      <c r="C85" s="370" t="s">
        <v>458</v>
      </c>
      <c r="D85" s="371"/>
      <c r="E85" s="371"/>
      <c r="F85" s="371"/>
      <c r="G85" s="371"/>
      <c r="H85" s="372"/>
      <c r="I85" s="379" t="s">
        <v>229</v>
      </c>
      <c r="J85" s="382" t="s">
        <v>162</v>
      </c>
    </row>
    <row r="86" spans="2:10" x14ac:dyDescent="0.25">
      <c r="B86" s="421"/>
      <c r="C86" s="373"/>
      <c r="D86" s="374"/>
      <c r="E86" s="374"/>
      <c r="F86" s="374"/>
      <c r="G86" s="374"/>
      <c r="H86" s="375"/>
      <c r="I86" s="380"/>
      <c r="J86" s="383"/>
    </row>
    <row r="87" spans="2:10" x14ac:dyDescent="0.25">
      <c r="B87" s="421"/>
      <c r="C87" s="373"/>
      <c r="D87" s="374"/>
      <c r="E87" s="374"/>
      <c r="F87" s="374"/>
      <c r="G87" s="374"/>
      <c r="H87" s="375"/>
      <c r="I87" s="380"/>
      <c r="J87" s="383"/>
    </row>
    <row r="88" spans="2:10" x14ac:dyDescent="0.25">
      <c r="B88" s="421"/>
      <c r="C88" s="373"/>
      <c r="D88" s="374"/>
      <c r="E88" s="374"/>
      <c r="F88" s="374"/>
      <c r="G88" s="374"/>
      <c r="H88" s="375"/>
      <c r="I88" s="380"/>
      <c r="J88" s="383"/>
    </row>
    <row r="89" spans="2:10" x14ac:dyDescent="0.25">
      <c r="B89" s="421"/>
      <c r="C89" s="373"/>
      <c r="D89" s="374"/>
      <c r="E89" s="374"/>
      <c r="F89" s="374"/>
      <c r="G89" s="374"/>
      <c r="H89" s="375"/>
      <c r="I89" s="380"/>
      <c r="J89" s="383"/>
    </row>
    <row r="90" spans="2:10" ht="15.75" thickBot="1" x14ac:dyDescent="0.3">
      <c r="B90" s="421"/>
      <c r="C90" s="373"/>
      <c r="D90" s="374"/>
      <c r="E90" s="374"/>
      <c r="F90" s="374"/>
      <c r="G90" s="374"/>
      <c r="H90" s="375"/>
      <c r="I90" s="381"/>
      <c r="J90" s="384"/>
    </row>
    <row r="91" spans="2:10" x14ac:dyDescent="0.25">
      <c r="B91" s="421"/>
      <c r="C91" s="373"/>
      <c r="D91" s="374"/>
      <c r="E91" s="374"/>
      <c r="F91" s="374"/>
      <c r="G91" s="374"/>
      <c r="H91" s="375"/>
      <c r="I91" s="379" t="s">
        <v>230</v>
      </c>
      <c r="J91" s="382">
        <v>30</v>
      </c>
    </row>
    <row r="92" spans="2:10" x14ac:dyDescent="0.25">
      <c r="B92" s="421"/>
      <c r="C92" s="373"/>
      <c r="D92" s="374"/>
      <c r="E92" s="374"/>
      <c r="F92" s="374"/>
      <c r="G92" s="374"/>
      <c r="H92" s="375"/>
      <c r="I92" s="383"/>
      <c r="J92" s="383"/>
    </row>
    <row r="93" spans="2:10" x14ac:dyDescent="0.25">
      <c r="B93" s="421"/>
      <c r="C93" s="373"/>
      <c r="D93" s="374"/>
      <c r="E93" s="374"/>
      <c r="F93" s="374"/>
      <c r="G93" s="374"/>
      <c r="H93" s="375"/>
      <c r="I93" s="383"/>
      <c r="J93" s="383"/>
    </row>
    <row r="94" spans="2:10" x14ac:dyDescent="0.25">
      <c r="B94" s="421"/>
      <c r="C94" s="373"/>
      <c r="D94" s="374"/>
      <c r="E94" s="374"/>
      <c r="F94" s="374"/>
      <c r="G94" s="374"/>
      <c r="H94" s="375"/>
      <c r="I94" s="383"/>
      <c r="J94" s="383"/>
    </row>
    <row r="95" spans="2:10" x14ac:dyDescent="0.25">
      <c r="B95" s="421"/>
      <c r="C95" s="373"/>
      <c r="D95" s="374"/>
      <c r="E95" s="374"/>
      <c r="F95" s="374"/>
      <c r="G95" s="374"/>
      <c r="H95" s="375"/>
      <c r="I95" s="383"/>
      <c r="J95" s="383"/>
    </row>
    <row r="96" spans="2:10" x14ac:dyDescent="0.25">
      <c r="B96" s="421"/>
      <c r="C96" s="373"/>
      <c r="D96" s="374"/>
      <c r="E96" s="374"/>
      <c r="F96" s="374"/>
      <c r="G96" s="374"/>
      <c r="H96" s="375"/>
      <c r="I96" s="383"/>
      <c r="J96" s="383"/>
    </row>
    <row r="97" spans="2:10" ht="266.25" customHeight="1" thickBot="1" x14ac:dyDescent="0.3">
      <c r="B97" s="422"/>
      <c r="C97" s="376"/>
      <c r="D97" s="377"/>
      <c r="E97" s="377"/>
      <c r="F97" s="377"/>
      <c r="G97" s="377"/>
      <c r="H97" s="378"/>
      <c r="I97" s="384"/>
      <c r="J97" s="384"/>
    </row>
    <row r="98" spans="2:10" ht="15.75" thickBot="1" x14ac:dyDescent="0.3"/>
    <row r="99" spans="2:10" ht="26.25" thickBot="1" x14ac:dyDescent="0.3">
      <c r="B99" s="3" t="s">
        <v>242</v>
      </c>
      <c r="C99" s="4" t="s">
        <v>222</v>
      </c>
      <c r="D99" s="408" t="s">
        <v>459</v>
      </c>
      <c r="E99" s="408"/>
      <c r="F99" s="408"/>
      <c r="G99" s="408"/>
      <c r="H99" s="408"/>
      <c r="I99" s="408"/>
      <c r="J99" s="409"/>
    </row>
    <row r="100" spans="2:10" ht="15.75" thickBot="1" x14ac:dyDescent="0.3">
      <c r="B100" s="5" t="s">
        <v>446</v>
      </c>
      <c r="C100" s="407" t="s">
        <v>447</v>
      </c>
      <c r="D100" s="408"/>
      <c r="E100" s="408"/>
      <c r="F100" s="409"/>
      <c r="G100" s="410" t="s">
        <v>223</v>
      </c>
      <c r="H100" s="411"/>
      <c r="I100" s="411"/>
      <c r="J100" s="412"/>
    </row>
    <row r="101" spans="2:10" ht="27" thickBot="1" x14ac:dyDescent="0.3">
      <c r="B101" s="388" t="s">
        <v>243</v>
      </c>
      <c r="C101" s="6" t="s">
        <v>225</v>
      </c>
      <c r="D101" s="441" t="s">
        <v>435</v>
      </c>
      <c r="E101" s="441"/>
      <c r="F101" s="441"/>
      <c r="G101" s="441"/>
      <c r="H101" s="441"/>
      <c r="I101" s="441"/>
      <c r="J101" s="442"/>
    </row>
    <row r="102" spans="2:10" ht="27" thickBot="1" x14ac:dyDescent="0.3">
      <c r="B102" s="389"/>
      <c r="C102" s="6" t="s">
        <v>226</v>
      </c>
      <c r="D102" s="443" t="s">
        <v>460</v>
      </c>
      <c r="E102" s="443"/>
      <c r="F102" s="443"/>
      <c r="G102" s="443"/>
      <c r="H102" s="443"/>
      <c r="I102" s="443"/>
      <c r="J102" s="444"/>
    </row>
    <row r="103" spans="2:10" ht="27" thickBot="1" x14ac:dyDescent="0.3">
      <c r="B103" s="390"/>
      <c r="C103" s="7" t="s">
        <v>227</v>
      </c>
      <c r="D103" s="445" t="s">
        <v>461</v>
      </c>
      <c r="E103" s="445"/>
      <c r="F103" s="445"/>
      <c r="G103" s="445"/>
      <c r="H103" s="445"/>
      <c r="I103" s="445"/>
      <c r="J103" s="446"/>
    </row>
    <row r="104" spans="2:10" x14ac:dyDescent="0.25">
      <c r="B104" s="420" t="s">
        <v>228</v>
      </c>
      <c r="C104" s="423" t="s">
        <v>462</v>
      </c>
      <c r="D104" s="424"/>
      <c r="E104" s="424"/>
      <c r="F104" s="424"/>
      <c r="G104" s="424"/>
      <c r="H104" s="425"/>
      <c r="I104" s="379" t="s">
        <v>229</v>
      </c>
      <c r="J104" s="382" t="s">
        <v>160</v>
      </c>
    </row>
    <row r="105" spans="2:10" x14ac:dyDescent="0.25">
      <c r="B105" s="421"/>
      <c r="C105" s="426"/>
      <c r="D105" s="427"/>
      <c r="E105" s="427"/>
      <c r="F105" s="427"/>
      <c r="G105" s="427"/>
      <c r="H105" s="428"/>
      <c r="I105" s="380"/>
      <c r="J105" s="383"/>
    </row>
    <row r="106" spans="2:10" x14ac:dyDescent="0.25">
      <c r="B106" s="421"/>
      <c r="C106" s="426"/>
      <c r="D106" s="427"/>
      <c r="E106" s="427"/>
      <c r="F106" s="427"/>
      <c r="G106" s="427"/>
      <c r="H106" s="428"/>
      <c r="I106" s="380"/>
      <c r="J106" s="383"/>
    </row>
    <row r="107" spans="2:10" x14ac:dyDescent="0.25">
      <c r="B107" s="421"/>
      <c r="C107" s="426"/>
      <c r="D107" s="427"/>
      <c r="E107" s="427"/>
      <c r="F107" s="427"/>
      <c r="G107" s="427"/>
      <c r="H107" s="428"/>
      <c r="I107" s="380"/>
      <c r="J107" s="383"/>
    </row>
    <row r="108" spans="2:10" x14ac:dyDescent="0.25">
      <c r="B108" s="421"/>
      <c r="C108" s="426"/>
      <c r="D108" s="427"/>
      <c r="E108" s="427"/>
      <c r="F108" s="427"/>
      <c r="G108" s="427"/>
      <c r="H108" s="428"/>
      <c r="I108" s="380"/>
      <c r="J108" s="383"/>
    </row>
    <row r="109" spans="2:10" ht="15.75" thickBot="1" x14ac:dyDescent="0.3">
      <c r="B109" s="421"/>
      <c r="C109" s="426"/>
      <c r="D109" s="427"/>
      <c r="E109" s="427"/>
      <c r="F109" s="427"/>
      <c r="G109" s="427"/>
      <c r="H109" s="428"/>
      <c r="I109" s="381"/>
      <c r="J109" s="384"/>
    </row>
    <row r="110" spans="2:10" x14ac:dyDescent="0.25">
      <c r="B110" s="421"/>
      <c r="C110" s="426"/>
      <c r="D110" s="427"/>
      <c r="E110" s="427"/>
      <c r="F110" s="427"/>
      <c r="G110" s="427"/>
      <c r="H110" s="428"/>
      <c r="I110" s="379" t="s">
        <v>230</v>
      </c>
      <c r="J110" s="382">
        <v>50</v>
      </c>
    </row>
    <row r="111" spans="2:10" x14ac:dyDescent="0.25">
      <c r="B111" s="421"/>
      <c r="C111" s="426"/>
      <c r="D111" s="427"/>
      <c r="E111" s="427"/>
      <c r="F111" s="427"/>
      <c r="G111" s="427"/>
      <c r="H111" s="428"/>
      <c r="I111" s="383"/>
      <c r="J111" s="383"/>
    </row>
    <row r="112" spans="2:10" x14ac:dyDescent="0.25">
      <c r="B112" s="421"/>
      <c r="C112" s="426"/>
      <c r="D112" s="427"/>
      <c r="E112" s="427"/>
      <c r="F112" s="427"/>
      <c r="G112" s="427"/>
      <c r="H112" s="428"/>
      <c r="I112" s="383"/>
      <c r="J112" s="383"/>
    </row>
    <row r="113" spans="2:10" x14ac:dyDescent="0.25">
      <c r="B113" s="421"/>
      <c r="C113" s="426"/>
      <c r="D113" s="427"/>
      <c r="E113" s="427"/>
      <c r="F113" s="427"/>
      <c r="G113" s="427"/>
      <c r="H113" s="428"/>
      <c r="I113" s="383"/>
      <c r="J113" s="383"/>
    </row>
    <row r="114" spans="2:10" x14ac:dyDescent="0.25">
      <c r="B114" s="421"/>
      <c r="C114" s="426"/>
      <c r="D114" s="427"/>
      <c r="E114" s="427"/>
      <c r="F114" s="427"/>
      <c r="G114" s="427"/>
      <c r="H114" s="428"/>
      <c r="I114" s="383"/>
      <c r="J114" s="383"/>
    </row>
    <row r="115" spans="2:10" x14ac:dyDescent="0.25">
      <c r="B115" s="421"/>
      <c r="C115" s="426"/>
      <c r="D115" s="427"/>
      <c r="E115" s="427"/>
      <c r="F115" s="427"/>
      <c r="G115" s="427"/>
      <c r="H115" s="428"/>
      <c r="I115" s="383"/>
      <c r="J115" s="383"/>
    </row>
    <row r="116" spans="2:10" ht="317.25" customHeight="1" thickBot="1" x14ac:dyDescent="0.3">
      <c r="B116" s="422"/>
      <c r="C116" s="429"/>
      <c r="D116" s="430"/>
      <c r="E116" s="430"/>
      <c r="F116" s="430"/>
      <c r="G116" s="430"/>
      <c r="H116" s="431"/>
      <c r="I116" s="384"/>
      <c r="J116" s="384"/>
    </row>
    <row r="117" spans="2:10" ht="15.75" thickBot="1" x14ac:dyDescent="0.3"/>
    <row r="118" spans="2:10" ht="26.25" thickBot="1" x14ac:dyDescent="0.3">
      <c r="B118" s="3" t="s">
        <v>245</v>
      </c>
      <c r="C118" s="4" t="s">
        <v>222</v>
      </c>
      <c r="D118" s="408" t="s">
        <v>463</v>
      </c>
      <c r="E118" s="408"/>
      <c r="F118" s="408"/>
      <c r="G118" s="408"/>
      <c r="H118" s="408"/>
      <c r="I118" s="408"/>
      <c r="J118" s="409"/>
    </row>
    <row r="119" spans="2:10" ht="15.75" thickBot="1" x14ac:dyDescent="0.3">
      <c r="B119" s="5" t="s">
        <v>464</v>
      </c>
      <c r="C119" s="407" t="s">
        <v>447</v>
      </c>
      <c r="D119" s="408"/>
      <c r="E119" s="408"/>
      <c r="F119" s="409"/>
      <c r="G119" s="410" t="s">
        <v>223</v>
      </c>
      <c r="H119" s="411"/>
      <c r="I119" s="411"/>
      <c r="J119" s="412"/>
    </row>
    <row r="120" spans="2:10" ht="27" thickBot="1" x14ac:dyDescent="0.3">
      <c r="B120" s="388" t="s">
        <v>248</v>
      </c>
      <c r="C120" s="6" t="s">
        <v>225</v>
      </c>
      <c r="D120" s="441" t="s">
        <v>435</v>
      </c>
      <c r="E120" s="441"/>
      <c r="F120" s="441"/>
      <c r="G120" s="441"/>
      <c r="H120" s="441"/>
      <c r="I120" s="441"/>
      <c r="J120" s="442"/>
    </row>
    <row r="121" spans="2:10" ht="27" thickBot="1" x14ac:dyDescent="0.3">
      <c r="B121" s="389"/>
      <c r="C121" s="6" t="s">
        <v>226</v>
      </c>
      <c r="D121" s="443" t="s">
        <v>465</v>
      </c>
      <c r="E121" s="443"/>
      <c r="F121" s="443"/>
      <c r="G121" s="443"/>
      <c r="H121" s="443"/>
      <c r="I121" s="443"/>
      <c r="J121" s="444"/>
    </row>
    <row r="122" spans="2:10" ht="27" thickBot="1" x14ac:dyDescent="0.3">
      <c r="B122" s="390"/>
      <c r="C122" s="7" t="s">
        <v>227</v>
      </c>
      <c r="D122" s="445" t="s">
        <v>466</v>
      </c>
      <c r="E122" s="445"/>
      <c r="F122" s="445"/>
      <c r="G122" s="445"/>
      <c r="H122" s="445"/>
      <c r="I122" s="445"/>
      <c r="J122" s="446"/>
    </row>
    <row r="123" spans="2:10" x14ac:dyDescent="0.25">
      <c r="B123" s="420" t="s">
        <v>228</v>
      </c>
      <c r="C123" s="370" t="s">
        <v>467</v>
      </c>
      <c r="D123" s="371"/>
      <c r="E123" s="371"/>
      <c r="F123" s="371"/>
      <c r="G123" s="371"/>
      <c r="H123" s="372"/>
      <c r="I123" s="379" t="s">
        <v>229</v>
      </c>
      <c r="J123" s="382" t="s">
        <v>160</v>
      </c>
    </row>
    <row r="124" spans="2:10" x14ac:dyDescent="0.25">
      <c r="B124" s="421"/>
      <c r="C124" s="373"/>
      <c r="D124" s="374"/>
      <c r="E124" s="374"/>
      <c r="F124" s="374"/>
      <c r="G124" s="374"/>
      <c r="H124" s="375"/>
      <c r="I124" s="380"/>
      <c r="J124" s="383"/>
    </row>
    <row r="125" spans="2:10" x14ac:dyDescent="0.25">
      <c r="B125" s="421"/>
      <c r="C125" s="373"/>
      <c r="D125" s="374"/>
      <c r="E125" s="374"/>
      <c r="F125" s="374"/>
      <c r="G125" s="374"/>
      <c r="H125" s="375"/>
      <c r="I125" s="380"/>
      <c r="J125" s="383"/>
    </row>
    <row r="126" spans="2:10" x14ac:dyDescent="0.25">
      <c r="B126" s="421"/>
      <c r="C126" s="373"/>
      <c r="D126" s="374"/>
      <c r="E126" s="374"/>
      <c r="F126" s="374"/>
      <c r="G126" s="374"/>
      <c r="H126" s="375"/>
      <c r="I126" s="380"/>
      <c r="J126" s="383"/>
    </row>
    <row r="127" spans="2:10" x14ac:dyDescent="0.25">
      <c r="B127" s="421"/>
      <c r="C127" s="373"/>
      <c r="D127" s="374"/>
      <c r="E127" s="374"/>
      <c r="F127" s="374"/>
      <c r="G127" s="374"/>
      <c r="H127" s="375"/>
      <c r="I127" s="380"/>
      <c r="J127" s="383"/>
    </row>
    <row r="128" spans="2:10" ht="15.75" thickBot="1" x14ac:dyDescent="0.3">
      <c r="B128" s="421"/>
      <c r="C128" s="373"/>
      <c r="D128" s="374"/>
      <c r="E128" s="374"/>
      <c r="F128" s="374"/>
      <c r="G128" s="374"/>
      <c r="H128" s="375"/>
      <c r="I128" s="381"/>
      <c r="J128" s="384"/>
    </row>
    <row r="129" spans="2:10" x14ac:dyDescent="0.25">
      <c r="B129" s="421"/>
      <c r="C129" s="373"/>
      <c r="D129" s="374"/>
      <c r="E129" s="374"/>
      <c r="F129" s="374"/>
      <c r="G129" s="374"/>
      <c r="H129" s="375"/>
      <c r="I129" s="379" t="s">
        <v>230</v>
      </c>
      <c r="J129" s="382">
        <v>50</v>
      </c>
    </row>
    <row r="130" spans="2:10" x14ac:dyDescent="0.25">
      <c r="B130" s="421"/>
      <c r="C130" s="373"/>
      <c r="D130" s="374"/>
      <c r="E130" s="374"/>
      <c r="F130" s="374"/>
      <c r="G130" s="374"/>
      <c r="H130" s="375"/>
      <c r="I130" s="383"/>
      <c r="J130" s="383"/>
    </row>
    <row r="131" spans="2:10" x14ac:dyDescent="0.25">
      <c r="B131" s="421"/>
      <c r="C131" s="373"/>
      <c r="D131" s="374"/>
      <c r="E131" s="374"/>
      <c r="F131" s="374"/>
      <c r="G131" s="374"/>
      <c r="H131" s="375"/>
      <c r="I131" s="383"/>
      <c r="J131" s="383"/>
    </row>
    <row r="132" spans="2:10" x14ac:dyDescent="0.25">
      <c r="B132" s="421"/>
      <c r="C132" s="373"/>
      <c r="D132" s="374"/>
      <c r="E132" s="374"/>
      <c r="F132" s="374"/>
      <c r="G132" s="374"/>
      <c r="H132" s="375"/>
      <c r="I132" s="383"/>
      <c r="J132" s="383"/>
    </row>
    <row r="133" spans="2:10" x14ac:dyDescent="0.25">
      <c r="B133" s="421"/>
      <c r="C133" s="373"/>
      <c r="D133" s="374"/>
      <c r="E133" s="374"/>
      <c r="F133" s="374"/>
      <c r="G133" s="374"/>
      <c r="H133" s="375"/>
      <c r="I133" s="383"/>
      <c r="J133" s="383"/>
    </row>
    <row r="134" spans="2:10" x14ac:dyDescent="0.25">
      <c r="B134" s="421"/>
      <c r="C134" s="373"/>
      <c r="D134" s="374"/>
      <c r="E134" s="374"/>
      <c r="F134" s="374"/>
      <c r="G134" s="374"/>
      <c r="H134" s="375"/>
      <c r="I134" s="383"/>
      <c r="J134" s="383"/>
    </row>
    <row r="135" spans="2:10" ht="360.75" customHeight="1" thickBot="1" x14ac:dyDescent="0.3">
      <c r="B135" s="422"/>
      <c r="C135" s="376"/>
      <c r="D135" s="377"/>
      <c r="E135" s="377"/>
      <c r="F135" s="377"/>
      <c r="G135" s="377"/>
      <c r="H135" s="378"/>
      <c r="I135" s="384"/>
      <c r="J135" s="384"/>
    </row>
    <row r="136" spans="2:10" ht="15.75" thickBot="1" x14ac:dyDescent="0.3"/>
    <row r="137" spans="2:10" ht="15.75" thickBot="1" x14ac:dyDescent="0.3">
      <c r="B137" s="3" t="s">
        <v>473</v>
      </c>
      <c r="C137" s="4" t="s">
        <v>222</v>
      </c>
      <c r="D137" s="408" t="s">
        <v>469</v>
      </c>
      <c r="E137" s="408"/>
      <c r="F137" s="408"/>
      <c r="G137" s="408"/>
      <c r="H137" s="408"/>
      <c r="I137" s="408"/>
      <c r="J137" s="409"/>
    </row>
    <row r="138" spans="2:10" ht="15.75" thickBot="1" x14ac:dyDescent="0.3">
      <c r="B138" s="5" t="s">
        <v>446</v>
      </c>
      <c r="C138" s="407" t="s">
        <v>454</v>
      </c>
      <c r="D138" s="408"/>
      <c r="E138" s="408"/>
      <c r="F138" s="409"/>
      <c r="G138" s="410" t="s">
        <v>244</v>
      </c>
      <c r="H138" s="411"/>
      <c r="I138" s="411"/>
      <c r="J138" s="412"/>
    </row>
    <row r="139" spans="2:10" ht="27" thickBot="1" x14ac:dyDescent="0.3">
      <c r="B139" s="388" t="s">
        <v>474</v>
      </c>
      <c r="C139" s="6" t="s">
        <v>225</v>
      </c>
      <c r="D139" s="441" t="s">
        <v>455</v>
      </c>
      <c r="E139" s="441"/>
      <c r="F139" s="441"/>
      <c r="G139" s="441"/>
      <c r="H139" s="441"/>
      <c r="I139" s="441"/>
      <c r="J139" s="442"/>
    </row>
    <row r="140" spans="2:10" ht="27" thickBot="1" x14ac:dyDescent="0.3">
      <c r="B140" s="389"/>
      <c r="C140" s="6" t="s">
        <v>226</v>
      </c>
      <c r="D140" s="443" t="s">
        <v>470</v>
      </c>
      <c r="E140" s="443"/>
      <c r="F140" s="443"/>
      <c r="G140" s="443"/>
      <c r="H140" s="443"/>
      <c r="I140" s="443"/>
      <c r="J140" s="444"/>
    </row>
    <row r="141" spans="2:10" ht="27" thickBot="1" x14ac:dyDescent="0.3">
      <c r="B141" s="390"/>
      <c r="C141" s="7" t="s">
        <v>227</v>
      </c>
      <c r="D141" s="529" t="s">
        <v>471</v>
      </c>
      <c r="E141" s="529"/>
      <c r="F141" s="529"/>
      <c r="G141" s="529"/>
      <c r="H141" s="529"/>
      <c r="I141" s="529"/>
      <c r="J141" s="530"/>
    </row>
    <row r="142" spans="2:10" x14ac:dyDescent="0.25">
      <c r="B142" s="420" t="s">
        <v>228</v>
      </c>
      <c r="C142" s="370" t="s">
        <v>472</v>
      </c>
      <c r="D142" s="371"/>
      <c r="E142" s="371"/>
      <c r="F142" s="371"/>
      <c r="G142" s="371"/>
      <c r="H142" s="372"/>
      <c r="I142" s="379" t="s">
        <v>229</v>
      </c>
      <c r="J142" s="382" t="s">
        <v>160</v>
      </c>
    </row>
    <row r="143" spans="2:10" x14ac:dyDescent="0.25">
      <c r="B143" s="421"/>
      <c r="C143" s="373"/>
      <c r="D143" s="374"/>
      <c r="E143" s="374"/>
      <c r="F143" s="374"/>
      <c r="G143" s="374"/>
      <c r="H143" s="375"/>
      <c r="I143" s="380"/>
      <c r="J143" s="383"/>
    </row>
    <row r="144" spans="2:10" x14ac:dyDescent="0.25">
      <c r="B144" s="421"/>
      <c r="C144" s="373"/>
      <c r="D144" s="374"/>
      <c r="E144" s="374"/>
      <c r="F144" s="374"/>
      <c r="G144" s="374"/>
      <c r="H144" s="375"/>
      <c r="I144" s="380"/>
      <c r="J144" s="383"/>
    </row>
    <row r="145" spans="2:10" x14ac:dyDescent="0.25">
      <c r="B145" s="421"/>
      <c r="C145" s="373"/>
      <c r="D145" s="374"/>
      <c r="E145" s="374"/>
      <c r="F145" s="374"/>
      <c r="G145" s="374"/>
      <c r="H145" s="375"/>
      <c r="I145" s="380"/>
      <c r="J145" s="383"/>
    </row>
    <row r="146" spans="2:10" x14ac:dyDescent="0.25">
      <c r="B146" s="421"/>
      <c r="C146" s="373"/>
      <c r="D146" s="374"/>
      <c r="E146" s="374"/>
      <c r="F146" s="374"/>
      <c r="G146" s="374"/>
      <c r="H146" s="375"/>
      <c r="I146" s="380"/>
      <c r="J146" s="383"/>
    </row>
    <row r="147" spans="2:10" ht="15.75" thickBot="1" x14ac:dyDescent="0.3">
      <c r="B147" s="421"/>
      <c r="C147" s="373"/>
      <c r="D147" s="374"/>
      <c r="E147" s="374"/>
      <c r="F147" s="374"/>
      <c r="G147" s="374"/>
      <c r="H147" s="375"/>
      <c r="I147" s="381"/>
      <c r="J147" s="384"/>
    </row>
    <row r="148" spans="2:10" x14ac:dyDescent="0.25">
      <c r="B148" s="421"/>
      <c r="C148" s="373"/>
      <c r="D148" s="374"/>
      <c r="E148" s="374"/>
      <c r="F148" s="374"/>
      <c r="G148" s="374"/>
      <c r="H148" s="375"/>
      <c r="I148" s="379" t="s">
        <v>230</v>
      </c>
      <c r="J148" s="382">
        <v>70</v>
      </c>
    </row>
    <row r="149" spans="2:10" x14ac:dyDescent="0.25">
      <c r="B149" s="421"/>
      <c r="C149" s="373"/>
      <c r="D149" s="374"/>
      <c r="E149" s="374"/>
      <c r="F149" s="374"/>
      <c r="G149" s="374"/>
      <c r="H149" s="375"/>
      <c r="I149" s="383"/>
      <c r="J149" s="383"/>
    </row>
    <row r="150" spans="2:10" x14ac:dyDescent="0.25">
      <c r="B150" s="421"/>
      <c r="C150" s="373"/>
      <c r="D150" s="374"/>
      <c r="E150" s="374"/>
      <c r="F150" s="374"/>
      <c r="G150" s="374"/>
      <c r="H150" s="375"/>
      <c r="I150" s="383"/>
      <c r="J150" s="383"/>
    </row>
    <row r="151" spans="2:10" x14ac:dyDescent="0.25">
      <c r="B151" s="421"/>
      <c r="C151" s="373"/>
      <c r="D151" s="374"/>
      <c r="E151" s="374"/>
      <c r="F151" s="374"/>
      <c r="G151" s="374"/>
      <c r="H151" s="375"/>
      <c r="I151" s="383"/>
      <c r="J151" s="383"/>
    </row>
    <row r="152" spans="2:10" x14ac:dyDescent="0.25">
      <c r="B152" s="421"/>
      <c r="C152" s="373"/>
      <c r="D152" s="374"/>
      <c r="E152" s="374"/>
      <c r="F152" s="374"/>
      <c r="G152" s="374"/>
      <c r="H152" s="375"/>
      <c r="I152" s="383"/>
      <c r="J152" s="383"/>
    </row>
    <row r="153" spans="2:10" x14ac:dyDescent="0.25">
      <c r="B153" s="421"/>
      <c r="C153" s="373"/>
      <c r="D153" s="374"/>
      <c r="E153" s="374"/>
      <c r="F153" s="374"/>
      <c r="G153" s="374"/>
      <c r="H153" s="375"/>
      <c r="I153" s="383"/>
      <c r="J153" s="383"/>
    </row>
    <row r="154" spans="2:10" ht="317.25" customHeight="1" thickBot="1" x14ac:dyDescent="0.3">
      <c r="B154" s="422"/>
      <c r="C154" s="376"/>
      <c r="D154" s="377"/>
      <c r="E154" s="377"/>
      <c r="F154" s="377"/>
      <c r="G154" s="377"/>
      <c r="H154" s="378"/>
      <c r="I154" s="384"/>
      <c r="J154" s="384"/>
    </row>
    <row r="155" spans="2:10" ht="15.75" thickBot="1" x14ac:dyDescent="0.3"/>
    <row r="156" spans="2:10" ht="26.25" thickBot="1" x14ac:dyDescent="0.3">
      <c r="B156" s="3" t="s">
        <v>476</v>
      </c>
      <c r="C156" s="4" t="s">
        <v>222</v>
      </c>
      <c r="D156" s="408" t="s">
        <v>475</v>
      </c>
      <c r="E156" s="408"/>
      <c r="F156" s="408"/>
      <c r="G156" s="408"/>
      <c r="H156" s="408"/>
      <c r="I156" s="408"/>
      <c r="J156" s="409"/>
    </row>
    <row r="157" spans="2:10" ht="15.75" thickBot="1" x14ac:dyDescent="0.3">
      <c r="B157" s="5" t="s">
        <v>446</v>
      </c>
      <c r="C157" s="407" t="s">
        <v>454</v>
      </c>
      <c r="D157" s="408"/>
      <c r="E157" s="408"/>
      <c r="F157" s="409"/>
      <c r="G157" s="410" t="s">
        <v>223</v>
      </c>
      <c r="H157" s="411"/>
      <c r="I157" s="411"/>
      <c r="J157" s="412"/>
    </row>
    <row r="158" spans="2:10" ht="27" thickBot="1" x14ac:dyDescent="0.3">
      <c r="B158" s="388" t="s">
        <v>477</v>
      </c>
      <c r="C158" s="6" t="s">
        <v>225</v>
      </c>
      <c r="D158" s="441" t="s">
        <v>455</v>
      </c>
      <c r="E158" s="441"/>
      <c r="F158" s="441"/>
      <c r="G158" s="441"/>
      <c r="H158" s="441"/>
      <c r="I158" s="441"/>
      <c r="J158" s="442"/>
    </row>
    <row r="159" spans="2:10" ht="27" thickBot="1" x14ac:dyDescent="0.3">
      <c r="B159" s="389"/>
      <c r="C159" s="6" t="s">
        <v>226</v>
      </c>
      <c r="D159" s="443" t="s">
        <v>478</v>
      </c>
      <c r="E159" s="443"/>
      <c r="F159" s="443"/>
      <c r="G159" s="443"/>
      <c r="H159" s="443"/>
      <c r="I159" s="443"/>
      <c r="J159" s="444"/>
    </row>
    <row r="160" spans="2:10" ht="27" thickBot="1" x14ac:dyDescent="0.3">
      <c r="B160" s="390"/>
      <c r="C160" s="7" t="s">
        <v>227</v>
      </c>
      <c r="D160" s="529" t="s">
        <v>479</v>
      </c>
      <c r="E160" s="529"/>
      <c r="F160" s="529"/>
      <c r="G160" s="529"/>
      <c r="H160" s="529"/>
      <c r="I160" s="529"/>
      <c r="J160" s="530"/>
    </row>
    <row r="161" spans="2:10" x14ac:dyDescent="0.25">
      <c r="B161" s="420" t="s">
        <v>228</v>
      </c>
      <c r="C161" s="370" t="s">
        <v>480</v>
      </c>
      <c r="D161" s="371"/>
      <c r="E161" s="371"/>
      <c r="F161" s="371"/>
      <c r="G161" s="371"/>
      <c r="H161" s="372"/>
      <c r="I161" s="379" t="s">
        <v>229</v>
      </c>
      <c r="J161" s="382" t="s">
        <v>160</v>
      </c>
    </row>
    <row r="162" spans="2:10" x14ac:dyDescent="0.25">
      <c r="B162" s="421"/>
      <c r="C162" s="373"/>
      <c r="D162" s="374"/>
      <c r="E162" s="374"/>
      <c r="F162" s="374"/>
      <c r="G162" s="374"/>
      <c r="H162" s="375"/>
      <c r="I162" s="380"/>
      <c r="J162" s="383"/>
    </row>
    <row r="163" spans="2:10" x14ac:dyDescent="0.25">
      <c r="B163" s="421"/>
      <c r="C163" s="373"/>
      <c r="D163" s="374"/>
      <c r="E163" s="374"/>
      <c r="F163" s="374"/>
      <c r="G163" s="374"/>
      <c r="H163" s="375"/>
      <c r="I163" s="380"/>
      <c r="J163" s="383"/>
    </row>
    <row r="164" spans="2:10" x14ac:dyDescent="0.25">
      <c r="B164" s="421"/>
      <c r="C164" s="373"/>
      <c r="D164" s="374"/>
      <c r="E164" s="374"/>
      <c r="F164" s="374"/>
      <c r="G164" s="374"/>
      <c r="H164" s="375"/>
      <c r="I164" s="380"/>
      <c r="J164" s="383"/>
    </row>
    <row r="165" spans="2:10" x14ac:dyDescent="0.25">
      <c r="B165" s="421"/>
      <c r="C165" s="373"/>
      <c r="D165" s="374"/>
      <c r="E165" s="374"/>
      <c r="F165" s="374"/>
      <c r="G165" s="374"/>
      <c r="H165" s="375"/>
      <c r="I165" s="380"/>
      <c r="J165" s="383"/>
    </row>
    <row r="166" spans="2:10" ht="15.75" thickBot="1" x14ac:dyDescent="0.3">
      <c r="B166" s="421"/>
      <c r="C166" s="373"/>
      <c r="D166" s="374"/>
      <c r="E166" s="374"/>
      <c r="F166" s="374"/>
      <c r="G166" s="374"/>
      <c r="H166" s="375"/>
      <c r="I166" s="381"/>
      <c r="J166" s="384"/>
    </row>
    <row r="167" spans="2:10" x14ac:dyDescent="0.25">
      <c r="B167" s="421"/>
      <c r="C167" s="373"/>
      <c r="D167" s="374"/>
      <c r="E167" s="374"/>
      <c r="F167" s="374"/>
      <c r="G167" s="374"/>
      <c r="H167" s="375"/>
      <c r="I167" s="379" t="s">
        <v>230</v>
      </c>
      <c r="J167" s="382">
        <v>60</v>
      </c>
    </row>
    <row r="168" spans="2:10" x14ac:dyDescent="0.25">
      <c r="B168" s="421"/>
      <c r="C168" s="373"/>
      <c r="D168" s="374"/>
      <c r="E168" s="374"/>
      <c r="F168" s="374"/>
      <c r="G168" s="374"/>
      <c r="H168" s="375"/>
      <c r="I168" s="383"/>
      <c r="J168" s="383"/>
    </row>
    <row r="169" spans="2:10" x14ac:dyDescent="0.25">
      <c r="B169" s="421"/>
      <c r="C169" s="373"/>
      <c r="D169" s="374"/>
      <c r="E169" s="374"/>
      <c r="F169" s="374"/>
      <c r="G169" s="374"/>
      <c r="H169" s="375"/>
      <c r="I169" s="383"/>
      <c r="J169" s="383"/>
    </row>
    <row r="170" spans="2:10" x14ac:dyDescent="0.25">
      <c r="B170" s="421"/>
      <c r="C170" s="373"/>
      <c r="D170" s="374"/>
      <c r="E170" s="374"/>
      <c r="F170" s="374"/>
      <c r="G170" s="374"/>
      <c r="H170" s="375"/>
      <c r="I170" s="383"/>
      <c r="J170" s="383"/>
    </row>
    <row r="171" spans="2:10" x14ac:dyDescent="0.25">
      <c r="B171" s="421"/>
      <c r="C171" s="373"/>
      <c r="D171" s="374"/>
      <c r="E171" s="374"/>
      <c r="F171" s="374"/>
      <c r="G171" s="374"/>
      <c r="H171" s="375"/>
      <c r="I171" s="383"/>
      <c r="J171" s="383"/>
    </row>
    <row r="172" spans="2:10" x14ac:dyDescent="0.25">
      <c r="B172" s="421"/>
      <c r="C172" s="373"/>
      <c r="D172" s="374"/>
      <c r="E172" s="374"/>
      <c r="F172" s="374"/>
      <c r="G172" s="374"/>
      <c r="H172" s="375"/>
      <c r="I172" s="383"/>
      <c r="J172" s="383"/>
    </row>
    <row r="173" spans="2:10" ht="396" customHeight="1" thickBot="1" x14ac:dyDescent="0.3">
      <c r="B173" s="422"/>
      <c r="C173" s="376"/>
      <c r="D173" s="377"/>
      <c r="E173" s="377"/>
      <c r="F173" s="377"/>
      <c r="G173" s="377"/>
      <c r="H173" s="378"/>
      <c r="I173" s="384"/>
      <c r="J173" s="384"/>
    </row>
    <row r="174" spans="2:10" ht="15.75" thickBot="1" x14ac:dyDescent="0.3"/>
    <row r="175" spans="2:10" ht="26.25" thickBot="1" x14ac:dyDescent="0.3">
      <c r="B175" s="3" t="s">
        <v>481</v>
      </c>
      <c r="C175" s="4" t="s">
        <v>222</v>
      </c>
      <c r="D175" s="408" t="s">
        <v>483</v>
      </c>
      <c r="E175" s="408"/>
      <c r="F175" s="408"/>
      <c r="G175" s="408"/>
      <c r="H175" s="408"/>
      <c r="I175" s="408"/>
      <c r="J175" s="409"/>
    </row>
    <row r="176" spans="2:10" ht="15.75" thickBot="1" x14ac:dyDescent="0.3">
      <c r="B176" s="5" t="s">
        <v>446</v>
      </c>
      <c r="C176" s="407" t="s">
        <v>454</v>
      </c>
      <c r="D176" s="408"/>
      <c r="E176" s="408"/>
      <c r="F176" s="409"/>
      <c r="G176" s="410" t="s">
        <v>484</v>
      </c>
      <c r="H176" s="411"/>
      <c r="I176" s="411"/>
      <c r="J176" s="412"/>
    </row>
    <row r="177" spans="2:10" ht="27" thickBot="1" x14ac:dyDescent="0.3">
      <c r="B177" s="388" t="s">
        <v>482</v>
      </c>
      <c r="C177" s="6" t="s">
        <v>225</v>
      </c>
      <c r="D177" s="532" t="s">
        <v>455</v>
      </c>
      <c r="E177" s="532"/>
      <c r="F177" s="532"/>
      <c r="G177" s="532"/>
      <c r="H177" s="532"/>
      <c r="I177" s="532"/>
      <c r="J177" s="533"/>
    </row>
    <row r="178" spans="2:10" ht="27" thickBot="1" x14ac:dyDescent="0.3">
      <c r="B178" s="389"/>
      <c r="C178" s="6" t="s">
        <v>226</v>
      </c>
      <c r="D178" s="534" t="s">
        <v>485</v>
      </c>
      <c r="E178" s="534"/>
      <c r="F178" s="534"/>
      <c r="G178" s="534"/>
      <c r="H178" s="534"/>
      <c r="I178" s="534"/>
      <c r="J178" s="535"/>
    </row>
    <row r="179" spans="2:10" ht="27" thickBot="1" x14ac:dyDescent="0.3">
      <c r="B179" s="390"/>
      <c r="C179" s="7" t="s">
        <v>227</v>
      </c>
      <c r="D179" s="536" t="s">
        <v>486</v>
      </c>
      <c r="E179" s="536"/>
      <c r="F179" s="536"/>
      <c r="G179" s="536"/>
      <c r="H179" s="536"/>
      <c r="I179" s="536"/>
      <c r="J179" s="537"/>
    </row>
    <row r="180" spans="2:10" x14ac:dyDescent="0.25">
      <c r="B180" s="420" t="s">
        <v>228</v>
      </c>
      <c r="C180" s="531" t="s">
        <v>487</v>
      </c>
      <c r="D180" s="448"/>
      <c r="E180" s="448"/>
      <c r="F180" s="448"/>
      <c r="G180" s="448"/>
      <c r="H180" s="449"/>
      <c r="I180" s="379" t="s">
        <v>229</v>
      </c>
      <c r="J180" s="379" t="s">
        <v>160</v>
      </c>
    </row>
    <row r="181" spans="2:10" x14ac:dyDescent="0.25">
      <c r="B181" s="421"/>
      <c r="C181" s="450"/>
      <c r="D181" s="451"/>
      <c r="E181" s="451"/>
      <c r="F181" s="451"/>
      <c r="G181" s="451"/>
      <c r="H181" s="452"/>
      <c r="I181" s="380"/>
      <c r="J181" s="380"/>
    </row>
    <row r="182" spans="2:10" x14ac:dyDescent="0.25">
      <c r="B182" s="421"/>
      <c r="C182" s="450"/>
      <c r="D182" s="451"/>
      <c r="E182" s="451"/>
      <c r="F182" s="451"/>
      <c r="G182" s="451"/>
      <c r="H182" s="452"/>
      <c r="I182" s="380"/>
      <c r="J182" s="380"/>
    </row>
    <row r="183" spans="2:10" x14ac:dyDescent="0.25">
      <c r="B183" s="421"/>
      <c r="C183" s="450"/>
      <c r="D183" s="451"/>
      <c r="E183" s="451"/>
      <c r="F183" s="451"/>
      <c r="G183" s="451"/>
      <c r="H183" s="452"/>
      <c r="I183" s="380"/>
      <c r="J183" s="380"/>
    </row>
    <row r="184" spans="2:10" x14ac:dyDescent="0.25">
      <c r="B184" s="421"/>
      <c r="C184" s="450"/>
      <c r="D184" s="451"/>
      <c r="E184" s="451"/>
      <c r="F184" s="451"/>
      <c r="G184" s="451"/>
      <c r="H184" s="452"/>
      <c r="I184" s="380"/>
      <c r="J184" s="380"/>
    </row>
    <row r="185" spans="2:10" ht="15.75" thickBot="1" x14ac:dyDescent="0.3">
      <c r="B185" s="421"/>
      <c r="C185" s="450"/>
      <c r="D185" s="451"/>
      <c r="E185" s="451"/>
      <c r="F185" s="451"/>
      <c r="G185" s="451"/>
      <c r="H185" s="452"/>
      <c r="I185" s="381"/>
      <c r="J185" s="381"/>
    </row>
    <row r="186" spans="2:10" x14ac:dyDescent="0.25">
      <c r="B186" s="421"/>
      <c r="C186" s="450"/>
      <c r="D186" s="451"/>
      <c r="E186" s="451"/>
      <c r="F186" s="451"/>
      <c r="G186" s="451"/>
      <c r="H186" s="452"/>
      <c r="I186" s="379" t="s">
        <v>230</v>
      </c>
      <c r="J186" s="379">
        <v>50</v>
      </c>
    </row>
    <row r="187" spans="2:10" x14ac:dyDescent="0.25">
      <c r="B187" s="421"/>
      <c r="C187" s="450"/>
      <c r="D187" s="451"/>
      <c r="E187" s="451"/>
      <c r="F187" s="451"/>
      <c r="G187" s="451"/>
      <c r="H187" s="452"/>
      <c r="I187" s="380"/>
      <c r="J187" s="380"/>
    </row>
    <row r="188" spans="2:10" x14ac:dyDescent="0.25">
      <c r="B188" s="421"/>
      <c r="C188" s="450"/>
      <c r="D188" s="451"/>
      <c r="E188" s="451"/>
      <c r="F188" s="451"/>
      <c r="G188" s="451"/>
      <c r="H188" s="452"/>
      <c r="I188" s="380"/>
      <c r="J188" s="380"/>
    </row>
    <row r="189" spans="2:10" x14ac:dyDescent="0.25">
      <c r="B189" s="421"/>
      <c r="C189" s="450"/>
      <c r="D189" s="451"/>
      <c r="E189" s="451"/>
      <c r="F189" s="451"/>
      <c r="G189" s="451"/>
      <c r="H189" s="452"/>
      <c r="I189" s="380"/>
      <c r="J189" s="380"/>
    </row>
    <row r="190" spans="2:10" x14ac:dyDescent="0.25">
      <c r="B190" s="421"/>
      <c r="C190" s="450"/>
      <c r="D190" s="451"/>
      <c r="E190" s="451"/>
      <c r="F190" s="451"/>
      <c r="G190" s="451"/>
      <c r="H190" s="452"/>
      <c r="I190" s="380"/>
      <c r="J190" s="380"/>
    </row>
    <row r="191" spans="2:10" x14ac:dyDescent="0.25">
      <c r="B191" s="421"/>
      <c r="C191" s="450"/>
      <c r="D191" s="451"/>
      <c r="E191" s="451"/>
      <c r="F191" s="451"/>
      <c r="G191" s="451"/>
      <c r="H191" s="452"/>
      <c r="I191" s="380"/>
      <c r="J191" s="380"/>
    </row>
    <row r="192" spans="2:10" ht="369" customHeight="1" thickBot="1" x14ac:dyDescent="0.3">
      <c r="B192" s="422"/>
      <c r="C192" s="453"/>
      <c r="D192" s="454"/>
      <c r="E192" s="454"/>
      <c r="F192" s="454"/>
      <c r="G192" s="454"/>
      <c r="H192" s="455"/>
      <c r="I192" s="381"/>
      <c r="J192" s="381"/>
    </row>
    <row r="194" spans="2:10" ht="15.75" thickBot="1" x14ac:dyDescent="0.3"/>
    <row r="195" spans="2:10" ht="26.25" thickBot="1" x14ac:dyDescent="0.3">
      <c r="B195" s="3" t="s">
        <v>245</v>
      </c>
      <c r="C195" s="4" t="s">
        <v>222</v>
      </c>
      <c r="D195" s="408" t="s">
        <v>246</v>
      </c>
      <c r="E195" s="408"/>
      <c r="F195" s="408"/>
      <c r="G195" s="408"/>
      <c r="H195" s="408"/>
      <c r="I195" s="408"/>
      <c r="J195" s="409"/>
    </row>
    <row r="196" spans="2:10" ht="15.75" thickBot="1" x14ac:dyDescent="0.3">
      <c r="B196" s="5" t="s">
        <v>238</v>
      </c>
      <c r="C196" s="407" t="s">
        <v>234</v>
      </c>
      <c r="D196" s="408"/>
      <c r="E196" s="408"/>
      <c r="F196" s="409"/>
      <c r="G196" s="410" t="s">
        <v>247</v>
      </c>
      <c r="H196" s="411"/>
      <c r="I196" s="411"/>
      <c r="J196" s="412"/>
    </row>
    <row r="197" spans="2:10" ht="27" thickBot="1" x14ac:dyDescent="0.3">
      <c r="B197" s="388" t="s">
        <v>248</v>
      </c>
      <c r="C197" s="6" t="s">
        <v>225</v>
      </c>
      <c r="D197" s="441"/>
      <c r="E197" s="441"/>
      <c r="F197" s="441"/>
      <c r="G197" s="441"/>
      <c r="H197" s="441"/>
      <c r="I197" s="441"/>
      <c r="J197" s="442"/>
    </row>
    <row r="198" spans="2:10" ht="27" thickBot="1" x14ac:dyDescent="0.3">
      <c r="B198" s="389"/>
      <c r="C198" s="6" t="s">
        <v>226</v>
      </c>
      <c r="D198" s="443"/>
      <c r="E198" s="443"/>
      <c r="F198" s="443"/>
      <c r="G198" s="443"/>
      <c r="H198" s="443"/>
      <c r="I198" s="443"/>
      <c r="J198" s="444"/>
    </row>
    <row r="199" spans="2:10" ht="27" thickBot="1" x14ac:dyDescent="0.3">
      <c r="B199" s="390"/>
      <c r="C199" s="7" t="s">
        <v>227</v>
      </c>
      <c r="D199" s="445"/>
      <c r="E199" s="445"/>
      <c r="F199" s="445"/>
      <c r="G199" s="445"/>
      <c r="H199" s="445"/>
      <c r="I199" s="445"/>
      <c r="J199" s="446"/>
    </row>
    <row r="200" spans="2:10" x14ac:dyDescent="0.25">
      <c r="B200" s="420" t="s">
        <v>228</v>
      </c>
      <c r="C200" s="447"/>
      <c r="D200" s="448"/>
      <c r="E200" s="448"/>
      <c r="F200" s="448"/>
      <c r="G200" s="448"/>
      <c r="H200" s="449"/>
      <c r="I200" s="436" t="s">
        <v>229</v>
      </c>
      <c r="J200" s="382" t="s">
        <v>160</v>
      </c>
    </row>
    <row r="201" spans="2:10" x14ac:dyDescent="0.25">
      <c r="B201" s="421"/>
      <c r="C201" s="450"/>
      <c r="D201" s="451"/>
      <c r="E201" s="451"/>
      <c r="F201" s="451"/>
      <c r="G201" s="451"/>
      <c r="H201" s="452"/>
      <c r="I201" s="437"/>
      <c r="J201" s="383"/>
    </row>
    <row r="202" spans="2:10" x14ac:dyDescent="0.25">
      <c r="B202" s="421"/>
      <c r="C202" s="450"/>
      <c r="D202" s="451"/>
      <c r="E202" s="451"/>
      <c r="F202" s="451"/>
      <c r="G202" s="451"/>
      <c r="H202" s="452"/>
      <c r="I202" s="437"/>
      <c r="J202" s="383"/>
    </row>
    <row r="203" spans="2:10" x14ac:dyDescent="0.25">
      <c r="B203" s="421"/>
      <c r="C203" s="450"/>
      <c r="D203" s="451"/>
      <c r="E203" s="451"/>
      <c r="F203" s="451"/>
      <c r="G203" s="451"/>
      <c r="H203" s="452"/>
      <c r="I203" s="437"/>
      <c r="J203" s="383"/>
    </row>
    <row r="204" spans="2:10" x14ac:dyDescent="0.25">
      <c r="B204" s="421"/>
      <c r="C204" s="450"/>
      <c r="D204" s="451"/>
      <c r="E204" s="451"/>
      <c r="F204" s="451"/>
      <c r="G204" s="451"/>
      <c r="H204" s="452"/>
      <c r="I204" s="437"/>
      <c r="J204" s="383"/>
    </row>
    <row r="205" spans="2:10" ht="15.75" thickBot="1" x14ac:dyDescent="0.3">
      <c r="B205" s="421"/>
      <c r="C205" s="450"/>
      <c r="D205" s="451"/>
      <c r="E205" s="451"/>
      <c r="F205" s="451"/>
      <c r="G205" s="451"/>
      <c r="H205" s="452"/>
      <c r="I205" s="438"/>
      <c r="J205" s="384"/>
    </row>
    <row r="206" spans="2:10" x14ac:dyDescent="0.25">
      <c r="B206" s="421"/>
      <c r="C206" s="450"/>
      <c r="D206" s="451"/>
      <c r="E206" s="451"/>
      <c r="F206" s="451"/>
      <c r="G206" s="451"/>
      <c r="H206" s="452"/>
      <c r="I206" s="436" t="s">
        <v>230</v>
      </c>
      <c r="J206" s="382">
        <v>70</v>
      </c>
    </row>
    <row r="207" spans="2:10" x14ac:dyDescent="0.25">
      <c r="B207" s="421"/>
      <c r="C207" s="450"/>
      <c r="D207" s="451"/>
      <c r="E207" s="451"/>
      <c r="F207" s="451"/>
      <c r="G207" s="451"/>
      <c r="H207" s="452"/>
      <c r="I207" s="439"/>
      <c r="J207" s="383"/>
    </row>
    <row r="208" spans="2:10" x14ac:dyDescent="0.25">
      <c r="B208" s="421"/>
      <c r="C208" s="450"/>
      <c r="D208" s="451"/>
      <c r="E208" s="451"/>
      <c r="F208" s="451"/>
      <c r="G208" s="451"/>
      <c r="H208" s="452"/>
      <c r="I208" s="439"/>
      <c r="J208" s="383"/>
    </row>
    <row r="209" spans="2:10" x14ac:dyDescent="0.25">
      <c r="B209" s="421"/>
      <c r="C209" s="450"/>
      <c r="D209" s="451"/>
      <c r="E209" s="451"/>
      <c r="F209" s="451"/>
      <c r="G209" s="451"/>
      <c r="H209" s="452"/>
      <c r="I209" s="439"/>
      <c r="J209" s="383"/>
    </row>
    <row r="210" spans="2:10" x14ac:dyDescent="0.25">
      <c r="B210" s="421"/>
      <c r="C210" s="450"/>
      <c r="D210" s="451"/>
      <c r="E210" s="451"/>
      <c r="F210" s="451"/>
      <c r="G210" s="451"/>
      <c r="H210" s="452"/>
      <c r="I210" s="439"/>
      <c r="J210" s="383"/>
    </row>
    <row r="211" spans="2:10" x14ac:dyDescent="0.25">
      <c r="B211" s="421"/>
      <c r="C211" s="450"/>
      <c r="D211" s="451"/>
      <c r="E211" s="451"/>
      <c r="F211" s="451"/>
      <c r="G211" s="451"/>
      <c r="H211" s="452"/>
      <c r="I211" s="439"/>
      <c r="J211" s="383"/>
    </row>
    <row r="212" spans="2:10" ht="15.75" thickBot="1" x14ac:dyDescent="0.3">
      <c r="B212" s="422"/>
      <c r="C212" s="453"/>
      <c r="D212" s="454"/>
      <c r="E212" s="454"/>
      <c r="F212" s="454"/>
      <c r="G212" s="454"/>
      <c r="H212" s="455"/>
      <c r="I212" s="440"/>
      <c r="J212" s="384"/>
    </row>
  </sheetData>
  <mergeCells count="144">
    <mergeCell ref="D195:J195"/>
    <mergeCell ref="C196:F196"/>
    <mergeCell ref="G196:J196"/>
    <mergeCell ref="B197:B199"/>
    <mergeCell ref="D197:J197"/>
    <mergeCell ref="D198:J198"/>
    <mergeCell ref="D199:J199"/>
    <mergeCell ref="B200:B212"/>
    <mergeCell ref="C200:H212"/>
    <mergeCell ref="I200:I205"/>
    <mergeCell ref="J200:J205"/>
    <mergeCell ref="I206:I212"/>
    <mergeCell ref="J206:J212"/>
    <mergeCell ref="B180:B192"/>
    <mergeCell ref="C180:H192"/>
    <mergeCell ref="I180:I185"/>
    <mergeCell ref="J180:J185"/>
    <mergeCell ref="I186:I192"/>
    <mergeCell ref="J186:J192"/>
    <mergeCell ref="D175:J175"/>
    <mergeCell ref="C176:F176"/>
    <mergeCell ref="G176:J176"/>
    <mergeCell ref="B177:B179"/>
    <mergeCell ref="D177:J177"/>
    <mergeCell ref="D178:J178"/>
    <mergeCell ref="D179:J179"/>
    <mergeCell ref="B161:B173"/>
    <mergeCell ref="C161:H173"/>
    <mergeCell ref="I161:I166"/>
    <mergeCell ref="J161:J166"/>
    <mergeCell ref="I167:I173"/>
    <mergeCell ref="J167:J173"/>
    <mergeCell ref="D156:J156"/>
    <mergeCell ref="C157:F157"/>
    <mergeCell ref="G157:J157"/>
    <mergeCell ref="B158:B160"/>
    <mergeCell ref="D158:J158"/>
    <mergeCell ref="D159:J159"/>
    <mergeCell ref="D160:J160"/>
    <mergeCell ref="B142:B154"/>
    <mergeCell ref="C142:H154"/>
    <mergeCell ref="I142:I147"/>
    <mergeCell ref="J142:J147"/>
    <mergeCell ref="I148:I154"/>
    <mergeCell ref="J148:J154"/>
    <mergeCell ref="D137:J137"/>
    <mergeCell ref="C138:F138"/>
    <mergeCell ref="G138:J138"/>
    <mergeCell ref="B139:B141"/>
    <mergeCell ref="D139:J139"/>
    <mergeCell ref="D140:J140"/>
    <mergeCell ref="D141:J141"/>
    <mergeCell ref="B123:B135"/>
    <mergeCell ref="C123:H135"/>
    <mergeCell ref="I123:I128"/>
    <mergeCell ref="J123:J128"/>
    <mergeCell ref="I129:I135"/>
    <mergeCell ref="J129:J135"/>
    <mergeCell ref="D118:J118"/>
    <mergeCell ref="C119:F119"/>
    <mergeCell ref="G119:J119"/>
    <mergeCell ref="B120:B122"/>
    <mergeCell ref="D120:J120"/>
    <mergeCell ref="D121:J121"/>
    <mergeCell ref="D122:J122"/>
    <mergeCell ref="B104:B116"/>
    <mergeCell ref="C104:H116"/>
    <mergeCell ref="I104:I109"/>
    <mergeCell ref="J104:J109"/>
    <mergeCell ref="I110:I116"/>
    <mergeCell ref="J110:J116"/>
    <mergeCell ref="D99:J99"/>
    <mergeCell ref="C100:F100"/>
    <mergeCell ref="G100:J100"/>
    <mergeCell ref="B101:B103"/>
    <mergeCell ref="D101:J101"/>
    <mergeCell ref="D102:J102"/>
    <mergeCell ref="D103:J103"/>
    <mergeCell ref="B85:B97"/>
    <mergeCell ref="C85:H97"/>
    <mergeCell ref="I85:I90"/>
    <mergeCell ref="J85:J90"/>
    <mergeCell ref="I91:I97"/>
    <mergeCell ref="J91:J97"/>
    <mergeCell ref="D80:J80"/>
    <mergeCell ref="C81:F81"/>
    <mergeCell ref="G81:J81"/>
    <mergeCell ref="B82:B84"/>
    <mergeCell ref="D82:J82"/>
    <mergeCell ref="D83:J83"/>
    <mergeCell ref="D84:J84"/>
    <mergeCell ref="B66:B78"/>
    <mergeCell ref="C66:H78"/>
    <mergeCell ref="I66:I71"/>
    <mergeCell ref="J66:J71"/>
    <mergeCell ref="I72:I78"/>
    <mergeCell ref="J72:J78"/>
    <mergeCell ref="D61:J61"/>
    <mergeCell ref="C62:F62"/>
    <mergeCell ref="G62:J62"/>
    <mergeCell ref="B63:B65"/>
    <mergeCell ref="D63:J63"/>
    <mergeCell ref="D64:J64"/>
    <mergeCell ref="D65:J65"/>
    <mergeCell ref="B47:B59"/>
    <mergeCell ref="C47:H59"/>
    <mergeCell ref="I47:I52"/>
    <mergeCell ref="J47:J52"/>
    <mergeCell ref="I53:I59"/>
    <mergeCell ref="J53:J59"/>
    <mergeCell ref="D42:J42"/>
    <mergeCell ref="C43:F43"/>
    <mergeCell ref="G43:J43"/>
    <mergeCell ref="B44:B46"/>
    <mergeCell ref="D44:J44"/>
    <mergeCell ref="D45:J45"/>
    <mergeCell ref="D46:J46"/>
    <mergeCell ref="B28:B40"/>
    <mergeCell ref="C28:H40"/>
    <mergeCell ref="I28:I33"/>
    <mergeCell ref="J28:J33"/>
    <mergeCell ref="I34:I40"/>
    <mergeCell ref="J34:J40"/>
    <mergeCell ref="D23:J23"/>
    <mergeCell ref="C24:F24"/>
    <mergeCell ref="G24:J24"/>
    <mergeCell ref="B25:B27"/>
    <mergeCell ref="D25:J25"/>
    <mergeCell ref="D26:J26"/>
    <mergeCell ref="D27:J27"/>
    <mergeCell ref="B9:B21"/>
    <mergeCell ref="C9:H21"/>
    <mergeCell ref="I9:I14"/>
    <mergeCell ref="J9:J14"/>
    <mergeCell ref="I15:I21"/>
    <mergeCell ref="J15:J21"/>
    <mergeCell ref="B2:J2"/>
    <mergeCell ref="D4:J4"/>
    <mergeCell ref="C5:F5"/>
    <mergeCell ref="G5:J5"/>
    <mergeCell ref="B6:B8"/>
    <mergeCell ref="D6:J6"/>
    <mergeCell ref="D7:J7"/>
    <mergeCell ref="D8:J8"/>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F30"/>
  <sheetViews>
    <sheetView zoomScaleNormal="100" workbookViewId="0">
      <selection activeCell="C5" sqref="C5:C64"/>
    </sheetView>
  </sheetViews>
  <sheetFormatPr baseColWidth="10" defaultColWidth="11.42578125" defaultRowHeight="15" x14ac:dyDescent="0.25"/>
  <cols>
    <col min="2" max="2" width="15.85546875" customWidth="1"/>
    <col min="3" max="3" width="15.7109375" customWidth="1"/>
    <col min="4" max="4" width="15.42578125" customWidth="1"/>
    <col min="5" max="5" width="22.42578125" customWidth="1"/>
    <col min="6" max="6" width="17.140625" customWidth="1"/>
  </cols>
  <sheetData>
    <row r="2" spans="2:6" ht="15.75" x14ac:dyDescent="0.25">
      <c r="B2" s="327" t="s">
        <v>249</v>
      </c>
      <c r="C2" s="327"/>
      <c r="D2" s="327"/>
      <c r="E2" s="327"/>
      <c r="F2" s="327"/>
    </row>
    <row r="3" spans="2:6" ht="15.75" thickBot="1" x14ac:dyDescent="0.3"/>
    <row r="4" spans="2:6" ht="27.75" customHeight="1" thickBot="1" x14ac:dyDescent="0.3">
      <c r="B4" s="33" t="s">
        <v>250</v>
      </c>
      <c r="C4" s="34" t="s">
        <v>251</v>
      </c>
      <c r="D4" s="34" t="s">
        <v>252</v>
      </c>
      <c r="E4" s="34" t="s">
        <v>253</v>
      </c>
      <c r="F4" s="35" t="s">
        <v>254</v>
      </c>
    </row>
    <row r="5" spans="2:6" x14ac:dyDescent="0.25">
      <c r="B5" s="45" t="s">
        <v>106</v>
      </c>
      <c r="C5" s="49" t="s">
        <v>255</v>
      </c>
      <c r="D5" s="50" t="s">
        <v>256</v>
      </c>
      <c r="E5" s="51" t="s">
        <v>257</v>
      </c>
      <c r="F5" s="52" t="s">
        <v>258</v>
      </c>
    </row>
    <row r="6" spans="2:6" x14ac:dyDescent="0.25">
      <c r="B6" s="39" t="s">
        <v>108</v>
      </c>
      <c r="C6" s="49" t="s">
        <v>259</v>
      </c>
      <c r="D6" s="50" t="s">
        <v>260</v>
      </c>
      <c r="E6" s="51" t="s">
        <v>261</v>
      </c>
      <c r="F6" s="52" t="s">
        <v>262</v>
      </c>
    </row>
    <row r="7" spans="2:6" x14ac:dyDescent="0.25">
      <c r="B7" s="39" t="s">
        <v>110</v>
      </c>
      <c r="C7" s="49" t="s">
        <v>263</v>
      </c>
      <c r="D7" s="50" t="s">
        <v>264</v>
      </c>
      <c r="E7" s="51" t="s">
        <v>265</v>
      </c>
      <c r="F7" s="52" t="s">
        <v>266</v>
      </c>
    </row>
    <row r="8" spans="2:6" x14ac:dyDescent="0.25">
      <c r="B8" s="39" t="s">
        <v>112</v>
      </c>
      <c r="C8" s="49" t="s">
        <v>267</v>
      </c>
      <c r="D8" s="50" t="s">
        <v>268</v>
      </c>
      <c r="E8" s="51" t="s">
        <v>269</v>
      </c>
      <c r="F8" s="52" t="s">
        <v>270</v>
      </c>
    </row>
    <row r="9" spans="2:6" x14ac:dyDescent="0.25">
      <c r="B9" s="39" t="s">
        <v>114</v>
      </c>
      <c r="C9" s="49" t="s">
        <v>271</v>
      </c>
      <c r="D9" s="50" t="s">
        <v>272</v>
      </c>
      <c r="E9" s="51" t="s">
        <v>273</v>
      </c>
      <c r="F9" s="52" t="s">
        <v>274</v>
      </c>
    </row>
    <row r="10" spans="2:6" x14ac:dyDescent="0.25">
      <c r="B10" s="39" t="s">
        <v>116</v>
      </c>
      <c r="C10" s="49" t="s">
        <v>275</v>
      </c>
      <c r="D10" s="50" t="s">
        <v>276</v>
      </c>
      <c r="E10" s="51" t="s">
        <v>277</v>
      </c>
      <c r="F10" s="52" t="s">
        <v>278</v>
      </c>
    </row>
    <row r="11" spans="2:6" x14ac:dyDescent="0.25">
      <c r="B11" s="39" t="s">
        <v>118</v>
      </c>
      <c r="C11" s="49" t="s">
        <v>279</v>
      </c>
      <c r="D11" s="50" t="s">
        <v>280</v>
      </c>
      <c r="E11" s="51" t="s">
        <v>281</v>
      </c>
      <c r="F11" s="52" t="s">
        <v>282</v>
      </c>
    </row>
    <row r="12" spans="2:6" x14ac:dyDescent="0.25">
      <c r="B12" s="39" t="s">
        <v>120</v>
      </c>
      <c r="C12" s="49" t="s">
        <v>283</v>
      </c>
      <c r="D12" s="50" t="s">
        <v>284</v>
      </c>
      <c r="E12" s="51" t="s">
        <v>285</v>
      </c>
      <c r="F12" s="52" t="s">
        <v>286</v>
      </c>
    </row>
    <row r="13" spans="2:6" x14ac:dyDescent="0.25">
      <c r="B13" s="39" t="s">
        <v>122</v>
      </c>
      <c r="C13" s="49" t="s">
        <v>287</v>
      </c>
      <c r="D13" s="50" t="s">
        <v>288</v>
      </c>
      <c r="E13" s="51" t="s">
        <v>289</v>
      </c>
      <c r="F13" s="52" t="s">
        <v>290</v>
      </c>
    </row>
    <row r="14" spans="2:6" x14ac:dyDescent="0.25">
      <c r="B14" s="39" t="s">
        <v>124</v>
      </c>
      <c r="C14" s="49" t="s">
        <v>291</v>
      </c>
      <c r="D14" s="50" t="s">
        <v>292</v>
      </c>
      <c r="E14" s="51" t="s">
        <v>293</v>
      </c>
      <c r="F14" s="52" t="s">
        <v>294</v>
      </c>
    </row>
    <row r="15" spans="2:6" x14ac:dyDescent="0.25">
      <c r="B15" s="39" t="s">
        <v>126</v>
      </c>
      <c r="C15" s="49" t="s">
        <v>295</v>
      </c>
      <c r="D15" s="50" t="s">
        <v>296</v>
      </c>
      <c r="E15" s="51" t="s">
        <v>297</v>
      </c>
      <c r="F15" s="52" t="s">
        <v>298</v>
      </c>
    </row>
    <row r="16" spans="2:6" x14ac:dyDescent="0.25">
      <c r="B16" s="39" t="s">
        <v>128</v>
      </c>
      <c r="C16" s="49" t="s">
        <v>299</v>
      </c>
      <c r="D16" s="50" t="s">
        <v>300</v>
      </c>
      <c r="E16" s="51" t="s">
        <v>301</v>
      </c>
      <c r="F16" s="52" t="s">
        <v>302</v>
      </c>
    </row>
    <row r="17" spans="2:6" x14ac:dyDescent="0.25">
      <c r="B17" s="39" t="s">
        <v>130</v>
      </c>
      <c r="C17" s="49" t="s">
        <v>303</v>
      </c>
      <c r="D17" s="50" t="s">
        <v>304</v>
      </c>
      <c r="E17" s="51" t="s">
        <v>305</v>
      </c>
      <c r="F17" s="52" t="s">
        <v>306</v>
      </c>
    </row>
    <row r="18" spans="2:6" x14ac:dyDescent="0.25">
      <c r="B18" s="39" t="s">
        <v>132</v>
      </c>
      <c r="C18" s="49" t="s">
        <v>307</v>
      </c>
      <c r="D18" s="50" t="s">
        <v>308</v>
      </c>
      <c r="E18" s="51" t="s">
        <v>309</v>
      </c>
      <c r="F18" s="52" t="s">
        <v>310</v>
      </c>
    </row>
    <row r="19" spans="2:6" x14ac:dyDescent="0.25">
      <c r="B19" s="39" t="s">
        <v>134</v>
      </c>
      <c r="C19" s="49" t="s">
        <v>311</v>
      </c>
      <c r="D19" s="50" t="s">
        <v>312</v>
      </c>
      <c r="E19" s="51" t="s">
        <v>313</v>
      </c>
      <c r="F19" s="52" t="s">
        <v>314</v>
      </c>
    </row>
    <row r="20" spans="2:6" x14ac:dyDescent="0.25">
      <c r="B20" s="39" t="s">
        <v>136</v>
      </c>
      <c r="C20" s="49" t="s">
        <v>315</v>
      </c>
      <c r="D20" s="50" t="s">
        <v>316</v>
      </c>
      <c r="E20" s="51" t="s">
        <v>317</v>
      </c>
      <c r="F20" s="52" t="s">
        <v>318</v>
      </c>
    </row>
    <row r="21" spans="2:6" x14ac:dyDescent="0.25">
      <c r="B21" s="39" t="s">
        <v>138</v>
      </c>
      <c r="C21" s="49" t="s">
        <v>319</v>
      </c>
      <c r="D21" s="50" t="s">
        <v>320</v>
      </c>
      <c r="E21" s="51" t="s">
        <v>321</v>
      </c>
      <c r="F21" s="52" t="s">
        <v>322</v>
      </c>
    </row>
    <row r="22" spans="2:6" x14ac:dyDescent="0.25">
      <c r="B22" s="39" t="s">
        <v>140</v>
      </c>
      <c r="C22" s="49" t="s">
        <v>323</v>
      </c>
      <c r="D22" s="50" t="s">
        <v>324</v>
      </c>
      <c r="E22" s="51" t="s">
        <v>325</v>
      </c>
      <c r="F22" s="52" t="s">
        <v>326</v>
      </c>
    </row>
    <row r="23" spans="2:6" x14ac:dyDescent="0.25">
      <c r="B23" s="39" t="s">
        <v>142</v>
      </c>
      <c r="C23" s="49" t="s">
        <v>327</v>
      </c>
      <c r="D23" s="50" t="s">
        <v>328</v>
      </c>
      <c r="E23" s="51" t="s">
        <v>329</v>
      </c>
      <c r="F23" s="52" t="s">
        <v>330</v>
      </c>
    </row>
    <row r="24" spans="2:6" x14ac:dyDescent="0.25">
      <c r="B24" s="39" t="s">
        <v>144</v>
      </c>
      <c r="C24" s="49" t="s">
        <v>331</v>
      </c>
      <c r="D24" s="50" t="s">
        <v>332</v>
      </c>
      <c r="E24" s="51" t="s">
        <v>333</v>
      </c>
      <c r="F24" s="52" t="s">
        <v>334</v>
      </c>
    </row>
    <row r="25" spans="2:6" x14ac:dyDescent="0.25">
      <c r="B25" s="39" t="s">
        <v>146</v>
      </c>
      <c r="C25" s="49" t="s">
        <v>335</v>
      </c>
      <c r="D25" s="50" t="s">
        <v>336</v>
      </c>
      <c r="E25" s="51" t="s">
        <v>337</v>
      </c>
      <c r="F25" s="52" t="s">
        <v>338</v>
      </c>
    </row>
    <row r="26" spans="2:6" x14ac:dyDescent="0.25">
      <c r="B26" s="39" t="s">
        <v>148</v>
      </c>
      <c r="C26" s="49" t="s">
        <v>339</v>
      </c>
      <c r="D26" s="50" t="s">
        <v>340</v>
      </c>
      <c r="E26" s="51" t="s">
        <v>341</v>
      </c>
      <c r="F26" s="52" t="s">
        <v>342</v>
      </c>
    </row>
    <row r="27" spans="2:6" x14ac:dyDescent="0.25">
      <c r="B27" s="39" t="s">
        <v>150</v>
      </c>
      <c r="C27" s="49" t="s">
        <v>343</v>
      </c>
      <c r="D27" s="50" t="s">
        <v>344</v>
      </c>
      <c r="E27" s="51" t="s">
        <v>345</v>
      </c>
      <c r="F27" s="52" t="s">
        <v>346</v>
      </c>
    </row>
    <row r="28" spans="2:6" x14ac:dyDescent="0.25">
      <c r="B28" s="39" t="s">
        <v>152</v>
      </c>
      <c r="C28" s="49" t="s">
        <v>347</v>
      </c>
      <c r="D28" s="50" t="s">
        <v>348</v>
      </c>
      <c r="E28" s="51" t="s">
        <v>349</v>
      </c>
      <c r="F28" s="52" t="s">
        <v>350</v>
      </c>
    </row>
    <row r="29" spans="2:6" x14ac:dyDescent="0.25">
      <c r="B29" s="39" t="s">
        <v>154</v>
      </c>
      <c r="C29" s="49" t="s">
        <v>351</v>
      </c>
      <c r="D29" s="50" t="s">
        <v>352</v>
      </c>
      <c r="E29" s="51" t="s">
        <v>353</v>
      </c>
      <c r="F29" s="52" t="s">
        <v>354</v>
      </c>
    </row>
    <row r="30" spans="2:6" ht="15.75" thickBot="1" x14ac:dyDescent="0.3">
      <c r="B30" s="41" t="s">
        <v>156</v>
      </c>
      <c r="C30" s="49" t="s">
        <v>355</v>
      </c>
      <c r="D30" s="50" t="s">
        <v>356</v>
      </c>
      <c r="E30" s="51" t="s">
        <v>357</v>
      </c>
      <c r="F30" s="52" t="s">
        <v>358</v>
      </c>
    </row>
  </sheetData>
  <mergeCells count="1">
    <mergeCell ref="B2:F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22"/>
  <sheetViews>
    <sheetView workbookViewId="0">
      <selection activeCell="B5" sqref="B5:B14"/>
    </sheetView>
  </sheetViews>
  <sheetFormatPr baseColWidth="10" defaultColWidth="11.42578125" defaultRowHeight="15" x14ac:dyDescent="0.25"/>
  <cols>
    <col min="2" max="2" width="21.28515625" customWidth="1"/>
    <col min="3" max="3" width="23.5703125" customWidth="1"/>
    <col min="4" max="4" width="22.28515625" customWidth="1"/>
  </cols>
  <sheetData>
    <row r="2" spans="1:8" ht="15.75" x14ac:dyDescent="0.25">
      <c r="A2" s="275" t="s">
        <v>359</v>
      </c>
      <c r="B2" s="275"/>
      <c r="C2" s="275"/>
      <c r="D2" s="275"/>
      <c r="E2" s="2"/>
      <c r="F2" s="2"/>
      <c r="G2" s="2"/>
      <c r="H2" s="2"/>
    </row>
    <row r="3" spans="1:8" ht="15.75" thickBot="1" x14ac:dyDescent="0.3"/>
    <row r="4" spans="1:8" ht="22.5" customHeight="1" thickBot="1" x14ac:dyDescent="0.3">
      <c r="B4" s="85" t="s">
        <v>200</v>
      </c>
      <c r="C4" s="98" t="s">
        <v>203</v>
      </c>
      <c r="D4" s="20" t="s">
        <v>208</v>
      </c>
    </row>
    <row r="5" spans="1:8" x14ac:dyDescent="0.25">
      <c r="B5" s="49" t="s">
        <v>106</v>
      </c>
      <c r="C5" s="157" t="s">
        <v>120</v>
      </c>
      <c r="D5" s="54" t="s">
        <v>136</v>
      </c>
    </row>
    <row r="6" spans="1:8" x14ac:dyDescent="0.25">
      <c r="B6" s="53" t="s">
        <v>108</v>
      </c>
      <c r="C6" s="157" t="s">
        <v>122</v>
      </c>
      <c r="D6" s="54" t="s">
        <v>138</v>
      </c>
    </row>
    <row r="7" spans="1:8" x14ac:dyDescent="0.25">
      <c r="B7" s="53" t="s">
        <v>110</v>
      </c>
      <c r="C7" s="157" t="s">
        <v>124</v>
      </c>
      <c r="D7" s="54" t="s">
        <v>140</v>
      </c>
    </row>
    <row r="8" spans="1:8" x14ac:dyDescent="0.25">
      <c r="B8" s="53" t="s">
        <v>112</v>
      </c>
      <c r="C8" s="157" t="s">
        <v>126</v>
      </c>
      <c r="D8" s="54" t="s">
        <v>142</v>
      </c>
    </row>
    <row r="9" spans="1:8" x14ac:dyDescent="0.25">
      <c r="B9" s="53" t="s">
        <v>114</v>
      </c>
      <c r="C9" s="157" t="s">
        <v>128</v>
      </c>
      <c r="D9" s="54" t="s">
        <v>144</v>
      </c>
    </row>
    <row r="10" spans="1:8" x14ac:dyDescent="0.25">
      <c r="B10" s="53" t="s">
        <v>116</v>
      </c>
      <c r="C10" s="157" t="s">
        <v>130</v>
      </c>
      <c r="D10" s="54" t="s">
        <v>146</v>
      </c>
    </row>
    <row r="11" spans="1:8" x14ac:dyDescent="0.25">
      <c r="B11" s="53" t="s">
        <v>118</v>
      </c>
      <c r="C11" s="157" t="s">
        <v>132</v>
      </c>
      <c r="D11" s="54" t="s">
        <v>148</v>
      </c>
    </row>
    <row r="12" spans="1:8" ht="15.75" thickBot="1" x14ac:dyDescent="0.3">
      <c r="B12" s="53" t="s">
        <v>152</v>
      </c>
      <c r="C12" s="540" t="s">
        <v>134</v>
      </c>
      <c r="D12" s="108" t="s">
        <v>150</v>
      </c>
    </row>
    <row r="13" spans="1:8" x14ac:dyDescent="0.25">
      <c r="B13" s="538" t="s">
        <v>154</v>
      </c>
      <c r="C13" s="539"/>
      <c r="D13" s="539"/>
    </row>
    <row r="14" spans="1:8" ht="15.75" thickBot="1" x14ac:dyDescent="0.3">
      <c r="A14" s="202"/>
      <c r="B14" s="101" t="s">
        <v>156</v>
      </c>
      <c r="C14" s="541"/>
      <c r="D14" s="543"/>
    </row>
    <row r="15" spans="1:8" x14ac:dyDescent="0.25">
      <c r="A15" s="202"/>
      <c r="B15" s="544"/>
      <c r="C15" s="542"/>
    </row>
    <row r="16" spans="1:8" x14ac:dyDescent="0.25">
      <c r="A16" s="202"/>
      <c r="B16" s="202"/>
    </row>
    <row r="22" spans="3:3" x14ac:dyDescent="0.25">
      <c r="C22" s="545"/>
    </row>
  </sheetData>
  <mergeCells count="1">
    <mergeCell ref="A2:D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F28"/>
  <sheetViews>
    <sheetView workbookViewId="0">
      <selection activeCell="C9" sqref="C9:C28"/>
    </sheetView>
  </sheetViews>
  <sheetFormatPr baseColWidth="10" defaultColWidth="11.42578125" defaultRowHeight="15" x14ac:dyDescent="0.25"/>
  <cols>
    <col min="1" max="1" width="1.7109375" customWidth="1"/>
    <col min="2" max="2" width="32.28515625" customWidth="1"/>
    <col min="3" max="3" width="36.28515625" customWidth="1"/>
    <col min="4" max="4" width="43.7109375" customWidth="1"/>
    <col min="5" max="5" width="37" customWidth="1"/>
    <col min="6" max="6" width="40.42578125" customWidth="1"/>
  </cols>
  <sheetData>
    <row r="2" spans="2:6" ht="15.75" x14ac:dyDescent="0.25">
      <c r="B2" s="465" t="s">
        <v>369</v>
      </c>
      <c r="C2" s="465"/>
      <c r="D2" s="86" t="s">
        <v>185</v>
      </c>
      <c r="E2" s="87" t="s">
        <v>489</v>
      </c>
      <c r="F2" s="88" t="s">
        <v>187</v>
      </c>
    </row>
    <row r="3" spans="2:6" x14ac:dyDescent="0.25">
      <c r="B3" s="465"/>
      <c r="C3" s="465"/>
      <c r="D3" s="466" t="s">
        <v>188</v>
      </c>
      <c r="E3" s="89" t="s">
        <v>488</v>
      </c>
      <c r="F3" s="90"/>
    </row>
    <row r="4" spans="2:6" x14ac:dyDescent="0.25">
      <c r="B4" s="465"/>
      <c r="C4" s="465"/>
      <c r="D4" s="467"/>
      <c r="E4" s="89"/>
      <c r="F4" s="90"/>
    </row>
    <row r="5" spans="2:6" x14ac:dyDescent="0.25">
      <c r="B5" s="465"/>
      <c r="C5" s="465"/>
      <c r="D5" s="468"/>
      <c r="E5" s="89"/>
      <c r="F5" s="91"/>
    </row>
    <row r="6" spans="2:6" ht="15.75" thickBot="1" x14ac:dyDescent="0.3"/>
    <row r="7" spans="2:6" ht="25.9" customHeight="1" thickBot="1" x14ac:dyDescent="0.3">
      <c r="B7" s="469" t="s">
        <v>373</v>
      </c>
      <c r="C7" s="470"/>
      <c r="D7" s="470"/>
      <c r="E7" s="470"/>
      <c r="F7" s="471"/>
    </row>
    <row r="8" spans="2:6" ht="18.75" thickBot="1" x14ac:dyDescent="0.3">
      <c r="B8" s="92" t="s">
        <v>374</v>
      </c>
      <c r="C8" s="92" t="s">
        <v>375</v>
      </c>
      <c r="D8" s="92" t="s">
        <v>376</v>
      </c>
      <c r="E8" s="92" t="s">
        <v>377</v>
      </c>
      <c r="F8" s="93" t="s">
        <v>378</v>
      </c>
    </row>
    <row r="9" spans="2:6" ht="15" customHeight="1" x14ac:dyDescent="0.25">
      <c r="B9" s="548" t="s">
        <v>490</v>
      </c>
      <c r="C9" s="474" t="s">
        <v>491</v>
      </c>
      <c r="D9" s="460" t="s">
        <v>379</v>
      </c>
      <c r="E9" s="460" t="s">
        <v>219</v>
      </c>
      <c r="F9" s="463" t="s">
        <v>380</v>
      </c>
    </row>
    <row r="10" spans="2:6" ht="15" customHeight="1" x14ac:dyDescent="0.25">
      <c r="B10" s="472"/>
      <c r="C10" s="475"/>
      <c r="D10" s="460"/>
      <c r="E10" s="460"/>
      <c r="F10" s="463"/>
    </row>
    <row r="11" spans="2:6" ht="15" customHeight="1" x14ac:dyDescent="0.25">
      <c r="B11" s="472"/>
      <c r="C11" s="475"/>
      <c r="D11" s="460"/>
      <c r="E11" s="460"/>
      <c r="F11" s="463"/>
    </row>
    <row r="12" spans="2:6" ht="15" customHeight="1" x14ac:dyDescent="0.25">
      <c r="B12" s="472"/>
      <c r="C12" s="475"/>
      <c r="D12" s="460"/>
      <c r="E12" s="460"/>
      <c r="F12" s="463"/>
    </row>
    <row r="13" spans="2:6" ht="15" customHeight="1" x14ac:dyDescent="0.25">
      <c r="B13" s="472"/>
      <c r="C13" s="475"/>
      <c r="D13" s="461"/>
      <c r="E13" s="461"/>
      <c r="F13" s="464"/>
    </row>
    <row r="14" spans="2:6" ht="15" customHeight="1" x14ac:dyDescent="0.25">
      <c r="B14" s="472"/>
      <c r="C14" s="475"/>
      <c r="D14" s="459" t="s">
        <v>492</v>
      </c>
      <c r="E14" s="459" t="s">
        <v>493</v>
      </c>
      <c r="F14" s="462" t="s">
        <v>494</v>
      </c>
    </row>
    <row r="15" spans="2:6" ht="15" customHeight="1" x14ac:dyDescent="0.25">
      <c r="B15" s="472"/>
      <c r="C15" s="475"/>
      <c r="D15" s="460"/>
      <c r="E15" s="460"/>
      <c r="F15" s="463"/>
    </row>
    <row r="16" spans="2:6" ht="15" customHeight="1" x14ac:dyDescent="0.25">
      <c r="B16" s="472"/>
      <c r="C16" s="475"/>
      <c r="D16" s="460"/>
      <c r="E16" s="460"/>
      <c r="F16" s="463"/>
    </row>
    <row r="17" spans="2:6" ht="15" customHeight="1" x14ac:dyDescent="0.25">
      <c r="B17" s="472"/>
      <c r="C17" s="475"/>
      <c r="D17" s="460"/>
      <c r="E17" s="460"/>
      <c r="F17" s="463"/>
    </row>
    <row r="18" spans="2:6" ht="15" customHeight="1" x14ac:dyDescent="0.25">
      <c r="B18" s="472"/>
      <c r="C18" s="475"/>
      <c r="D18" s="461"/>
      <c r="E18" s="461"/>
      <c r="F18" s="464"/>
    </row>
    <row r="19" spans="2:6" ht="15" customHeight="1" x14ac:dyDescent="0.25">
      <c r="B19" s="472"/>
      <c r="C19" s="475"/>
      <c r="D19" s="459" t="s">
        <v>495</v>
      </c>
      <c r="E19" s="459" t="s">
        <v>496</v>
      </c>
      <c r="F19" s="462" t="s">
        <v>381</v>
      </c>
    </row>
    <row r="20" spans="2:6" ht="15" customHeight="1" x14ac:dyDescent="0.25">
      <c r="B20" s="472"/>
      <c r="C20" s="475"/>
      <c r="D20" s="460"/>
      <c r="E20" s="460"/>
      <c r="F20" s="463"/>
    </row>
    <row r="21" spans="2:6" ht="15" customHeight="1" x14ac:dyDescent="0.25">
      <c r="B21" s="472"/>
      <c r="C21" s="475"/>
      <c r="D21" s="460"/>
      <c r="E21" s="460"/>
      <c r="F21" s="463"/>
    </row>
    <row r="22" spans="2:6" ht="15" customHeight="1" x14ac:dyDescent="0.25">
      <c r="B22" s="472"/>
      <c r="C22" s="475"/>
      <c r="D22" s="460"/>
      <c r="E22" s="460"/>
      <c r="F22" s="463"/>
    </row>
    <row r="23" spans="2:6" ht="15" customHeight="1" x14ac:dyDescent="0.25">
      <c r="B23" s="472"/>
      <c r="C23" s="475"/>
      <c r="D23" s="461"/>
      <c r="E23" s="461"/>
      <c r="F23" s="464"/>
    </row>
    <row r="24" spans="2:6" ht="15" customHeight="1" x14ac:dyDescent="0.25">
      <c r="B24" s="472"/>
      <c r="C24" s="475"/>
      <c r="D24" s="459" t="s">
        <v>497</v>
      </c>
      <c r="E24" s="459" t="s">
        <v>498</v>
      </c>
      <c r="F24" s="462" t="s">
        <v>382</v>
      </c>
    </row>
    <row r="25" spans="2:6" ht="15" customHeight="1" x14ac:dyDescent="0.25">
      <c r="B25" s="472"/>
      <c r="C25" s="475"/>
      <c r="D25" s="460"/>
      <c r="E25" s="460"/>
      <c r="F25" s="463"/>
    </row>
    <row r="26" spans="2:6" ht="15" customHeight="1" x14ac:dyDescent="0.25">
      <c r="B26" s="472"/>
      <c r="C26" s="475"/>
      <c r="D26" s="460"/>
      <c r="E26" s="460"/>
      <c r="F26" s="463"/>
    </row>
    <row r="27" spans="2:6" ht="15" customHeight="1" x14ac:dyDescent="0.25">
      <c r="B27" s="472"/>
      <c r="C27" s="475"/>
      <c r="D27" s="460"/>
      <c r="E27" s="460"/>
      <c r="F27" s="463"/>
    </row>
    <row r="28" spans="2:6" ht="15.75" customHeight="1" thickBot="1" x14ac:dyDescent="0.3">
      <c r="B28" s="549"/>
      <c r="C28" s="476"/>
      <c r="D28" s="481"/>
      <c r="E28" s="481"/>
      <c r="F28" s="482"/>
    </row>
  </sheetData>
  <mergeCells count="17">
    <mergeCell ref="E24:E28"/>
    <mergeCell ref="F24:F28"/>
    <mergeCell ref="E14:E18"/>
    <mergeCell ref="F14:F18"/>
    <mergeCell ref="B9:B28"/>
    <mergeCell ref="D19:D23"/>
    <mergeCell ref="E19:E23"/>
    <mergeCell ref="F19:F23"/>
    <mergeCell ref="B2:C5"/>
    <mergeCell ref="D3:D5"/>
    <mergeCell ref="B7:F7"/>
    <mergeCell ref="C9:C28"/>
    <mergeCell ref="D9:D13"/>
    <mergeCell ref="E9:E13"/>
    <mergeCell ref="F9:F13"/>
    <mergeCell ref="D14:D18"/>
    <mergeCell ref="D24:D2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28"/>
  <sheetViews>
    <sheetView zoomScale="80" zoomScaleNormal="80" workbookViewId="0">
      <selection activeCell="C9" sqref="C9:C28"/>
    </sheetView>
  </sheetViews>
  <sheetFormatPr baseColWidth="10" defaultColWidth="11.42578125" defaultRowHeight="15" x14ac:dyDescent="0.25"/>
  <cols>
    <col min="1" max="1" width="1.7109375" customWidth="1"/>
    <col min="2" max="2" width="44.5703125" customWidth="1"/>
    <col min="3" max="3" width="44.28515625" customWidth="1"/>
    <col min="4" max="4" width="54.28515625" customWidth="1"/>
    <col min="5" max="5" width="49.5703125" customWidth="1"/>
    <col min="6" max="6" width="48.28515625" customWidth="1"/>
  </cols>
  <sheetData>
    <row r="2" spans="2:6" ht="15.75" x14ac:dyDescent="0.25">
      <c r="B2" s="465" t="s">
        <v>369</v>
      </c>
      <c r="C2" s="465"/>
      <c r="D2" s="86" t="s">
        <v>185</v>
      </c>
      <c r="E2" s="87" t="s">
        <v>186</v>
      </c>
      <c r="F2" s="88" t="s">
        <v>383</v>
      </c>
    </row>
    <row r="3" spans="2:6" x14ac:dyDescent="0.25">
      <c r="B3" s="465"/>
      <c r="C3" s="465"/>
      <c r="D3" s="466" t="s">
        <v>188</v>
      </c>
      <c r="E3" s="89" t="s">
        <v>370</v>
      </c>
      <c r="F3" s="90"/>
    </row>
    <row r="4" spans="2:6" x14ac:dyDescent="0.25">
      <c r="B4" s="465"/>
      <c r="C4" s="465"/>
      <c r="D4" s="467"/>
      <c r="E4" s="89" t="s">
        <v>371</v>
      </c>
      <c r="F4" s="90"/>
    </row>
    <row r="5" spans="2:6" x14ac:dyDescent="0.25">
      <c r="B5" s="465"/>
      <c r="C5" s="465"/>
      <c r="D5" s="468"/>
      <c r="E5" s="89" t="s">
        <v>372</v>
      </c>
      <c r="F5" s="91"/>
    </row>
    <row r="6" spans="2:6" ht="15.75" thickBot="1" x14ac:dyDescent="0.3"/>
    <row r="7" spans="2:6" ht="18.75" thickBot="1" x14ac:dyDescent="0.3">
      <c r="B7" s="469" t="s">
        <v>373</v>
      </c>
      <c r="C7" s="470"/>
      <c r="D7" s="470"/>
      <c r="E7" s="470"/>
      <c r="F7" s="471"/>
    </row>
    <row r="8" spans="2:6" ht="18.75" thickBot="1" x14ac:dyDescent="0.3">
      <c r="B8" s="92" t="s">
        <v>374</v>
      </c>
      <c r="C8" s="92" t="s">
        <v>375</v>
      </c>
      <c r="D8" s="92" t="s">
        <v>376</v>
      </c>
      <c r="E8" s="92" t="s">
        <v>377</v>
      </c>
      <c r="F8" s="93" t="s">
        <v>378</v>
      </c>
    </row>
    <row r="9" spans="2:6" x14ac:dyDescent="0.25">
      <c r="B9" s="472" t="s">
        <v>362</v>
      </c>
      <c r="C9" s="474" t="s">
        <v>501</v>
      </c>
      <c r="D9" s="460" t="s">
        <v>385</v>
      </c>
      <c r="E9" s="460" t="s">
        <v>386</v>
      </c>
      <c r="F9" s="463" t="s">
        <v>380</v>
      </c>
    </row>
    <row r="10" spans="2:6" x14ac:dyDescent="0.25">
      <c r="B10" s="472"/>
      <c r="C10" s="475"/>
      <c r="D10" s="460"/>
      <c r="E10" s="460"/>
      <c r="F10" s="463"/>
    </row>
    <row r="11" spans="2:6" x14ac:dyDescent="0.25">
      <c r="B11" s="472"/>
      <c r="C11" s="475"/>
      <c r="D11" s="460"/>
      <c r="E11" s="460"/>
      <c r="F11" s="463"/>
    </row>
    <row r="12" spans="2:6" x14ac:dyDescent="0.25">
      <c r="B12" s="472"/>
      <c r="C12" s="475"/>
      <c r="D12" s="460"/>
      <c r="E12" s="460"/>
      <c r="F12" s="463"/>
    </row>
    <row r="13" spans="2:6" x14ac:dyDescent="0.25">
      <c r="B13" s="473"/>
      <c r="C13" s="475"/>
      <c r="D13" s="461"/>
      <c r="E13" s="461"/>
      <c r="F13" s="464"/>
    </row>
    <row r="14" spans="2:6" x14ac:dyDescent="0.25">
      <c r="B14" s="477" t="s">
        <v>364</v>
      </c>
      <c r="C14" s="475"/>
      <c r="D14" s="459" t="s">
        <v>387</v>
      </c>
      <c r="E14" s="459" t="s">
        <v>388</v>
      </c>
      <c r="F14" s="462" t="s">
        <v>380</v>
      </c>
    </row>
    <row r="15" spans="2:6" x14ac:dyDescent="0.25">
      <c r="B15" s="472"/>
      <c r="C15" s="475"/>
      <c r="D15" s="460"/>
      <c r="E15" s="460"/>
      <c r="F15" s="463"/>
    </row>
    <row r="16" spans="2:6" x14ac:dyDescent="0.25">
      <c r="B16" s="472"/>
      <c r="C16" s="475"/>
      <c r="D16" s="460"/>
      <c r="E16" s="460"/>
      <c r="F16" s="463"/>
    </row>
    <row r="17" spans="2:6" x14ac:dyDescent="0.25">
      <c r="B17" s="472"/>
      <c r="C17" s="475"/>
      <c r="D17" s="460"/>
      <c r="E17" s="460"/>
      <c r="F17" s="463"/>
    </row>
    <row r="18" spans="2:6" x14ac:dyDescent="0.25">
      <c r="B18" s="473"/>
      <c r="C18" s="475"/>
      <c r="D18" s="461"/>
      <c r="E18" s="461"/>
      <c r="F18" s="464"/>
    </row>
    <row r="19" spans="2:6" x14ac:dyDescent="0.25">
      <c r="B19" s="456" t="s">
        <v>365</v>
      </c>
      <c r="C19" s="475"/>
      <c r="D19" s="459" t="s">
        <v>389</v>
      </c>
      <c r="E19" s="459" t="s">
        <v>390</v>
      </c>
      <c r="F19" s="462" t="s">
        <v>381</v>
      </c>
    </row>
    <row r="20" spans="2:6" x14ac:dyDescent="0.25">
      <c r="B20" s="457"/>
      <c r="C20" s="475"/>
      <c r="D20" s="460"/>
      <c r="E20" s="460"/>
      <c r="F20" s="463"/>
    </row>
    <row r="21" spans="2:6" x14ac:dyDescent="0.25">
      <c r="B21" s="457"/>
      <c r="C21" s="475"/>
      <c r="D21" s="460"/>
      <c r="E21" s="460"/>
      <c r="F21" s="463"/>
    </row>
    <row r="22" spans="2:6" x14ac:dyDescent="0.25">
      <c r="B22" s="457"/>
      <c r="C22" s="475"/>
      <c r="D22" s="460"/>
      <c r="E22" s="460"/>
      <c r="F22" s="463"/>
    </row>
    <row r="23" spans="2:6" x14ac:dyDescent="0.25">
      <c r="B23" s="458"/>
      <c r="C23" s="475"/>
      <c r="D23" s="461"/>
      <c r="E23" s="461"/>
      <c r="F23" s="464"/>
    </row>
    <row r="24" spans="2:6" x14ac:dyDescent="0.25">
      <c r="B24" s="478" t="s">
        <v>366</v>
      </c>
      <c r="C24" s="475"/>
      <c r="D24" s="459" t="s">
        <v>391</v>
      </c>
      <c r="E24" s="459" t="s">
        <v>392</v>
      </c>
      <c r="F24" s="462" t="s">
        <v>382</v>
      </c>
    </row>
    <row r="25" spans="2:6" x14ac:dyDescent="0.25">
      <c r="B25" s="479"/>
      <c r="C25" s="475"/>
      <c r="D25" s="460"/>
      <c r="E25" s="460"/>
      <c r="F25" s="463"/>
    </row>
    <row r="26" spans="2:6" x14ac:dyDescent="0.25">
      <c r="B26" s="479"/>
      <c r="C26" s="475"/>
      <c r="D26" s="460"/>
      <c r="E26" s="460"/>
      <c r="F26" s="463"/>
    </row>
    <row r="27" spans="2:6" x14ac:dyDescent="0.25">
      <c r="B27" s="479"/>
      <c r="C27" s="475"/>
      <c r="D27" s="460"/>
      <c r="E27" s="460"/>
      <c r="F27" s="463"/>
    </row>
    <row r="28" spans="2:6" ht="15.75" thickBot="1" x14ac:dyDescent="0.3">
      <c r="B28" s="480"/>
      <c r="C28" s="476"/>
      <c r="D28" s="481"/>
      <c r="E28" s="481"/>
      <c r="F28" s="482"/>
    </row>
  </sheetData>
  <mergeCells count="20">
    <mergeCell ref="B2:C5"/>
    <mergeCell ref="D3:D5"/>
    <mergeCell ref="B7:F7"/>
    <mergeCell ref="B9:B13"/>
    <mergeCell ref="C9:C28"/>
    <mergeCell ref="D9:D13"/>
    <mergeCell ref="E9:E13"/>
    <mergeCell ref="F9:F13"/>
    <mergeCell ref="B14:B18"/>
    <mergeCell ref="D14:D18"/>
    <mergeCell ref="B24:B28"/>
    <mergeCell ref="D24:D28"/>
    <mergeCell ref="E24:E28"/>
    <mergeCell ref="F24:F28"/>
    <mergeCell ref="E14:E18"/>
    <mergeCell ref="F14:F18"/>
    <mergeCell ref="B19:B23"/>
    <mergeCell ref="D19:D23"/>
    <mergeCell ref="E19:E23"/>
    <mergeCell ref="F19:F2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28"/>
  <sheetViews>
    <sheetView topLeftCell="B1" workbookViewId="0">
      <selection activeCell="C9" sqref="C9:C28"/>
    </sheetView>
  </sheetViews>
  <sheetFormatPr baseColWidth="10" defaultColWidth="11.42578125" defaultRowHeight="15" x14ac:dyDescent="0.25"/>
  <cols>
    <col min="1" max="1" width="1.7109375" customWidth="1"/>
    <col min="2" max="2" width="44.5703125" customWidth="1"/>
    <col min="3" max="3" width="44.28515625" customWidth="1"/>
    <col min="4" max="4" width="54.28515625" customWidth="1"/>
    <col min="5" max="5" width="49.5703125" customWidth="1"/>
    <col min="6" max="6" width="48.28515625" customWidth="1"/>
  </cols>
  <sheetData>
    <row r="2" spans="2:6" ht="15.75" x14ac:dyDescent="0.25">
      <c r="B2" s="465" t="s">
        <v>369</v>
      </c>
      <c r="C2" s="465"/>
      <c r="D2" s="86" t="s">
        <v>185</v>
      </c>
      <c r="E2" s="87" t="s">
        <v>186</v>
      </c>
      <c r="F2" s="88" t="s">
        <v>393</v>
      </c>
    </row>
    <row r="3" spans="2:6" x14ac:dyDescent="0.25">
      <c r="B3" s="465"/>
      <c r="C3" s="465"/>
      <c r="D3" s="466" t="s">
        <v>188</v>
      </c>
      <c r="E3" s="89" t="s">
        <v>370</v>
      </c>
      <c r="F3" s="90"/>
    </row>
    <row r="4" spans="2:6" x14ac:dyDescent="0.25">
      <c r="B4" s="465"/>
      <c r="C4" s="465"/>
      <c r="D4" s="467"/>
      <c r="E4" s="89" t="s">
        <v>371</v>
      </c>
      <c r="F4" s="90"/>
    </row>
    <row r="5" spans="2:6" x14ac:dyDescent="0.25">
      <c r="B5" s="465"/>
      <c r="C5" s="465"/>
      <c r="D5" s="468"/>
      <c r="E5" s="89" t="s">
        <v>372</v>
      </c>
      <c r="F5" s="91"/>
    </row>
    <row r="6" spans="2:6" ht="15.75" thickBot="1" x14ac:dyDescent="0.3"/>
    <row r="7" spans="2:6" ht="18.75" thickBot="1" x14ac:dyDescent="0.3">
      <c r="B7" s="469" t="s">
        <v>373</v>
      </c>
      <c r="C7" s="470"/>
      <c r="D7" s="470"/>
      <c r="E7" s="470"/>
      <c r="F7" s="471"/>
    </row>
    <row r="8" spans="2:6" ht="18.75" thickBot="1" x14ac:dyDescent="0.3">
      <c r="B8" s="92" t="s">
        <v>374</v>
      </c>
      <c r="C8" s="92" t="s">
        <v>375</v>
      </c>
      <c r="D8" s="92" t="s">
        <v>376</v>
      </c>
      <c r="E8" s="92" t="s">
        <v>377</v>
      </c>
      <c r="F8" s="93" t="s">
        <v>378</v>
      </c>
    </row>
    <row r="9" spans="2:6" x14ac:dyDescent="0.25">
      <c r="B9" s="472" t="s">
        <v>362</v>
      </c>
      <c r="C9" s="474" t="s">
        <v>384</v>
      </c>
      <c r="D9" s="460"/>
      <c r="E9" s="460"/>
      <c r="F9" s="463"/>
    </row>
    <row r="10" spans="2:6" x14ac:dyDescent="0.25">
      <c r="B10" s="472"/>
      <c r="C10" s="475"/>
      <c r="D10" s="460"/>
      <c r="E10" s="460"/>
      <c r="F10" s="463"/>
    </row>
    <row r="11" spans="2:6" x14ac:dyDescent="0.25">
      <c r="B11" s="472"/>
      <c r="C11" s="475"/>
      <c r="D11" s="460"/>
      <c r="E11" s="460"/>
      <c r="F11" s="463"/>
    </row>
    <row r="12" spans="2:6" x14ac:dyDescent="0.25">
      <c r="B12" s="472"/>
      <c r="C12" s="475"/>
      <c r="D12" s="460"/>
      <c r="E12" s="460"/>
      <c r="F12" s="463"/>
    </row>
    <row r="13" spans="2:6" x14ac:dyDescent="0.25">
      <c r="B13" s="473"/>
      <c r="C13" s="475"/>
      <c r="D13" s="461"/>
      <c r="E13" s="461"/>
      <c r="F13" s="464"/>
    </row>
    <row r="14" spans="2:6" x14ac:dyDescent="0.25">
      <c r="B14" s="477" t="s">
        <v>364</v>
      </c>
      <c r="C14" s="475"/>
      <c r="D14" s="459"/>
      <c r="E14" s="459"/>
      <c r="F14" s="462"/>
    </row>
    <row r="15" spans="2:6" x14ac:dyDescent="0.25">
      <c r="B15" s="472"/>
      <c r="C15" s="475"/>
      <c r="D15" s="460"/>
      <c r="E15" s="460"/>
      <c r="F15" s="463"/>
    </row>
    <row r="16" spans="2:6" x14ac:dyDescent="0.25">
      <c r="B16" s="472"/>
      <c r="C16" s="475"/>
      <c r="D16" s="460"/>
      <c r="E16" s="460"/>
      <c r="F16" s="463"/>
    </row>
    <row r="17" spans="2:6" x14ac:dyDescent="0.25">
      <c r="B17" s="472"/>
      <c r="C17" s="475"/>
      <c r="D17" s="460"/>
      <c r="E17" s="460"/>
      <c r="F17" s="463"/>
    </row>
    <row r="18" spans="2:6" x14ac:dyDescent="0.25">
      <c r="B18" s="473"/>
      <c r="C18" s="475"/>
      <c r="D18" s="461"/>
      <c r="E18" s="461"/>
      <c r="F18" s="464"/>
    </row>
    <row r="19" spans="2:6" x14ac:dyDescent="0.25">
      <c r="B19" s="456" t="s">
        <v>365</v>
      </c>
      <c r="C19" s="475"/>
      <c r="D19" s="459"/>
      <c r="E19" s="459"/>
      <c r="F19" s="462"/>
    </row>
    <row r="20" spans="2:6" x14ac:dyDescent="0.25">
      <c r="B20" s="457"/>
      <c r="C20" s="475"/>
      <c r="D20" s="460"/>
      <c r="E20" s="460"/>
      <c r="F20" s="463"/>
    </row>
    <row r="21" spans="2:6" x14ac:dyDescent="0.25">
      <c r="B21" s="457"/>
      <c r="C21" s="475"/>
      <c r="D21" s="460"/>
      <c r="E21" s="460"/>
      <c r="F21" s="463"/>
    </row>
    <row r="22" spans="2:6" x14ac:dyDescent="0.25">
      <c r="B22" s="457"/>
      <c r="C22" s="475"/>
      <c r="D22" s="460"/>
      <c r="E22" s="460"/>
      <c r="F22" s="463"/>
    </row>
    <row r="23" spans="2:6" x14ac:dyDescent="0.25">
      <c r="B23" s="458"/>
      <c r="C23" s="475"/>
      <c r="D23" s="461"/>
      <c r="E23" s="461"/>
      <c r="F23" s="464"/>
    </row>
    <row r="24" spans="2:6" x14ac:dyDescent="0.25">
      <c r="B24" s="478" t="s">
        <v>366</v>
      </c>
      <c r="C24" s="475"/>
      <c r="D24" s="459"/>
      <c r="E24" s="459"/>
      <c r="F24" s="462"/>
    </row>
    <row r="25" spans="2:6" x14ac:dyDescent="0.25">
      <c r="B25" s="479"/>
      <c r="C25" s="475"/>
      <c r="D25" s="460"/>
      <c r="E25" s="460"/>
      <c r="F25" s="463"/>
    </row>
    <row r="26" spans="2:6" x14ac:dyDescent="0.25">
      <c r="B26" s="479"/>
      <c r="C26" s="475"/>
      <c r="D26" s="460"/>
      <c r="E26" s="460"/>
      <c r="F26" s="463"/>
    </row>
    <row r="27" spans="2:6" x14ac:dyDescent="0.25">
      <c r="B27" s="479"/>
      <c r="C27" s="475"/>
      <c r="D27" s="460"/>
      <c r="E27" s="460"/>
      <c r="F27" s="463"/>
    </row>
    <row r="28" spans="2:6" ht="15.75" thickBot="1" x14ac:dyDescent="0.3">
      <c r="B28" s="480"/>
      <c r="C28" s="476"/>
      <c r="D28" s="481"/>
      <c r="E28" s="481"/>
      <c r="F28" s="482"/>
    </row>
  </sheetData>
  <mergeCells count="20">
    <mergeCell ref="E24:E28"/>
    <mergeCell ref="F24:F28"/>
    <mergeCell ref="E14:E18"/>
    <mergeCell ref="F14:F18"/>
    <mergeCell ref="B19:B23"/>
    <mergeCell ref="D19:D23"/>
    <mergeCell ref="E19:E23"/>
    <mergeCell ref="F19:F23"/>
    <mergeCell ref="B2:C5"/>
    <mergeCell ref="D3:D5"/>
    <mergeCell ref="B7:F7"/>
    <mergeCell ref="B9:B13"/>
    <mergeCell ref="C9:C28"/>
    <mergeCell ref="D9:D13"/>
    <mergeCell ref="E9:E13"/>
    <mergeCell ref="F9:F13"/>
    <mergeCell ref="B14:B18"/>
    <mergeCell ref="D14:D18"/>
    <mergeCell ref="B24:B28"/>
    <mergeCell ref="D24:D2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C2:G14"/>
  <sheetViews>
    <sheetView workbookViewId="0">
      <selection activeCell="F20" sqref="F20"/>
    </sheetView>
  </sheetViews>
  <sheetFormatPr baseColWidth="10" defaultColWidth="11.42578125" defaultRowHeight="15" x14ac:dyDescent="0.25"/>
  <cols>
    <col min="3" max="3" width="19.7109375" customWidth="1"/>
    <col min="4" max="4" width="17.28515625" customWidth="1"/>
    <col min="5" max="6" width="19.42578125" customWidth="1"/>
    <col min="7" max="7" width="20.28515625" customWidth="1"/>
  </cols>
  <sheetData>
    <row r="2" spans="3:7" x14ac:dyDescent="0.25">
      <c r="C2" s="326" t="s">
        <v>394</v>
      </c>
      <c r="D2" s="326"/>
      <c r="E2" s="326"/>
      <c r="F2" s="326"/>
      <c r="G2" s="326"/>
    </row>
    <row r="3" spans="3:7" ht="15.75" thickBot="1" x14ac:dyDescent="0.3"/>
    <row r="4" spans="3:7" ht="20.25" customHeight="1" thickBot="1" x14ac:dyDescent="0.3">
      <c r="C4" s="21" t="s">
        <v>395</v>
      </c>
      <c r="D4" s="22" t="s">
        <v>396</v>
      </c>
      <c r="E4" s="23" t="s">
        <v>368</v>
      </c>
      <c r="F4" s="23" t="s">
        <v>367</v>
      </c>
      <c r="G4" s="23" t="s">
        <v>363</v>
      </c>
    </row>
    <row r="5" spans="3:7" x14ac:dyDescent="0.25">
      <c r="C5" s="49" t="s">
        <v>106</v>
      </c>
      <c r="D5" s="47"/>
      <c r="E5" s="47"/>
      <c r="F5" s="47"/>
      <c r="G5" s="550" t="s">
        <v>106</v>
      </c>
    </row>
    <row r="6" spans="3:7" x14ac:dyDescent="0.25">
      <c r="C6" s="53" t="s">
        <v>108</v>
      </c>
      <c r="D6" s="11"/>
      <c r="E6" s="11"/>
      <c r="F6" s="11"/>
      <c r="G6" s="157" t="s">
        <v>108</v>
      </c>
    </row>
    <row r="7" spans="3:7" x14ac:dyDescent="0.25">
      <c r="C7" s="53" t="s">
        <v>110</v>
      </c>
      <c r="D7" s="11"/>
      <c r="E7" s="11"/>
      <c r="F7" s="11"/>
      <c r="G7" s="157" t="s">
        <v>110</v>
      </c>
    </row>
    <row r="8" spans="3:7" x14ac:dyDescent="0.25">
      <c r="C8" s="53" t="s">
        <v>112</v>
      </c>
      <c r="D8" s="11"/>
      <c r="E8" s="11"/>
      <c r="F8" s="11"/>
      <c r="G8" s="157" t="s">
        <v>112</v>
      </c>
    </row>
    <row r="9" spans="3:7" x14ac:dyDescent="0.25">
      <c r="C9" s="53" t="s">
        <v>114</v>
      </c>
      <c r="D9" s="11"/>
      <c r="E9" s="11"/>
      <c r="F9" s="11"/>
      <c r="G9" s="157" t="s">
        <v>114</v>
      </c>
    </row>
    <row r="10" spans="3:7" x14ac:dyDescent="0.25">
      <c r="C10" s="53" t="s">
        <v>116</v>
      </c>
      <c r="D10" s="11"/>
      <c r="E10" s="11"/>
      <c r="F10" s="11"/>
      <c r="G10" s="157" t="s">
        <v>116</v>
      </c>
    </row>
    <row r="11" spans="3:7" x14ac:dyDescent="0.25">
      <c r="C11" s="53" t="s">
        <v>118</v>
      </c>
      <c r="D11" s="11"/>
      <c r="E11" s="11"/>
      <c r="F11" s="11"/>
      <c r="G11" s="157" t="s">
        <v>118</v>
      </c>
    </row>
    <row r="12" spans="3:7" x14ac:dyDescent="0.25">
      <c r="C12" s="53" t="s">
        <v>152</v>
      </c>
      <c r="D12" s="11"/>
      <c r="E12" s="11"/>
      <c r="F12" s="11"/>
      <c r="G12" s="157" t="s">
        <v>152</v>
      </c>
    </row>
    <row r="13" spans="3:7" x14ac:dyDescent="0.25">
      <c r="C13" s="538" t="s">
        <v>154</v>
      </c>
      <c r="D13" s="11"/>
      <c r="E13" s="11"/>
      <c r="F13" s="11"/>
      <c r="G13" s="551" t="s">
        <v>154</v>
      </c>
    </row>
    <row r="14" spans="3:7" ht="15.75" thickBot="1" x14ac:dyDescent="0.3">
      <c r="C14" s="101" t="s">
        <v>156</v>
      </c>
      <c r="D14" s="11"/>
      <c r="E14" s="11"/>
      <c r="F14" s="11"/>
      <c r="G14" s="540" t="s">
        <v>156</v>
      </c>
    </row>
  </sheetData>
  <mergeCells count="1">
    <mergeCell ref="C2:G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I29"/>
  <sheetViews>
    <sheetView zoomScale="80" zoomScaleNormal="80" workbookViewId="0">
      <selection activeCell="C10" sqref="C10:C29"/>
    </sheetView>
  </sheetViews>
  <sheetFormatPr baseColWidth="10" defaultColWidth="11.42578125" defaultRowHeight="15" x14ac:dyDescent="0.25"/>
  <cols>
    <col min="1" max="1" width="1.7109375" customWidth="1"/>
    <col min="2" max="2" width="33.28515625" customWidth="1"/>
    <col min="3" max="3" width="44.28515625" customWidth="1"/>
    <col min="4" max="4" width="24.7109375" customWidth="1"/>
    <col min="5" max="5" width="22.85546875" customWidth="1"/>
    <col min="6" max="6" width="21.5703125" customWidth="1"/>
    <col min="7" max="7" width="22.7109375" customWidth="1"/>
    <col min="8" max="8" width="37.85546875" customWidth="1"/>
    <col min="9" max="9" width="48" customWidth="1"/>
  </cols>
  <sheetData>
    <row r="1" spans="2:9" ht="15.75" thickBot="1" x14ac:dyDescent="0.3"/>
    <row r="2" spans="2:9" ht="16.5" thickBot="1" x14ac:dyDescent="0.3">
      <c r="B2" s="465" t="s">
        <v>397</v>
      </c>
      <c r="C2" s="465"/>
      <c r="D2" s="86" t="s">
        <v>185</v>
      </c>
      <c r="E2" s="87" t="s">
        <v>489</v>
      </c>
      <c r="F2" s="88" t="s">
        <v>499</v>
      </c>
      <c r="G2" s="483" t="s">
        <v>209</v>
      </c>
      <c r="H2" s="484"/>
    </row>
    <row r="3" spans="2:9" ht="15.75" thickBot="1" x14ac:dyDescent="0.3">
      <c r="B3" s="465"/>
      <c r="C3" s="465"/>
      <c r="D3" s="466" t="s">
        <v>188</v>
      </c>
      <c r="E3" s="89" t="s">
        <v>500</v>
      </c>
      <c r="F3" s="90"/>
      <c r="G3" s="483" t="s">
        <v>210</v>
      </c>
      <c r="H3" s="484"/>
    </row>
    <row r="4" spans="2:9" ht="15.75" thickBot="1" x14ac:dyDescent="0.3">
      <c r="B4" s="465"/>
      <c r="C4" s="465"/>
      <c r="D4" s="467"/>
      <c r="E4" s="89"/>
      <c r="F4" s="90"/>
      <c r="G4" s="483" t="s">
        <v>398</v>
      </c>
      <c r="H4" s="484"/>
    </row>
    <row r="5" spans="2:9" ht="15.75" thickBot="1" x14ac:dyDescent="0.3">
      <c r="B5" s="465"/>
      <c r="C5" s="465"/>
      <c r="D5" s="468"/>
      <c r="E5" s="89"/>
      <c r="F5" s="91"/>
      <c r="G5" s="483" t="s">
        <v>399</v>
      </c>
      <c r="H5" s="484"/>
    </row>
    <row r="6" spans="2:9" ht="18.75" thickBot="1" x14ac:dyDescent="0.3">
      <c r="B6" s="104"/>
      <c r="C6" s="104"/>
      <c r="D6" s="105"/>
      <c r="E6" s="106"/>
      <c r="G6" s="485" t="s">
        <v>400</v>
      </c>
      <c r="H6" s="486"/>
    </row>
    <row r="7" spans="2:9" ht="15.75" thickBot="1" x14ac:dyDescent="0.3"/>
    <row r="8" spans="2:9" ht="18.75" thickBot="1" x14ac:dyDescent="0.3">
      <c r="B8" s="469" t="s">
        <v>401</v>
      </c>
      <c r="C8" s="470"/>
      <c r="D8" s="470"/>
      <c r="E8" s="470"/>
      <c r="F8" s="470"/>
      <c r="G8" s="470"/>
      <c r="H8" s="470"/>
      <c r="I8" s="471"/>
    </row>
    <row r="9" spans="2:9" ht="18.75" thickBot="1" x14ac:dyDescent="0.3">
      <c r="B9" s="92" t="s">
        <v>402</v>
      </c>
      <c r="C9" s="92" t="s">
        <v>403</v>
      </c>
      <c r="D9" s="92" t="s">
        <v>360</v>
      </c>
      <c r="E9" s="92" t="s">
        <v>404</v>
      </c>
      <c r="F9" s="107" t="s">
        <v>405</v>
      </c>
      <c r="G9" s="92" t="s">
        <v>361</v>
      </c>
      <c r="H9" s="92" t="s">
        <v>406</v>
      </c>
      <c r="I9" s="93" t="s">
        <v>407</v>
      </c>
    </row>
    <row r="10" spans="2:9" x14ac:dyDescent="0.25">
      <c r="B10" s="487" t="s">
        <v>195</v>
      </c>
      <c r="C10" s="474" t="s">
        <v>491</v>
      </c>
      <c r="D10" s="490">
        <v>46207</v>
      </c>
      <c r="E10" s="490">
        <v>46581</v>
      </c>
      <c r="F10" s="493" t="s">
        <v>502</v>
      </c>
      <c r="G10" s="493" t="s">
        <v>408</v>
      </c>
      <c r="H10" s="494" t="s">
        <v>503</v>
      </c>
      <c r="I10" s="497" t="s">
        <v>409</v>
      </c>
    </row>
    <row r="11" spans="2:9" x14ac:dyDescent="0.25">
      <c r="B11" s="488"/>
      <c r="C11" s="475"/>
      <c r="D11" s="491"/>
      <c r="E11" s="491"/>
      <c r="F11" s="491"/>
      <c r="G11" s="491"/>
      <c r="H11" s="495"/>
      <c r="I11" s="495"/>
    </row>
    <row r="12" spans="2:9" x14ac:dyDescent="0.25">
      <c r="B12" s="488"/>
      <c r="C12" s="475"/>
      <c r="D12" s="491"/>
      <c r="E12" s="491"/>
      <c r="F12" s="491"/>
      <c r="G12" s="491"/>
      <c r="H12" s="495"/>
      <c r="I12" s="495"/>
    </row>
    <row r="13" spans="2:9" x14ac:dyDescent="0.25">
      <c r="B13" s="488"/>
      <c r="C13" s="475"/>
      <c r="D13" s="491"/>
      <c r="E13" s="491"/>
      <c r="F13" s="491"/>
      <c r="G13" s="491"/>
      <c r="H13" s="495"/>
      <c r="I13" s="495"/>
    </row>
    <row r="14" spans="2:9" x14ac:dyDescent="0.25">
      <c r="B14" s="488"/>
      <c r="C14" s="475"/>
      <c r="D14" s="491"/>
      <c r="E14" s="491"/>
      <c r="F14" s="491"/>
      <c r="G14" s="491"/>
      <c r="H14" s="495"/>
      <c r="I14" s="495"/>
    </row>
    <row r="15" spans="2:9" x14ac:dyDescent="0.25">
      <c r="B15" s="488"/>
      <c r="C15" s="475"/>
      <c r="D15" s="491"/>
      <c r="E15" s="491"/>
      <c r="F15" s="491"/>
      <c r="G15" s="491"/>
      <c r="H15" s="495"/>
      <c r="I15" s="495"/>
    </row>
    <row r="16" spans="2:9" x14ac:dyDescent="0.25">
      <c r="B16" s="488"/>
      <c r="C16" s="475"/>
      <c r="D16" s="491"/>
      <c r="E16" s="491"/>
      <c r="F16" s="491"/>
      <c r="G16" s="491"/>
      <c r="H16" s="495"/>
      <c r="I16" s="495"/>
    </row>
    <row r="17" spans="2:9" x14ac:dyDescent="0.25">
      <c r="B17" s="488"/>
      <c r="C17" s="475"/>
      <c r="D17" s="491"/>
      <c r="E17" s="491"/>
      <c r="F17" s="491"/>
      <c r="G17" s="491"/>
      <c r="H17" s="495"/>
      <c r="I17" s="495"/>
    </row>
    <row r="18" spans="2:9" x14ac:dyDescent="0.25">
      <c r="B18" s="488"/>
      <c r="C18" s="475"/>
      <c r="D18" s="491"/>
      <c r="E18" s="491"/>
      <c r="F18" s="491"/>
      <c r="G18" s="491"/>
      <c r="H18" s="495"/>
      <c r="I18" s="495"/>
    </row>
    <row r="19" spans="2:9" x14ac:dyDescent="0.25">
      <c r="B19" s="488"/>
      <c r="C19" s="475"/>
      <c r="D19" s="491"/>
      <c r="E19" s="491"/>
      <c r="F19" s="491"/>
      <c r="G19" s="491"/>
      <c r="H19" s="495"/>
      <c r="I19" s="495"/>
    </row>
    <row r="20" spans="2:9" x14ac:dyDescent="0.25">
      <c r="B20" s="488"/>
      <c r="C20" s="475"/>
      <c r="D20" s="491"/>
      <c r="E20" s="491"/>
      <c r="F20" s="491"/>
      <c r="G20" s="491"/>
      <c r="H20" s="495"/>
      <c r="I20" s="495"/>
    </row>
    <row r="21" spans="2:9" x14ac:dyDescent="0.25">
      <c r="B21" s="488"/>
      <c r="C21" s="475"/>
      <c r="D21" s="491"/>
      <c r="E21" s="491"/>
      <c r="F21" s="491"/>
      <c r="G21" s="491"/>
      <c r="H21" s="495"/>
      <c r="I21" s="495"/>
    </row>
    <row r="22" spans="2:9" x14ac:dyDescent="0.25">
      <c r="B22" s="488"/>
      <c r="C22" s="475"/>
      <c r="D22" s="491"/>
      <c r="E22" s="491"/>
      <c r="F22" s="491"/>
      <c r="G22" s="491"/>
      <c r="H22" s="495"/>
      <c r="I22" s="495"/>
    </row>
    <row r="23" spans="2:9" x14ac:dyDescent="0.25">
      <c r="B23" s="488"/>
      <c r="C23" s="475"/>
      <c r="D23" s="491"/>
      <c r="E23" s="491"/>
      <c r="F23" s="491"/>
      <c r="G23" s="491"/>
      <c r="H23" s="495"/>
      <c r="I23" s="495"/>
    </row>
    <row r="24" spans="2:9" x14ac:dyDescent="0.25">
      <c r="B24" s="488"/>
      <c r="C24" s="475"/>
      <c r="D24" s="491"/>
      <c r="E24" s="491"/>
      <c r="F24" s="491"/>
      <c r="G24" s="491"/>
      <c r="H24" s="495"/>
      <c r="I24" s="495"/>
    </row>
    <row r="25" spans="2:9" x14ac:dyDescent="0.25">
      <c r="B25" s="488"/>
      <c r="C25" s="475"/>
      <c r="D25" s="491"/>
      <c r="E25" s="491"/>
      <c r="F25" s="491"/>
      <c r="G25" s="491"/>
      <c r="H25" s="495"/>
      <c r="I25" s="495"/>
    </row>
    <row r="26" spans="2:9" x14ac:dyDescent="0.25">
      <c r="B26" s="488"/>
      <c r="C26" s="475"/>
      <c r="D26" s="491"/>
      <c r="E26" s="491"/>
      <c r="F26" s="491"/>
      <c r="G26" s="491"/>
      <c r="H26" s="495"/>
      <c r="I26" s="495"/>
    </row>
    <row r="27" spans="2:9" x14ac:dyDescent="0.25">
      <c r="B27" s="488"/>
      <c r="C27" s="475"/>
      <c r="D27" s="491"/>
      <c r="E27" s="491"/>
      <c r="F27" s="491"/>
      <c r="G27" s="491"/>
      <c r="H27" s="495"/>
      <c r="I27" s="495"/>
    </row>
    <row r="28" spans="2:9" x14ac:dyDescent="0.25">
      <c r="B28" s="488"/>
      <c r="C28" s="475"/>
      <c r="D28" s="491"/>
      <c r="E28" s="491"/>
      <c r="F28" s="491"/>
      <c r="G28" s="491"/>
      <c r="H28" s="495"/>
      <c r="I28" s="495"/>
    </row>
    <row r="29" spans="2:9" ht="40.15" customHeight="1" thickBot="1" x14ac:dyDescent="0.3">
      <c r="B29" s="489"/>
      <c r="C29" s="476"/>
      <c r="D29" s="492"/>
      <c r="E29" s="492"/>
      <c r="F29" s="492"/>
      <c r="G29" s="492"/>
      <c r="H29" s="496"/>
      <c r="I29" s="496"/>
    </row>
  </sheetData>
  <mergeCells count="16">
    <mergeCell ref="G6:H6"/>
    <mergeCell ref="B8:I8"/>
    <mergeCell ref="B10:B29"/>
    <mergeCell ref="C10:C29"/>
    <mergeCell ref="D10:D29"/>
    <mergeCell ref="E10:E29"/>
    <mergeCell ref="F10:F29"/>
    <mergeCell ref="G10:G29"/>
    <mergeCell ref="H10:H29"/>
    <mergeCell ref="I10:I29"/>
    <mergeCell ref="B2:C5"/>
    <mergeCell ref="G2:H2"/>
    <mergeCell ref="D3:D5"/>
    <mergeCell ref="G3:H3"/>
    <mergeCell ref="G4:H4"/>
    <mergeCell ref="G5:H5"/>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'D:\DTC_IDAT_2021\VI Ciclo Noche\[3.0 Ceremonia Sprint Review.xlsx]Hoja1'!#REF!</xm:f>
          </x14:formula1>
          <xm:sqref>G10:G29</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I29"/>
  <sheetViews>
    <sheetView topLeftCell="B1" zoomScale="80" zoomScaleNormal="80" workbookViewId="0">
      <selection activeCell="F34" sqref="F34"/>
    </sheetView>
  </sheetViews>
  <sheetFormatPr baseColWidth="10" defaultColWidth="11.42578125" defaultRowHeight="15" x14ac:dyDescent="0.25"/>
  <cols>
    <col min="1" max="1" width="1.7109375" customWidth="1"/>
    <col min="2" max="2" width="37.28515625" customWidth="1"/>
    <col min="3" max="3" width="44.28515625" customWidth="1"/>
    <col min="4" max="4" width="29.28515625" customWidth="1"/>
    <col min="5" max="5" width="23.140625" customWidth="1"/>
    <col min="6" max="6" width="30.28515625" customWidth="1"/>
    <col min="7" max="7" width="21.7109375" customWidth="1"/>
    <col min="8" max="8" width="37.85546875" customWidth="1"/>
    <col min="9" max="9" width="22.28515625" customWidth="1"/>
  </cols>
  <sheetData>
    <row r="1" spans="2:9" ht="15.75" thickBot="1" x14ac:dyDescent="0.3"/>
    <row r="2" spans="2:9" ht="16.5" thickBot="1" x14ac:dyDescent="0.3">
      <c r="B2" s="465" t="s">
        <v>410</v>
      </c>
      <c r="C2" s="465"/>
      <c r="D2" s="86" t="s">
        <v>185</v>
      </c>
      <c r="E2" s="87" t="s">
        <v>186</v>
      </c>
      <c r="F2" s="88" t="s">
        <v>411</v>
      </c>
      <c r="G2" s="483" t="s">
        <v>209</v>
      </c>
      <c r="H2" s="484"/>
    </row>
    <row r="3" spans="2:9" ht="15.75" thickBot="1" x14ac:dyDescent="0.3">
      <c r="B3" s="465"/>
      <c r="C3" s="465"/>
      <c r="D3" s="466" t="s">
        <v>188</v>
      </c>
      <c r="E3" s="89" t="s">
        <v>370</v>
      </c>
      <c r="F3" s="90"/>
      <c r="G3" s="483" t="s">
        <v>398</v>
      </c>
      <c r="H3" s="484"/>
    </row>
    <row r="4" spans="2:9" ht="15.75" thickBot="1" x14ac:dyDescent="0.3">
      <c r="B4" s="465"/>
      <c r="C4" s="465"/>
      <c r="D4" s="467"/>
      <c r="E4" s="89" t="s">
        <v>371</v>
      </c>
      <c r="F4" s="90"/>
      <c r="G4" s="483"/>
      <c r="H4" s="484"/>
    </row>
    <row r="5" spans="2:9" ht="15.75" thickBot="1" x14ac:dyDescent="0.3">
      <c r="B5" s="465"/>
      <c r="C5" s="465"/>
      <c r="D5" s="468"/>
      <c r="E5" s="89" t="s">
        <v>372</v>
      </c>
      <c r="F5" s="91"/>
      <c r="G5" s="483"/>
      <c r="H5" s="484"/>
    </row>
    <row r="6" spans="2:9" ht="18.75" thickBot="1" x14ac:dyDescent="0.3">
      <c r="B6" s="104"/>
      <c r="C6" s="104"/>
      <c r="D6" s="105"/>
      <c r="E6" s="106"/>
      <c r="G6" s="485"/>
      <c r="H6" s="486"/>
    </row>
    <row r="7" spans="2:9" ht="15.75" thickBot="1" x14ac:dyDescent="0.3"/>
    <row r="8" spans="2:9" ht="18.75" thickBot="1" x14ac:dyDescent="0.3">
      <c r="B8" s="469" t="s">
        <v>412</v>
      </c>
      <c r="C8" s="470"/>
      <c r="D8" s="470"/>
      <c r="E8" s="470"/>
      <c r="F8" s="470"/>
      <c r="G8" s="470"/>
      <c r="H8" s="470"/>
      <c r="I8" s="471"/>
    </row>
    <row r="9" spans="2:9" ht="48.6" customHeight="1" thickBot="1" x14ac:dyDescent="0.3">
      <c r="B9" s="92" t="s">
        <v>402</v>
      </c>
      <c r="C9" s="107" t="s">
        <v>403</v>
      </c>
      <c r="D9" s="527" t="s">
        <v>413</v>
      </c>
      <c r="E9" s="528"/>
      <c r="F9" s="527" t="s">
        <v>414</v>
      </c>
      <c r="G9" s="528"/>
      <c r="H9" s="527" t="s">
        <v>415</v>
      </c>
      <c r="I9" s="528"/>
    </row>
    <row r="10" spans="2:9" x14ac:dyDescent="0.25">
      <c r="B10" s="487" t="s">
        <v>195</v>
      </c>
      <c r="C10" s="498" t="s">
        <v>491</v>
      </c>
      <c r="D10" s="552" t="s">
        <v>504</v>
      </c>
      <c r="E10" s="553"/>
      <c r="F10" s="505" t="s">
        <v>505</v>
      </c>
      <c r="G10" s="506"/>
      <c r="H10" s="511" t="s">
        <v>506</v>
      </c>
      <c r="I10" s="512"/>
    </row>
    <row r="11" spans="2:9" x14ac:dyDescent="0.25">
      <c r="B11" s="488"/>
      <c r="C11" s="499"/>
      <c r="D11" s="554"/>
      <c r="E11" s="555"/>
      <c r="F11" s="507"/>
      <c r="G11" s="508"/>
      <c r="H11" s="513"/>
      <c r="I11" s="514"/>
    </row>
    <row r="12" spans="2:9" x14ac:dyDescent="0.25">
      <c r="B12" s="488"/>
      <c r="C12" s="499"/>
      <c r="D12" s="554"/>
      <c r="E12" s="555"/>
      <c r="F12" s="507"/>
      <c r="G12" s="508"/>
      <c r="H12" s="513"/>
      <c r="I12" s="514"/>
    </row>
    <row r="13" spans="2:9" x14ac:dyDescent="0.25">
      <c r="B13" s="488"/>
      <c r="C13" s="499"/>
      <c r="D13" s="554"/>
      <c r="E13" s="555"/>
      <c r="F13" s="507"/>
      <c r="G13" s="508"/>
      <c r="H13" s="513"/>
      <c r="I13" s="514"/>
    </row>
    <row r="14" spans="2:9" x14ac:dyDescent="0.25">
      <c r="B14" s="488"/>
      <c r="C14" s="499"/>
      <c r="D14" s="554"/>
      <c r="E14" s="555"/>
      <c r="F14" s="507"/>
      <c r="G14" s="508"/>
      <c r="H14" s="513"/>
      <c r="I14" s="514"/>
    </row>
    <row r="15" spans="2:9" ht="15.75" thickBot="1" x14ac:dyDescent="0.3">
      <c r="B15" s="488"/>
      <c r="C15" s="499"/>
      <c r="D15" s="556"/>
      <c r="E15" s="557"/>
      <c r="F15" s="509"/>
      <c r="G15" s="510"/>
      <c r="H15" s="515"/>
      <c r="I15" s="516"/>
    </row>
    <row r="16" spans="2:9" x14ac:dyDescent="0.25">
      <c r="B16" s="488"/>
      <c r="C16" s="499"/>
      <c r="D16" s="558" t="s">
        <v>508</v>
      </c>
      <c r="E16" s="559"/>
      <c r="F16" s="558" t="s">
        <v>507</v>
      </c>
      <c r="G16" s="559"/>
      <c r="H16" s="560" t="e" cm="1">
        <f t="array" ref="H16">- Integrar Apis en FrontEnd y la conexión a la base de datos para datos persistentes</f>
        <v>#NAME?</v>
      </c>
      <c r="I16" s="561"/>
    </row>
    <row r="17" spans="2:9" x14ac:dyDescent="0.25">
      <c r="B17" s="488"/>
      <c r="C17" s="499"/>
      <c r="D17" s="554"/>
      <c r="E17" s="555"/>
      <c r="F17" s="554"/>
      <c r="G17" s="555"/>
      <c r="H17" s="562"/>
      <c r="I17" s="563"/>
    </row>
    <row r="18" spans="2:9" x14ac:dyDescent="0.25">
      <c r="B18" s="488"/>
      <c r="C18" s="499"/>
      <c r="D18" s="554"/>
      <c r="E18" s="555"/>
      <c r="F18" s="554"/>
      <c r="G18" s="555"/>
      <c r="H18" s="562"/>
      <c r="I18" s="563"/>
    </row>
    <row r="19" spans="2:9" x14ac:dyDescent="0.25">
      <c r="B19" s="488"/>
      <c r="C19" s="499"/>
      <c r="D19" s="554"/>
      <c r="E19" s="555"/>
      <c r="F19" s="554"/>
      <c r="G19" s="555"/>
      <c r="H19" s="562"/>
      <c r="I19" s="563"/>
    </row>
    <row r="20" spans="2:9" x14ac:dyDescent="0.25">
      <c r="B20" s="488"/>
      <c r="C20" s="499"/>
      <c r="D20" s="554"/>
      <c r="E20" s="555"/>
      <c r="F20" s="554"/>
      <c r="G20" s="555"/>
      <c r="H20" s="562"/>
      <c r="I20" s="563"/>
    </row>
    <row r="21" spans="2:9" x14ac:dyDescent="0.25">
      <c r="B21" s="488"/>
      <c r="C21" s="499"/>
      <c r="D21" s="554"/>
      <c r="E21" s="555"/>
      <c r="F21" s="554"/>
      <c r="G21" s="555"/>
      <c r="H21" s="562"/>
      <c r="I21" s="563"/>
    </row>
    <row r="22" spans="2:9" x14ac:dyDescent="0.25">
      <c r="B22" s="488"/>
      <c r="C22" s="499"/>
      <c r="D22" s="554"/>
      <c r="E22" s="555"/>
      <c r="F22" s="554"/>
      <c r="G22" s="555"/>
      <c r="H22" s="562"/>
      <c r="I22" s="563"/>
    </row>
    <row r="23" spans="2:9" ht="15.75" thickBot="1" x14ac:dyDescent="0.3">
      <c r="B23" s="488"/>
      <c r="C23" s="499"/>
      <c r="D23" s="556"/>
      <c r="E23" s="557"/>
      <c r="F23" s="556"/>
      <c r="G23" s="557"/>
      <c r="H23" s="564"/>
      <c r="I23" s="565"/>
    </row>
    <row r="24" spans="2:9" x14ac:dyDescent="0.25">
      <c r="B24" s="488"/>
      <c r="C24" s="499"/>
      <c r="D24" s="517"/>
      <c r="E24" s="518"/>
      <c r="F24" s="519"/>
      <c r="G24" s="520"/>
      <c r="H24" s="521"/>
      <c r="I24" s="522"/>
    </row>
    <row r="25" spans="2:9" x14ac:dyDescent="0.25">
      <c r="B25" s="488"/>
      <c r="C25" s="499"/>
      <c r="D25" s="501"/>
      <c r="E25" s="502"/>
      <c r="F25" s="507"/>
      <c r="G25" s="508"/>
      <c r="H25" s="523"/>
      <c r="I25" s="524"/>
    </row>
    <row r="26" spans="2:9" x14ac:dyDescent="0.25">
      <c r="B26" s="488"/>
      <c r="C26" s="499"/>
      <c r="D26" s="501"/>
      <c r="E26" s="502"/>
      <c r="F26" s="507"/>
      <c r="G26" s="508"/>
      <c r="H26" s="523"/>
      <c r="I26" s="524"/>
    </row>
    <row r="27" spans="2:9" x14ac:dyDescent="0.25">
      <c r="B27" s="488"/>
      <c r="C27" s="499"/>
      <c r="D27" s="501"/>
      <c r="E27" s="502"/>
      <c r="F27" s="507"/>
      <c r="G27" s="508"/>
      <c r="H27" s="523"/>
      <c r="I27" s="524"/>
    </row>
    <row r="28" spans="2:9" x14ac:dyDescent="0.25">
      <c r="B28" s="488"/>
      <c r="C28" s="499"/>
      <c r="D28" s="501"/>
      <c r="E28" s="502"/>
      <c r="F28" s="507"/>
      <c r="G28" s="508"/>
      <c r="H28" s="523"/>
      <c r="I28" s="524"/>
    </row>
    <row r="29" spans="2:9" ht="15.75" thickBot="1" x14ac:dyDescent="0.3">
      <c r="B29" s="489"/>
      <c r="C29" s="500"/>
      <c r="D29" s="503"/>
      <c r="E29" s="504"/>
      <c r="F29" s="509"/>
      <c r="G29" s="510"/>
      <c r="H29" s="525"/>
      <c r="I29" s="526"/>
    </row>
  </sheetData>
  <mergeCells count="22">
    <mergeCell ref="G6:H6"/>
    <mergeCell ref="B8:I8"/>
    <mergeCell ref="D9:E9"/>
    <mergeCell ref="F9:G9"/>
    <mergeCell ref="H9:I9"/>
    <mergeCell ref="B10:B29"/>
    <mergeCell ref="C10:C29"/>
    <mergeCell ref="D10:E15"/>
    <mergeCell ref="F10:G15"/>
    <mergeCell ref="H10:I15"/>
    <mergeCell ref="D16:E23"/>
    <mergeCell ref="F16:G23"/>
    <mergeCell ref="H16:I23"/>
    <mergeCell ref="D24:E29"/>
    <mergeCell ref="F24:G29"/>
    <mergeCell ref="H24:I29"/>
    <mergeCell ref="B2:C5"/>
    <mergeCell ref="G2:H2"/>
    <mergeCell ref="D3:D5"/>
    <mergeCell ref="G3:H3"/>
    <mergeCell ref="G4:H4"/>
    <mergeCell ref="G5:H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7:K27"/>
  <sheetViews>
    <sheetView topLeftCell="A4" workbookViewId="0">
      <selection activeCell="I26" sqref="F26:I26"/>
    </sheetView>
  </sheetViews>
  <sheetFormatPr baseColWidth="10" defaultColWidth="8.7109375" defaultRowHeight="15" x14ac:dyDescent="0.25"/>
  <cols>
    <col min="1" max="16384" width="8.7109375" style="8"/>
  </cols>
  <sheetData>
    <row r="7" spans="2:8" ht="15.75" thickBot="1" x14ac:dyDescent="0.3"/>
    <row r="8" spans="2:8" ht="30.75" customHeight="1" thickBot="1" x14ac:dyDescent="0.3">
      <c r="B8" s="581" t="s">
        <v>509</v>
      </c>
      <c r="C8" s="582" t="s">
        <v>517</v>
      </c>
      <c r="D8" s="583"/>
      <c r="E8" s="582" t="s">
        <v>516</v>
      </c>
      <c r="F8" s="583"/>
      <c r="G8" s="587"/>
      <c r="H8" s="587"/>
    </row>
    <row r="9" spans="2:8" ht="15.75" thickBot="1" x14ac:dyDescent="0.3">
      <c r="B9" s="581">
        <v>1</v>
      </c>
      <c r="C9" s="573">
        <v>520</v>
      </c>
      <c r="D9" s="578"/>
      <c r="E9" s="573">
        <v>520</v>
      </c>
      <c r="F9" s="574"/>
      <c r="G9" s="587"/>
      <c r="H9" s="587"/>
    </row>
    <row r="10" spans="2:8" ht="15.75" thickBot="1" x14ac:dyDescent="0.3">
      <c r="B10" s="581">
        <v>2</v>
      </c>
      <c r="C10" s="575">
        <f>C9-52</f>
        <v>468</v>
      </c>
      <c r="D10" s="579"/>
      <c r="E10" s="575">
        <v>450</v>
      </c>
      <c r="F10" s="572"/>
      <c r="G10" s="587"/>
      <c r="H10" s="587"/>
    </row>
    <row r="11" spans="2:8" ht="15.75" thickBot="1" x14ac:dyDescent="0.3">
      <c r="B11" s="581">
        <v>3</v>
      </c>
      <c r="C11" s="575">
        <f>C10-52</f>
        <v>416</v>
      </c>
      <c r="D11" s="579"/>
      <c r="E11" s="575">
        <v>400</v>
      </c>
      <c r="F11" s="572"/>
      <c r="G11" s="587"/>
      <c r="H11" s="587"/>
    </row>
    <row r="12" spans="2:8" ht="15.75" thickBot="1" x14ac:dyDescent="0.3">
      <c r="B12" s="581">
        <v>4</v>
      </c>
      <c r="C12" s="575">
        <f t="shared" ref="C12:C19" si="0">C11-52</f>
        <v>364</v>
      </c>
      <c r="D12" s="579"/>
      <c r="E12" s="575">
        <v>360</v>
      </c>
      <c r="F12" s="572"/>
      <c r="G12" s="587"/>
      <c r="H12" s="587"/>
    </row>
    <row r="13" spans="2:8" ht="15.75" thickBot="1" x14ac:dyDescent="0.3">
      <c r="B13" s="581">
        <v>5</v>
      </c>
      <c r="C13" s="575">
        <f t="shared" si="0"/>
        <v>312</v>
      </c>
      <c r="D13" s="579"/>
      <c r="E13" s="575">
        <v>350</v>
      </c>
      <c r="F13" s="572"/>
      <c r="G13" s="587"/>
      <c r="H13" s="587"/>
    </row>
    <row r="14" spans="2:8" ht="15.75" thickBot="1" x14ac:dyDescent="0.3">
      <c r="B14" s="581">
        <v>6</v>
      </c>
      <c r="C14" s="575">
        <f t="shared" si="0"/>
        <v>260</v>
      </c>
      <c r="D14" s="579"/>
      <c r="E14" s="575">
        <v>250</v>
      </c>
      <c r="F14" s="572"/>
      <c r="G14" s="587"/>
      <c r="H14" s="587"/>
    </row>
    <row r="15" spans="2:8" ht="15.75" thickBot="1" x14ac:dyDescent="0.3">
      <c r="B15" s="581">
        <v>7</v>
      </c>
      <c r="C15" s="575">
        <f t="shared" si="0"/>
        <v>208</v>
      </c>
      <c r="D15" s="579"/>
      <c r="E15" s="575">
        <v>160</v>
      </c>
      <c r="F15" s="572"/>
      <c r="G15" s="587"/>
      <c r="H15" s="587"/>
    </row>
    <row r="16" spans="2:8" ht="15.75" thickBot="1" x14ac:dyDescent="0.3">
      <c r="B16" s="581">
        <v>8</v>
      </c>
      <c r="C16" s="575">
        <f t="shared" si="0"/>
        <v>156</v>
      </c>
      <c r="D16" s="579"/>
      <c r="E16" s="575">
        <v>150</v>
      </c>
      <c r="F16" s="572"/>
      <c r="G16" s="587"/>
      <c r="H16" s="587"/>
    </row>
    <row r="17" spans="2:11" ht="15.75" thickBot="1" x14ac:dyDescent="0.3">
      <c r="B17" s="584">
        <v>9</v>
      </c>
      <c r="C17" s="575">
        <f t="shared" si="0"/>
        <v>104</v>
      </c>
      <c r="D17" s="579"/>
      <c r="E17" s="585">
        <v>120</v>
      </c>
      <c r="F17" s="586"/>
      <c r="G17" s="587"/>
      <c r="H17" s="587"/>
    </row>
    <row r="18" spans="2:11" ht="15.75" thickBot="1" x14ac:dyDescent="0.3">
      <c r="B18" s="581">
        <v>10</v>
      </c>
      <c r="C18" s="575">
        <f t="shared" si="0"/>
        <v>52</v>
      </c>
      <c r="D18" s="579"/>
      <c r="E18" s="577">
        <v>55</v>
      </c>
      <c r="F18" s="577"/>
      <c r="G18" s="587"/>
      <c r="H18" s="587"/>
      <c r="K18" s="580"/>
    </row>
    <row r="19" spans="2:11" ht="15.75" thickBot="1" x14ac:dyDescent="0.3">
      <c r="B19" s="581">
        <v>11</v>
      </c>
      <c r="C19" s="575">
        <f t="shared" si="0"/>
        <v>0</v>
      </c>
      <c r="D19" s="579"/>
      <c r="E19" s="576">
        <v>0</v>
      </c>
      <c r="F19" s="576"/>
      <c r="G19" s="587"/>
      <c r="H19" s="587"/>
      <c r="K19" s="587"/>
    </row>
    <row r="20" spans="2:11" ht="15.75" thickBot="1" x14ac:dyDescent="0.3">
      <c r="B20" s="592"/>
      <c r="C20" s="591">
        <v>520</v>
      </c>
      <c r="D20" s="591"/>
      <c r="E20" s="591"/>
      <c r="F20" s="591"/>
      <c r="G20" s="587"/>
      <c r="H20" s="587"/>
    </row>
    <row r="21" spans="2:11" ht="15.75" thickTop="1" x14ac:dyDescent="0.25"/>
    <row r="22" spans="2:11" ht="15.75" thickBot="1" x14ac:dyDescent="0.3"/>
    <row r="23" spans="2:11" ht="15.75" thickBot="1" x14ac:dyDescent="0.3">
      <c r="B23" s="566" t="s">
        <v>510</v>
      </c>
      <c r="C23" s="567" t="s">
        <v>511</v>
      </c>
      <c r="D23" s="568"/>
      <c r="E23" s="567"/>
      <c r="F23" s="569"/>
      <c r="G23" s="569"/>
      <c r="H23" s="568"/>
    </row>
    <row r="24" spans="2:11" ht="15.75" thickBot="1" x14ac:dyDescent="0.3">
      <c r="B24" s="567" t="s">
        <v>512</v>
      </c>
      <c r="C24" s="569"/>
      <c r="D24" s="568"/>
      <c r="E24" s="566" t="s">
        <v>513</v>
      </c>
      <c r="F24" s="566"/>
      <c r="G24" s="567"/>
      <c r="H24" s="568"/>
    </row>
    <row r="25" spans="2:11" ht="15.75" thickBot="1" x14ac:dyDescent="0.3">
      <c r="B25" s="588" t="s">
        <v>514</v>
      </c>
      <c r="C25" s="589"/>
      <c r="D25" s="589"/>
      <c r="E25" s="589"/>
      <c r="F25" s="589"/>
      <c r="G25" s="589"/>
      <c r="H25" s="589"/>
      <c r="I25" s="590"/>
    </row>
    <row r="26" spans="2:11" ht="16.5" thickTop="1" thickBot="1" x14ac:dyDescent="0.3">
      <c r="B26" s="594" t="s">
        <v>515</v>
      </c>
      <c r="C26" s="596"/>
      <c r="D26" s="597">
        <v>52</v>
      </c>
      <c r="E26" s="593"/>
      <c r="F26" s="598"/>
      <c r="G26" s="570"/>
      <c r="H26" s="570"/>
      <c r="I26" s="571"/>
    </row>
    <row r="27" spans="2:11" x14ac:dyDescent="0.25">
      <c r="D27" s="595"/>
      <c r="E27" s="595"/>
    </row>
  </sheetData>
  <mergeCells count="33">
    <mergeCell ref="E23:H23"/>
    <mergeCell ref="D26:E26"/>
    <mergeCell ref="G24:H24"/>
    <mergeCell ref="C20:D20"/>
    <mergeCell ref="E20:F20"/>
    <mergeCell ref="C19:D19"/>
    <mergeCell ref="E19:F19"/>
    <mergeCell ref="E12:F12"/>
    <mergeCell ref="E11:F11"/>
    <mergeCell ref="E10:F10"/>
    <mergeCell ref="E9:F9"/>
    <mergeCell ref="E8:F8"/>
    <mergeCell ref="C18:D18"/>
    <mergeCell ref="E18:F18"/>
    <mergeCell ref="E17:F17"/>
    <mergeCell ref="E16:F16"/>
    <mergeCell ref="E15:F15"/>
    <mergeCell ref="E13:F13"/>
    <mergeCell ref="E14:F14"/>
    <mergeCell ref="C12:D12"/>
    <mergeCell ref="C13:D13"/>
    <mergeCell ref="C14:D14"/>
    <mergeCell ref="C15:D15"/>
    <mergeCell ref="C16:D16"/>
    <mergeCell ref="C17:D17"/>
    <mergeCell ref="C23:D23"/>
    <mergeCell ref="B24:D24"/>
    <mergeCell ref="B25:I25"/>
    <mergeCell ref="B26:C26"/>
    <mergeCell ref="C8:D8"/>
    <mergeCell ref="C9:D9"/>
    <mergeCell ref="C10:D10"/>
    <mergeCell ref="C11:D11"/>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H24"/>
  <sheetViews>
    <sheetView workbookViewId="0">
      <selection activeCell="C5" sqref="C5:C64"/>
    </sheetView>
  </sheetViews>
  <sheetFormatPr baseColWidth="10" defaultColWidth="11.42578125" defaultRowHeight="15" x14ac:dyDescent="0.25"/>
  <cols>
    <col min="1" max="1" width="6.140625" customWidth="1"/>
    <col min="2" max="2" width="21.28515625" customWidth="1"/>
    <col min="3" max="3" width="23.5703125" customWidth="1"/>
    <col min="4" max="4" width="22.28515625" customWidth="1"/>
  </cols>
  <sheetData>
    <row r="2" spans="1:8" ht="15.75" x14ac:dyDescent="0.25">
      <c r="A2" s="275" t="s">
        <v>416</v>
      </c>
      <c r="B2" s="275"/>
      <c r="C2" s="275"/>
      <c r="D2" s="275"/>
      <c r="E2" s="2"/>
      <c r="F2" s="2"/>
      <c r="G2" s="2"/>
      <c r="H2" s="2"/>
    </row>
    <row r="3" spans="1:8" ht="15.75" thickBot="1" x14ac:dyDescent="0.3"/>
    <row r="4" spans="1:8" ht="22.5" customHeight="1" thickBot="1" x14ac:dyDescent="0.3">
      <c r="B4" s="103" t="s">
        <v>200</v>
      </c>
      <c r="C4" s="98" t="s">
        <v>203</v>
      </c>
      <c r="D4" s="20" t="s">
        <v>208</v>
      </c>
    </row>
    <row r="5" spans="1:8" x14ac:dyDescent="0.25">
      <c r="B5" s="115"/>
      <c r="C5" s="123" t="s">
        <v>106</v>
      </c>
      <c r="D5" s="115"/>
    </row>
    <row r="6" spans="1:8" x14ac:dyDescent="0.25">
      <c r="B6" s="116"/>
      <c r="C6" s="124" t="s">
        <v>108</v>
      </c>
      <c r="D6" s="116"/>
    </row>
    <row r="7" spans="1:8" x14ac:dyDescent="0.25">
      <c r="B7" s="116"/>
      <c r="C7" s="125" t="s">
        <v>120</v>
      </c>
      <c r="D7" s="116"/>
    </row>
    <row r="8" spans="1:8" x14ac:dyDescent="0.25">
      <c r="B8" s="116"/>
      <c r="C8" s="121" t="s">
        <v>128</v>
      </c>
      <c r="D8" s="116"/>
    </row>
    <row r="9" spans="1:8" x14ac:dyDescent="0.25">
      <c r="B9" s="116"/>
      <c r="C9" s="121" t="s">
        <v>130</v>
      </c>
      <c r="D9" s="116"/>
    </row>
    <row r="10" spans="1:8" x14ac:dyDescent="0.25">
      <c r="B10" s="116"/>
      <c r="C10" s="121" t="s">
        <v>132</v>
      </c>
      <c r="D10" s="116"/>
    </row>
    <row r="11" spans="1:8" x14ac:dyDescent="0.25">
      <c r="B11" s="116"/>
      <c r="C11" s="122" t="s">
        <v>136</v>
      </c>
      <c r="D11" s="25"/>
    </row>
    <row r="12" spans="1:8" x14ac:dyDescent="0.25">
      <c r="B12" s="116"/>
      <c r="C12" s="122" t="s">
        <v>138</v>
      </c>
      <c r="D12" s="25"/>
    </row>
    <row r="13" spans="1:8" x14ac:dyDescent="0.25">
      <c r="B13" s="116"/>
      <c r="C13" s="122" t="s">
        <v>140</v>
      </c>
      <c r="D13" s="25"/>
    </row>
    <row r="14" spans="1:8" ht="15.75" thickBot="1" x14ac:dyDescent="0.3">
      <c r="B14" s="25"/>
      <c r="C14" s="126" t="s">
        <v>142</v>
      </c>
      <c r="D14" s="25"/>
    </row>
    <row r="15" spans="1:8" x14ac:dyDescent="0.25">
      <c r="B15" s="25"/>
      <c r="C15" s="117"/>
      <c r="D15" s="25"/>
    </row>
    <row r="16" spans="1:8" x14ac:dyDescent="0.25">
      <c r="B16" s="25"/>
      <c r="C16" s="117"/>
      <c r="D16" s="25"/>
    </row>
    <row r="17" spans="2:4" x14ac:dyDescent="0.25">
      <c r="B17" s="25"/>
      <c r="C17" s="117"/>
      <c r="D17" s="25"/>
    </row>
    <row r="18" spans="2:4" x14ac:dyDescent="0.25">
      <c r="B18" s="25"/>
      <c r="C18" s="117"/>
      <c r="D18" s="25"/>
    </row>
    <row r="19" spans="2:4" x14ac:dyDescent="0.25">
      <c r="B19" s="25"/>
      <c r="C19" s="117"/>
      <c r="D19" s="9"/>
    </row>
    <row r="20" spans="2:4" x14ac:dyDescent="0.25">
      <c r="B20" s="25"/>
      <c r="C20" s="118"/>
      <c r="D20" s="9"/>
    </row>
    <row r="21" spans="2:4" x14ac:dyDescent="0.25">
      <c r="B21" s="25"/>
      <c r="C21" s="118"/>
      <c r="D21" s="9"/>
    </row>
    <row r="22" spans="2:4" x14ac:dyDescent="0.25">
      <c r="B22" s="25"/>
      <c r="C22" s="118"/>
      <c r="D22" s="9"/>
    </row>
    <row r="23" spans="2:4" ht="15.75" thickBot="1" x14ac:dyDescent="0.3">
      <c r="B23" s="120"/>
      <c r="C23" s="119"/>
      <c r="D23" s="10"/>
    </row>
    <row r="24" spans="2:4" x14ac:dyDescent="0.25">
      <c r="B24" s="19"/>
    </row>
  </sheetData>
  <mergeCells count="1">
    <mergeCell ref="A2:D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F28"/>
  <sheetViews>
    <sheetView workbookViewId="0">
      <selection activeCell="B2" sqref="B2:F64"/>
    </sheetView>
  </sheetViews>
  <sheetFormatPr baseColWidth="10" defaultColWidth="11.42578125" defaultRowHeight="15" x14ac:dyDescent="0.25"/>
  <cols>
    <col min="1" max="1" width="1.7109375" customWidth="1"/>
    <col min="2" max="2" width="44.5703125" customWidth="1"/>
    <col min="3" max="3" width="44.28515625" customWidth="1"/>
    <col min="4" max="4" width="54.28515625" customWidth="1"/>
    <col min="5" max="5" width="49.5703125" customWidth="1"/>
    <col min="6" max="6" width="48.28515625" customWidth="1"/>
  </cols>
  <sheetData>
    <row r="2" spans="2:6" ht="15.75" x14ac:dyDescent="0.25">
      <c r="B2" s="465" t="s">
        <v>417</v>
      </c>
      <c r="C2" s="465"/>
      <c r="D2" s="86" t="s">
        <v>185</v>
      </c>
      <c r="E2" s="87" t="s">
        <v>186</v>
      </c>
      <c r="F2" s="88" t="s">
        <v>418</v>
      </c>
    </row>
    <row r="3" spans="2:6" x14ac:dyDescent="0.25">
      <c r="B3" s="465"/>
      <c r="C3" s="465"/>
      <c r="D3" s="466" t="s">
        <v>188</v>
      </c>
      <c r="E3" s="89" t="s">
        <v>370</v>
      </c>
      <c r="F3" s="90"/>
    </row>
    <row r="4" spans="2:6" x14ac:dyDescent="0.25">
      <c r="B4" s="465"/>
      <c r="C4" s="465"/>
      <c r="D4" s="467"/>
      <c r="E4" s="89" t="s">
        <v>371</v>
      </c>
      <c r="F4" s="90"/>
    </row>
    <row r="5" spans="2:6" x14ac:dyDescent="0.25">
      <c r="B5" s="465"/>
      <c r="C5" s="465"/>
      <c r="D5" s="468"/>
      <c r="E5" s="89" t="s">
        <v>372</v>
      </c>
      <c r="F5" s="91"/>
    </row>
    <row r="6" spans="2:6" ht="15.75" thickBot="1" x14ac:dyDescent="0.3"/>
    <row r="7" spans="2:6" ht="18.75" thickBot="1" x14ac:dyDescent="0.3">
      <c r="B7" s="469" t="s">
        <v>373</v>
      </c>
      <c r="C7" s="470"/>
      <c r="D7" s="470"/>
      <c r="E7" s="470"/>
      <c r="F7" s="471"/>
    </row>
    <row r="8" spans="2:6" ht="18.75" thickBot="1" x14ac:dyDescent="0.3">
      <c r="B8" s="92" t="s">
        <v>374</v>
      </c>
      <c r="C8" s="92" t="s">
        <v>375</v>
      </c>
      <c r="D8" s="92" t="s">
        <v>376</v>
      </c>
      <c r="E8" s="92" t="s">
        <v>377</v>
      </c>
      <c r="F8" s="93" t="s">
        <v>378</v>
      </c>
    </row>
    <row r="9" spans="2:6" x14ac:dyDescent="0.25">
      <c r="B9" s="472" t="s">
        <v>362</v>
      </c>
      <c r="C9" s="474" t="s">
        <v>419</v>
      </c>
      <c r="D9" s="460"/>
      <c r="E9" s="460"/>
      <c r="F9" s="463"/>
    </row>
    <row r="10" spans="2:6" x14ac:dyDescent="0.25">
      <c r="B10" s="472"/>
      <c r="C10" s="475"/>
      <c r="D10" s="460"/>
      <c r="E10" s="460"/>
      <c r="F10" s="463"/>
    </row>
    <row r="11" spans="2:6" x14ac:dyDescent="0.25">
      <c r="B11" s="472"/>
      <c r="C11" s="475"/>
      <c r="D11" s="460"/>
      <c r="E11" s="460"/>
      <c r="F11" s="463"/>
    </row>
    <row r="12" spans="2:6" x14ac:dyDescent="0.25">
      <c r="B12" s="472"/>
      <c r="C12" s="475"/>
      <c r="D12" s="460"/>
      <c r="E12" s="460"/>
      <c r="F12" s="463"/>
    </row>
    <row r="13" spans="2:6" x14ac:dyDescent="0.25">
      <c r="B13" s="473"/>
      <c r="C13" s="475"/>
      <c r="D13" s="461"/>
      <c r="E13" s="461"/>
      <c r="F13" s="464"/>
    </row>
    <row r="14" spans="2:6" x14ac:dyDescent="0.25">
      <c r="B14" s="477" t="s">
        <v>364</v>
      </c>
      <c r="C14" s="475"/>
      <c r="D14" s="459"/>
      <c r="E14" s="459"/>
      <c r="F14" s="462"/>
    </row>
    <row r="15" spans="2:6" x14ac:dyDescent="0.25">
      <c r="B15" s="472"/>
      <c r="C15" s="475"/>
      <c r="D15" s="460"/>
      <c r="E15" s="460"/>
      <c r="F15" s="463"/>
    </row>
    <row r="16" spans="2:6" x14ac:dyDescent="0.25">
      <c r="B16" s="472"/>
      <c r="C16" s="475"/>
      <c r="D16" s="460"/>
      <c r="E16" s="460"/>
      <c r="F16" s="463"/>
    </row>
    <row r="17" spans="2:6" x14ac:dyDescent="0.25">
      <c r="B17" s="472"/>
      <c r="C17" s="475"/>
      <c r="D17" s="460"/>
      <c r="E17" s="460"/>
      <c r="F17" s="463"/>
    </row>
    <row r="18" spans="2:6" x14ac:dyDescent="0.25">
      <c r="B18" s="473"/>
      <c r="C18" s="475"/>
      <c r="D18" s="461"/>
      <c r="E18" s="461"/>
      <c r="F18" s="464"/>
    </row>
    <row r="19" spans="2:6" x14ac:dyDescent="0.25">
      <c r="B19" s="456" t="s">
        <v>365</v>
      </c>
      <c r="C19" s="475"/>
      <c r="D19" s="459"/>
      <c r="E19" s="459"/>
      <c r="F19" s="462"/>
    </row>
    <row r="20" spans="2:6" x14ac:dyDescent="0.25">
      <c r="B20" s="457"/>
      <c r="C20" s="475"/>
      <c r="D20" s="460"/>
      <c r="E20" s="460"/>
      <c r="F20" s="463"/>
    </row>
    <row r="21" spans="2:6" x14ac:dyDescent="0.25">
      <c r="B21" s="457"/>
      <c r="C21" s="475"/>
      <c r="D21" s="460"/>
      <c r="E21" s="460"/>
      <c r="F21" s="463"/>
    </row>
    <row r="22" spans="2:6" x14ac:dyDescent="0.25">
      <c r="B22" s="457"/>
      <c r="C22" s="475"/>
      <c r="D22" s="460"/>
      <c r="E22" s="460"/>
      <c r="F22" s="463"/>
    </row>
    <row r="23" spans="2:6" x14ac:dyDescent="0.25">
      <c r="B23" s="458"/>
      <c r="C23" s="475"/>
      <c r="D23" s="461"/>
      <c r="E23" s="461"/>
      <c r="F23" s="464"/>
    </row>
    <row r="24" spans="2:6" x14ac:dyDescent="0.25">
      <c r="B24" s="478" t="s">
        <v>366</v>
      </c>
      <c r="C24" s="475"/>
      <c r="D24" s="459"/>
      <c r="E24" s="459"/>
      <c r="F24" s="462"/>
    </row>
    <row r="25" spans="2:6" x14ac:dyDescent="0.25">
      <c r="B25" s="479"/>
      <c r="C25" s="475"/>
      <c r="D25" s="460"/>
      <c r="E25" s="460"/>
      <c r="F25" s="463"/>
    </row>
    <row r="26" spans="2:6" x14ac:dyDescent="0.25">
      <c r="B26" s="479"/>
      <c r="C26" s="475"/>
      <c r="D26" s="460"/>
      <c r="E26" s="460"/>
      <c r="F26" s="463"/>
    </row>
    <row r="27" spans="2:6" x14ac:dyDescent="0.25">
      <c r="B27" s="479"/>
      <c r="C27" s="475"/>
      <c r="D27" s="460"/>
      <c r="E27" s="460"/>
      <c r="F27" s="463"/>
    </row>
    <row r="28" spans="2:6" ht="15.75" thickBot="1" x14ac:dyDescent="0.3">
      <c r="B28" s="480"/>
      <c r="C28" s="476"/>
      <c r="D28" s="481"/>
      <c r="E28" s="481"/>
      <c r="F28" s="482"/>
    </row>
  </sheetData>
  <mergeCells count="20">
    <mergeCell ref="B19:B23"/>
    <mergeCell ref="D19:D23"/>
    <mergeCell ref="E19:E23"/>
    <mergeCell ref="F19:F23"/>
    <mergeCell ref="B2:C5"/>
    <mergeCell ref="D3:D5"/>
    <mergeCell ref="B7:F7"/>
    <mergeCell ref="B9:B13"/>
    <mergeCell ref="C9:C28"/>
    <mergeCell ref="D9:D13"/>
    <mergeCell ref="E9:E13"/>
    <mergeCell ref="F9:F13"/>
    <mergeCell ref="B14:B18"/>
    <mergeCell ref="D14:D18"/>
    <mergeCell ref="B24:B28"/>
    <mergeCell ref="D24:D28"/>
    <mergeCell ref="E24:E28"/>
    <mergeCell ref="F24:F28"/>
    <mergeCell ref="E14:E18"/>
    <mergeCell ref="F14:F1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F28"/>
  <sheetViews>
    <sheetView topLeftCell="C1" workbookViewId="0">
      <selection activeCell="B2" sqref="B2:F64"/>
    </sheetView>
  </sheetViews>
  <sheetFormatPr baseColWidth="10" defaultColWidth="11.42578125" defaultRowHeight="15" x14ac:dyDescent="0.25"/>
  <cols>
    <col min="1" max="1" width="1.7109375" customWidth="1"/>
    <col min="2" max="2" width="44.5703125" customWidth="1"/>
    <col min="3" max="3" width="44.28515625" customWidth="1"/>
    <col min="4" max="4" width="54.28515625" customWidth="1"/>
    <col min="5" max="5" width="49.5703125" customWidth="1"/>
    <col min="6" max="6" width="48.28515625" customWidth="1"/>
  </cols>
  <sheetData>
    <row r="2" spans="2:6" ht="15.75" x14ac:dyDescent="0.25">
      <c r="B2" s="465" t="s">
        <v>417</v>
      </c>
      <c r="C2" s="465"/>
      <c r="D2" s="86" t="s">
        <v>185</v>
      </c>
      <c r="E2" s="87" t="s">
        <v>186</v>
      </c>
      <c r="F2" s="88" t="s">
        <v>420</v>
      </c>
    </row>
    <row r="3" spans="2:6" x14ac:dyDescent="0.25">
      <c r="B3" s="465"/>
      <c r="C3" s="465"/>
      <c r="D3" s="466" t="s">
        <v>188</v>
      </c>
      <c r="E3" s="89" t="s">
        <v>370</v>
      </c>
      <c r="F3" s="90"/>
    </row>
    <row r="4" spans="2:6" x14ac:dyDescent="0.25">
      <c r="B4" s="465"/>
      <c r="C4" s="465"/>
      <c r="D4" s="467"/>
      <c r="E4" s="89" t="s">
        <v>371</v>
      </c>
      <c r="F4" s="90"/>
    </row>
    <row r="5" spans="2:6" x14ac:dyDescent="0.25">
      <c r="B5" s="465"/>
      <c r="C5" s="465"/>
      <c r="D5" s="468"/>
      <c r="E5" s="89" t="s">
        <v>372</v>
      </c>
      <c r="F5" s="91"/>
    </row>
    <row r="6" spans="2:6" ht="15.75" thickBot="1" x14ac:dyDescent="0.3"/>
    <row r="7" spans="2:6" ht="18.75" thickBot="1" x14ac:dyDescent="0.3">
      <c r="B7" s="469" t="s">
        <v>373</v>
      </c>
      <c r="C7" s="470"/>
      <c r="D7" s="470"/>
      <c r="E7" s="470"/>
      <c r="F7" s="471"/>
    </row>
    <row r="8" spans="2:6" ht="18.75" thickBot="1" x14ac:dyDescent="0.3">
      <c r="B8" s="92" t="s">
        <v>374</v>
      </c>
      <c r="C8" s="92" t="s">
        <v>375</v>
      </c>
      <c r="D8" s="92" t="s">
        <v>376</v>
      </c>
      <c r="E8" s="92" t="s">
        <v>377</v>
      </c>
      <c r="F8" s="93" t="s">
        <v>378</v>
      </c>
    </row>
    <row r="9" spans="2:6" x14ac:dyDescent="0.25">
      <c r="B9" s="472" t="s">
        <v>362</v>
      </c>
      <c r="C9" s="474" t="s">
        <v>419</v>
      </c>
      <c r="D9" s="460"/>
      <c r="E9" s="460"/>
      <c r="F9" s="463"/>
    </row>
    <row r="10" spans="2:6" x14ac:dyDescent="0.25">
      <c r="B10" s="472"/>
      <c r="C10" s="475"/>
      <c r="D10" s="460"/>
      <c r="E10" s="460"/>
      <c r="F10" s="463"/>
    </row>
    <row r="11" spans="2:6" x14ac:dyDescent="0.25">
      <c r="B11" s="472"/>
      <c r="C11" s="475"/>
      <c r="D11" s="460"/>
      <c r="E11" s="460"/>
      <c r="F11" s="463"/>
    </row>
    <row r="12" spans="2:6" x14ac:dyDescent="0.25">
      <c r="B12" s="472"/>
      <c r="C12" s="475"/>
      <c r="D12" s="460"/>
      <c r="E12" s="460"/>
      <c r="F12" s="463"/>
    </row>
    <row r="13" spans="2:6" x14ac:dyDescent="0.25">
      <c r="B13" s="473"/>
      <c r="C13" s="475"/>
      <c r="D13" s="461"/>
      <c r="E13" s="461"/>
      <c r="F13" s="464"/>
    </row>
    <row r="14" spans="2:6" x14ac:dyDescent="0.25">
      <c r="B14" s="477" t="s">
        <v>364</v>
      </c>
      <c r="C14" s="475"/>
      <c r="D14" s="459"/>
      <c r="E14" s="459"/>
      <c r="F14" s="462"/>
    </row>
    <row r="15" spans="2:6" x14ac:dyDescent="0.25">
      <c r="B15" s="472"/>
      <c r="C15" s="475"/>
      <c r="D15" s="460"/>
      <c r="E15" s="460"/>
      <c r="F15" s="463"/>
    </row>
    <row r="16" spans="2:6" x14ac:dyDescent="0.25">
      <c r="B16" s="472"/>
      <c r="C16" s="475"/>
      <c r="D16" s="460"/>
      <c r="E16" s="460"/>
      <c r="F16" s="463"/>
    </row>
    <row r="17" spans="2:6" x14ac:dyDescent="0.25">
      <c r="B17" s="472"/>
      <c r="C17" s="475"/>
      <c r="D17" s="460"/>
      <c r="E17" s="460"/>
      <c r="F17" s="463"/>
    </row>
    <row r="18" spans="2:6" x14ac:dyDescent="0.25">
      <c r="B18" s="473"/>
      <c r="C18" s="475"/>
      <c r="D18" s="461"/>
      <c r="E18" s="461"/>
      <c r="F18" s="464"/>
    </row>
    <row r="19" spans="2:6" x14ac:dyDescent="0.25">
      <c r="B19" s="456" t="s">
        <v>365</v>
      </c>
      <c r="C19" s="475"/>
      <c r="D19" s="459"/>
      <c r="E19" s="459"/>
      <c r="F19" s="462"/>
    </row>
    <row r="20" spans="2:6" x14ac:dyDescent="0.25">
      <c r="B20" s="457"/>
      <c r="C20" s="475"/>
      <c r="D20" s="460"/>
      <c r="E20" s="460"/>
      <c r="F20" s="463"/>
    </row>
    <row r="21" spans="2:6" x14ac:dyDescent="0.25">
      <c r="B21" s="457"/>
      <c r="C21" s="475"/>
      <c r="D21" s="460"/>
      <c r="E21" s="460"/>
      <c r="F21" s="463"/>
    </row>
    <row r="22" spans="2:6" x14ac:dyDescent="0.25">
      <c r="B22" s="457"/>
      <c r="C22" s="475"/>
      <c r="D22" s="460"/>
      <c r="E22" s="460"/>
      <c r="F22" s="463"/>
    </row>
    <row r="23" spans="2:6" x14ac:dyDescent="0.25">
      <c r="B23" s="458"/>
      <c r="C23" s="475"/>
      <c r="D23" s="461"/>
      <c r="E23" s="461"/>
      <c r="F23" s="464"/>
    </row>
    <row r="24" spans="2:6" x14ac:dyDescent="0.25">
      <c r="B24" s="478" t="s">
        <v>366</v>
      </c>
      <c r="C24" s="475"/>
      <c r="D24" s="459"/>
      <c r="E24" s="459"/>
      <c r="F24" s="462"/>
    </row>
    <row r="25" spans="2:6" x14ac:dyDescent="0.25">
      <c r="B25" s="479"/>
      <c r="C25" s="475"/>
      <c r="D25" s="460"/>
      <c r="E25" s="460"/>
      <c r="F25" s="463"/>
    </row>
    <row r="26" spans="2:6" x14ac:dyDescent="0.25">
      <c r="B26" s="479"/>
      <c r="C26" s="475"/>
      <c r="D26" s="460"/>
      <c r="E26" s="460"/>
      <c r="F26" s="463"/>
    </row>
    <row r="27" spans="2:6" x14ac:dyDescent="0.25">
      <c r="B27" s="479"/>
      <c r="C27" s="475"/>
      <c r="D27" s="460"/>
      <c r="E27" s="460"/>
      <c r="F27" s="463"/>
    </row>
    <row r="28" spans="2:6" ht="15.75" thickBot="1" x14ac:dyDescent="0.3">
      <c r="B28" s="480"/>
      <c r="C28" s="476"/>
      <c r="D28" s="481"/>
      <c r="E28" s="481"/>
      <c r="F28" s="482"/>
    </row>
  </sheetData>
  <mergeCells count="20">
    <mergeCell ref="B19:B23"/>
    <mergeCell ref="D19:D23"/>
    <mergeCell ref="E19:E23"/>
    <mergeCell ref="F19:F23"/>
    <mergeCell ref="B2:C5"/>
    <mergeCell ref="D3:D5"/>
    <mergeCell ref="B7:F7"/>
    <mergeCell ref="B9:B13"/>
    <mergeCell ref="C9:C28"/>
    <mergeCell ref="D9:D13"/>
    <mergeCell ref="E9:E13"/>
    <mergeCell ref="F9:F13"/>
    <mergeCell ref="B14:B18"/>
    <mergeCell ref="D14:D18"/>
    <mergeCell ref="B24:B28"/>
    <mergeCell ref="D24:D28"/>
    <mergeCell ref="E24:E28"/>
    <mergeCell ref="F24:F28"/>
    <mergeCell ref="E14:E18"/>
    <mergeCell ref="F14:F18"/>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F28"/>
  <sheetViews>
    <sheetView workbookViewId="0">
      <selection activeCell="B2" sqref="B2:F64"/>
    </sheetView>
  </sheetViews>
  <sheetFormatPr baseColWidth="10" defaultColWidth="11.42578125" defaultRowHeight="15" x14ac:dyDescent="0.25"/>
  <cols>
    <col min="1" max="1" width="1.7109375" customWidth="1"/>
    <col min="2" max="2" width="44.5703125" customWidth="1"/>
    <col min="3" max="3" width="44.28515625" customWidth="1"/>
    <col min="4" max="4" width="54.28515625" customWidth="1"/>
    <col min="5" max="5" width="49.5703125" customWidth="1"/>
    <col min="6" max="6" width="48.28515625" customWidth="1"/>
  </cols>
  <sheetData>
    <row r="2" spans="2:6" ht="15.75" x14ac:dyDescent="0.25">
      <c r="B2" s="465" t="s">
        <v>417</v>
      </c>
      <c r="C2" s="465"/>
      <c r="D2" s="86" t="s">
        <v>185</v>
      </c>
      <c r="E2" s="87" t="s">
        <v>186</v>
      </c>
      <c r="F2" s="88" t="s">
        <v>421</v>
      </c>
    </row>
    <row r="3" spans="2:6" x14ac:dyDescent="0.25">
      <c r="B3" s="465"/>
      <c r="C3" s="465"/>
      <c r="D3" s="466" t="s">
        <v>188</v>
      </c>
      <c r="E3" s="89" t="s">
        <v>370</v>
      </c>
      <c r="F3" s="90"/>
    </row>
    <row r="4" spans="2:6" x14ac:dyDescent="0.25">
      <c r="B4" s="465"/>
      <c r="C4" s="465"/>
      <c r="D4" s="467"/>
      <c r="E4" s="89" t="s">
        <v>371</v>
      </c>
      <c r="F4" s="90"/>
    </row>
    <row r="5" spans="2:6" x14ac:dyDescent="0.25">
      <c r="B5" s="465"/>
      <c r="C5" s="465"/>
      <c r="D5" s="468"/>
      <c r="E5" s="89" t="s">
        <v>372</v>
      </c>
      <c r="F5" s="91"/>
    </row>
    <row r="6" spans="2:6" ht="15.75" thickBot="1" x14ac:dyDescent="0.3"/>
    <row r="7" spans="2:6" ht="18.75" thickBot="1" x14ac:dyDescent="0.3">
      <c r="B7" s="469" t="s">
        <v>373</v>
      </c>
      <c r="C7" s="470"/>
      <c r="D7" s="470"/>
      <c r="E7" s="470"/>
      <c r="F7" s="471"/>
    </row>
    <row r="8" spans="2:6" ht="18.75" thickBot="1" x14ac:dyDescent="0.3">
      <c r="B8" s="92" t="s">
        <v>374</v>
      </c>
      <c r="C8" s="92" t="s">
        <v>375</v>
      </c>
      <c r="D8" s="92" t="s">
        <v>376</v>
      </c>
      <c r="E8" s="92" t="s">
        <v>377</v>
      </c>
      <c r="F8" s="93" t="s">
        <v>378</v>
      </c>
    </row>
    <row r="9" spans="2:6" x14ac:dyDescent="0.25">
      <c r="B9" s="472" t="s">
        <v>362</v>
      </c>
      <c r="C9" s="474" t="s">
        <v>419</v>
      </c>
      <c r="D9" s="460"/>
      <c r="E9" s="460"/>
      <c r="F9" s="463"/>
    </row>
    <row r="10" spans="2:6" x14ac:dyDescent="0.25">
      <c r="B10" s="472"/>
      <c r="C10" s="475"/>
      <c r="D10" s="460"/>
      <c r="E10" s="460"/>
      <c r="F10" s="463"/>
    </row>
    <row r="11" spans="2:6" x14ac:dyDescent="0.25">
      <c r="B11" s="472"/>
      <c r="C11" s="475"/>
      <c r="D11" s="460"/>
      <c r="E11" s="460"/>
      <c r="F11" s="463"/>
    </row>
    <row r="12" spans="2:6" x14ac:dyDescent="0.25">
      <c r="B12" s="472"/>
      <c r="C12" s="475"/>
      <c r="D12" s="460"/>
      <c r="E12" s="460"/>
      <c r="F12" s="463"/>
    </row>
    <row r="13" spans="2:6" x14ac:dyDescent="0.25">
      <c r="B13" s="473"/>
      <c r="C13" s="475"/>
      <c r="D13" s="461"/>
      <c r="E13" s="461"/>
      <c r="F13" s="464"/>
    </row>
    <row r="14" spans="2:6" x14ac:dyDescent="0.25">
      <c r="B14" s="477" t="s">
        <v>364</v>
      </c>
      <c r="C14" s="475"/>
      <c r="D14" s="459"/>
      <c r="E14" s="459"/>
      <c r="F14" s="462"/>
    </row>
    <row r="15" spans="2:6" x14ac:dyDescent="0.25">
      <c r="B15" s="472"/>
      <c r="C15" s="475"/>
      <c r="D15" s="460"/>
      <c r="E15" s="460"/>
      <c r="F15" s="463"/>
    </row>
    <row r="16" spans="2:6" x14ac:dyDescent="0.25">
      <c r="B16" s="472"/>
      <c r="C16" s="475"/>
      <c r="D16" s="460"/>
      <c r="E16" s="460"/>
      <c r="F16" s="463"/>
    </row>
    <row r="17" spans="2:6" x14ac:dyDescent="0.25">
      <c r="B17" s="472"/>
      <c r="C17" s="475"/>
      <c r="D17" s="460"/>
      <c r="E17" s="460"/>
      <c r="F17" s="463"/>
    </row>
    <row r="18" spans="2:6" x14ac:dyDescent="0.25">
      <c r="B18" s="473"/>
      <c r="C18" s="475"/>
      <c r="D18" s="461"/>
      <c r="E18" s="461"/>
      <c r="F18" s="464"/>
    </row>
    <row r="19" spans="2:6" x14ac:dyDescent="0.25">
      <c r="B19" s="456" t="s">
        <v>365</v>
      </c>
      <c r="C19" s="475"/>
      <c r="D19" s="459"/>
      <c r="E19" s="459"/>
      <c r="F19" s="462"/>
    </row>
    <row r="20" spans="2:6" x14ac:dyDescent="0.25">
      <c r="B20" s="457"/>
      <c r="C20" s="475"/>
      <c r="D20" s="460"/>
      <c r="E20" s="460"/>
      <c r="F20" s="463"/>
    </row>
    <row r="21" spans="2:6" x14ac:dyDescent="0.25">
      <c r="B21" s="457"/>
      <c r="C21" s="475"/>
      <c r="D21" s="460"/>
      <c r="E21" s="460"/>
      <c r="F21" s="463"/>
    </row>
    <row r="22" spans="2:6" x14ac:dyDescent="0.25">
      <c r="B22" s="457"/>
      <c r="C22" s="475"/>
      <c r="D22" s="460"/>
      <c r="E22" s="460"/>
      <c r="F22" s="463"/>
    </row>
    <row r="23" spans="2:6" x14ac:dyDescent="0.25">
      <c r="B23" s="458"/>
      <c r="C23" s="475"/>
      <c r="D23" s="461"/>
      <c r="E23" s="461"/>
      <c r="F23" s="464"/>
    </row>
    <row r="24" spans="2:6" x14ac:dyDescent="0.25">
      <c r="B24" s="478" t="s">
        <v>366</v>
      </c>
      <c r="C24" s="475"/>
      <c r="D24" s="459"/>
      <c r="E24" s="459"/>
      <c r="F24" s="462"/>
    </row>
    <row r="25" spans="2:6" x14ac:dyDescent="0.25">
      <c r="B25" s="479"/>
      <c r="C25" s="475"/>
      <c r="D25" s="460"/>
      <c r="E25" s="460"/>
      <c r="F25" s="463"/>
    </row>
    <row r="26" spans="2:6" x14ac:dyDescent="0.25">
      <c r="B26" s="479"/>
      <c r="C26" s="475"/>
      <c r="D26" s="460"/>
      <c r="E26" s="460"/>
      <c r="F26" s="463"/>
    </row>
    <row r="27" spans="2:6" x14ac:dyDescent="0.25">
      <c r="B27" s="479"/>
      <c r="C27" s="475"/>
      <c r="D27" s="460"/>
      <c r="E27" s="460"/>
      <c r="F27" s="463"/>
    </row>
    <row r="28" spans="2:6" ht="15.75" thickBot="1" x14ac:dyDescent="0.3">
      <c r="B28" s="480"/>
      <c r="C28" s="476"/>
      <c r="D28" s="481"/>
      <c r="E28" s="481"/>
      <c r="F28" s="482"/>
    </row>
  </sheetData>
  <mergeCells count="20">
    <mergeCell ref="B19:B23"/>
    <mergeCell ref="D19:D23"/>
    <mergeCell ref="E19:E23"/>
    <mergeCell ref="F19:F23"/>
    <mergeCell ref="B2:C5"/>
    <mergeCell ref="D3:D5"/>
    <mergeCell ref="B7:F7"/>
    <mergeCell ref="B9:B13"/>
    <mergeCell ref="C9:C28"/>
    <mergeCell ref="D9:D13"/>
    <mergeCell ref="E9:E13"/>
    <mergeCell ref="F9:F13"/>
    <mergeCell ref="B14:B18"/>
    <mergeCell ref="D14:D18"/>
    <mergeCell ref="B24:B28"/>
    <mergeCell ref="D24:D28"/>
    <mergeCell ref="E24:E28"/>
    <mergeCell ref="F24:F28"/>
    <mergeCell ref="E14:E18"/>
    <mergeCell ref="F14:F18"/>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F28"/>
  <sheetViews>
    <sheetView workbookViewId="0">
      <selection activeCell="B2" sqref="B2:F64"/>
    </sheetView>
  </sheetViews>
  <sheetFormatPr baseColWidth="10" defaultColWidth="11.42578125" defaultRowHeight="15" x14ac:dyDescent="0.25"/>
  <cols>
    <col min="1" max="1" width="1.7109375" customWidth="1"/>
    <col min="2" max="2" width="44.5703125" customWidth="1"/>
    <col min="3" max="3" width="44.28515625" customWidth="1"/>
    <col min="4" max="4" width="54.28515625" customWidth="1"/>
    <col min="5" max="5" width="49.5703125" customWidth="1"/>
    <col min="6" max="6" width="48.28515625" customWidth="1"/>
  </cols>
  <sheetData>
    <row r="2" spans="2:6" ht="15.75" x14ac:dyDescent="0.25">
      <c r="B2" s="465" t="s">
        <v>417</v>
      </c>
      <c r="C2" s="465"/>
      <c r="D2" s="86" t="s">
        <v>185</v>
      </c>
      <c r="E2" s="87" t="s">
        <v>186</v>
      </c>
      <c r="F2" s="88" t="s">
        <v>422</v>
      </c>
    </row>
    <row r="3" spans="2:6" x14ac:dyDescent="0.25">
      <c r="B3" s="465"/>
      <c r="C3" s="465"/>
      <c r="D3" s="466" t="s">
        <v>188</v>
      </c>
      <c r="E3" s="89" t="s">
        <v>370</v>
      </c>
      <c r="F3" s="90"/>
    </row>
    <row r="4" spans="2:6" x14ac:dyDescent="0.25">
      <c r="B4" s="465"/>
      <c r="C4" s="465"/>
      <c r="D4" s="467"/>
      <c r="E4" s="89" t="s">
        <v>371</v>
      </c>
      <c r="F4" s="90"/>
    </row>
    <row r="5" spans="2:6" x14ac:dyDescent="0.25">
      <c r="B5" s="465"/>
      <c r="C5" s="465"/>
      <c r="D5" s="468"/>
      <c r="E5" s="89" t="s">
        <v>372</v>
      </c>
      <c r="F5" s="91"/>
    </row>
    <row r="6" spans="2:6" ht="15.75" thickBot="1" x14ac:dyDescent="0.3"/>
    <row r="7" spans="2:6" ht="18.75" thickBot="1" x14ac:dyDescent="0.3">
      <c r="B7" s="469" t="s">
        <v>373</v>
      </c>
      <c r="C7" s="470"/>
      <c r="D7" s="470"/>
      <c r="E7" s="470"/>
      <c r="F7" s="471"/>
    </row>
    <row r="8" spans="2:6" ht="18.75" thickBot="1" x14ac:dyDescent="0.3">
      <c r="B8" s="92" t="s">
        <v>374</v>
      </c>
      <c r="C8" s="92" t="s">
        <v>375</v>
      </c>
      <c r="D8" s="92" t="s">
        <v>376</v>
      </c>
      <c r="E8" s="92" t="s">
        <v>377</v>
      </c>
      <c r="F8" s="93" t="s">
        <v>378</v>
      </c>
    </row>
    <row r="9" spans="2:6" x14ac:dyDescent="0.25">
      <c r="B9" s="472" t="s">
        <v>362</v>
      </c>
      <c r="C9" s="474" t="s">
        <v>419</v>
      </c>
      <c r="D9" s="460"/>
      <c r="E9" s="460"/>
      <c r="F9" s="463"/>
    </row>
    <row r="10" spans="2:6" x14ac:dyDescent="0.25">
      <c r="B10" s="472"/>
      <c r="C10" s="475"/>
      <c r="D10" s="460"/>
      <c r="E10" s="460"/>
      <c r="F10" s="463"/>
    </row>
    <row r="11" spans="2:6" x14ac:dyDescent="0.25">
      <c r="B11" s="472"/>
      <c r="C11" s="475"/>
      <c r="D11" s="460"/>
      <c r="E11" s="460"/>
      <c r="F11" s="463"/>
    </row>
    <row r="12" spans="2:6" x14ac:dyDescent="0.25">
      <c r="B12" s="472"/>
      <c r="C12" s="475"/>
      <c r="D12" s="460"/>
      <c r="E12" s="460"/>
      <c r="F12" s="463"/>
    </row>
    <row r="13" spans="2:6" x14ac:dyDescent="0.25">
      <c r="B13" s="473"/>
      <c r="C13" s="475"/>
      <c r="D13" s="461"/>
      <c r="E13" s="461"/>
      <c r="F13" s="464"/>
    </row>
    <row r="14" spans="2:6" x14ac:dyDescent="0.25">
      <c r="B14" s="477" t="s">
        <v>364</v>
      </c>
      <c r="C14" s="475"/>
      <c r="D14" s="459"/>
      <c r="E14" s="459"/>
      <c r="F14" s="462"/>
    </row>
    <row r="15" spans="2:6" x14ac:dyDescent="0.25">
      <c r="B15" s="472"/>
      <c r="C15" s="475"/>
      <c r="D15" s="460"/>
      <c r="E15" s="460"/>
      <c r="F15" s="463"/>
    </row>
    <row r="16" spans="2:6" x14ac:dyDescent="0.25">
      <c r="B16" s="472"/>
      <c r="C16" s="475"/>
      <c r="D16" s="460"/>
      <c r="E16" s="460"/>
      <c r="F16" s="463"/>
    </row>
    <row r="17" spans="2:6" x14ac:dyDescent="0.25">
      <c r="B17" s="472"/>
      <c r="C17" s="475"/>
      <c r="D17" s="460"/>
      <c r="E17" s="460"/>
      <c r="F17" s="463"/>
    </row>
    <row r="18" spans="2:6" x14ac:dyDescent="0.25">
      <c r="B18" s="473"/>
      <c r="C18" s="475"/>
      <c r="D18" s="461"/>
      <c r="E18" s="461"/>
      <c r="F18" s="464"/>
    </row>
    <row r="19" spans="2:6" x14ac:dyDescent="0.25">
      <c r="B19" s="456" t="s">
        <v>365</v>
      </c>
      <c r="C19" s="475"/>
      <c r="D19" s="459"/>
      <c r="E19" s="459"/>
      <c r="F19" s="462"/>
    </row>
    <row r="20" spans="2:6" x14ac:dyDescent="0.25">
      <c r="B20" s="457"/>
      <c r="C20" s="475"/>
      <c r="D20" s="460"/>
      <c r="E20" s="460"/>
      <c r="F20" s="463"/>
    </row>
    <row r="21" spans="2:6" x14ac:dyDescent="0.25">
      <c r="B21" s="457"/>
      <c r="C21" s="475"/>
      <c r="D21" s="460"/>
      <c r="E21" s="460"/>
      <c r="F21" s="463"/>
    </row>
    <row r="22" spans="2:6" x14ac:dyDescent="0.25">
      <c r="B22" s="457"/>
      <c r="C22" s="475"/>
      <c r="D22" s="460"/>
      <c r="E22" s="460"/>
      <c r="F22" s="463"/>
    </row>
    <row r="23" spans="2:6" x14ac:dyDescent="0.25">
      <c r="B23" s="458"/>
      <c r="C23" s="475"/>
      <c r="D23" s="461"/>
      <c r="E23" s="461"/>
      <c r="F23" s="464"/>
    </row>
    <row r="24" spans="2:6" x14ac:dyDescent="0.25">
      <c r="B24" s="478" t="s">
        <v>366</v>
      </c>
      <c r="C24" s="475"/>
      <c r="D24" s="459"/>
      <c r="E24" s="459"/>
      <c r="F24" s="462"/>
    </row>
    <row r="25" spans="2:6" x14ac:dyDescent="0.25">
      <c r="B25" s="479"/>
      <c r="C25" s="475"/>
      <c r="D25" s="460"/>
      <c r="E25" s="460"/>
      <c r="F25" s="463"/>
    </row>
    <row r="26" spans="2:6" x14ac:dyDescent="0.25">
      <c r="B26" s="479"/>
      <c r="C26" s="475"/>
      <c r="D26" s="460"/>
      <c r="E26" s="460"/>
      <c r="F26" s="463"/>
    </row>
    <row r="27" spans="2:6" x14ac:dyDescent="0.25">
      <c r="B27" s="479"/>
      <c r="C27" s="475"/>
      <c r="D27" s="460"/>
      <c r="E27" s="460"/>
      <c r="F27" s="463"/>
    </row>
    <row r="28" spans="2:6" ht="15.75" thickBot="1" x14ac:dyDescent="0.3">
      <c r="B28" s="480"/>
      <c r="C28" s="476"/>
      <c r="D28" s="481"/>
      <c r="E28" s="481"/>
      <c r="F28" s="482"/>
    </row>
  </sheetData>
  <mergeCells count="20">
    <mergeCell ref="B19:B23"/>
    <mergeCell ref="D19:D23"/>
    <mergeCell ref="E19:E23"/>
    <mergeCell ref="F19:F23"/>
    <mergeCell ref="B2:C5"/>
    <mergeCell ref="D3:D5"/>
    <mergeCell ref="B7:F7"/>
    <mergeCell ref="B9:B13"/>
    <mergeCell ref="C9:C28"/>
    <mergeCell ref="D9:D13"/>
    <mergeCell ref="E9:E13"/>
    <mergeCell ref="F9:F13"/>
    <mergeCell ref="B14:B18"/>
    <mergeCell ref="D14:D18"/>
    <mergeCell ref="B24:B28"/>
    <mergeCell ref="D24:D28"/>
    <mergeCell ref="E24:E28"/>
    <mergeCell ref="F24:F28"/>
    <mergeCell ref="E14:E18"/>
    <mergeCell ref="F14:F1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C2:G19"/>
  <sheetViews>
    <sheetView workbookViewId="0">
      <selection activeCell="C5" sqref="C5:C64"/>
    </sheetView>
  </sheetViews>
  <sheetFormatPr baseColWidth="10" defaultColWidth="11.42578125" defaultRowHeight="15" x14ac:dyDescent="0.25"/>
  <cols>
    <col min="3" max="3" width="19.7109375" customWidth="1"/>
    <col min="4" max="4" width="17.28515625" customWidth="1"/>
    <col min="5" max="6" width="19.42578125" customWidth="1"/>
    <col min="7" max="7" width="20.28515625" customWidth="1"/>
  </cols>
  <sheetData>
    <row r="2" spans="3:7" x14ac:dyDescent="0.25">
      <c r="C2" s="326" t="s">
        <v>423</v>
      </c>
      <c r="D2" s="326"/>
      <c r="E2" s="326"/>
      <c r="F2" s="326"/>
      <c r="G2" s="326"/>
    </row>
    <row r="3" spans="3:7" ht="15.75" thickBot="1" x14ac:dyDescent="0.3"/>
    <row r="4" spans="3:7" ht="20.25" customHeight="1" thickBot="1" x14ac:dyDescent="0.3">
      <c r="C4" s="21" t="s">
        <v>395</v>
      </c>
      <c r="D4" s="138" t="s">
        <v>396</v>
      </c>
      <c r="E4" s="134" t="s">
        <v>368</v>
      </c>
      <c r="F4" s="135" t="s">
        <v>367</v>
      </c>
      <c r="G4" s="135" t="s">
        <v>363</v>
      </c>
    </row>
    <row r="5" spans="3:7" x14ac:dyDescent="0.25">
      <c r="C5" s="128" t="s">
        <v>106</v>
      </c>
      <c r="D5" s="140"/>
      <c r="E5" s="9"/>
      <c r="F5" s="141"/>
      <c r="G5" s="115"/>
    </row>
    <row r="6" spans="3:7" x14ac:dyDescent="0.25">
      <c r="C6" s="129" t="s">
        <v>108</v>
      </c>
      <c r="D6" s="140"/>
      <c r="E6" s="9"/>
      <c r="F6" s="141"/>
      <c r="G6" s="116"/>
    </row>
    <row r="7" spans="3:7" x14ac:dyDescent="0.25">
      <c r="C7" s="130" t="s">
        <v>120</v>
      </c>
      <c r="D7" s="140"/>
      <c r="E7" s="9"/>
      <c r="F7" s="141"/>
      <c r="G7" s="116"/>
    </row>
    <row r="8" spans="3:7" x14ac:dyDescent="0.25">
      <c r="C8" s="131" t="s">
        <v>128</v>
      </c>
      <c r="D8" s="140"/>
      <c r="E8" s="9"/>
      <c r="F8" s="141"/>
      <c r="G8" s="116"/>
    </row>
    <row r="9" spans="3:7" x14ac:dyDescent="0.25">
      <c r="C9" s="131" t="s">
        <v>130</v>
      </c>
      <c r="D9" s="140"/>
      <c r="E9" s="9"/>
      <c r="F9" s="141"/>
      <c r="G9" s="116"/>
    </row>
    <row r="10" spans="3:7" x14ac:dyDescent="0.25">
      <c r="C10" s="131" t="s">
        <v>132</v>
      </c>
      <c r="D10" s="140"/>
      <c r="E10" s="9"/>
      <c r="F10" s="141"/>
      <c r="G10" s="116"/>
    </row>
    <row r="11" spans="3:7" x14ac:dyDescent="0.25">
      <c r="C11" s="132" t="s">
        <v>136</v>
      </c>
      <c r="D11" s="140"/>
      <c r="E11" s="9"/>
      <c r="F11" s="141"/>
      <c r="G11" s="116"/>
    </row>
    <row r="12" spans="3:7" x14ac:dyDescent="0.25">
      <c r="C12" s="132" t="s">
        <v>138</v>
      </c>
      <c r="D12" s="140"/>
      <c r="E12" s="9"/>
      <c r="F12" s="141"/>
      <c r="G12" s="116"/>
    </row>
    <row r="13" spans="3:7" x14ac:dyDescent="0.25">
      <c r="C13" s="132" t="s">
        <v>140</v>
      </c>
      <c r="D13" s="140"/>
      <c r="E13" s="9"/>
      <c r="F13" s="141"/>
      <c r="G13" s="116"/>
    </row>
    <row r="14" spans="3:7" ht="15.75" thickBot="1" x14ac:dyDescent="0.3">
      <c r="C14" s="133" t="s">
        <v>142</v>
      </c>
      <c r="D14" s="140"/>
      <c r="E14" s="9"/>
      <c r="F14" s="141"/>
      <c r="G14" s="139"/>
    </row>
    <row r="15" spans="3:7" x14ac:dyDescent="0.25">
      <c r="C15" s="48"/>
      <c r="D15" s="140"/>
      <c r="E15" s="9"/>
      <c r="F15" s="141"/>
      <c r="G15" s="25"/>
    </row>
    <row r="16" spans="3:7" x14ac:dyDescent="0.25">
      <c r="C16" s="48"/>
      <c r="D16" s="140"/>
      <c r="E16" s="9"/>
      <c r="F16" s="141"/>
      <c r="G16" s="25"/>
    </row>
    <row r="17" spans="3:7" x14ac:dyDescent="0.25">
      <c r="C17" s="48"/>
      <c r="D17" s="140"/>
      <c r="E17" s="9"/>
      <c r="F17" s="141"/>
      <c r="G17" s="25"/>
    </row>
    <row r="18" spans="3:7" x14ac:dyDescent="0.25">
      <c r="C18" s="136"/>
      <c r="D18" s="140"/>
      <c r="E18" s="9"/>
      <c r="F18" s="141"/>
      <c r="G18" s="139"/>
    </row>
    <row r="19" spans="3:7" ht="15.75" thickBot="1" x14ac:dyDescent="0.3">
      <c r="C19" s="137"/>
      <c r="D19" s="137"/>
      <c r="E19" s="10"/>
      <c r="F19" s="102"/>
      <c r="G19" s="10"/>
    </row>
  </sheetData>
  <mergeCells count="1">
    <mergeCell ref="C2: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e192562-857d-4323-8534-1d0ef1a44b12">
      <Terms xmlns="http://schemas.microsoft.com/office/infopath/2007/PartnerControls"/>
    </lcf76f155ced4ddcb4097134ff3c332f>
    <TaxCatchAll xmlns="ee86b0b6-ad6d-4090-b3e1-5caa732acc1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0CAB594C20BED41BB3B65C7A9677369" ma:contentTypeVersion="11" ma:contentTypeDescription="Crear nuevo documento." ma:contentTypeScope="" ma:versionID="82a902d9b4d5c2e149a33619760fb3e8">
  <xsd:schema xmlns:xsd="http://www.w3.org/2001/XMLSchema" xmlns:xs="http://www.w3.org/2001/XMLSchema" xmlns:p="http://schemas.microsoft.com/office/2006/metadata/properties" xmlns:ns2="6e192562-857d-4323-8534-1d0ef1a44b12" xmlns:ns3="ee86b0b6-ad6d-4090-b3e1-5caa732acc18" targetNamespace="http://schemas.microsoft.com/office/2006/metadata/properties" ma:root="true" ma:fieldsID="6cb868255eca71cbfa8cc67ea8706e0a" ns2:_="" ns3:_="">
    <xsd:import namespace="6e192562-857d-4323-8534-1d0ef1a44b12"/>
    <xsd:import namespace="ee86b0b6-ad6d-4090-b3e1-5caa732acc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192562-857d-4323-8534-1d0ef1a44b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969fbadc-f85c-4257-9f42-31d66349662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e86b0b6-ad6d-4090-b3e1-5caa732acc1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a34e02e-b521-4483-af09-3bc54fd7f142}" ma:internalName="TaxCatchAll" ma:showField="CatchAllData" ma:web="ee86b0b6-ad6d-4090-b3e1-5caa732acc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ACA22B-E106-44EE-B635-E29B5AD38E81}">
  <ds:schemaRefs>
    <ds:schemaRef ds:uri="http://schemas.microsoft.com/office/2006/metadata/properties"/>
    <ds:schemaRef ds:uri="http://schemas.microsoft.com/office/infopath/2007/PartnerControls"/>
    <ds:schemaRef ds:uri="6e192562-857d-4323-8534-1d0ef1a44b12"/>
    <ds:schemaRef ds:uri="ee86b0b6-ad6d-4090-b3e1-5caa732acc18"/>
  </ds:schemaRefs>
</ds:datastoreItem>
</file>

<file path=customXml/itemProps2.xml><?xml version="1.0" encoding="utf-8"?>
<ds:datastoreItem xmlns:ds="http://schemas.openxmlformats.org/officeDocument/2006/customXml" ds:itemID="{35DEC5DD-3EB8-4B6E-8D32-27E6C9B87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192562-857d-4323-8534-1d0ef1a44b12"/>
    <ds:schemaRef ds:uri="ee86b0b6-ad6d-4090-b3e1-5caa732acc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BBDD80-AFAC-4650-A48C-CBBC3EF663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Presentación</vt:lpstr>
      <vt:lpstr>Inception Ágil</vt:lpstr>
      <vt:lpstr>Historias de Usuario</vt:lpstr>
      <vt:lpstr>Product Backlog</vt:lpstr>
      <vt:lpstr>Product Backlog Priorizado</vt:lpstr>
      <vt:lpstr>Product Backlog  Prior_Estimad</vt:lpstr>
      <vt:lpstr>Longitud del Sprint</vt:lpstr>
      <vt:lpstr>MVP - SPRINTS</vt:lpstr>
      <vt:lpstr>Criterios de Aceptación</vt:lpstr>
      <vt:lpstr>WBS</vt:lpstr>
      <vt:lpstr>Sprint Planning</vt:lpstr>
      <vt:lpstr>2.0 Evento Daily Scrum</vt:lpstr>
      <vt:lpstr>2.1 Evento Daily Scrum</vt:lpstr>
      <vt:lpstr>2.2 Evento Daily Scrum</vt:lpstr>
      <vt:lpstr>Scrum Board</vt:lpstr>
      <vt:lpstr>3.0 Sprint Review</vt:lpstr>
      <vt:lpstr>4.0 Sprint Rertrospective</vt:lpstr>
      <vt:lpstr>Burn Down Charts</vt:lpstr>
      <vt:lpstr>Sprint Planning Sprint 2</vt:lpstr>
      <vt:lpstr>Evento 2 Daily Scrum 01</vt:lpstr>
      <vt:lpstr>Evento 2 Daily Scrum 02</vt:lpstr>
      <vt:lpstr>Evento 3 Daily Scrum 03</vt:lpstr>
      <vt:lpstr>Evento 4 Daily Scrum 04</vt:lpstr>
      <vt:lpstr>Scrum Board Sprint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A20100877 (Makino Perez, Eder Kenzo)</cp:lastModifiedBy>
  <cp:revision/>
  <dcterms:created xsi:type="dcterms:W3CDTF">2019-03-13T20:59:11Z</dcterms:created>
  <dcterms:modified xsi:type="dcterms:W3CDTF">2026-07-13T21:18:28Z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4b5c6d5b-fc3c-4b3b-9cfa-e49a087d4cbf</vt:lpwstr>
  </property>
  <property fmtid="{D5CDD505-2E9C-101B-9397-08002B2CF9AE}" pid="3" name="ContentTypeId">
    <vt:lpwstr>0x01010050CAB594C20BED41BB3B65C7A9677369</vt:lpwstr>
  </property>
  <property fmtid="{D5CDD505-2E9C-101B-9397-08002B2CF9AE}" pid="4" name="MediaServiceImageTags">
    <vt:lpwstr/>
  </property>
</Properties>
</file>