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sacza-my.sharepoint.com/personal/adonsmb_ufs_ac_za/Documents/Desktop/Masters/MASTERS 2025/MASTERS 2025/MASTERS/Precipitation/"/>
    </mc:Choice>
  </mc:AlternateContent>
  <xr:revisionPtr revIDLastSave="1" documentId="13_ncr:1_{0DFB1896-D0FA-4A83-B329-D37250DE4349}" xr6:coauthVersionLast="47" xr6:coauthVersionMax="47" xr10:uidLastSave="{8B3B6E8B-0553-4ED2-85EC-8874A1D39175}"/>
  <bookViews>
    <workbookView xWindow="-108" yWindow="-108" windowWidth="23256" windowHeight="12456" activeTab="1" xr2:uid="{00000000-000D-0000-FFFF-FFFF00000000}"/>
  </bookViews>
  <sheets>
    <sheet name="Sheet1" sheetId="1" r:id="rId1"/>
    <sheet name="PCI" sheetId="5" r:id="rId2"/>
    <sheet name="Sheet3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5" l="1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23" i="5"/>
  <c r="A23" i="5"/>
  <c r="A39" i="5"/>
  <c r="A40" i="5"/>
  <c r="A38" i="5"/>
  <c r="A36" i="5"/>
  <c r="A37" i="5"/>
  <c r="A24" i="5"/>
  <c r="A25" i="5"/>
  <c r="A26" i="5"/>
  <c r="A27" i="5"/>
  <c r="A28" i="5"/>
  <c r="A29" i="5"/>
  <c r="A30" i="5"/>
  <c r="A31" i="5"/>
  <c r="A32" i="5"/>
  <c r="A33" i="5"/>
  <c r="A34" i="5"/>
  <c r="A35" i="5"/>
  <c r="C22" i="3"/>
  <c r="D22" i="3"/>
  <c r="E22" i="3"/>
  <c r="F22" i="3"/>
  <c r="G22" i="3"/>
  <c r="H22" i="3"/>
  <c r="I22" i="3"/>
  <c r="J22" i="3"/>
  <c r="K22" i="3"/>
  <c r="L22" i="3"/>
  <c r="M22" i="3"/>
  <c r="B22" i="3"/>
  <c r="N20" i="3"/>
  <c r="C20" i="3"/>
  <c r="D20" i="3"/>
  <c r="E20" i="3"/>
  <c r="F20" i="3"/>
  <c r="G20" i="3"/>
  <c r="H20" i="3"/>
  <c r="I20" i="3"/>
  <c r="J20" i="3"/>
  <c r="K20" i="3"/>
  <c r="L20" i="3"/>
  <c r="M20" i="3"/>
  <c r="B20" i="3"/>
  <c r="AM2" i="1"/>
  <c r="BB2" i="1" s="1"/>
  <c r="AN2" i="1"/>
  <c r="AO2" i="1"/>
  <c r="AP2" i="1"/>
  <c r="AQ2" i="1"/>
  <c r="AR2" i="1"/>
  <c r="AS2" i="1"/>
  <c r="AT2" i="1"/>
  <c r="AU2" i="1"/>
  <c r="AV2" i="1"/>
  <c r="AW2" i="1"/>
  <c r="AM3" i="1"/>
  <c r="AN3" i="1"/>
  <c r="AO3" i="1"/>
  <c r="AP3" i="1"/>
  <c r="AQ3" i="1"/>
  <c r="AR3" i="1"/>
  <c r="AS3" i="1"/>
  <c r="AT3" i="1"/>
  <c r="AU3" i="1"/>
  <c r="AV3" i="1"/>
  <c r="AW3" i="1"/>
  <c r="AM4" i="1"/>
  <c r="AN4" i="1"/>
  <c r="AO4" i="1"/>
  <c r="AP4" i="1"/>
  <c r="AQ4" i="1"/>
  <c r="AR4" i="1"/>
  <c r="AS4" i="1"/>
  <c r="AZ4" i="1" s="1"/>
  <c r="AT4" i="1"/>
  <c r="AU4" i="1"/>
  <c r="AV4" i="1"/>
  <c r="AW4" i="1"/>
  <c r="AM5" i="1"/>
  <c r="AN5" i="1"/>
  <c r="AO5" i="1"/>
  <c r="AP5" i="1"/>
  <c r="AQ5" i="1"/>
  <c r="AR5" i="1"/>
  <c r="AS5" i="1"/>
  <c r="AT5" i="1"/>
  <c r="AU5" i="1"/>
  <c r="AV5" i="1"/>
  <c r="AW5" i="1"/>
  <c r="AM6" i="1"/>
  <c r="AN6" i="1"/>
  <c r="AO6" i="1"/>
  <c r="AP6" i="1"/>
  <c r="AY6" i="1" s="1"/>
  <c r="AQ6" i="1"/>
  <c r="AR6" i="1"/>
  <c r="AS6" i="1"/>
  <c r="AZ6" i="1" s="1"/>
  <c r="AT6" i="1"/>
  <c r="AU6" i="1"/>
  <c r="AV6" i="1"/>
  <c r="AW6" i="1"/>
  <c r="AM7" i="1"/>
  <c r="AN7" i="1"/>
  <c r="AO7" i="1"/>
  <c r="AP7" i="1"/>
  <c r="AQ7" i="1"/>
  <c r="AR7" i="1"/>
  <c r="AS7" i="1"/>
  <c r="AT7" i="1"/>
  <c r="AU7" i="1"/>
  <c r="AZ7" i="1" s="1"/>
  <c r="AV7" i="1"/>
  <c r="AW7" i="1"/>
  <c r="AM8" i="1"/>
  <c r="AN8" i="1"/>
  <c r="AO8" i="1"/>
  <c r="AP8" i="1"/>
  <c r="AQ8" i="1"/>
  <c r="AR8" i="1"/>
  <c r="AS8" i="1"/>
  <c r="AZ8" i="1" s="1"/>
  <c r="AT8" i="1"/>
  <c r="AU8" i="1"/>
  <c r="AV8" i="1"/>
  <c r="AW8" i="1"/>
  <c r="AM9" i="1"/>
  <c r="AN9" i="1"/>
  <c r="AO9" i="1"/>
  <c r="AP9" i="1"/>
  <c r="AQ9" i="1"/>
  <c r="AR9" i="1"/>
  <c r="AS9" i="1"/>
  <c r="AZ9" i="1" s="1"/>
  <c r="AT9" i="1"/>
  <c r="AU9" i="1"/>
  <c r="AV9" i="1"/>
  <c r="AW9" i="1"/>
  <c r="AM10" i="1"/>
  <c r="AN10" i="1"/>
  <c r="AO10" i="1"/>
  <c r="AP10" i="1"/>
  <c r="AQ10" i="1"/>
  <c r="AR10" i="1"/>
  <c r="AS10" i="1"/>
  <c r="AT10" i="1"/>
  <c r="AU10" i="1"/>
  <c r="AV10" i="1"/>
  <c r="AW10" i="1"/>
  <c r="AM11" i="1"/>
  <c r="AN11" i="1"/>
  <c r="AO11" i="1"/>
  <c r="AP11" i="1"/>
  <c r="AQ11" i="1"/>
  <c r="AR11" i="1"/>
  <c r="AS11" i="1"/>
  <c r="AT11" i="1"/>
  <c r="AU11" i="1"/>
  <c r="AV11" i="1"/>
  <c r="AW11" i="1"/>
  <c r="AM12" i="1"/>
  <c r="AN12" i="1"/>
  <c r="AO12" i="1"/>
  <c r="AP12" i="1"/>
  <c r="AQ12" i="1"/>
  <c r="AR12" i="1"/>
  <c r="AS12" i="1"/>
  <c r="AT12" i="1"/>
  <c r="AU12" i="1"/>
  <c r="AV12" i="1"/>
  <c r="AW12" i="1"/>
  <c r="AM13" i="1"/>
  <c r="AN13" i="1"/>
  <c r="AO13" i="1"/>
  <c r="BB13" i="1" s="1"/>
  <c r="AP13" i="1"/>
  <c r="AQ13" i="1"/>
  <c r="AR13" i="1"/>
  <c r="AS13" i="1"/>
  <c r="AT13" i="1"/>
  <c r="AU13" i="1"/>
  <c r="AV13" i="1"/>
  <c r="AW13" i="1"/>
  <c r="AM14" i="1"/>
  <c r="AN14" i="1"/>
  <c r="AO14" i="1"/>
  <c r="AP14" i="1"/>
  <c r="AQ14" i="1"/>
  <c r="AR14" i="1"/>
  <c r="AS14" i="1"/>
  <c r="AT14" i="1"/>
  <c r="AU14" i="1"/>
  <c r="AV14" i="1"/>
  <c r="AW14" i="1"/>
  <c r="AM15" i="1"/>
  <c r="AN15" i="1"/>
  <c r="AO15" i="1"/>
  <c r="AP15" i="1"/>
  <c r="AQ15" i="1"/>
  <c r="AR15" i="1"/>
  <c r="AS15" i="1"/>
  <c r="AT15" i="1"/>
  <c r="AU15" i="1"/>
  <c r="AV15" i="1"/>
  <c r="AW15" i="1"/>
  <c r="AM16" i="1"/>
  <c r="AN16" i="1"/>
  <c r="AO16" i="1"/>
  <c r="AP16" i="1"/>
  <c r="AQ16" i="1"/>
  <c r="AR16" i="1"/>
  <c r="AS16" i="1"/>
  <c r="AZ16" i="1" s="1"/>
  <c r="AT16" i="1"/>
  <c r="AU16" i="1"/>
  <c r="AV16" i="1"/>
  <c r="AW16" i="1"/>
  <c r="AM17" i="1"/>
  <c r="AN17" i="1"/>
  <c r="AO17" i="1"/>
  <c r="AP17" i="1"/>
  <c r="AQ17" i="1"/>
  <c r="AR17" i="1"/>
  <c r="AS17" i="1"/>
  <c r="AT17" i="1"/>
  <c r="AU17" i="1"/>
  <c r="AV17" i="1"/>
  <c r="AW17" i="1"/>
  <c r="AM18" i="1"/>
  <c r="AN18" i="1"/>
  <c r="AO18" i="1"/>
  <c r="AP18" i="1"/>
  <c r="AQ18" i="1"/>
  <c r="AR18" i="1"/>
  <c r="AS18" i="1"/>
  <c r="AZ18" i="1" s="1"/>
  <c r="AT18" i="1"/>
  <c r="AU18" i="1"/>
  <c r="AV18" i="1"/>
  <c r="AW18" i="1"/>
  <c r="AM19" i="1"/>
  <c r="AN19" i="1"/>
  <c r="AO19" i="1"/>
  <c r="AP19" i="1"/>
  <c r="AQ19" i="1"/>
  <c r="AR19" i="1"/>
  <c r="AS19" i="1"/>
  <c r="AT19" i="1"/>
  <c r="AU19" i="1"/>
  <c r="AZ19" i="1" s="1"/>
  <c r="AV19" i="1"/>
  <c r="AW1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" i="1"/>
  <c r="AY14" i="1" l="1"/>
  <c r="AY12" i="1"/>
  <c r="AY15" i="1"/>
  <c r="AZ5" i="1"/>
  <c r="BA10" i="1"/>
  <c r="BB14" i="1"/>
  <c r="BA11" i="1"/>
  <c r="BA9" i="1"/>
  <c r="BB3" i="1"/>
  <c r="AZ17" i="1"/>
  <c r="AY3" i="1"/>
  <c r="AY17" i="1"/>
  <c r="AY19" i="1"/>
  <c r="BA13" i="1"/>
  <c r="BA14" i="1"/>
  <c r="AZ11" i="1"/>
  <c r="AY8" i="1"/>
  <c r="BB6" i="1"/>
  <c r="BB5" i="1"/>
  <c r="BA2" i="1"/>
  <c r="BB12" i="1"/>
  <c r="BA12" i="1"/>
  <c r="AZ10" i="1"/>
  <c r="AY7" i="1"/>
  <c r="AX6" i="1"/>
  <c r="BB8" i="1"/>
  <c r="AZ2" i="1"/>
  <c r="AX5" i="1"/>
  <c r="BA15" i="1"/>
  <c r="AZ12" i="1"/>
  <c r="AY11" i="1"/>
  <c r="AY9" i="1"/>
  <c r="BA3" i="1"/>
  <c r="BB17" i="1"/>
  <c r="AZ3" i="1"/>
  <c r="BB9" i="1"/>
  <c r="BA19" i="1"/>
  <c r="AY13" i="1"/>
  <c r="BB10" i="1"/>
  <c r="BA7" i="1"/>
  <c r="BA17" i="1"/>
  <c r="BA5" i="1"/>
  <c r="AX12" i="1"/>
  <c r="BB11" i="1"/>
  <c r="BA8" i="1"/>
  <c r="AY2" i="1"/>
  <c r="BA16" i="1"/>
  <c r="BA4" i="1"/>
  <c r="AZ14" i="1"/>
  <c r="AX11" i="1"/>
  <c r="AY10" i="1"/>
  <c r="BB7" i="1"/>
  <c r="BA18" i="1"/>
  <c r="AX13" i="1"/>
  <c r="AX10" i="1"/>
  <c r="AY16" i="1"/>
  <c r="AY4" i="1"/>
  <c r="AZ13" i="1"/>
  <c r="AX9" i="1"/>
  <c r="AY5" i="1"/>
  <c r="BB18" i="1"/>
  <c r="BB19" i="1"/>
  <c r="AZ15" i="1"/>
  <c r="BA6" i="1"/>
  <c r="AY18" i="1"/>
  <c r="BB16" i="1"/>
  <c r="BB15" i="1"/>
  <c r="BB4" i="1"/>
  <c r="AX2" i="1"/>
  <c r="AX8" i="1"/>
  <c r="AX19" i="1"/>
  <c r="AX7" i="1"/>
  <c r="AX18" i="1"/>
  <c r="AX17" i="1"/>
  <c r="AX4" i="1"/>
  <c r="AX3" i="1"/>
  <c r="AX14" i="1"/>
  <c r="AX15" i="1"/>
  <c r="AX16" i="1"/>
</calcChain>
</file>

<file path=xl/sharedStrings.xml><?xml version="1.0" encoding="utf-8"?>
<sst xmlns="http://schemas.openxmlformats.org/spreadsheetml/2006/main" count="148" uniqueCount="83">
  <si>
    <t>Year</t>
  </si>
  <si>
    <t>JAN.x</t>
  </si>
  <si>
    <t>FEB.x</t>
  </si>
  <si>
    <t>MAR.x</t>
  </si>
  <si>
    <t>APR.x</t>
  </si>
  <si>
    <t>MAY.x</t>
  </si>
  <si>
    <t>JUN.x</t>
  </si>
  <si>
    <t>JUL.x</t>
  </si>
  <si>
    <t>AUG.x</t>
  </si>
  <si>
    <t>SEP.x</t>
  </si>
  <si>
    <t>OCT.x</t>
  </si>
  <si>
    <t>NOV.x</t>
  </si>
  <si>
    <t>DEC.x</t>
  </si>
  <si>
    <t>JAN.y</t>
  </si>
  <si>
    <t>FEB.y</t>
  </si>
  <si>
    <t>MAR.y</t>
  </si>
  <si>
    <t>APR.y</t>
  </si>
  <si>
    <t>MAY.y</t>
  </si>
  <si>
    <t>JUN.y</t>
  </si>
  <si>
    <t>JUL.y</t>
  </si>
  <si>
    <t>AUG.y</t>
  </si>
  <si>
    <t>SEP.y</t>
  </si>
  <si>
    <t>OCT.y</t>
  </si>
  <si>
    <t>NOV.y</t>
  </si>
  <si>
    <t>DEC.y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</si>
  <si>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</si>
  <si>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</si>
  <si>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</si>
  <si>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</si>
  <si>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</si>
  <si>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</si>
  <si>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</si>
  <si>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</si>
  <si>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</si>
  <si>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</si>
  <si>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</si>
  <si>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</si>
  <si>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</si>
  <si>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</si>
  <si>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</si>
  <si>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</si>
  <si>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</si>
  <si>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</si>
  <si>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</si>
  <si>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</si>
  <si>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</si>
  <si>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</si>
  <si>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</si>
  <si>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</si>
  <si>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</si>
  <si>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</si>
  <si>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</si>
  <si>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</si>
  <si>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</si>
  <si>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</si>
  <si>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ANNUAL</t>
  </si>
  <si>
    <t>WINTER</t>
  </si>
  <si>
    <t>SPRING</t>
  </si>
  <si>
    <t>SUMMER</t>
  </si>
  <si>
    <t>AUTUMN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</si>
  <si>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</si>
  <si>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</si>
  <si>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</si>
  <si>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</si>
  <si>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</si>
  <si>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</si>
  <si>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</si>
  <si>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</si>
  <si>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</si>
  <si>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</si>
  <si>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</si>
  <si>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</si>
  <si>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</t>
  </si>
  <si>
    <t>min</t>
  </si>
  <si>
    <t>Z-value</t>
  </si>
  <si>
    <t>Annual</t>
  </si>
  <si>
    <t>Winter</t>
  </si>
  <si>
    <t>Spring</t>
  </si>
  <si>
    <t>Summer</t>
  </si>
  <si>
    <t>Autumn</t>
  </si>
  <si>
    <t>Z-table</t>
  </si>
  <si>
    <t>SEASONAL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</si>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</sst>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9"/>
  <sheetViews>
    <sheetView topLeftCell="AB1" zoomScale="83" zoomScaleNormal="83" workbookViewId="0">
      <selection activeCell="AL1" sqref="AL1:BB19"/>
    </sheetView>
  </sheetViews>
  <sheetFormatPr defaultRowHeight="14.4" x14ac:dyDescent="0.3"/>
  <sheetData>
    <row r="1" spans="1:5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</row>
    <row r="2" spans="1:54" x14ac:dyDescent="0.3">
      <c r="A2" t="s">
        <v>37</v>
      </c>
      <c r="B2">
        <v>15.45399999999999</v>
      </c>
      <c r="C2">
        <v>26.126000000000008</v>
      </c>
      <c r="D2">
        <v>47.323999999999977</v>
      </c>
      <c r="E2">
        <v>42.125999999999962</v>
      </c>
      <c r="F2">
        <v>68.669999999999987</v>
      </c>
      <c r="G2">
        <v>62.787999999999997</v>
      </c>
      <c r="H2">
        <v>80.400000000000006</v>
      </c>
      <c r="I2">
        <v>40.4</v>
      </c>
      <c r="J2">
        <v>69</v>
      </c>
      <c r="K2">
        <v>64</v>
      </c>
      <c r="L2">
        <v>15</v>
      </c>
      <c r="M2">
        <v>138</v>
      </c>
      <c r="N2">
        <v>178.2</v>
      </c>
      <c r="O2">
        <v>25.5</v>
      </c>
      <c r="P2">
        <v>78.2</v>
      </c>
      <c r="Q2">
        <v>22.5</v>
      </c>
      <c r="R2">
        <v>40.6</v>
      </c>
      <c r="S2">
        <v>2</v>
      </c>
      <c r="T2">
        <v>63.6</v>
      </c>
      <c r="U2">
        <v>20.100000000000001</v>
      </c>
      <c r="V2">
        <v>205.5</v>
      </c>
      <c r="W2">
        <v>39.200000000000003</v>
      </c>
      <c r="X2">
        <v>40</v>
      </c>
      <c r="Y2">
        <v>134.30000000000001</v>
      </c>
      <c r="Z2">
        <v>65.8</v>
      </c>
      <c r="AA2">
        <v>79.8</v>
      </c>
      <c r="AB2">
        <v>58.8</v>
      </c>
      <c r="AC2">
        <v>68.599999999999994</v>
      </c>
      <c r="AD2">
        <v>14.4</v>
      </c>
      <c r="AE2">
        <v>68</v>
      </c>
      <c r="AF2">
        <v>45.8</v>
      </c>
      <c r="AG2">
        <v>72.599999999999994</v>
      </c>
      <c r="AH2">
        <v>128</v>
      </c>
      <c r="AI2">
        <v>82.4</v>
      </c>
      <c r="AJ2">
        <v>32.799999999999997</v>
      </c>
      <c r="AK2">
        <v>203.2</v>
      </c>
      <c r="AL2">
        <f>AVERAGE(B2,N2,Z2)</f>
        <v>86.484666666666655</v>
      </c>
      <c r="AM2">
        <f t="shared" ref="AM2:AW17" si="0">AVERAGE(C2,O2,AA2)</f>
        <v>43.80866666666666</v>
      </c>
      <c r="AN2">
        <f t="shared" si="0"/>
        <v>61.441333333333318</v>
      </c>
      <c r="AO2">
        <f t="shared" si="0"/>
        <v>44.408666666666647</v>
      </c>
      <c r="AP2">
        <f t="shared" si="0"/>
        <v>41.223333333333329</v>
      </c>
      <c r="AQ2">
        <f t="shared" si="0"/>
        <v>44.262666666666668</v>
      </c>
      <c r="AR2">
        <f t="shared" si="0"/>
        <v>63.266666666666673</v>
      </c>
      <c r="AS2">
        <f t="shared" si="0"/>
        <v>44.366666666666667</v>
      </c>
      <c r="AT2">
        <f t="shared" si="0"/>
        <v>134.16666666666666</v>
      </c>
      <c r="AU2">
        <f t="shared" si="0"/>
        <v>61.866666666666674</v>
      </c>
      <c r="AV2">
        <f t="shared" si="0"/>
        <v>29.266666666666666</v>
      </c>
      <c r="AW2">
        <f t="shared" si="0"/>
        <v>158.5</v>
      </c>
      <c r="AX2">
        <f>AVERAGE(AL2:AW2)</f>
        <v>67.755222222222216</v>
      </c>
      <c r="AY2">
        <f>AVERAGE(AP2:AR2)</f>
        <v>49.584222222222223</v>
      </c>
      <c r="AZ2">
        <f>AVERAGE(AS2:AU2)</f>
        <v>80.13333333333334</v>
      </c>
      <c r="BA2">
        <f>AVERAGE(AV2:AW2,AL2)</f>
        <v>91.417111111111112</v>
      </c>
      <c r="BB2">
        <f>AVERAGE(AM2:AO2)</f>
        <v>49.886222222222209</v>
      </c>
    </row>
    <row r="3" spans="1:54" x14ac:dyDescent="0.3">
      <c r="A3" t="s">
        <v>38</v>
      </c>
      <c r="B3">
        <v>31.6</v>
      </c>
      <c r="C3">
        <v>12.8</v>
      </c>
      <c r="D3">
        <v>57</v>
      </c>
      <c r="E3">
        <v>71.2</v>
      </c>
      <c r="F3">
        <v>59.2</v>
      </c>
      <c r="G3">
        <v>30</v>
      </c>
      <c r="H3">
        <v>6.6</v>
      </c>
      <c r="I3">
        <v>26.8</v>
      </c>
      <c r="J3">
        <v>17</v>
      </c>
      <c r="K3">
        <v>17.2</v>
      </c>
      <c r="L3">
        <v>94.2</v>
      </c>
      <c r="M3">
        <v>32.200000000000003</v>
      </c>
      <c r="N3">
        <v>133</v>
      </c>
      <c r="O3">
        <v>126.9</v>
      </c>
      <c r="P3">
        <v>54.3</v>
      </c>
      <c r="Q3">
        <v>116</v>
      </c>
      <c r="R3">
        <v>50.5</v>
      </c>
      <c r="S3">
        <v>16.100000000000001</v>
      </c>
      <c r="T3">
        <v>3.5</v>
      </c>
      <c r="U3">
        <v>48.7</v>
      </c>
      <c r="V3">
        <v>4.8</v>
      </c>
      <c r="W3">
        <v>23.6</v>
      </c>
      <c r="X3">
        <v>267.10000000000002</v>
      </c>
      <c r="Y3">
        <v>7.6</v>
      </c>
      <c r="Z3">
        <v>81.2</v>
      </c>
      <c r="AA3">
        <v>133.4</v>
      </c>
      <c r="AB3">
        <v>53.6</v>
      </c>
      <c r="AC3">
        <v>90.2</v>
      </c>
      <c r="AD3">
        <v>46</v>
      </c>
      <c r="AE3">
        <v>53.6</v>
      </c>
      <c r="AF3">
        <v>16.600000000000001</v>
      </c>
      <c r="AG3">
        <v>44.6</v>
      </c>
      <c r="AH3">
        <v>43.6</v>
      </c>
      <c r="AI3">
        <v>49</v>
      </c>
      <c r="AJ3">
        <v>95.2</v>
      </c>
      <c r="AK3">
        <v>66</v>
      </c>
      <c r="AL3">
        <f t="shared" ref="AL3:AL19" si="1">AVERAGE(B3,N3,Z3)</f>
        <v>81.933333333333337</v>
      </c>
      <c r="AM3">
        <f t="shared" si="0"/>
        <v>91.033333333333346</v>
      </c>
      <c r="AN3">
        <f t="shared" si="0"/>
        <v>54.966666666666669</v>
      </c>
      <c r="AO3">
        <f t="shared" si="0"/>
        <v>92.466666666666654</v>
      </c>
      <c r="AP3">
        <f t="shared" si="0"/>
        <v>51.9</v>
      </c>
      <c r="AQ3">
        <f t="shared" si="0"/>
        <v>33.233333333333334</v>
      </c>
      <c r="AR3">
        <f t="shared" si="0"/>
        <v>8.9</v>
      </c>
      <c r="AS3">
        <f t="shared" si="0"/>
        <v>40.033333333333331</v>
      </c>
      <c r="AT3">
        <f t="shared" si="0"/>
        <v>21.8</v>
      </c>
      <c r="AU3">
        <f t="shared" si="0"/>
        <v>29.933333333333334</v>
      </c>
      <c r="AV3">
        <f t="shared" si="0"/>
        <v>152.16666666666666</v>
      </c>
      <c r="AW3">
        <f t="shared" si="0"/>
        <v>35.266666666666673</v>
      </c>
      <c r="AX3">
        <f t="shared" ref="AX3:AX19" si="2">AVERAGE(AL3:AW3)</f>
        <v>57.802777777777777</v>
      </c>
      <c r="AY3">
        <f t="shared" ref="AY3:AY19" si="3">AVERAGE(AP3:AR3)</f>
        <v>31.344444444444445</v>
      </c>
      <c r="AZ3">
        <f t="shared" ref="AZ3:AZ19" si="4">AVERAGE(AS3:AU3)</f>
        <v>30.588888888888889</v>
      </c>
      <c r="BA3">
        <f t="shared" ref="BA3:BA19" si="5">AVERAGE(AV3:AW3,AL3)</f>
        <v>89.788888888888891</v>
      </c>
      <c r="BB3">
        <f t="shared" ref="BB3:BB19" si="6">AVERAGE(AM3:AO3)</f>
        <v>79.48888888888888</v>
      </c>
    </row>
    <row r="4" spans="1:54" x14ac:dyDescent="0.3">
      <c r="A4" t="s">
        <v>39</v>
      </c>
      <c r="B4">
        <v>46.4</v>
      </c>
      <c r="C4">
        <v>8.6</v>
      </c>
      <c r="D4">
        <v>12</v>
      </c>
      <c r="E4">
        <v>70.2</v>
      </c>
      <c r="F4">
        <v>13.8</v>
      </c>
      <c r="G4">
        <v>51</v>
      </c>
      <c r="H4">
        <v>31.2</v>
      </c>
      <c r="I4">
        <v>200</v>
      </c>
      <c r="J4">
        <v>16.2</v>
      </c>
      <c r="K4">
        <v>54.8</v>
      </c>
      <c r="L4">
        <v>27.4</v>
      </c>
      <c r="M4">
        <v>12</v>
      </c>
      <c r="N4">
        <v>104.3</v>
      </c>
      <c r="O4">
        <v>126</v>
      </c>
      <c r="P4">
        <v>52.5</v>
      </c>
      <c r="Q4">
        <v>135.69999999999999</v>
      </c>
      <c r="R4">
        <v>126.9</v>
      </c>
      <c r="S4">
        <v>10</v>
      </c>
      <c r="T4">
        <v>6.6</v>
      </c>
      <c r="U4">
        <v>170.7</v>
      </c>
      <c r="V4">
        <v>79.900000000000006</v>
      </c>
      <c r="W4">
        <v>246.5</v>
      </c>
      <c r="X4">
        <v>71.400000000000006</v>
      </c>
      <c r="Y4">
        <v>87</v>
      </c>
      <c r="Z4">
        <v>163.6</v>
      </c>
      <c r="AA4">
        <v>55.8</v>
      </c>
      <c r="AB4">
        <v>101.8</v>
      </c>
      <c r="AC4">
        <v>150.4</v>
      </c>
      <c r="AD4">
        <v>121.8</v>
      </c>
      <c r="AE4">
        <v>64.599999999999994</v>
      </c>
      <c r="AF4">
        <v>88.2</v>
      </c>
      <c r="AG4">
        <v>267</v>
      </c>
      <c r="AH4">
        <v>29.8</v>
      </c>
      <c r="AI4">
        <v>82.4</v>
      </c>
      <c r="AJ4">
        <v>44.6</v>
      </c>
      <c r="AK4">
        <v>81.2</v>
      </c>
      <c r="AL4">
        <f t="shared" si="1"/>
        <v>104.76666666666665</v>
      </c>
      <c r="AM4">
        <f t="shared" si="0"/>
        <v>63.466666666666661</v>
      </c>
      <c r="AN4">
        <f t="shared" si="0"/>
        <v>55.433333333333337</v>
      </c>
      <c r="AO4">
        <f t="shared" si="0"/>
        <v>118.76666666666665</v>
      </c>
      <c r="AP4">
        <f t="shared" si="0"/>
        <v>87.5</v>
      </c>
      <c r="AQ4">
        <f t="shared" si="0"/>
        <v>41.866666666666667</v>
      </c>
      <c r="AR4">
        <f t="shared" si="0"/>
        <v>42</v>
      </c>
      <c r="AS4">
        <f t="shared" si="0"/>
        <v>212.56666666666669</v>
      </c>
      <c r="AT4">
        <f t="shared" si="0"/>
        <v>41.966666666666669</v>
      </c>
      <c r="AU4">
        <f t="shared" si="0"/>
        <v>127.90000000000002</v>
      </c>
      <c r="AV4">
        <f t="shared" si="0"/>
        <v>47.800000000000004</v>
      </c>
      <c r="AW4">
        <f t="shared" si="0"/>
        <v>60.066666666666663</v>
      </c>
      <c r="AX4">
        <f t="shared" si="2"/>
        <v>83.674999999999997</v>
      </c>
      <c r="AY4">
        <f t="shared" si="3"/>
        <v>57.122222222222227</v>
      </c>
      <c r="AZ4">
        <f t="shared" si="4"/>
        <v>127.4777777777778</v>
      </c>
      <c r="BA4">
        <f t="shared" si="5"/>
        <v>70.87777777777778</v>
      </c>
      <c r="BB4">
        <f t="shared" si="6"/>
        <v>79.222222222222214</v>
      </c>
    </row>
    <row r="5" spans="1:54" x14ac:dyDescent="0.3">
      <c r="A5" t="s">
        <v>40</v>
      </c>
      <c r="B5">
        <v>18.600000000000001</v>
      </c>
      <c r="C5">
        <v>32.6</v>
      </c>
      <c r="D5">
        <v>172.6</v>
      </c>
      <c r="E5">
        <v>41</v>
      </c>
      <c r="F5">
        <v>106.2</v>
      </c>
      <c r="G5">
        <v>38.6</v>
      </c>
      <c r="H5">
        <v>50.8</v>
      </c>
      <c r="I5">
        <v>125.2</v>
      </c>
      <c r="J5">
        <v>28.2</v>
      </c>
      <c r="K5">
        <v>35.4</v>
      </c>
      <c r="L5">
        <v>56.8</v>
      </c>
      <c r="M5">
        <v>59.4</v>
      </c>
      <c r="N5">
        <v>69.400000000000006</v>
      </c>
      <c r="O5">
        <v>82.2</v>
      </c>
      <c r="P5">
        <v>99.4</v>
      </c>
      <c r="Q5">
        <v>56.2</v>
      </c>
      <c r="R5">
        <v>43.8</v>
      </c>
      <c r="S5">
        <v>22</v>
      </c>
      <c r="T5">
        <v>7.2</v>
      </c>
      <c r="U5">
        <v>25</v>
      </c>
      <c r="V5">
        <v>32.799999999999997</v>
      </c>
      <c r="W5">
        <v>41.2</v>
      </c>
      <c r="X5">
        <v>82.8</v>
      </c>
      <c r="Y5">
        <v>81.8</v>
      </c>
      <c r="Z5">
        <v>62.6</v>
      </c>
      <c r="AA5">
        <v>58.2</v>
      </c>
      <c r="AB5">
        <v>143.4</v>
      </c>
      <c r="AC5">
        <v>45.8</v>
      </c>
      <c r="AD5">
        <v>155.19999999999999</v>
      </c>
      <c r="AE5">
        <v>76.2</v>
      </c>
      <c r="AF5">
        <v>54.4</v>
      </c>
      <c r="AG5">
        <v>121.8</v>
      </c>
      <c r="AH5">
        <v>51.6</v>
      </c>
      <c r="AI5">
        <v>136</v>
      </c>
      <c r="AJ5">
        <v>272</v>
      </c>
      <c r="AK5">
        <v>118.2</v>
      </c>
      <c r="AL5">
        <f t="shared" si="1"/>
        <v>50.199999999999996</v>
      </c>
      <c r="AM5">
        <f t="shared" si="0"/>
        <v>57.666666666666664</v>
      </c>
      <c r="AN5">
        <f t="shared" si="0"/>
        <v>138.46666666666667</v>
      </c>
      <c r="AO5">
        <f t="shared" si="0"/>
        <v>47.666666666666664</v>
      </c>
      <c r="AP5">
        <f t="shared" si="0"/>
        <v>101.73333333333333</v>
      </c>
      <c r="AQ5">
        <f t="shared" si="0"/>
        <v>45.6</v>
      </c>
      <c r="AR5">
        <f t="shared" si="0"/>
        <v>37.466666666666669</v>
      </c>
      <c r="AS5">
        <f t="shared" si="0"/>
        <v>90.666666666666671</v>
      </c>
      <c r="AT5">
        <f t="shared" si="0"/>
        <v>37.533333333333331</v>
      </c>
      <c r="AU5">
        <f t="shared" si="0"/>
        <v>70.86666666666666</v>
      </c>
      <c r="AV5">
        <f t="shared" si="0"/>
        <v>137.20000000000002</v>
      </c>
      <c r="AW5">
        <f t="shared" si="0"/>
        <v>86.466666666666654</v>
      </c>
      <c r="AX5">
        <f t="shared" si="2"/>
        <v>75.12777777777778</v>
      </c>
      <c r="AY5">
        <f t="shared" si="3"/>
        <v>61.6</v>
      </c>
      <c r="AZ5">
        <f t="shared" si="4"/>
        <v>66.355555555555554</v>
      </c>
      <c r="BA5">
        <f t="shared" si="5"/>
        <v>91.288888888888891</v>
      </c>
      <c r="BB5">
        <f t="shared" si="6"/>
        <v>81.266666666666666</v>
      </c>
    </row>
    <row r="6" spans="1:54" x14ac:dyDescent="0.3">
      <c r="A6" t="s">
        <v>41</v>
      </c>
      <c r="B6">
        <v>43</v>
      </c>
      <c r="C6">
        <v>17.8</v>
      </c>
      <c r="D6">
        <v>21.8</v>
      </c>
      <c r="E6">
        <v>92</v>
      </c>
      <c r="F6">
        <v>12</v>
      </c>
      <c r="G6">
        <v>52.4</v>
      </c>
      <c r="H6">
        <v>16.600000000000001</v>
      </c>
      <c r="I6">
        <v>60.8</v>
      </c>
      <c r="J6">
        <v>25.6</v>
      </c>
      <c r="K6">
        <v>39.799999999999997</v>
      </c>
      <c r="L6">
        <v>116.2</v>
      </c>
      <c r="M6">
        <v>3</v>
      </c>
      <c r="N6">
        <v>164.2</v>
      </c>
      <c r="O6">
        <v>76.400000000000006</v>
      </c>
      <c r="P6">
        <v>48.6</v>
      </c>
      <c r="Q6">
        <v>86.2</v>
      </c>
      <c r="R6">
        <v>8.6</v>
      </c>
      <c r="S6">
        <v>54.3</v>
      </c>
      <c r="T6">
        <v>4.2</v>
      </c>
      <c r="U6">
        <v>39.6</v>
      </c>
      <c r="V6">
        <v>15.6</v>
      </c>
      <c r="W6">
        <v>41.6</v>
      </c>
      <c r="X6">
        <v>138.4</v>
      </c>
      <c r="Y6">
        <v>82.077000000000012</v>
      </c>
      <c r="Z6">
        <v>58.6</v>
      </c>
      <c r="AA6">
        <v>40.4</v>
      </c>
      <c r="AB6">
        <v>94.8</v>
      </c>
      <c r="AC6">
        <v>39.6</v>
      </c>
      <c r="AD6">
        <v>25.6</v>
      </c>
      <c r="AE6">
        <v>75</v>
      </c>
      <c r="AF6">
        <v>18.600000000000001</v>
      </c>
      <c r="AG6">
        <v>82.2</v>
      </c>
      <c r="AH6">
        <v>59.8</v>
      </c>
      <c r="AI6">
        <v>100.2</v>
      </c>
      <c r="AJ6">
        <v>188.8</v>
      </c>
      <c r="AK6">
        <v>21</v>
      </c>
      <c r="AL6">
        <f t="shared" si="1"/>
        <v>88.600000000000009</v>
      </c>
      <c r="AM6">
        <f t="shared" si="0"/>
        <v>44.866666666666667</v>
      </c>
      <c r="AN6">
        <f t="shared" si="0"/>
        <v>55.066666666666663</v>
      </c>
      <c r="AO6">
        <f t="shared" si="0"/>
        <v>72.599999999999994</v>
      </c>
      <c r="AP6">
        <f t="shared" si="0"/>
        <v>15.4</v>
      </c>
      <c r="AQ6">
        <f t="shared" si="0"/>
        <v>60.566666666666663</v>
      </c>
      <c r="AR6">
        <f t="shared" si="0"/>
        <v>13.133333333333335</v>
      </c>
      <c r="AS6">
        <f t="shared" si="0"/>
        <v>60.866666666666674</v>
      </c>
      <c r="AT6">
        <f t="shared" si="0"/>
        <v>33.666666666666664</v>
      </c>
      <c r="AU6">
        <f t="shared" si="0"/>
        <v>60.533333333333339</v>
      </c>
      <c r="AV6">
        <f t="shared" si="0"/>
        <v>147.80000000000001</v>
      </c>
      <c r="AW6">
        <f t="shared" si="0"/>
        <v>35.359000000000002</v>
      </c>
      <c r="AX6">
        <f t="shared" si="2"/>
        <v>57.371583333333341</v>
      </c>
      <c r="AY6">
        <f t="shared" si="3"/>
        <v>29.700000000000003</v>
      </c>
      <c r="AZ6">
        <f t="shared" si="4"/>
        <v>51.68888888888889</v>
      </c>
      <c r="BA6">
        <f t="shared" si="5"/>
        <v>90.586333333333343</v>
      </c>
      <c r="BB6">
        <f t="shared" si="6"/>
        <v>57.511111111111113</v>
      </c>
    </row>
    <row r="7" spans="1:54" x14ac:dyDescent="0.3">
      <c r="A7" t="s">
        <v>42</v>
      </c>
      <c r="B7">
        <v>6.4</v>
      </c>
      <c r="C7">
        <v>45.4</v>
      </c>
      <c r="D7">
        <v>7.2</v>
      </c>
      <c r="E7">
        <v>37.6</v>
      </c>
      <c r="F7">
        <v>19.8</v>
      </c>
      <c r="G7">
        <v>69</v>
      </c>
      <c r="H7">
        <v>86</v>
      </c>
      <c r="I7">
        <v>26.4</v>
      </c>
      <c r="J7">
        <v>30.6</v>
      </c>
      <c r="K7">
        <v>41.6</v>
      </c>
      <c r="L7">
        <v>17.600000000000001</v>
      </c>
      <c r="M7">
        <v>23.8</v>
      </c>
      <c r="N7">
        <v>86.6</v>
      </c>
      <c r="O7">
        <v>58.2</v>
      </c>
      <c r="P7">
        <v>27.6</v>
      </c>
      <c r="Q7">
        <v>16.399999999999999</v>
      </c>
      <c r="R7">
        <v>21.4</v>
      </c>
      <c r="S7">
        <v>13.8</v>
      </c>
      <c r="T7">
        <v>23.4</v>
      </c>
      <c r="U7">
        <v>16.399999999999999</v>
      </c>
      <c r="V7">
        <v>44.2</v>
      </c>
      <c r="W7">
        <v>69</v>
      </c>
      <c r="X7">
        <v>77.8</v>
      </c>
      <c r="Y7">
        <v>95.6</v>
      </c>
      <c r="Z7">
        <v>11</v>
      </c>
      <c r="AA7">
        <v>59.2</v>
      </c>
      <c r="AB7">
        <v>14.6</v>
      </c>
      <c r="AC7">
        <v>45</v>
      </c>
      <c r="AD7">
        <v>30.8</v>
      </c>
      <c r="AE7">
        <v>73.400000000000006</v>
      </c>
      <c r="AF7">
        <v>67.599999999999994</v>
      </c>
      <c r="AG7">
        <v>19</v>
      </c>
      <c r="AH7">
        <v>78</v>
      </c>
      <c r="AI7">
        <v>52.8</v>
      </c>
      <c r="AJ7">
        <v>40</v>
      </c>
      <c r="AK7">
        <v>36</v>
      </c>
      <c r="AL7">
        <f t="shared" si="1"/>
        <v>34.666666666666664</v>
      </c>
      <c r="AM7">
        <f t="shared" si="0"/>
        <v>54.266666666666673</v>
      </c>
      <c r="AN7">
        <f t="shared" si="0"/>
        <v>16.466666666666669</v>
      </c>
      <c r="AO7">
        <f t="shared" si="0"/>
        <v>33</v>
      </c>
      <c r="AP7">
        <f t="shared" si="0"/>
        <v>24</v>
      </c>
      <c r="AQ7">
        <f t="shared" si="0"/>
        <v>52.066666666666663</v>
      </c>
      <c r="AR7">
        <f t="shared" si="0"/>
        <v>59</v>
      </c>
      <c r="AS7">
        <f t="shared" si="0"/>
        <v>20.599999999999998</v>
      </c>
      <c r="AT7">
        <f t="shared" si="0"/>
        <v>50.933333333333337</v>
      </c>
      <c r="AU7">
        <f t="shared" si="0"/>
        <v>54.466666666666661</v>
      </c>
      <c r="AV7">
        <f t="shared" si="0"/>
        <v>45.133333333333333</v>
      </c>
      <c r="AW7">
        <f t="shared" si="0"/>
        <v>51.79999999999999</v>
      </c>
      <c r="AX7">
        <f t="shared" si="2"/>
        <v>41.366666666666667</v>
      </c>
      <c r="AY7">
        <f t="shared" si="3"/>
        <v>45.022222222222219</v>
      </c>
      <c r="AZ7">
        <f t="shared" si="4"/>
        <v>42</v>
      </c>
      <c r="BA7">
        <f t="shared" si="5"/>
        <v>43.866666666666667</v>
      </c>
      <c r="BB7">
        <f t="shared" si="6"/>
        <v>34.577777777777783</v>
      </c>
    </row>
    <row r="8" spans="1:54" x14ac:dyDescent="0.3">
      <c r="A8" t="s">
        <v>43</v>
      </c>
      <c r="B8">
        <v>10.8</v>
      </c>
      <c r="C8">
        <v>5.4</v>
      </c>
      <c r="D8">
        <v>36.200000000000003</v>
      </c>
      <c r="E8">
        <v>59.8</v>
      </c>
      <c r="F8">
        <v>23</v>
      </c>
      <c r="G8">
        <v>85.2</v>
      </c>
      <c r="H8">
        <v>55.4</v>
      </c>
      <c r="I8">
        <v>5</v>
      </c>
      <c r="J8">
        <v>8</v>
      </c>
      <c r="K8">
        <v>94.2</v>
      </c>
      <c r="L8">
        <v>14</v>
      </c>
      <c r="M8">
        <v>51</v>
      </c>
      <c r="N8">
        <v>70</v>
      </c>
      <c r="O8">
        <v>25.4</v>
      </c>
      <c r="P8">
        <v>37.799999999999997</v>
      </c>
      <c r="Q8">
        <v>68.2</v>
      </c>
      <c r="R8">
        <v>2</v>
      </c>
      <c r="S8">
        <v>40.200000000000003</v>
      </c>
      <c r="T8">
        <v>12.4</v>
      </c>
      <c r="U8">
        <v>24.4</v>
      </c>
      <c r="V8">
        <v>14.2</v>
      </c>
      <c r="W8">
        <v>239.4</v>
      </c>
      <c r="X8">
        <v>55.4</v>
      </c>
      <c r="Y8">
        <v>127.5</v>
      </c>
      <c r="Z8">
        <v>20.8</v>
      </c>
      <c r="AA8">
        <v>59.2</v>
      </c>
      <c r="AB8">
        <v>36.799999999999997</v>
      </c>
      <c r="AC8">
        <v>75.400000000000006</v>
      </c>
      <c r="AD8">
        <v>21.2</v>
      </c>
      <c r="AE8">
        <v>123.8</v>
      </c>
      <c r="AF8">
        <v>57.4</v>
      </c>
      <c r="AG8">
        <v>69.400000000000006</v>
      </c>
      <c r="AH8">
        <v>21</v>
      </c>
      <c r="AI8">
        <v>92.4</v>
      </c>
      <c r="AJ8">
        <v>76.400000000000006</v>
      </c>
      <c r="AK8">
        <v>100.8</v>
      </c>
      <c r="AL8">
        <f t="shared" si="1"/>
        <v>33.866666666666667</v>
      </c>
      <c r="AM8">
        <f t="shared" si="0"/>
        <v>30</v>
      </c>
      <c r="AN8">
        <f t="shared" si="0"/>
        <v>36.93333333333333</v>
      </c>
      <c r="AO8">
        <f t="shared" si="0"/>
        <v>67.8</v>
      </c>
      <c r="AP8">
        <f t="shared" si="0"/>
        <v>15.4</v>
      </c>
      <c r="AQ8">
        <f t="shared" si="0"/>
        <v>83.066666666666663</v>
      </c>
      <c r="AR8">
        <f t="shared" si="0"/>
        <v>41.733333333333327</v>
      </c>
      <c r="AS8">
        <f t="shared" si="0"/>
        <v>32.933333333333337</v>
      </c>
      <c r="AT8">
        <f t="shared" si="0"/>
        <v>14.4</v>
      </c>
      <c r="AU8">
        <f t="shared" si="0"/>
        <v>142</v>
      </c>
      <c r="AV8">
        <f t="shared" si="0"/>
        <v>48.6</v>
      </c>
      <c r="AW8">
        <f t="shared" si="0"/>
        <v>93.100000000000009</v>
      </c>
      <c r="AX8">
        <f t="shared" si="2"/>
        <v>53.31944444444445</v>
      </c>
      <c r="AY8">
        <f t="shared" si="3"/>
        <v>46.733333333333327</v>
      </c>
      <c r="AZ8">
        <f t="shared" si="4"/>
        <v>63.111111111111114</v>
      </c>
      <c r="BA8">
        <f t="shared" si="5"/>
        <v>58.522222222222233</v>
      </c>
      <c r="BB8">
        <f t="shared" si="6"/>
        <v>44.911111111111119</v>
      </c>
    </row>
    <row r="9" spans="1:54" x14ac:dyDescent="0.3">
      <c r="A9" t="s">
        <v>44</v>
      </c>
      <c r="B9">
        <v>24.4</v>
      </c>
      <c r="C9">
        <v>26.2</v>
      </c>
      <c r="D9">
        <v>82</v>
      </c>
      <c r="E9">
        <v>27.4</v>
      </c>
      <c r="F9">
        <v>170</v>
      </c>
      <c r="G9">
        <v>168.6</v>
      </c>
      <c r="H9">
        <v>173.4</v>
      </c>
      <c r="I9">
        <v>70.2</v>
      </c>
      <c r="J9">
        <v>22.8</v>
      </c>
      <c r="K9">
        <v>47</v>
      </c>
      <c r="L9">
        <v>79.599999999999994</v>
      </c>
      <c r="M9">
        <v>31</v>
      </c>
      <c r="N9">
        <v>108</v>
      </c>
      <c r="O9">
        <v>20.6</v>
      </c>
      <c r="P9">
        <v>63.4</v>
      </c>
      <c r="Q9">
        <v>78.400000000000006</v>
      </c>
      <c r="R9">
        <v>82.6</v>
      </c>
      <c r="S9">
        <v>196</v>
      </c>
      <c r="T9">
        <v>220.8</v>
      </c>
      <c r="U9">
        <v>25.4</v>
      </c>
      <c r="V9">
        <v>9.1999999999999993</v>
      </c>
      <c r="W9">
        <v>63</v>
      </c>
      <c r="X9">
        <v>212.2</v>
      </c>
      <c r="Y9">
        <v>125.6</v>
      </c>
      <c r="Z9">
        <v>45.4</v>
      </c>
      <c r="AA9">
        <v>20.399999999999999</v>
      </c>
      <c r="AB9">
        <v>86</v>
      </c>
      <c r="AC9">
        <v>34</v>
      </c>
      <c r="AD9">
        <v>240.2</v>
      </c>
      <c r="AE9">
        <v>145.4</v>
      </c>
      <c r="AF9">
        <v>175.2</v>
      </c>
      <c r="AG9">
        <v>91.4</v>
      </c>
      <c r="AH9">
        <v>32.4</v>
      </c>
      <c r="AI9">
        <v>73</v>
      </c>
      <c r="AJ9">
        <v>78.2</v>
      </c>
      <c r="AK9">
        <v>96</v>
      </c>
      <c r="AL9">
        <f t="shared" si="1"/>
        <v>59.266666666666673</v>
      </c>
      <c r="AM9">
        <f t="shared" si="0"/>
        <v>22.399999999999995</v>
      </c>
      <c r="AN9">
        <f t="shared" si="0"/>
        <v>77.13333333333334</v>
      </c>
      <c r="AO9">
        <f t="shared" si="0"/>
        <v>46.6</v>
      </c>
      <c r="AP9">
        <f t="shared" si="0"/>
        <v>164.26666666666665</v>
      </c>
      <c r="AQ9">
        <f t="shared" si="0"/>
        <v>170</v>
      </c>
      <c r="AR9">
        <f t="shared" si="0"/>
        <v>189.80000000000004</v>
      </c>
      <c r="AS9">
        <f t="shared" si="0"/>
        <v>62.333333333333336</v>
      </c>
      <c r="AT9">
        <f t="shared" si="0"/>
        <v>21.466666666666669</v>
      </c>
      <c r="AU9">
        <f t="shared" si="0"/>
        <v>61</v>
      </c>
      <c r="AV9">
        <f t="shared" si="0"/>
        <v>123.33333333333331</v>
      </c>
      <c r="AW9">
        <f t="shared" si="0"/>
        <v>84.2</v>
      </c>
      <c r="AX9">
        <f t="shared" si="2"/>
        <v>90.15000000000002</v>
      </c>
      <c r="AY9">
        <f t="shared" si="3"/>
        <v>174.6888888888889</v>
      </c>
      <c r="AZ9">
        <f t="shared" si="4"/>
        <v>48.266666666666673</v>
      </c>
      <c r="BA9">
        <f t="shared" si="5"/>
        <v>88.933333333333323</v>
      </c>
      <c r="BB9">
        <f t="shared" si="6"/>
        <v>48.711111111111109</v>
      </c>
    </row>
    <row r="10" spans="1:54" x14ac:dyDescent="0.3">
      <c r="A10" t="s">
        <v>45</v>
      </c>
      <c r="B10">
        <v>6.6</v>
      </c>
      <c r="C10">
        <v>38.4</v>
      </c>
      <c r="D10">
        <v>33.200000000000003</v>
      </c>
      <c r="E10">
        <v>35.799999999999997</v>
      </c>
      <c r="F10">
        <v>13.2</v>
      </c>
      <c r="G10">
        <v>212.2</v>
      </c>
      <c r="H10">
        <v>176.4</v>
      </c>
      <c r="I10">
        <v>97.6</v>
      </c>
      <c r="J10">
        <v>51.4</v>
      </c>
      <c r="K10">
        <v>167.6</v>
      </c>
      <c r="L10">
        <v>18</v>
      </c>
      <c r="M10">
        <v>28.6</v>
      </c>
      <c r="N10">
        <v>30.6</v>
      </c>
      <c r="O10">
        <v>62</v>
      </c>
      <c r="P10">
        <v>122</v>
      </c>
      <c r="Q10">
        <v>22.2</v>
      </c>
      <c r="R10">
        <v>14</v>
      </c>
      <c r="S10">
        <v>45.6</v>
      </c>
      <c r="T10">
        <v>54</v>
      </c>
      <c r="U10">
        <v>22.3</v>
      </c>
      <c r="V10">
        <v>98.8</v>
      </c>
      <c r="W10">
        <v>224</v>
      </c>
      <c r="X10">
        <v>16.2</v>
      </c>
      <c r="Y10">
        <v>63.8</v>
      </c>
      <c r="Z10">
        <v>31</v>
      </c>
      <c r="AA10">
        <v>46.2</v>
      </c>
      <c r="AB10">
        <v>153</v>
      </c>
      <c r="AC10">
        <v>54.6</v>
      </c>
      <c r="AD10">
        <v>65.400000000000006</v>
      </c>
      <c r="AE10">
        <v>120.8</v>
      </c>
      <c r="AF10">
        <v>263.8</v>
      </c>
      <c r="AG10">
        <v>45.8</v>
      </c>
      <c r="AH10">
        <v>33.6</v>
      </c>
      <c r="AI10">
        <v>205</v>
      </c>
      <c r="AJ10">
        <v>38.4</v>
      </c>
      <c r="AK10">
        <v>23.4</v>
      </c>
      <c r="AL10">
        <f t="shared" si="1"/>
        <v>22.733333333333334</v>
      </c>
      <c r="AM10">
        <f t="shared" si="0"/>
        <v>48.866666666666674</v>
      </c>
      <c r="AN10">
        <f t="shared" si="0"/>
        <v>102.73333333333333</v>
      </c>
      <c r="AO10">
        <f t="shared" si="0"/>
        <v>37.533333333333331</v>
      </c>
      <c r="AP10">
        <f t="shared" si="0"/>
        <v>30.866666666666671</v>
      </c>
      <c r="AQ10">
        <f t="shared" si="0"/>
        <v>126.2</v>
      </c>
      <c r="AR10">
        <f t="shared" si="0"/>
        <v>164.73333333333335</v>
      </c>
      <c r="AS10">
        <f t="shared" si="0"/>
        <v>55.233333333333327</v>
      </c>
      <c r="AT10">
        <f t="shared" si="0"/>
        <v>61.266666666666659</v>
      </c>
      <c r="AU10">
        <f t="shared" si="0"/>
        <v>198.86666666666667</v>
      </c>
      <c r="AV10">
        <f t="shared" si="0"/>
        <v>24.2</v>
      </c>
      <c r="AW10">
        <f t="shared" si="0"/>
        <v>38.6</v>
      </c>
      <c r="AX10">
        <f t="shared" si="2"/>
        <v>75.986111111111128</v>
      </c>
      <c r="AY10">
        <f t="shared" si="3"/>
        <v>107.26666666666667</v>
      </c>
      <c r="AZ10">
        <f t="shared" si="4"/>
        <v>105.12222222222222</v>
      </c>
      <c r="BA10">
        <f t="shared" si="5"/>
        <v>28.511111111111109</v>
      </c>
      <c r="BB10">
        <f t="shared" si="6"/>
        <v>63.044444444444451</v>
      </c>
    </row>
    <row r="11" spans="1:54" x14ac:dyDescent="0.3">
      <c r="A11" t="s">
        <v>46</v>
      </c>
      <c r="B11">
        <v>30</v>
      </c>
      <c r="C11">
        <v>18.8</v>
      </c>
      <c r="D11">
        <v>19.600000000000001</v>
      </c>
      <c r="E11">
        <v>62.4</v>
      </c>
      <c r="F11">
        <v>33.200000000000003</v>
      </c>
      <c r="G11">
        <v>32.4</v>
      </c>
      <c r="H11">
        <v>45.4</v>
      </c>
      <c r="I11">
        <v>77</v>
      </c>
      <c r="J11">
        <v>26</v>
      </c>
      <c r="K11">
        <v>128.4</v>
      </c>
      <c r="L11">
        <v>37</v>
      </c>
      <c r="M11">
        <v>16.2</v>
      </c>
      <c r="N11">
        <v>55</v>
      </c>
      <c r="O11">
        <v>95</v>
      </c>
      <c r="P11">
        <v>124.2</v>
      </c>
      <c r="Q11">
        <v>124.4</v>
      </c>
      <c r="R11">
        <v>39.4</v>
      </c>
      <c r="S11">
        <v>8.8000000000000007</v>
      </c>
      <c r="T11">
        <v>40.799999999999997</v>
      </c>
      <c r="U11">
        <v>13.4</v>
      </c>
      <c r="V11">
        <v>1.8</v>
      </c>
      <c r="W11">
        <v>99.2</v>
      </c>
      <c r="X11">
        <v>78.400000000000006</v>
      </c>
      <c r="Y11">
        <v>139.80000000000001</v>
      </c>
      <c r="Z11">
        <v>44.6</v>
      </c>
      <c r="AA11">
        <v>77.400000000000006</v>
      </c>
      <c r="AB11">
        <v>81.400000000000006</v>
      </c>
      <c r="AC11">
        <v>31.6</v>
      </c>
      <c r="AD11">
        <v>41.8</v>
      </c>
      <c r="AE11">
        <v>49.8</v>
      </c>
      <c r="AF11">
        <v>37.6</v>
      </c>
      <c r="AG11">
        <v>110</v>
      </c>
      <c r="AH11">
        <v>35.4</v>
      </c>
      <c r="AI11">
        <v>157.19999999999999</v>
      </c>
      <c r="AJ11">
        <v>84.6</v>
      </c>
      <c r="AK11">
        <v>6.4</v>
      </c>
      <c r="AL11">
        <f t="shared" si="1"/>
        <v>43.199999999999996</v>
      </c>
      <c r="AM11">
        <f t="shared" si="0"/>
        <v>63.733333333333327</v>
      </c>
      <c r="AN11">
        <f t="shared" si="0"/>
        <v>75.066666666666677</v>
      </c>
      <c r="AO11">
        <f t="shared" si="0"/>
        <v>72.8</v>
      </c>
      <c r="AP11">
        <f t="shared" si="0"/>
        <v>38.133333333333333</v>
      </c>
      <c r="AQ11">
        <f t="shared" si="0"/>
        <v>30.333333333333332</v>
      </c>
      <c r="AR11">
        <f t="shared" si="0"/>
        <v>41.266666666666659</v>
      </c>
      <c r="AS11">
        <f t="shared" si="0"/>
        <v>66.8</v>
      </c>
      <c r="AT11">
        <f t="shared" si="0"/>
        <v>21.066666666666666</v>
      </c>
      <c r="AU11">
        <f t="shared" si="0"/>
        <v>128.26666666666668</v>
      </c>
      <c r="AV11">
        <f t="shared" si="0"/>
        <v>66.666666666666671</v>
      </c>
      <c r="AW11">
        <f t="shared" si="0"/>
        <v>54.133333333333333</v>
      </c>
      <c r="AX11">
        <f t="shared" si="2"/>
        <v>58.455555555555549</v>
      </c>
      <c r="AY11">
        <f t="shared" si="3"/>
        <v>36.577777777777776</v>
      </c>
      <c r="AZ11">
        <f t="shared" si="4"/>
        <v>72.044444444444437</v>
      </c>
      <c r="BA11">
        <f t="shared" si="5"/>
        <v>54.666666666666664</v>
      </c>
      <c r="BB11">
        <f t="shared" si="6"/>
        <v>70.533333333333346</v>
      </c>
    </row>
    <row r="12" spans="1:54" x14ac:dyDescent="0.3">
      <c r="A12" t="s">
        <v>47</v>
      </c>
      <c r="B12">
        <v>16.600000000000001</v>
      </c>
      <c r="C12">
        <v>32.200000000000003</v>
      </c>
      <c r="D12">
        <v>45.4</v>
      </c>
      <c r="E12">
        <v>104.4</v>
      </c>
      <c r="F12">
        <v>62.4</v>
      </c>
      <c r="G12">
        <v>61.4</v>
      </c>
      <c r="H12">
        <v>72.2</v>
      </c>
      <c r="I12">
        <v>26.2</v>
      </c>
      <c r="J12">
        <v>44.8</v>
      </c>
      <c r="K12">
        <v>12.2</v>
      </c>
      <c r="L12">
        <v>112.2</v>
      </c>
      <c r="M12">
        <v>22.4</v>
      </c>
      <c r="N12">
        <v>52.2</v>
      </c>
      <c r="O12">
        <v>137.6</v>
      </c>
      <c r="P12">
        <v>43</v>
      </c>
      <c r="Q12">
        <v>248</v>
      </c>
      <c r="R12">
        <v>17.600000000000001</v>
      </c>
      <c r="S12">
        <v>1.2</v>
      </c>
      <c r="T12">
        <v>0</v>
      </c>
      <c r="U12">
        <v>70.5</v>
      </c>
      <c r="V12">
        <v>57.033000000000001</v>
      </c>
      <c r="W12">
        <v>105.301</v>
      </c>
      <c r="X12">
        <v>118.202</v>
      </c>
      <c r="Y12">
        <v>62.4</v>
      </c>
      <c r="Z12">
        <v>69</v>
      </c>
      <c r="AA12">
        <v>53.2</v>
      </c>
      <c r="AB12">
        <v>65.8</v>
      </c>
      <c r="AC12">
        <v>155.4</v>
      </c>
      <c r="AD12">
        <v>72.8</v>
      </c>
      <c r="AE12">
        <v>75.400000000000006</v>
      </c>
      <c r="AF12">
        <v>30.2</v>
      </c>
      <c r="AG12">
        <v>70.599999999999994</v>
      </c>
      <c r="AH12">
        <v>48.2</v>
      </c>
      <c r="AI12">
        <v>22.4</v>
      </c>
      <c r="AJ12">
        <v>65</v>
      </c>
      <c r="AK12">
        <v>105.8</v>
      </c>
      <c r="AL12">
        <f t="shared" si="1"/>
        <v>45.933333333333337</v>
      </c>
      <c r="AM12">
        <f t="shared" si="0"/>
        <v>74.333333333333329</v>
      </c>
      <c r="AN12">
        <f t="shared" si="0"/>
        <v>51.4</v>
      </c>
      <c r="AO12">
        <f t="shared" si="0"/>
        <v>169.26666666666665</v>
      </c>
      <c r="AP12">
        <f t="shared" si="0"/>
        <v>50.933333333333337</v>
      </c>
      <c r="AQ12">
        <f t="shared" si="0"/>
        <v>46</v>
      </c>
      <c r="AR12">
        <f t="shared" si="0"/>
        <v>34.133333333333333</v>
      </c>
      <c r="AS12">
        <f t="shared" si="0"/>
        <v>55.766666666666673</v>
      </c>
      <c r="AT12">
        <f t="shared" si="0"/>
        <v>50.011000000000003</v>
      </c>
      <c r="AU12">
        <f t="shared" si="0"/>
        <v>46.63366666666667</v>
      </c>
      <c r="AV12">
        <f t="shared" si="0"/>
        <v>98.467333333333329</v>
      </c>
      <c r="AW12">
        <f t="shared" si="0"/>
        <v>63.533333333333331</v>
      </c>
      <c r="AX12">
        <f t="shared" si="2"/>
        <v>65.534333333333322</v>
      </c>
      <c r="AY12">
        <f t="shared" si="3"/>
        <v>43.68888888888889</v>
      </c>
      <c r="AZ12">
        <f t="shared" si="4"/>
        <v>50.803777777777782</v>
      </c>
      <c r="BA12">
        <f t="shared" si="5"/>
        <v>69.311333333333337</v>
      </c>
      <c r="BB12">
        <f t="shared" si="6"/>
        <v>98.333333333333329</v>
      </c>
    </row>
    <row r="13" spans="1:54" x14ac:dyDescent="0.3">
      <c r="A13" t="s">
        <v>48</v>
      </c>
      <c r="B13">
        <v>71.400000000000006</v>
      </c>
      <c r="C13">
        <v>48.2</v>
      </c>
      <c r="D13">
        <v>40</v>
      </c>
      <c r="E13">
        <v>47.2</v>
      </c>
      <c r="F13">
        <v>13.4</v>
      </c>
      <c r="G13">
        <v>31.6</v>
      </c>
      <c r="H13">
        <v>108.8</v>
      </c>
      <c r="I13">
        <v>98.4</v>
      </c>
      <c r="J13">
        <v>58.8</v>
      </c>
      <c r="K13">
        <v>25.2</v>
      </c>
      <c r="L13">
        <v>78.2</v>
      </c>
      <c r="M13">
        <v>7.2</v>
      </c>
      <c r="N13">
        <v>14.4</v>
      </c>
      <c r="O13">
        <v>23.8</v>
      </c>
      <c r="P13">
        <v>80.8</v>
      </c>
      <c r="Q13">
        <v>177</v>
      </c>
      <c r="R13">
        <v>30.8</v>
      </c>
      <c r="S13">
        <v>89.2</v>
      </c>
      <c r="T13">
        <v>126</v>
      </c>
      <c r="U13">
        <v>65.599999999999994</v>
      </c>
      <c r="V13">
        <v>61.4</v>
      </c>
      <c r="W13">
        <v>32.799999999999997</v>
      </c>
      <c r="X13">
        <v>143.80000000000001</v>
      </c>
      <c r="Y13">
        <v>21.6</v>
      </c>
      <c r="Z13">
        <v>53.6</v>
      </c>
      <c r="AA13">
        <v>88</v>
      </c>
      <c r="AB13">
        <v>89.2</v>
      </c>
      <c r="AC13">
        <v>108.6</v>
      </c>
      <c r="AD13">
        <v>67.400000000000006</v>
      </c>
      <c r="AE13">
        <v>82</v>
      </c>
      <c r="AF13">
        <v>142</v>
      </c>
      <c r="AG13">
        <v>92.4</v>
      </c>
      <c r="AH13">
        <v>170.2</v>
      </c>
      <c r="AI13">
        <v>72</v>
      </c>
      <c r="AJ13">
        <v>159.4</v>
      </c>
      <c r="AK13">
        <v>42</v>
      </c>
      <c r="AL13">
        <f t="shared" si="1"/>
        <v>46.466666666666669</v>
      </c>
      <c r="AM13">
        <f t="shared" si="0"/>
        <v>53.333333333333336</v>
      </c>
      <c r="AN13">
        <f t="shared" si="0"/>
        <v>70</v>
      </c>
      <c r="AO13">
        <f t="shared" si="0"/>
        <v>110.93333333333332</v>
      </c>
      <c r="AP13">
        <f t="shared" si="0"/>
        <v>37.200000000000003</v>
      </c>
      <c r="AQ13">
        <f t="shared" si="0"/>
        <v>67.600000000000009</v>
      </c>
      <c r="AR13">
        <f t="shared" si="0"/>
        <v>125.60000000000001</v>
      </c>
      <c r="AS13">
        <f t="shared" si="0"/>
        <v>85.466666666666654</v>
      </c>
      <c r="AT13">
        <f t="shared" si="0"/>
        <v>96.8</v>
      </c>
      <c r="AU13">
        <f t="shared" si="0"/>
        <v>43.333333333333336</v>
      </c>
      <c r="AV13">
        <f t="shared" si="0"/>
        <v>127.13333333333333</v>
      </c>
      <c r="AW13">
        <f t="shared" si="0"/>
        <v>23.599999999999998</v>
      </c>
      <c r="AX13">
        <f t="shared" si="2"/>
        <v>73.955555555555563</v>
      </c>
      <c r="AY13">
        <f t="shared" si="3"/>
        <v>76.800000000000011</v>
      </c>
      <c r="AZ13">
        <f t="shared" si="4"/>
        <v>75.2</v>
      </c>
      <c r="BA13">
        <f t="shared" si="5"/>
        <v>65.733333333333334</v>
      </c>
      <c r="BB13">
        <f t="shared" si="6"/>
        <v>78.088888888888889</v>
      </c>
    </row>
    <row r="14" spans="1:54" x14ac:dyDescent="0.3">
      <c r="A14" t="s">
        <v>49</v>
      </c>
      <c r="B14">
        <v>4.4000000000000004</v>
      </c>
      <c r="C14">
        <v>19.8</v>
      </c>
      <c r="D14">
        <v>143.6</v>
      </c>
      <c r="E14">
        <v>18.600000000000001</v>
      </c>
      <c r="F14">
        <v>7</v>
      </c>
      <c r="G14">
        <v>43.8</v>
      </c>
      <c r="H14">
        <v>107.8</v>
      </c>
      <c r="I14">
        <v>109.2</v>
      </c>
      <c r="J14">
        <v>45.2</v>
      </c>
      <c r="K14">
        <v>17.600000000000001</v>
      </c>
      <c r="L14">
        <v>7.6</v>
      </c>
      <c r="M14">
        <v>10.8</v>
      </c>
      <c r="N14">
        <v>43.8</v>
      </c>
      <c r="O14">
        <v>48</v>
      </c>
      <c r="P14">
        <v>90.3</v>
      </c>
      <c r="Q14">
        <v>54.4</v>
      </c>
      <c r="R14">
        <v>50.4</v>
      </c>
      <c r="S14">
        <v>6</v>
      </c>
      <c r="T14">
        <v>97.2</v>
      </c>
      <c r="U14">
        <v>14.8</v>
      </c>
      <c r="V14">
        <v>102</v>
      </c>
      <c r="W14">
        <v>71</v>
      </c>
      <c r="X14">
        <v>105.2</v>
      </c>
      <c r="Y14">
        <v>31.6</v>
      </c>
      <c r="Z14">
        <v>58.6</v>
      </c>
      <c r="AA14">
        <v>51.6</v>
      </c>
      <c r="AB14">
        <v>121.8</v>
      </c>
      <c r="AC14">
        <v>69.8</v>
      </c>
      <c r="AD14">
        <v>11.8</v>
      </c>
      <c r="AE14">
        <v>80.8</v>
      </c>
      <c r="AF14">
        <v>108.8</v>
      </c>
      <c r="AG14">
        <v>44.2</v>
      </c>
      <c r="AH14">
        <v>147</v>
      </c>
      <c r="AI14">
        <v>29.6</v>
      </c>
      <c r="AJ14">
        <v>29.9</v>
      </c>
      <c r="AK14">
        <v>54.8</v>
      </c>
      <c r="AL14">
        <f t="shared" si="1"/>
        <v>35.6</v>
      </c>
      <c r="AM14">
        <f t="shared" si="0"/>
        <v>39.800000000000004</v>
      </c>
      <c r="AN14">
        <f t="shared" si="0"/>
        <v>118.56666666666666</v>
      </c>
      <c r="AO14">
        <f t="shared" si="0"/>
        <v>47.6</v>
      </c>
      <c r="AP14">
        <f t="shared" si="0"/>
        <v>23.066666666666666</v>
      </c>
      <c r="AQ14">
        <f t="shared" si="0"/>
        <v>43.533333333333331</v>
      </c>
      <c r="AR14">
        <f t="shared" si="0"/>
        <v>104.60000000000001</v>
      </c>
      <c r="AS14">
        <f t="shared" si="0"/>
        <v>56.066666666666663</v>
      </c>
      <c r="AT14">
        <f t="shared" si="0"/>
        <v>98.066666666666663</v>
      </c>
      <c r="AU14">
        <f t="shared" si="0"/>
        <v>39.4</v>
      </c>
      <c r="AV14">
        <f t="shared" si="0"/>
        <v>47.566666666666663</v>
      </c>
      <c r="AW14">
        <f t="shared" si="0"/>
        <v>32.4</v>
      </c>
      <c r="AX14">
        <f t="shared" si="2"/>
        <v>57.188888888888876</v>
      </c>
      <c r="AY14">
        <f t="shared" si="3"/>
        <v>57.066666666666663</v>
      </c>
      <c r="AZ14">
        <f t="shared" si="4"/>
        <v>64.511111111111106</v>
      </c>
      <c r="BA14">
        <f t="shared" si="5"/>
        <v>38.522222222222219</v>
      </c>
      <c r="BB14">
        <f t="shared" si="6"/>
        <v>68.655555555555551</v>
      </c>
    </row>
    <row r="15" spans="1:54" x14ac:dyDescent="0.3">
      <c r="A15" t="s">
        <v>50</v>
      </c>
      <c r="B15">
        <v>12</v>
      </c>
      <c r="C15">
        <v>15.6</v>
      </c>
      <c r="D15">
        <v>21.2</v>
      </c>
      <c r="E15">
        <v>19.2</v>
      </c>
      <c r="F15">
        <v>28.6</v>
      </c>
      <c r="G15">
        <v>15.8</v>
      </c>
      <c r="H15">
        <v>24</v>
      </c>
      <c r="I15">
        <v>107.8</v>
      </c>
      <c r="J15">
        <v>31</v>
      </c>
      <c r="K15">
        <v>22.8</v>
      </c>
      <c r="L15">
        <v>4.4000000000000004</v>
      </c>
      <c r="M15">
        <v>0.4</v>
      </c>
      <c r="N15">
        <v>98.4</v>
      </c>
      <c r="O15">
        <v>101.4</v>
      </c>
      <c r="P15">
        <v>51.2</v>
      </c>
      <c r="Q15">
        <v>41.2</v>
      </c>
      <c r="R15">
        <v>34.6</v>
      </c>
      <c r="S15">
        <v>0.2</v>
      </c>
      <c r="T15">
        <v>8.1999999999999993</v>
      </c>
      <c r="U15">
        <v>40</v>
      </c>
      <c r="V15">
        <v>83.4</v>
      </c>
      <c r="W15">
        <v>107</v>
      </c>
      <c r="X15">
        <v>135.80000000000001</v>
      </c>
      <c r="Y15">
        <v>101.8</v>
      </c>
      <c r="Z15">
        <v>115.6</v>
      </c>
      <c r="AA15">
        <v>57.4</v>
      </c>
      <c r="AB15">
        <v>34.799999999999997</v>
      </c>
      <c r="AC15">
        <v>46.8</v>
      </c>
      <c r="AD15">
        <v>17.399999999999999</v>
      </c>
      <c r="AE15">
        <v>14.8</v>
      </c>
      <c r="AF15">
        <v>77.8</v>
      </c>
      <c r="AG15">
        <v>185.2</v>
      </c>
      <c r="AH15">
        <v>55.8</v>
      </c>
      <c r="AI15">
        <v>97.6</v>
      </c>
      <c r="AJ15">
        <v>108.4</v>
      </c>
      <c r="AK15">
        <v>36.799999999999997</v>
      </c>
      <c r="AL15">
        <f t="shared" si="1"/>
        <v>75.333333333333329</v>
      </c>
      <c r="AM15">
        <f t="shared" si="0"/>
        <v>58.133333333333333</v>
      </c>
      <c r="AN15">
        <f t="shared" si="0"/>
        <v>35.733333333333334</v>
      </c>
      <c r="AO15">
        <f t="shared" si="0"/>
        <v>35.733333333333334</v>
      </c>
      <c r="AP15">
        <f t="shared" si="0"/>
        <v>26.866666666666664</v>
      </c>
      <c r="AQ15">
        <f t="shared" si="0"/>
        <v>10.266666666666667</v>
      </c>
      <c r="AR15">
        <f t="shared" si="0"/>
        <v>36.666666666666664</v>
      </c>
      <c r="AS15">
        <f t="shared" si="0"/>
        <v>111</v>
      </c>
      <c r="AT15">
        <f t="shared" si="0"/>
        <v>56.733333333333327</v>
      </c>
      <c r="AU15">
        <f t="shared" si="0"/>
        <v>75.8</v>
      </c>
      <c r="AV15">
        <f t="shared" si="0"/>
        <v>82.866666666666674</v>
      </c>
      <c r="AW15">
        <f t="shared" si="0"/>
        <v>46.333333333333336</v>
      </c>
      <c r="AX15">
        <f t="shared" si="2"/>
        <v>54.288888888888891</v>
      </c>
      <c r="AY15">
        <f t="shared" si="3"/>
        <v>24.599999999999998</v>
      </c>
      <c r="AZ15">
        <f t="shared" si="4"/>
        <v>81.177777777777763</v>
      </c>
      <c r="BA15">
        <f t="shared" si="5"/>
        <v>68.177777777777791</v>
      </c>
      <c r="BB15">
        <f t="shared" si="6"/>
        <v>43.20000000000001</v>
      </c>
    </row>
    <row r="16" spans="1:54" x14ac:dyDescent="0.3">
      <c r="A16" t="s">
        <v>51</v>
      </c>
      <c r="B16">
        <v>19.28400000000001</v>
      </c>
      <c r="C16">
        <v>20.399999999999999</v>
      </c>
      <c r="D16">
        <v>113.8</v>
      </c>
      <c r="E16">
        <v>8.1999999999999993</v>
      </c>
      <c r="F16">
        <v>23.8</v>
      </c>
      <c r="G16">
        <v>19.399999999999999</v>
      </c>
      <c r="H16">
        <v>44.8</v>
      </c>
      <c r="I16">
        <v>114.4</v>
      </c>
      <c r="J16">
        <v>86</v>
      </c>
      <c r="K16">
        <v>8.4</v>
      </c>
      <c r="L16">
        <v>15</v>
      </c>
      <c r="M16">
        <v>13.4</v>
      </c>
      <c r="N16">
        <v>36.799999999999997</v>
      </c>
      <c r="O16">
        <v>80.599999999999994</v>
      </c>
      <c r="P16">
        <v>141.6</v>
      </c>
      <c r="Q16">
        <v>37.6</v>
      </c>
      <c r="R16">
        <v>32.799999999999997</v>
      </c>
      <c r="S16">
        <v>0</v>
      </c>
      <c r="T16">
        <v>10.4</v>
      </c>
      <c r="U16">
        <v>81.2</v>
      </c>
      <c r="V16">
        <v>36.4</v>
      </c>
      <c r="W16">
        <v>59.6</v>
      </c>
      <c r="X16">
        <v>21.6</v>
      </c>
      <c r="Y16">
        <v>31.4</v>
      </c>
      <c r="Z16">
        <v>71.8</v>
      </c>
      <c r="AA16">
        <v>43</v>
      </c>
      <c r="AB16">
        <v>54.2</v>
      </c>
      <c r="AC16">
        <v>40.4</v>
      </c>
      <c r="AD16">
        <v>48</v>
      </c>
      <c r="AE16">
        <v>54.2</v>
      </c>
      <c r="AF16">
        <v>71.8</v>
      </c>
      <c r="AG16">
        <v>65.8</v>
      </c>
      <c r="AH16">
        <v>324</v>
      </c>
      <c r="AI16">
        <v>38.200000000000003</v>
      </c>
      <c r="AJ16">
        <v>150.80000000000001</v>
      </c>
      <c r="AK16">
        <v>39.4</v>
      </c>
      <c r="AL16">
        <f t="shared" si="1"/>
        <v>42.628</v>
      </c>
      <c r="AM16">
        <f t="shared" si="0"/>
        <v>48</v>
      </c>
      <c r="AN16">
        <f t="shared" si="0"/>
        <v>103.19999999999999</v>
      </c>
      <c r="AO16">
        <f t="shared" si="0"/>
        <v>28.733333333333331</v>
      </c>
      <c r="AP16">
        <f t="shared" si="0"/>
        <v>34.866666666666667</v>
      </c>
      <c r="AQ16">
        <f t="shared" si="0"/>
        <v>24.533333333333331</v>
      </c>
      <c r="AR16">
        <f t="shared" si="0"/>
        <v>42.333333333333336</v>
      </c>
      <c r="AS16">
        <f t="shared" si="0"/>
        <v>87.13333333333334</v>
      </c>
      <c r="AT16">
        <f t="shared" si="0"/>
        <v>148.79999999999998</v>
      </c>
      <c r="AU16">
        <f t="shared" si="0"/>
        <v>35.4</v>
      </c>
      <c r="AV16">
        <f t="shared" si="0"/>
        <v>62.466666666666669</v>
      </c>
      <c r="AW16">
        <f t="shared" si="0"/>
        <v>28.066666666666663</v>
      </c>
      <c r="AX16">
        <f t="shared" si="2"/>
        <v>57.180111111111103</v>
      </c>
      <c r="AY16">
        <f t="shared" si="3"/>
        <v>33.911111111111111</v>
      </c>
      <c r="AZ16">
        <f t="shared" si="4"/>
        <v>90.444444444444443</v>
      </c>
      <c r="BA16">
        <f t="shared" si="5"/>
        <v>44.387111111111118</v>
      </c>
      <c r="BB16">
        <f t="shared" si="6"/>
        <v>59.977777777777767</v>
      </c>
    </row>
    <row r="17" spans="1:54" x14ac:dyDescent="0.3">
      <c r="A17" t="s">
        <v>52</v>
      </c>
      <c r="B17">
        <v>8.1999999999999993</v>
      </c>
      <c r="C17">
        <v>20.6</v>
      </c>
      <c r="D17">
        <v>25.2</v>
      </c>
      <c r="E17">
        <v>42.2</v>
      </c>
      <c r="F17">
        <v>14</v>
      </c>
      <c r="G17">
        <v>72.599999999999994</v>
      </c>
      <c r="H17">
        <v>71.8</v>
      </c>
      <c r="I17">
        <v>25.2</v>
      </c>
      <c r="J17">
        <v>72.599999999999994</v>
      </c>
      <c r="K17">
        <v>59.2</v>
      </c>
      <c r="L17">
        <v>36.6</v>
      </c>
      <c r="M17">
        <v>8.8000000000000007</v>
      </c>
      <c r="N17">
        <v>44.8</v>
      </c>
      <c r="O17">
        <v>56.2</v>
      </c>
      <c r="P17">
        <v>90.8</v>
      </c>
      <c r="Q17">
        <v>153.6</v>
      </c>
      <c r="R17">
        <v>22.8</v>
      </c>
      <c r="S17">
        <v>37.200000000000003</v>
      </c>
      <c r="T17">
        <v>2.2000000000000002</v>
      </c>
      <c r="U17">
        <v>7.4</v>
      </c>
      <c r="V17">
        <v>38.4</v>
      </c>
      <c r="W17">
        <v>31.6</v>
      </c>
      <c r="X17">
        <v>59.4</v>
      </c>
      <c r="Y17">
        <v>69.8</v>
      </c>
      <c r="Z17">
        <v>43</v>
      </c>
      <c r="AA17">
        <v>32.4</v>
      </c>
      <c r="AB17">
        <v>106</v>
      </c>
      <c r="AC17">
        <v>45.8</v>
      </c>
      <c r="AD17">
        <v>36</v>
      </c>
      <c r="AE17">
        <v>34.4</v>
      </c>
      <c r="AF17">
        <v>62.8</v>
      </c>
      <c r="AG17">
        <v>28</v>
      </c>
      <c r="AH17">
        <v>111.2</v>
      </c>
      <c r="AI17">
        <v>112.8</v>
      </c>
      <c r="AJ17">
        <v>104.8</v>
      </c>
      <c r="AK17">
        <v>40</v>
      </c>
      <c r="AL17">
        <f t="shared" si="1"/>
        <v>32</v>
      </c>
      <c r="AM17">
        <f t="shared" si="0"/>
        <v>36.400000000000006</v>
      </c>
      <c r="AN17">
        <f t="shared" si="0"/>
        <v>74</v>
      </c>
      <c r="AO17">
        <f t="shared" si="0"/>
        <v>80.533333333333346</v>
      </c>
      <c r="AP17">
        <f t="shared" si="0"/>
        <v>24.266666666666666</v>
      </c>
      <c r="AQ17">
        <f t="shared" si="0"/>
        <v>48.066666666666663</v>
      </c>
      <c r="AR17">
        <f t="shared" si="0"/>
        <v>45.6</v>
      </c>
      <c r="AS17">
        <f t="shared" si="0"/>
        <v>20.2</v>
      </c>
      <c r="AT17">
        <f t="shared" si="0"/>
        <v>74.066666666666663</v>
      </c>
      <c r="AU17">
        <f t="shared" si="0"/>
        <v>67.866666666666674</v>
      </c>
      <c r="AV17">
        <f t="shared" si="0"/>
        <v>66.933333333333337</v>
      </c>
      <c r="AW17">
        <f t="shared" si="0"/>
        <v>39.533333333333331</v>
      </c>
      <c r="AX17">
        <f t="shared" si="2"/>
        <v>50.788888888888891</v>
      </c>
      <c r="AY17">
        <f t="shared" si="3"/>
        <v>39.31111111111111</v>
      </c>
      <c r="AZ17">
        <f t="shared" si="4"/>
        <v>54.044444444444444</v>
      </c>
      <c r="BA17">
        <f t="shared" si="5"/>
        <v>46.155555555555559</v>
      </c>
      <c r="BB17">
        <f t="shared" si="6"/>
        <v>63.644444444444446</v>
      </c>
    </row>
    <row r="18" spans="1:54" x14ac:dyDescent="0.3">
      <c r="A18" t="s">
        <v>53</v>
      </c>
      <c r="B18">
        <v>25</v>
      </c>
      <c r="C18">
        <v>49.4</v>
      </c>
      <c r="D18">
        <v>33.799999999999997</v>
      </c>
      <c r="E18">
        <v>10.4</v>
      </c>
      <c r="F18">
        <v>79</v>
      </c>
      <c r="G18">
        <v>69.599999999999994</v>
      </c>
      <c r="H18">
        <v>66.2</v>
      </c>
      <c r="I18">
        <v>213.8</v>
      </c>
      <c r="J18">
        <v>43.2</v>
      </c>
      <c r="K18">
        <v>40.6</v>
      </c>
      <c r="L18">
        <v>24.8</v>
      </c>
      <c r="M18">
        <v>34.6</v>
      </c>
      <c r="N18">
        <v>128</v>
      </c>
      <c r="O18">
        <v>123.4</v>
      </c>
      <c r="P18">
        <v>101.8</v>
      </c>
      <c r="Q18">
        <v>54.6</v>
      </c>
      <c r="R18">
        <v>2</v>
      </c>
      <c r="S18">
        <v>0</v>
      </c>
      <c r="T18">
        <v>0</v>
      </c>
      <c r="U18">
        <v>18.399999999999999</v>
      </c>
      <c r="V18">
        <v>16.8</v>
      </c>
      <c r="W18">
        <v>76.7</v>
      </c>
      <c r="X18">
        <v>93.8</v>
      </c>
      <c r="Y18">
        <v>93.4</v>
      </c>
      <c r="Z18">
        <v>88.4</v>
      </c>
      <c r="AA18">
        <v>62.4</v>
      </c>
      <c r="AB18">
        <v>28.6</v>
      </c>
      <c r="AC18">
        <v>32</v>
      </c>
      <c r="AD18">
        <v>93.8</v>
      </c>
      <c r="AE18">
        <v>33.4</v>
      </c>
      <c r="AF18">
        <v>51.8</v>
      </c>
      <c r="AG18">
        <v>166.4</v>
      </c>
      <c r="AH18">
        <v>31</v>
      </c>
      <c r="AI18">
        <v>84.2</v>
      </c>
      <c r="AJ18">
        <v>100.4</v>
      </c>
      <c r="AK18">
        <v>67</v>
      </c>
      <c r="AL18">
        <f t="shared" si="1"/>
        <v>80.466666666666669</v>
      </c>
      <c r="AM18">
        <f t="shared" ref="AM18:AM19" si="7">AVERAGE(C18,O18,AA18)</f>
        <v>78.400000000000006</v>
      </c>
      <c r="AN18">
        <f t="shared" ref="AN18:AN19" si="8">AVERAGE(D18,P18,AB18)</f>
        <v>54.733333333333327</v>
      </c>
      <c r="AO18">
        <f t="shared" ref="AO18:AO19" si="9">AVERAGE(E18,Q18,AC18)</f>
        <v>32.333333333333336</v>
      </c>
      <c r="AP18">
        <f t="shared" ref="AP18:AP19" si="10">AVERAGE(F18,R18,AD18)</f>
        <v>58.266666666666673</v>
      </c>
      <c r="AQ18">
        <f t="shared" ref="AQ18:AQ19" si="11">AVERAGE(G18,S18,AE18)</f>
        <v>34.333333333333336</v>
      </c>
      <c r="AR18">
        <f t="shared" ref="AR18:AR19" si="12">AVERAGE(H18,T18,AF18)</f>
        <v>39.333333333333336</v>
      </c>
      <c r="AS18">
        <f t="shared" ref="AS18:AS19" si="13">AVERAGE(I18,U18,AG18)</f>
        <v>132.86666666666667</v>
      </c>
      <c r="AT18">
        <f t="shared" ref="AT18:AT19" si="14">AVERAGE(J18,V18,AH18)</f>
        <v>30.333333333333332</v>
      </c>
      <c r="AU18">
        <f t="shared" ref="AU18:AU19" si="15">AVERAGE(K18,W18,AI18)</f>
        <v>67.166666666666671</v>
      </c>
      <c r="AV18">
        <f t="shared" ref="AV18:AV19" si="16">AVERAGE(L18,X18,AJ18)</f>
        <v>73</v>
      </c>
      <c r="AW18">
        <f t="shared" ref="AW18:AW19" si="17">AVERAGE(M18,Y18,AK18)</f>
        <v>65</v>
      </c>
      <c r="AX18">
        <f t="shared" si="2"/>
        <v>62.186111111111103</v>
      </c>
      <c r="AY18">
        <f t="shared" si="3"/>
        <v>43.977777777777781</v>
      </c>
      <c r="AZ18">
        <f t="shared" si="4"/>
        <v>76.788888888888891</v>
      </c>
      <c r="BA18">
        <f t="shared" si="5"/>
        <v>72.822222222222223</v>
      </c>
      <c r="BB18">
        <f t="shared" si="6"/>
        <v>55.155555555555559</v>
      </c>
    </row>
    <row r="19" spans="1:54" x14ac:dyDescent="0.3">
      <c r="A19" t="s">
        <v>54</v>
      </c>
      <c r="B19">
        <v>12.4</v>
      </c>
      <c r="C19">
        <v>22.4</v>
      </c>
      <c r="D19">
        <v>33.799999999999997</v>
      </c>
      <c r="E19">
        <v>17.2</v>
      </c>
      <c r="F19">
        <v>123.6</v>
      </c>
      <c r="G19">
        <v>32</v>
      </c>
      <c r="H19">
        <v>137.19999999999999</v>
      </c>
      <c r="I19">
        <v>61.8</v>
      </c>
      <c r="J19">
        <v>65</v>
      </c>
      <c r="K19">
        <v>42.8</v>
      </c>
      <c r="L19">
        <v>52.8</v>
      </c>
      <c r="M19">
        <v>25.8</v>
      </c>
      <c r="N19">
        <v>79.8</v>
      </c>
      <c r="O19">
        <v>50</v>
      </c>
      <c r="P19">
        <v>48.6</v>
      </c>
      <c r="Q19">
        <v>70.599999999999994</v>
      </c>
      <c r="R19">
        <v>20.8</v>
      </c>
      <c r="S19">
        <v>10.8</v>
      </c>
      <c r="T19">
        <v>6.2</v>
      </c>
      <c r="U19">
        <v>31.4</v>
      </c>
      <c r="V19">
        <v>118.6</v>
      </c>
      <c r="W19">
        <v>51.6</v>
      </c>
      <c r="X19">
        <v>107.6</v>
      </c>
      <c r="Y19">
        <v>186.8</v>
      </c>
      <c r="Z19">
        <v>61</v>
      </c>
      <c r="AA19">
        <v>17.399999999999999</v>
      </c>
      <c r="AB19">
        <v>63.8</v>
      </c>
      <c r="AC19">
        <v>40.200000000000003</v>
      </c>
      <c r="AD19">
        <v>108.2</v>
      </c>
      <c r="AE19">
        <v>21</v>
      </c>
      <c r="AF19">
        <v>83.6</v>
      </c>
      <c r="AG19">
        <v>149</v>
      </c>
      <c r="AH19">
        <v>21</v>
      </c>
      <c r="AI19">
        <v>49.8</v>
      </c>
      <c r="AJ19">
        <v>175.8</v>
      </c>
      <c r="AK19">
        <v>89.2</v>
      </c>
      <c r="AL19">
        <f t="shared" si="1"/>
        <v>51.066666666666663</v>
      </c>
      <c r="AM19">
        <f t="shared" si="7"/>
        <v>29.933333333333337</v>
      </c>
      <c r="AN19">
        <f t="shared" si="8"/>
        <v>48.733333333333327</v>
      </c>
      <c r="AO19">
        <f t="shared" si="9"/>
        <v>42.666666666666664</v>
      </c>
      <c r="AP19">
        <f t="shared" si="10"/>
        <v>84.2</v>
      </c>
      <c r="AQ19">
        <f t="shared" si="11"/>
        <v>21.266666666666666</v>
      </c>
      <c r="AR19">
        <f t="shared" si="12"/>
        <v>75.666666666666657</v>
      </c>
      <c r="AS19">
        <f t="shared" si="13"/>
        <v>80.733333333333334</v>
      </c>
      <c r="AT19">
        <f t="shared" si="14"/>
        <v>68.2</v>
      </c>
      <c r="AU19">
        <f t="shared" si="15"/>
        <v>48.066666666666663</v>
      </c>
      <c r="AV19">
        <f t="shared" si="16"/>
        <v>112.06666666666666</v>
      </c>
      <c r="AW19">
        <f t="shared" si="17"/>
        <v>100.60000000000001</v>
      </c>
      <c r="AX19">
        <f t="shared" si="2"/>
        <v>63.599999999999994</v>
      </c>
      <c r="AY19">
        <f t="shared" si="3"/>
        <v>60.377777777777773</v>
      </c>
      <c r="AZ19">
        <f t="shared" si="4"/>
        <v>65.666666666666671</v>
      </c>
      <c r="BA19">
        <f t="shared" si="5"/>
        <v>87.911111111111111</v>
      </c>
      <c r="BB19">
        <f t="shared" si="6"/>
        <v>40.444444444444436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6F61A-7313-4B31-8D9E-73FF0F5787C1}">
  <dimension ref="A1:Q40"/>
  <sheetViews>
    <sheetView tabSelected="1" workbookViewId="0">
      <selection activeCell="K25" sqref="K25"/>
    </sheetView>
  </sheetViews>
  <sheetFormatPr defaultRowHeight="14.4" x14ac:dyDescent="0.3"/>
  <sheetData>
    <row r="1" spans="1:17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</row>
    <row r="2" spans="1:17" x14ac:dyDescent="0.3">
      <c r="A2">
        <v>86.484666666666655</v>
      </c>
      <c r="B2">
        <v>43.80866666666666</v>
      </c>
      <c r="C2">
        <v>61.441333333333318</v>
      </c>
      <c r="D2">
        <v>44.408666666666647</v>
      </c>
      <c r="E2">
        <v>41.223333333333329</v>
      </c>
      <c r="F2">
        <v>44.262666666666668</v>
      </c>
      <c r="G2">
        <v>63.266666666666673</v>
      </c>
      <c r="H2">
        <v>44.366666666666667</v>
      </c>
      <c r="I2">
        <v>134.16666666666666</v>
      </c>
      <c r="J2">
        <v>61.866666666666674</v>
      </c>
      <c r="K2">
        <v>29.266666666666666</v>
      </c>
      <c r="L2">
        <v>158.5</v>
      </c>
      <c r="M2">
        <v>67.755222222222216</v>
      </c>
      <c r="N2">
        <v>49.584222222222223</v>
      </c>
      <c r="O2">
        <v>80.13333333333334</v>
      </c>
      <c r="P2">
        <v>91.417111111111112</v>
      </c>
      <c r="Q2">
        <v>49.886222222222209</v>
      </c>
    </row>
    <row r="3" spans="1:17" x14ac:dyDescent="0.3">
      <c r="A3">
        <v>81.933333333333337</v>
      </c>
      <c r="B3">
        <v>91.033333333333346</v>
      </c>
      <c r="C3">
        <v>54.966666666666669</v>
      </c>
      <c r="D3">
        <v>92.466666666666654</v>
      </c>
      <c r="E3">
        <v>51.9</v>
      </c>
      <c r="F3">
        <v>33.233333333333334</v>
      </c>
      <c r="G3">
        <v>8.9</v>
      </c>
      <c r="H3">
        <v>40.033333333333331</v>
      </c>
      <c r="I3">
        <v>21.8</v>
      </c>
      <c r="J3">
        <v>29.933333333333334</v>
      </c>
      <c r="K3">
        <v>152.16666666666666</v>
      </c>
      <c r="L3">
        <v>35.266666666666673</v>
      </c>
      <c r="M3">
        <v>57.802777777777777</v>
      </c>
      <c r="N3">
        <v>31.344444444444445</v>
      </c>
      <c r="O3">
        <v>30.588888888888889</v>
      </c>
      <c r="P3">
        <v>89.788888888888891</v>
      </c>
      <c r="Q3">
        <v>79.48888888888888</v>
      </c>
    </row>
    <row r="4" spans="1:17" x14ac:dyDescent="0.3">
      <c r="A4">
        <v>104.76666666666665</v>
      </c>
      <c r="B4">
        <v>63.466666666666661</v>
      </c>
      <c r="C4">
        <v>55.433333333333337</v>
      </c>
      <c r="D4">
        <v>118.76666666666665</v>
      </c>
      <c r="E4">
        <v>87.5</v>
      </c>
      <c r="F4">
        <v>41.866666666666667</v>
      </c>
      <c r="G4">
        <v>42</v>
      </c>
      <c r="H4">
        <v>212.56666666666669</v>
      </c>
      <c r="I4">
        <v>41.966666666666669</v>
      </c>
      <c r="J4">
        <v>127.90000000000002</v>
      </c>
      <c r="K4">
        <v>47.800000000000004</v>
      </c>
      <c r="L4">
        <v>60.066666666666663</v>
      </c>
      <c r="M4">
        <v>83.674999999999997</v>
      </c>
      <c r="N4">
        <v>57.122222222222227</v>
      </c>
      <c r="O4">
        <v>127.4777777777778</v>
      </c>
      <c r="P4">
        <v>70.87777777777778</v>
      </c>
      <c r="Q4">
        <v>79.222222222222214</v>
      </c>
    </row>
    <row r="5" spans="1:17" x14ac:dyDescent="0.3">
      <c r="A5">
        <v>50.199999999999996</v>
      </c>
      <c r="B5">
        <v>57.666666666666664</v>
      </c>
      <c r="C5">
        <v>138.46666666666667</v>
      </c>
      <c r="D5">
        <v>47.666666666666664</v>
      </c>
      <c r="E5">
        <v>101.73333333333333</v>
      </c>
      <c r="F5">
        <v>45.6</v>
      </c>
      <c r="G5">
        <v>37.466666666666669</v>
      </c>
      <c r="H5">
        <v>90.666666666666671</v>
      </c>
      <c r="I5">
        <v>37.533333333333331</v>
      </c>
      <c r="J5">
        <v>70.86666666666666</v>
      </c>
      <c r="K5">
        <v>137.20000000000002</v>
      </c>
      <c r="L5">
        <v>86.466666666666654</v>
      </c>
      <c r="M5">
        <v>75.12777777777778</v>
      </c>
      <c r="N5">
        <v>61.6</v>
      </c>
      <c r="O5">
        <v>66.355555555555554</v>
      </c>
      <c r="P5">
        <v>91.288888888888891</v>
      </c>
      <c r="Q5">
        <v>81.266666666666666</v>
      </c>
    </row>
    <row r="6" spans="1:17" x14ac:dyDescent="0.3">
      <c r="A6">
        <v>88.600000000000009</v>
      </c>
      <c r="B6">
        <v>44.866666666666667</v>
      </c>
      <c r="C6">
        <v>55.066666666666663</v>
      </c>
      <c r="D6">
        <v>72.599999999999994</v>
      </c>
      <c r="E6">
        <v>15.4</v>
      </c>
      <c r="F6">
        <v>60.566666666666663</v>
      </c>
      <c r="G6">
        <v>13.133333333333335</v>
      </c>
      <c r="H6">
        <v>60.866666666666674</v>
      </c>
      <c r="I6">
        <v>33.666666666666664</v>
      </c>
      <c r="J6">
        <v>60.533333333333339</v>
      </c>
      <c r="K6">
        <v>147.80000000000001</v>
      </c>
      <c r="L6">
        <v>35.359000000000002</v>
      </c>
      <c r="M6">
        <v>57.371583333333341</v>
      </c>
      <c r="N6">
        <v>29.700000000000003</v>
      </c>
      <c r="O6">
        <v>51.68888888888889</v>
      </c>
      <c r="P6">
        <v>90.586333333333343</v>
      </c>
      <c r="Q6">
        <v>57.511111111111113</v>
      </c>
    </row>
    <row r="7" spans="1:17" x14ac:dyDescent="0.3">
      <c r="A7">
        <v>34.666666666666664</v>
      </c>
      <c r="B7">
        <v>54.266666666666673</v>
      </c>
      <c r="C7">
        <v>16.466666666666669</v>
      </c>
      <c r="D7">
        <v>33</v>
      </c>
      <c r="E7">
        <v>24</v>
      </c>
      <c r="F7">
        <v>52.066666666666663</v>
      </c>
      <c r="G7">
        <v>59</v>
      </c>
      <c r="H7">
        <v>20.599999999999998</v>
      </c>
      <c r="I7">
        <v>50.933333333333337</v>
      </c>
      <c r="J7">
        <v>54.466666666666661</v>
      </c>
      <c r="K7">
        <v>45.133333333333333</v>
      </c>
      <c r="L7">
        <v>51.79999999999999</v>
      </c>
      <c r="M7">
        <v>41.366666666666667</v>
      </c>
      <c r="N7">
        <v>45.022222222222219</v>
      </c>
      <c r="O7">
        <v>42</v>
      </c>
      <c r="P7">
        <v>43.866666666666667</v>
      </c>
      <c r="Q7">
        <v>34.577777777777783</v>
      </c>
    </row>
    <row r="8" spans="1:17" x14ac:dyDescent="0.3">
      <c r="A8">
        <v>33.866666666666667</v>
      </c>
      <c r="B8">
        <v>30</v>
      </c>
      <c r="C8">
        <v>36.93333333333333</v>
      </c>
      <c r="D8">
        <v>67.8</v>
      </c>
      <c r="E8">
        <v>15.4</v>
      </c>
      <c r="F8">
        <v>83.066666666666663</v>
      </c>
      <c r="G8">
        <v>41.733333333333327</v>
      </c>
      <c r="H8">
        <v>32.933333333333337</v>
      </c>
      <c r="I8">
        <v>14.4</v>
      </c>
      <c r="J8">
        <v>142</v>
      </c>
      <c r="K8">
        <v>48.6</v>
      </c>
      <c r="L8">
        <v>93.100000000000009</v>
      </c>
      <c r="M8">
        <v>53.31944444444445</v>
      </c>
      <c r="N8">
        <v>46.733333333333327</v>
      </c>
      <c r="O8">
        <v>63.111111111111114</v>
      </c>
      <c r="P8">
        <v>58.522222222222233</v>
      </c>
      <c r="Q8">
        <v>44.911111111111119</v>
      </c>
    </row>
    <row r="9" spans="1:17" x14ac:dyDescent="0.3">
      <c r="A9">
        <v>59.266666666666673</v>
      </c>
      <c r="B9">
        <v>22.399999999999995</v>
      </c>
      <c r="C9">
        <v>77.13333333333334</v>
      </c>
      <c r="D9">
        <v>46.6</v>
      </c>
      <c r="E9">
        <v>164.26666666666665</v>
      </c>
      <c r="F9">
        <v>170</v>
      </c>
      <c r="G9">
        <v>189.80000000000004</v>
      </c>
      <c r="H9">
        <v>62.333333333333336</v>
      </c>
      <c r="I9">
        <v>21.466666666666669</v>
      </c>
      <c r="J9">
        <v>61</v>
      </c>
      <c r="K9">
        <v>123.33333333333331</v>
      </c>
      <c r="L9">
        <v>84.2</v>
      </c>
      <c r="M9">
        <v>90.15000000000002</v>
      </c>
      <c r="N9">
        <v>174.6888888888889</v>
      </c>
      <c r="O9">
        <v>48.266666666666673</v>
      </c>
      <c r="P9">
        <v>88.933333333333323</v>
      </c>
      <c r="Q9">
        <v>48.711111111111109</v>
      </c>
    </row>
    <row r="10" spans="1:17" x14ac:dyDescent="0.3">
      <c r="A10">
        <v>22.733333333333334</v>
      </c>
      <c r="B10">
        <v>48.866666666666674</v>
      </c>
      <c r="C10">
        <v>102.73333333333333</v>
      </c>
      <c r="D10">
        <v>37.533333333333331</v>
      </c>
      <c r="E10">
        <v>30.866666666666671</v>
      </c>
      <c r="F10">
        <v>126.2</v>
      </c>
      <c r="G10">
        <v>164.73333333333335</v>
      </c>
      <c r="H10">
        <v>55.233333333333327</v>
      </c>
      <c r="I10">
        <v>61.266666666666659</v>
      </c>
      <c r="J10">
        <v>198.86666666666667</v>
      </c>
      <c r="K10">
        <v>24.2</v>
      </c>
      <c r="L10">
        <v>38.6</v>
      </c>
      <c r="M10">
        <v>75.986111111111128</v>
      </c>
      <c r="N10">
        <v>107.26666666666667</v>
      </c>
      <c r="O10">
        <v>105.12222222222222</v>
      </c>
      <c r="P10">
        <v>28.511111111111109</v>
      </c>
      <c r="Q10">
        <v>63.044444444444451</v>
      </c>
    </row>
    <row r="11" spans="1:17" x14ac:dyDescent="0.3">
      <c r="A11">
        <v>43.199999999999996</v>
      </c>
      <c r="B11">
        <v>63.733333333333327</v>
      </c>
      <c r="C11">
        <v>75.066666666666677</v>
      </c>
      <c r="D11">
        <v>72.8</v>
      </c>
      <c r="E11">
        <v>38.133333333333333</v>
      </c>
      <c r="F11">
        <v>30.333333333333332</v>
      </c>
      <c r="G11">
        <v>41.266666666666659</v>
      </c>
      <c r="H11">
        <v>66.8</v>
      </c>
      <c r="I11">
        <v>21.066666666666666</v>
      </c>
      <c r="J11">
        <v>128.26666666666668</v>
      </c>
      <c r="K11">
        <v>66.666666666666671</v>
      </c>
      <c r="L11">
        <v>54.133333333333333</v>
      </c>
      <c r="M11">
        <v>58.455555555555549</v>
      </c>
      <c r="N11">
        <v>36.577777777777776</v>
      </c>
      <c r="O11">
        <v>72.044444444444437</v>
      </c>
      <c r="P11">
        <v>54.666666666666664</v>
      </c>
      <c r="Q11">
        <v>70.533333333333346</v>
      </c>
    </row>
    <row r="12" spans="1:17" x14ac:dyDescent="0.3">
      <c r="A12">
        <v>45.933333333333337</v>
      </c>
      <c r="B12">
        <v>74.333333333333329</v>
      </c>
      <c r="C12">
        <v>51.4</v>
      </c>
      <c r="D12">
        <v>169.26666666666665</v>
      </c>
      <c r="E12">
        <v>50.933333333333337</v>
      </c>
      <c r="F12">
        <v>46</v>
      </c>
      <c r="G12">
        <v>34.133333333333333</v>
      </c>
      <c r="H12">
        <v>55.766666666666673</v>
      </c>
      <c r="I12">
        <v>50.011000000000003</v>
      </c>
      <c r="J12">
        <v>46.63366666666667</v>
      </c>
      <c r="K12">
        <v>98.467333333333329</v>
      </c>
      <c r="L12">
        <v>63.533333333333331</v>
      </c>
      <c r="M12">
        <v>65.534333333333322</v>
      </c>
      <c r="N12">
        <v>43.68888888888889</v>
      </c>
      <c r="O12">
        <v>50.803777777777782</v>
      </c>
      <c r="P12">
        <v>69.311333333333337</v>
      </c>
      <c r="Q12">
        <v>98.333333333333329</v>
      </c>
    </row>
    <row r="13" spans="1:17" x14ac:dyDescent="0.3">
      <c r="A13">
        <v>46.466666666666669</v>
      </c>
      <c r="B13">
        <v>53.333333333333336</v>
      </c>
      <c r="C13">
        <v>70</v>
      </c>
      <c r="D13">
        <v>110.93333333333332</v>
      </c>
      <c r="E13">
        <v>37.200000000000003</v>
      </c>
      <c r="F13">
        <v>67.600000000000009</v>
      </c>
      <c r="G13">
        <v>125.60000000000001</v>
      </c>
      <c r="H13">
        <v>85.466666666666654</v>
      </c>
      <c r="I13">
        <v>96.8</v>
      </c>
      <c r="J13">
        <v>43.333333333333336</v>
      </c>
      <c r="K13">
        <v>127.13333333333333</v>
      </c>
      <c r="L13">
        <v>23.599999999999998</v>
      </c>
      <c r="M13">
        <v>73.955555555555563</v>
      </c>
      <c r="N13">
        <v>76.800000000000011</v>
      </c>
      <c r="O13">
        <v>75.2</v>
      </c>
      <c r="P13">
        <v>65.733333333333334</v>
      </c>
      <c r="Q13">
        <v>78.088888888888889</v>
      </c>
    </row>
    <row r="14" spans="1:17" x14ac:dyDescent="0.3">
      <c r="A14">
        <v>35.6</v>
      </c>
      <c r="B14">
        <v>39.800000000000004</v>
      </c>
      <c r="C14">
        <v>118.56666666666666</v>
      </c>
      <c r="D14">
        <v>47.6</v>
      </c>
      <c r="E14">
        <v>23.066666666666666</v>
      </c>
      <c r="F14">
        <v>43.533333333333331</v>
      </c>
      <c r="G14">
        <v>104.60000000000001</v>
      </c>
      <c r="H14">
        <v>56.066666666666663</v>
      </c>
      <c r="I14">
        <v>98.066666666666663</v>
      </c>
      <c r="J14">
        <v>39.4</v>
      </c>
      <c r="K14">
        <v>47.566666666666663</v>
      </c>
      <c r="L14">
        <v>32.4</v>
      </c>
      <c r="M14">
        <v>57.188888888888876</v>
      </c>
      <c r="N14">
        <v>57.066666666666663</v>
      </c>
      <c r="O14">
        <v>64.511111111111106</v>
      </c>
      <c r="P14">
        <v>38.522222222222219</v>
      </c>
      <c r="Q14">
        <v>68.655555555555551</v>
      </c>
    </row>
    <row r="15" spans="1:17" x14ac:dyDescent="0.3">
      <c r="A15">
        <v>75.333333333333329</v>
      </c>
      <c r="B15">
        <v>58.133333333333333</v>
      </c>
      <c r="C15">
        <v>35.733333333333334</v>
      </c>
      <c r="D15">
        <v>35.733333333333334</v>
      </c>
      <c r="E15">
        <v>26.866666666666664</v>
      </c>
      <c r="F15">
        <v>10.266666666666667</v>
      </c>
      <c r="G15">
        <v>36.666666666666664</v>
      </c>
      <c r="H15">
        <v>111</v>
      </c>
      <c r="I15">
        <v>56.733333333333327</v>
      </c>
      <c r="J15">
        <v>75.8</v>
      </c>
      <c r="K15">
        <v>82.866666666666674</v>
      </c>
      <c r="L15">
        <v>46.333333333333336</v>
      </c>
      <c r="M15">
        <v>54.288888888888891</v>
      </c>
      <c r="N15">
        <v>24.599999999999998</v>
      </c>
      <c r="O15">
        <v>81.177777777777763</v>
      </c>
      <c r="P15">
        <v>68.177777777777791</v>
      </c>
      <c r="Q15">
        <v>43.20000000000001</v>
      </c>
    </row>
    <row r="16" spans="1:17" x14ac:dyDescent="0.3">
      <c r="A16">
        <v>42.628</v>
      </c>
      <c r="B16">
        <v>48</v>
      </c>
      <c r="C16">
        <v>103.19999999999999</v>
      </c>
      <c r="D16">
        <v>28.733333333333331</v>
      </c>
      <c r="E16">
        <v>34.866666666666667</v>
      </c>
      <c r="F16">
        <v>24.533333333333331</v>
      </c>
      <c r="G16">
        <v>42.333333333333336</v>
      </c>
      <c r="H16">
        <v>87.13333333333334</v>
      </c>
      <c r="I16">
        <v>148.79999999999998</v>
      </c>
      <c r="J16">
        <v>35.4</v>
      </c>
      <c r="K16">
        <v>62.466666666666669</v>
      </c>
      <c r="L16">
        <v>28.066666666666663</v>
      </c>
      <c r="M16">
        <v>57.180111111111103</v>
      </c>
      <c r="N16">
        <v>33.911111111111111</v>
      </c>
      <c r="O16">
        <v>90.444444444444443</v>
      </c>
      <c r="P16">
        <v>44.387111111111118</v>
      </c>
      <c r="Q16">
        <v>59.977777777777767</v>
      </c>
    </row>
    <row r="17" spans="1:17" x14ac:dyDescent="0.3">
      <c r="A17">
        <v>32</v>
      </c>
      <c r="B17">
        <v>36.400000000000006</v>
      </c>
      <c r="C17">
        <v>74</v>
      </c>
      <c r="D17">
        <v>80.533333333333346</v>
      </c>
      <c r="E17">
        <v>24.266666666666666</v>
      </c>
      <c r="F17">
        <v>48.066666666666663</v>
      </c>
      <c r="G17">
        <v>45.6</v>
      </c>
      <c r="H17">
        <v>20.2</v>
      </c>
      <c r="I17">
        <v>74.066666666666663</v>
      </c>
      <c r="J17">
        <v>67.866666666666674</v>
      </c>
      <c r="K17">
        <v>66.933333333333337</v>
      </c>
      <c r="L17">
        <v>39.533333333333331</v>
      </c>
      <c r="M17">
        <v>50.788888888888891</v>
      </c>
      <c r="N17">
        <v>39.31111111111111</v>
      </c>
      <c r="O17">
        <v>54.044444444444444</v>
      </c>
      <c r="P17">
        <v>46.155555555555559</v>
      </c>
      <c r="Q17">
        <v>63.644444444444446</v>
      </c>
    </row>
    <row r="18" spans="1:17" x14ac:dyDescent="0.3">
      <c r="A18">
        <v>80.466666666666669</v>
      </c>
      <c r="B18">
        <v>78.400000000000006</v>
      </c>
      <c r="C18">
        <v>54.733333333333327</v>
      </c>
      <c r="D18">
        <v>32.333333333333336</v>
      </c>
      <c r="E18">
        <v>58.266666666666673</v>
      </c>
      <c r="F18">
        <v>34.333333333333336</v>
      </c>
      <c r="G18">
        <v>39.333333333333336</v>
      </c>
      <c r="H18">
        <v>132.86666666666667</v>
      </c>
      <c r="I18">
        <v>30.333333333333332</v>
      </c>
      <c r="J18">
        <v>67.166666666666671</v>
      </c>
      <c r="K18">
        <v>73</v>
      </c>
      <c r="L18">
        <v>65</v>
      </c>
      <c r="M18">
        <v>62.186111111111103</v>
      </c>
      <c r="N18">
        <v>43.977777777777781</v>
      </c>
      <c r="O18">
        <v>76.788888888888891</v>
      </c>
      <c r="P18">
        <v>72.822222222222223</v>
      </c>
      <c r="Q18">
        <v>55.155555555555559</v>
      </c>
    </row>
    <row r="19" spans="1:17" x14ac:dyDescent="0.3">
      <c r="A19">
        <v>51.066666666666663</v>
      </c>
      <c r="B19">
        <v>29.933333333333337</v>
      </c>
      <c r="C19">
        <v>48.733333333333327</v>
      </c>
      <c r="D19">
        <v>42.666666666666664</v>
      </c>
      <c r="E19">
        <v>84.2</v>
      </c>
      <c r="F19">
        <v>21.266666666666666</v>
      </c>
      <c r="G19">
        <v>75.666666666666657</v>
      </c>
      <c r="H19">
        <v>80.733333333333334</v>
      </c>
      <c r="I19">
        <v>68.2</v>
      </c>
      <c r="J19">
        <v>48.066666666666663</v>
      </c>
      <c r="K19">
        <v>112.06666666666666</v>
      </c>
      <c r="L19">
        <v>100.60000000000001</v>
      </c>
      <c r="M19">
        <v>63.599999999999994</v>
      </c>
      <c r="N19">
        <v>60.377777777777773</v>
      </c>
      <c r="O19">
        <v>65.666666666666671</v>
      </c>
      <c r="P19">
        <v>87.911111111111111</v>
      </c>
      <c r="Q19">
        <v>40.444444444444436</v>
      </c>
    </row>
    <row r="21" spans="1:17" x14ac:dyDescent="0.3">
      <c r="A21" t="s">
        <v>81</v>
      </c>
      <c r="H21" t="s">
        <v>82</v>
      </c>
    </row>
    <row r="22" spans="1:17" x14ac:dyDescent="0.3">
      <c r="A22" t="s">
        <v>76</v>
      </c>
      <c r="B22" t="s">
        <v>77</v>
      </c>
      <c r="C22" t="s">
        <v>78</v>
      </c>
      <c r="D22" t="s">
        <v>79</v>
      </c>
      <c r="H22">
        <f>(SUM(A2^2,B2^2,C2^2,D2^2,E2^2,F2^2,G2^2,H2^2,I2^2,J2^2,K2^2,L2^2)/((SUM(A2:L2))^2))*100</f>
        <v>10.979540882663532</v>
      </c>
    </row>
    <row r="23" spans="1:17" x14ac:dyDescent="0.3">
      <c r="A23">
        <f>((SUM(E2^2,F2^2,G2^2))/((SUM(E2,F2,G2))^2))*25</f>
        <v>8.6558218228942998</v>
      </c>
      <c r="B23">
        <f>((SUM(H2^2,I2^2,J2^2))/((SUM(H2,I2,J2))^2))*25</f>
        <v>10.29403469259498</v>
      </c>
      <c r="C23">
        <f>((SUM(K2^2,L2^2,A2^2))/((SUM(K2,L2,A2))^2))*25</f>
        <v>11.121093499010303</v>
      </c>
      <c r="D23">
        <f>((SUM(B2^2,C2^2,D2^2))/((SUM(B2,C2,D2))^2))*25</f>
        <v>8.5570848138800315</v>
      </c>
      <c r="H23">
        <f t="shared" ref="H23:H39" si="0">(SUM(A3^2,B3^2,C3^2,D3^2,E3^2,F3^2,G3^2,H3^2,I3^2,J3^2,K3^2,L3^2)/((SUM(A3:L3))^2))*100</f>
        <v>12.017856511362263</v>
      </c>
    </row>
    <row r="24" spans="1:17" x14ac:dyDescent="0.3">
      <c r="A24">
        <f t="shared" ref="A24:A37" si="1">((SUM(E3^2,F3^2,G3^2))/((SUM(E3,F3,G3))^2))*25</f>
        <v>10.96233042780252</v>
      </c>
      <c r="B24">
        <f t="shared" ref="B24:B40" si="2">((SUM(H3^2,I3^2,J3^2))/((SUM(H3,I3,J3))^2))*25</f>
        <v>8.8287301149794111</v>
      </c>
      <c r="C24">
        <f t="shared" ref="C24:C40" si="3">((SUM(K3^2,L3^2,A3^2))/((SUM(K3,L3,A3))^2))*25</f>
        <v>10.71946971574361</v>
      </c>
      <c r="D24">
        <f t="shared" ref="D24:D40" si="4">((SUM(B3^2,C3^2,D3^2))/((SUM(B3,C3,D3))^2))*25</f>
        <v>8.7303327357267886</v>
      </c>
      <c r="H24">
        <f t="shared" si="0"/>
        <v>11.16352730608498</v>
      </c>
    </row>
    <row r="25" spans="1:17" x14ac:dyDescent="0.3">
      <c r="A25">
        <f t="shared" si="1"/>
        <v>9.5117350320268184</v>
      </c>
      <c r="B25">
        <f t="shared" si="2"/>
        <v>10.820841809983516</v>
      </c>
      <c r="C25">
        <f t="shared" si="3"/>
        <v>9.3274740382183143</v>
      </c>
      <c r="D25">
        <f t="shared" si="4"/>
        <v>9.3857778503409914</v>
      </c>
      <c r="H25">
        <f t="shared" si="0"/>
        <v>10.09827779150903</v>
      </c>
    </row>
    <row r="26" spans="1:17" x14ac:dyDescent="0.3">
      <c r="A26">
        <f t="shared" si="1"/>
        <v>10.126179336136046</v>
      </c>
      <c r="B26">
        <f t="shared" si="2"/>
        <v>9.2431178049473104</v>
      </c>
      <c r="C26">
        <f t="shared" si="3"/>
        <v>9.6064101536982491</v>
      </c>
      <c r="D26">
        <f t="shared" si="4"/>
        <v>10.418583215396188</v>
      </c>
      <c r="H26">
        <f t="shared" si="0"/>
        <v>11.359571648241689</v>
      </c>
    </row>
    <row r="27" spans="1:17" x14ac:dyDescent="0.3">
      <c r="A27">
        <f t="shared" si="1"/>
        <v>12.841866588177428</v>
      </c>
      <c r="B27">
        <f t="shared" si="2"/>
        <v>8.8399279445263073</v>
      </c>
      <c r="C27">
        <f t="shared" si="3"/>
        <v>10.475227181522175</v>
      </c>
      <c r="D27">
        <f t="shared" si="4"/>
        <v>8.6638351659902195</v>
      </c>
      <c r="H27">
        <f t="shared" si="0"/>
        <v>9.3258803342883336</v>
      </c>
    </row>
    <row r="28" spans="1:17" x14ac:dyDescent="0.3">
      <c r="A28">
        <f t="shared" si="1"/>
        <v>9.2747028023649118</v>
      </c>
      <c r="B28">
        <f t="shared" si="2"/>
        <v>9.4248901206573166</v>
      </c>
      <c r="C28">
        <f t="shared" si="3"/>
        <v>8.5486835446416372</v>
      </c>
      <c r="D28">
        <f t="shared" si="4"/>
        <v>10.001813198432473</v>
      </c>
      <c r="H28">
        <f t="shared" si="0"/>
        <v>12.060064374072841</v>
      </c>
    </row>
    <row r="29" spans="1:17" x14ac:dyDescent="0.3">
      <c r="A29">
        <f t="shared" si="1"/>
        <v>11.29284207579734</v>
      </c>
      <c r="B29">
        <f t="shared" si="2"/>
        <v>14.963524102360642</v>
      </c>
      <c r="C29">
        <f t="shared" si="3"/>
        <v>9.8759551151354223</v>
      </c>
      <c r="D29">
        <f t="shared" si="4"/>
        <v>9.4486919997130556</v>
      </c>
      <c r="H29">
        <f t="shared" si="0"/>
        <v>11.485260711684038</v>
      </c>
    </row>
    <row r="30" spans="1:17" x14ac:dyDescent="0.3">
      <c r="A30">
        <f t="shared" si="1"/>
        <v>8.3660075978891655</v>
      </c>
      <c r="B30">
        <f t="shared" si="2"/>
        <v>9.6189808172997004</v>
      </c>
      <c r="C30">
        <f t="shared" si="3"/>
        <v>9.0659161923286256</v>
      </c>
      <c r="D30">
        <f t="shared" si="4"/>
        <v>10.094697789573233</v>
      </c>
      <c r="H30">
        <f t="shared" si="0"/>
        <v>12.906737677779322</v>
      </c>
    </row>
    <row r="31" spans="1:17" x14ac:dyDescent="0.3">
      <c r="A31">
        <f t="shared" si="1"/>
        <v>10.626275942729269</v>
      </c>
      <c r="B31">
        <f t="shared" si="2"/>
        <v>11.651437320982634</v>
      </c>
      <c r="C31">
        <f t="shared" si="3"/>
        <v>8.8587403232753523</v>
      </c>
      <c r="D31">
        <f t="shared" si="4"/>
        <v>10.029543761133187</v>
      </c>
      <c r="H31">
        <f t="shared" si="0"/>
        <v>10.095094605591184</v>
      </c>
    </row>
    <row r="32" spans="1:17" x14ac:dyDescent="0.3">
      <c r="A32">
        <f t="shared" si="1"/>
        <v>8.4649594214923631</v>
      </c>
      <c r="B32">
        <f t="shared" si="2"/>
        <v>11.430490314316151</v>
      </c>
      <c r="C32">
        <f t="shared" si="3"/>
        <v>8.5896622380857952</v>
      </c>
      <c r="D32">
        <f t="shared" si="4"/>
        <v>8.3734950283275911</v>
      </c>
      <c r="H32">
        <f t="shared" si="0"/>
        <v>10.723979373275379</v>
      </c>
    </row>
    <row r="33" spans="1:8" x14ac:dyDescent="0.3">
      <c r="A33">
        <f t="shared" si="1"/>
        <v>8.5503664017700736</v>
      </c>
      <c r="B33">
        <f t="shared" si="2"/>
        <v>8.3792330659256518</v>
      </c>
      <c r="C33">
        <f t="shared" si="3"/>
        <v>9.1601734479892247</v>
      </c>
      <c r="D33">
        <f t="shared" si="4"/>
        <v>10.577020651792267</v>
      </c>
      <c r="H33">
        <f t="shared" si="0"/>
        <v>10.057321808041905</v>
      </c>
    </row>
    <row r="34" spans="1:8" x14ac:dyDescent="0.3">
      <c r="A34">
        <f t="shared" si="1"/>
        <v>10.233259789737652</v>
      </c>
      <c r="B34">
        <f t="shared" si="2"/>
        <v>9.1130944396939562</v>
      </c>
      <c r="C34">
        <f t="shared" si="3"/>
        <v>12.136824490351968</v>
      </c>
      <c r="D34">
        <f t="shared" si="4"/>
        <v>9.1337147547706561</v>
      </c>
      <c r="H34">
        <f t="shared" si="0"/>
        <v>10.652420640060031</v>
      </c>
    </row>
    <row r="35" spans="1:8" x14ac:dyDescent="0.3">
      <c r="A35">
        <f t="shared" si="1"/>
        <v>11.402795671140616</v>
      </c>
      <c r="B35">
        <f t="shared" si="2"/>
        <v>9.5533603507317597</v>
      </c>
      <c r="C35">
        <f t="shared" si="3"/>
        <v>8.5726008351518868</v>
      </c>
      <c r="D35">
        <f t="shared" si="4"/>
        <v>10.553334005063011</v>
      </c>
      <c r="H35">
        <f t="shared" si="0"/>
        <v>10.385971245502661</v>
      </c>
    </row>
    <row r="36" spans="1:8" x14ac:dyDescent="0.3">
      <c r="A36">
        <f>((SUM(E15^2,F15^2,G15^2))/((SUM(E15,F15,G15))^2))*25</f>
        <v>9.9682850938717156</v>
      </c>
      <c r="B36">
        <f t="shared" si="2"/>
        <v>8.9722875700227736</v>
      </c>
      <c r="C36">
        <f t="shared" si="3"/>
        <v>8.7780357528357644</v>
      </c>
      <c r="D36">
        <f t="shared" si="4"/>
        <v>8.8312249149011812</v>
      </c>
      <c r="H36">
        <f t="shared" si="0"/>
        <v>11.657027480405098</v>
      </c>
    </row>
    <row r="37" spans="1:8" x14ac:dyDescent="0.3">
      <c r="A37">
        <f t="shared" si="1"/>
        <v>8.7193108873883709</v>
      </c>
      <c r="B37">
        <f t="shared" si="2"/>
        <v>10.522300164806307</v>
      </c>
      <c r="C37">
        <f t="shared" si="3"/>
        <v>9.1740784583385491</v>
      </c>
      <c r="D37">
        <f t="shared" si="4"/>
        <v>10.640476396716856</v>
      </c>
      <c r="H37">
        <f t="shared" si="0"/>
        <v>9.6465207472312322</v>
      </c>
    </row>
    <row r="38" spans="1:8" x14ac:dyDescent="0.3">
      <c r="A38">
        <f>((SUM(E17^2,F17^2,G17^2))/((SUM(E17,F17,G17))^2))*25</f>
        <v>8.9490554141883916</v>
      </c>
      <c r="B38">
        <f t="shared" si="2"/>
        <v>9.985647439296228</v>
      </c>
      <c r="C38">
        <f t="shared" si="3"/>
        <v>9.2147147067093584</v>
      </c>
      <c r="D38">
        <f t="shared" si="4"/>
        <v>9.1114948425454916</v>
      </c>
      <c r="H38">
        <f t="shared" si="0"/>
        <v>9.9526140394307898</v>
      </c>
    </row>
    <row r="39" spans="1:8" x14ac:dyDescent="0.3">
      <c r="A39">
        <f>((SUM(E18^2,F18^2,G18^2))/((SUM(E18,F18,G18))^2))*25</f>
        <v>8.7911512007968469</v>
      </c>
      <c r="B39">
        <f t="shared" si="2"/>
        <v>10.875044682562075</v>
      </c>
      <c r="C39">
        <f t="shared" si="3"/>
        <v>8.3960099002405233</v>
      </c>
      <c r="D39">
        <f t="shared" si="4"/>
        <v>9.3024409105754824</v>
      </c>
      <c r="H39">
        <f t="shared" si="0"/>
        <v>9.8073624680809939</v>
      </c>
    </row>
    <row r="40" spans="1:8" x14ac:dyDescent="0.3">
      <c r="A40">
        <f t="shared" ref="A40" si="5">((SUM(E19^2,F19^2,G19^2))/((SUM(E19,F19,G19))^2))*25</f>
        <v>10.109452080569605</v>
      </c>
      <c r="B40">
        <f t="shared" si="2"/>
        <v>8.6832407144963533</v>
      </c>
      <c r="C40">
        <f t="shared" si="3"/>
        <v>9.0888518649533143</v>
      </c>
      <c r="D40">
        <f t="shared" si="4"/>
        <v>8.6460119550778902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2F-1CCB-4DD2-A952-949F459AC1B5}">
  <dimension ref="A1:N22"/>
  <sheetViews>
    <sheetView workbookViewId="0">
      <selection activeCell="B2" sqref="B2"/>
    </sheetView>
  </sheetViews>
  <sheetFormatPr defaultRowHeight="14.4" x14ac:dyDescent="0.3"/>
  <sheetData>
    <row r="1" spans="1:13" x14ac:dyDescent="0.3">
      <c r="A1" s="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</row>
    <row r="2" spans="1:13" x14ac:dyDescent="0.3">
      <c r="A2" t="s">
        <v>37</v>
      </c>
      <c r="B2">
        <v>110.39145505143513</v>
      </c>
      <c r="C2">
        <v>28.325481227359266</v>
      </c>
      <c r="D2">
        <v>55.715815223754774</v>
      </c>
      <c r="E2">
        <v>29.106681528443051</v>
      </c>
      <c r="F2">
        <v>25.080918567982458</v>
      </c>
      <c r="G2">
        <v>28.915611168962791</v>
      </c>
      <c r="H2">
        <v>59.07546281795419</v>
      </c>
      <c r="I2">
        <v>29.051651615209654</v>
      </c>
      <c r="J2">
        <v>265.6724286934832</v>
      </c>
      <c r="K2">
        <v>56.489881058778593</v>
      </c>
      <c r="L2">
        <v>12.641649598144957</v>
      </c>
      <c r="M2">
        <v>370.77953810858372</v>
      </c>
    </row>
    <row r="3" spans="1:13" x14ac:dyDescent="0.3">
      <c r="A3" t="s">
        <v>38</v>
      </c>
      <c r="B3">
        <v>116.13751742034697</v>
      </c>
      <c r="C3">
        <v>143.36798500648763</v>
      </c>
      <c r="D3">
        <v>52.269710221538759</v>
      </c>
      <c r="E3">
        <v>147.91822768994183</v>
      </c>
      <c r="F3">
        <v>46.600009611225907</v>
      </c>
      <c r="G3">
        <v>19.107290114854152</v>
      </c>
      <c r="H3">
        <v>1.3703493680618966</v>
      </c>
      <c r="I3">
        <v>27.726483733000144</v>
      </c>
      <c r="J3">
        <v>8.2217502042385515</v>
      </c>
      <c r="K3">
        <v>15.50106204046326</v>
      </c>
      <c r="L3">
        <v>400.58099860637219</v>
      </c>
      <c r="M3">
        <v>21.516920563217848</v>
      </c>
    </row>
    <row r="4" spans="1:13" x14ac:dyDescent="0.3">
      <c r="A4" t="s">
        <v>39</v>
      </c>
      <c r="B4">
        <v>131.17483650366825</v>
      </c>
      <c r="C4">
        <v>48.138844072635521</v>
      </c>
      <c r="D4">
        <v>36.723686219832025</v>
      </c>
      <c r="E4">
        <v>168.57509544202102</v>
      </c>
      <c r="F4">
        <v>91.4998506124888</v>
      </c>
      <c r="G4">
        <v>20.947926833316735</v>
      </c>
      <c r="H4">
        <v>21.08156558111742</v>
      </c>
      <c r="I4">
        <v>540.00104903230101</v>
      </c>
      <c r="J4">
        <v>21.048116057497595</v>
      </c>
      <c r="K4">
        <v>195.49937257245301</v>
      </c>
      <c r="L4">
        <v>27.306124887959374</v>
      </c>
      <c r="M4">
        <v>43.119264349500376</v>
      </c>
    </row>
    <row r="5" spans="1:13" x14ac:dyDescent="0.3">
      <c r="A5" t="s">
        <v>40</v>
      </c>
      <c r="B5">
        <v>33.543385343488865</v>
      </c>
      <c r="C5">
        <v>44.263846779560744</v>
      </c>
      <c r="D5">
        <v>255.20544257930933</v>
      </c>
      <c r="E5">
        <v>30.243289210973892</v>
      </c>
      <c r="F5">
        <v>137.7609110404496</v>
      </c>
      <c r="G5">
        <v>27.677645492864009</v>
      </c>
      <c r="H5">
        <v>18.684848036678254</v>
      </c>
      <c r="I5">
        <v>109.41950750573099</v>
      </c>
      <c r="J5">
        <v>18.75140131627597</v>
      </c>
      <c r="K5">
        <v>66.847238038896677</v>
      </c>
      <c r="L5">
        <v>250.55765732455819</v>
      </c>
      <c r="M5">
        <v>99.516911927826641</v>
      </c>
    </row>
    <row r="6" spans="1:13" x14ac:dyDescent="0.3">
      <c r="A6" t="s">
        <v>41</v>
      </c>
      <c r="B6">
        <v>136.82662293615164</v>
      </c>
      <c r="C6">
        <v>35.087366616361081</v>
      </c>
      <c r="D6">
        <v>52.854350561665001</v>
      </c>
      <c r="E6">
        <v>91.870568908242873</v>
      </c>
      <c r="F6">
        <v>4.1337537892597815</v>
      </c>
      <c r="G6">
        <v>63.93968752435994</v>
      </c>
      <c r="H6">
        <v>3.006443859886113</v>
      </c>
      <c r="I6">
        <v>64.574670871225933</v>
      </c>
      <c r="J6">
        <v>19.756199473510158</v>
      </c>
      <c r="K6">
        <v>63.869327488395584</v>
      </c>
      <c r="L6">
        <v>380.76062626823096</v>
      </c>
      <c r="M6">
        <v>21.792302187929856</v>
      </c>
    </row>
    <row r="7" spans="1:13" x14ac:dyDescent="0.3">
      <c r="A7" t="s">
        <v>42</v>
      </c>
      <c r="B7">
        <v>29.051839914047807</v>
      </c>
      <c r="C7">
        <v>71.189470856835911</v>
      </c>
      <c r="D7">
        <v>6.5548213806070388</v>
      </c>
      <c r="E7">
        <v>26.325543916196615</v>
      </c>
      <c r="F7">
        <v>13.924254633360194</v>
      </c>
      <c r="G7">
        <v>65.534354015578813</v>
      </c>
      <c r="H7">
        <v>84.149879129734089</v>
      </c>
      <c r="I7">
        <v>10.258501208702656</v>
      </c>
      <c r="J7">
        <v>62.712436207359673</v>
      </c>
      <c r="K7">
        <v>71.71517593338703</v>
      </c>
      <c r="L7">
        <v>49.242976094547409</v>
      </c>
      <c r="M7">
        <v>64.864786462530191</v>
      </c>
    </row>
    <row r="8" spans="1:13" x14ac:dyDescent="0.3">
      <c r="A8" t="s">
        <v>43</v>
      </c>
      <c r="B8">
        <v>21.510935139359209</v>
      </c>
      <c r="C8">
        <v>16.87939567595728</v>
      </c>
      <c r="D8">
        <v>25.582995571763472</v>
      </c>
      <c r="E8">
        <v>86.213201354519384</v>
      </c>
      <c r="F8">
        <v>4.4479083094555874</v>
      </c>
      <c r="G8">
        <v>129.41003386298513</v>
      </c>
      <c r="H8">
        <v>32.664839802031764</v>
      </c>
      <c r="I8">
        <v>20.341630632977338</v>
      </c>
      <c r="J8">
        <v>3.8890127637405572</v>
      </c>
      <c r="K8">
        <v>378.17348267778061</v>
      </c>
      <c r="L8">
        <v>44.298286011982285</v>
      </c>
      <c r="M8">
        <v>162.56002083876012</v>
      </c>
    </row>
    <row r="9" spans="1:13" x14ac:dyDescent="0.3">
      <c r="A9" t="s">
        <v>44</v>
      </c>
      <c r="B9">
        <v>38.963258766253773</v>
      </c>
      <c r="C9">
        <v>5.5658347199112548</v>
      </c>
      <c r="D9">
        <v>65.996129906945214</v>
      </c>
      <c r="E9">
        <v>24.088297282307259</v>
      </c>
      <c r="F9">
        <v>299.31822271522759</v>
      </c>
      <c r="G9">
        <v>320.57681641708257</v>
      </c>
      <c r="H9">
        <v>399.60110926234063</v>
      </c>
      <c r="I9">
        <v>43.099771984963326</v>
      </c>
      <c r="J9">
        <v>5.1116780674184996</v>
      </c>
      <c r="K9">
        <v>41.275651691625058</v>
      </c>
      <c r="L9">
        <v>168.73112713378927</v>
      </c>
      <c r="M9">
        <v>78.642706600110913</v>
      </c>
    </row>
    <row r="10" spans="1:13" x14ac:dyDescent="0.3">
      <c r="A10" t="s">
        <v>45</v>
      </c>
      <c r="B10">
        <v>6.8013014074209455</v>
      </c>
      <c r="C10">
        <v>31.426152440138917</v>
      </c>
      <c r="D10">
        <v>138.89561688905133</v>
      </c>
      <c r="E10">
        <v>18.539586912813007</v>
      </c>
      <c r="F10">
        <v>12.53849022116615</v>
      </c>
      <c r="G10">
        <v>209.59672454761466</v>
      </c>
      <c r="H10">
        <v>357.13199049533904</v>
      </c>
      <c r="I10">
        <v>40.148404313653792</v>
      </c>
      <c r="J10">
        <v>49.398559678303755</v>
      </c>
      <c r="K10">
        <v>520.46289161030882</v>
      </c>
      <c r="L10">
        <v>7.7071979528422574</v>
      </c>
      <c r="M10">
        <v>19.608320233960882</v>
      </c>
    </row>
    <row r="11" spans="1:13" x14ac:dyDescent="0.3">
      <c r="A11" t="s">
        <v>46</v>
      </c>
      <c r="B11">
        <v>31.925793575365898</v>
      </c>
      <c r="C11">
        <v>69.487625926629903</v>
      </c>
      <c r="D11">
        <v>96.398099220680507</v>
      </c>
      <c r="E11">
        <v>90.664436418931757</v>
      </c>
      <c r="F11">
        <v>24.876183235126405</v>
      </c>
      <c r="G11">
        <v>15.740353544953432</v>
      </c>
      <c r="H11">
        <v>29.132180193879481</v>
      </c>
      <c r="I11">
        <v>76.335601596654641</v>
      </c>
      <c r="J11">
        <v>7.5921687892035736</v>
      </c>
      <c r="K11">
        <v>281.45037065196743</v>
      </c>
      <c r="L11">
        <v>76.031172780840166</v>
      </c>
      <c r="M11">
        <v>50.130697586010271</v>
      </c>
    </row>
    <row r="12" spans="1:13" x14ac:dyDescent="0.3">
      <c r="A12" t="s">
        <v>47</v>
      </c>
      <c r="B12">
        <v>32.194896992077105</v>
      </c>
      <c r="C12">
        <v>84.313735463514462</v>
      </c>
      <c r="D12">
        <v>40.314135593047929</v>
      </c>
      <c r="E12">
        <v>437.19380341771659</v>
      </c>
      <c r="F12">
        <v>39.585425112197356</v>
      </c>
      <c r="G12">
        <v>32.288418793202553</v>
      </c>
      <c r="H12">
        <v>17.7782299015444</v>
      </c>
      <c r="I12">
        <v>47.454837074374943</v>
      </c>
      <c r="J12">
        <v>38.164729749800372</v>
      </c>
      <c r="K12">
        <v>33.184115198309975</v>
      </c>
      <c r="L12">
        <v>147.95016963796758</v>
      </c>
      <c r="M12">
        <v>61.593431093794777</v>
      </c>
    </row>
    <row r="13" spans="1:13" x14ac:dyDescent="0.3">
      <c r="A13" t="s">
        <v>48</v>
      </c>
      <c r="B13">
        <v>29.195252403846155</v>
      </c>
      <c r="C13">
        <v>38.46153846153846</v>
      </c>
      <c r="D13">
        <v>66.256009615384613</v>
      </c>
      <c r="E13">
        <v>166.39999999999995</v>
      </c>
      <c r="F13">
        <v>18.711778846153845</v>
      </c>
      <c r="G13">
        <v>61.790625000000006</v>
      </c>
      <c r="H13">
        <v>213.30865384615385</v>
      </c>
      <c r="I13">
        <v>98.769471153846112</v>
      </c>
      <c r="J13">
        <v>126.70096153846153</v>
      </c>
      <c r="K13">
        <v>25.390625</v>
      </c>
      <c r="L13">
        <v>218.54861778846148</v>
      </c>
      <c r="M13">
        <v>7.5310096153846136</v>
      </c>
    </row>
    <row r="14" spans="1:13" x14ac:dyDescent="0.3">
      <c r="A14" t="s">
        <v>49</v>
      </c>
      <c r="B14">
        <v>22.160948125121436</v>
      </c>
      <c r="C14">
        <v>27.698387410141844</v>
      </c>
      <c r="D14">
        <v>245.81793277637465</v>
      </c>
      <c r="E14">
        <v>39.618884787254721</v>
      </c>
      <c r="F14">
        <v>9.3037497571400838</v>
      </c>
      <c r="G14">
        <v>33.138449582280948</v>
      </c>
      <c r="H14">
        <v>191.3161841849622</v>
      </c>
      <c r="I14">
        <v>54.966465902467462</v>
      </c>
      <c r="J14">
        <v>168.1632795803381</v>
      </c>
      <c r="K14">
        <v>27.144433650670297</v>
      </c>
      <c r="L14">
        <v>39.563415581892365</v>
      </c>
      <c r="M14">
        <v>18.356013211579565</v>
      </c>
    </row>
    <row r="15" spans="1:13" x14ac:dyDescent="0.3">
      <c r="A15" t="s">
        <v>50</v>
      </c>
      <c r="B15">
        <v>104.5354072861236</v>
      </c>
      <c r="C15">
        <v>62.25002046663937</v>
      </c>
      <c r="D15">
        <v>23.519934506753991</v>
      </c>
      <c r="E15">
        <v>23.519934506753991</v>
      </c>
      <c r="F15">
        <v>13.295865738845677</v>
      </c>
      <c r="G15">
        <v>1.9415472779369631</v>
      </c>
      <c r="H15">
        <v>24.764633647155133</v>
      </c>
      <c r="I15">
        <v>226.95251739664346</v>
      </c>
      <c r="J15">
        <v>59.287842816209562</v>
      </c>
      <c r="K15">
        <v>105.83454768726973</v>
      </c>
      <c r="L15">
        <v>126.48784281620959</v>
      </c>
      <c r="M15">
        <v>39.543593941874747</v>
      </c>
    </row>
    <row r="16" spans="1:13" x14ac:dyDescent="0.3">
      <c r="A16" t="s">
        <v>51</v>
      </c>
      <c r="B16">
        <v>31.779343353652497</v>
      </c>
      <c r="C16">
        <v>40.293730726107178</v>
      </c>
      <c r="D16">
        <v>186.2577702814304</v>
      </c>
      <c r="E16">
        <v>14.438664570625761</v>
      </c>
      <c r="F16">
        <v>21.260617036615301</v>
      </c>
      <c r="G16">
        <v>10.526115335363308</v>
      </c>
      <c r="H16">
        <v>31.341511520128414</v>
      </c>
      <c r="I16">
        <v>132.7772477221101</v>
      </c>
      <c r="J16">
        <v>387.22275227788992</v>
      </c>
      <c r="K16">
        <v>21.916011977746731</v>
      </c>
      <c r="L16">
        <v>68.241987792958327</v>
      </c>
      <c r="M16">
        <v>13.776429644340201</v>
      </c>
    </row>
    <row r="17" spans="1:14" x14ac:dyDescent="0.3">
      <c r="A17" t="s">
        <v>52</v>
      </c>
      <c r="B17">
        <v>20.161890177204111</v>
      </c>
      <c r="C17">
        <v>26.087595712098018</v>
      </c>
      <c r="D17">
        <v>107.81885801793918</v>
      </c>
      <c r="E17">
        <v>127.69757164734196</v>
      </c>
      <c r="F17">
        <v>11.594486983154669</v>
      </c>
      <c r="G17">
        <v>45.490352220520663</v>
      </c>
      <c r="H17">
        <v>40.941238241085102</v>
      </c>
      <c r="I17">
        <v>8.034040691314809</v>
      </c>
      <c r="J17">
        <v>108.013213738788</v>
      </c>
      <c r="K17">
        <v>90.686851892364928</v>
      </c>
      <c r="L17">
        <v>88.209669656530295</v>
      </c>
      <c r="M17">
        <v>30.772172391161668</v>
      </c>
    </row>
    <row r="18" spans="1:14" x14ac:dyDescent="0.3">
      <c r="A18" t="s">
        <v>53</v>
      </c>
      <c r="B18">
        <v>104.12107026399252</v>
      </c>
      <c r="C18">
        <v>98.841363291195819</v>
      </c>
      <c r="D18">
        <v>48.173743690534678</v>
      </c>
      <c r="E18">
        <v>16.811542413007555</v>
      </c>
      <c r="F18">
        <v>54.594255594764839</v>
      </c>
      <c r="G18">
        <v>18.955643900477959</v>
      </c>
      <c r="H18">
        <v>24.878724259614962</v>
      </c>
      <c r="I18">
        <v>283.88253897351149</v>
      </c>
      <c r="J18">
        <v>14.796087014785368</v>
      </c>
      <c r="K18">
        <v>72.546120516371118</v>
      </c>
      <c r="L18">
        <v>85.694376200473499</v>
      </c>
      <c r="M18">
        <v>67.941215884218522</v>
      </c>
    </row>
    <row r="19" spans="1:14" x14ac:dyDescent="0.3">
      <c r="A19" t="s">
        <v>54</v>
      </c>
      <c r="B19">
        <v>41.003214535290006</v>
      </c>
      <c r="C19">
        <v>14.08812019566737</v>
      </c>
      <c r="D19">
        <v>37.341788958770088</v>
      </c>
      <c r="E19">
        <v>28.623340321453529</v>
      </c>
      <c r="F19">
        <v>111.47232704402518</v>
      </c>
      <c r="G19">
        <v>7.1111809923130673</v>
      </c>
      <c r="H19">
        <v>90.022711390635905</v>
      </c>
      <c r="I19">
        <v>102.48225017470303</v>
      </c>
      <c r="J19">
        <v>73.132704402515742</v>
      </c>
      <c r="K19">
        <v>36.327113906359187</v>
      </c>
      <c r="L19">
        <v>197.46757512229212</v>
      </c>
      <c r="M19">
        <v>159.12515723270445</v>
      </c>
    </row>
    <row r="20" spans="1:14" x14ac:dyDescent="0.3">
      <c r="B20">
        <f>AVERAGE(B2:B19)</f>
        <v>57.859942733046992</v>
      </c>
      <c r="C20">
        <f t="shared" ref="C20:M20" si="0">AVERAGE(C2:C19)</f>
        <v>49.209249724932221</v>
      </c>
      <c r="D20">
        <f t="shared" si="0"/>
        <v>85.649824511965733</v>
      </c>
      <c r="E20">
        <f t="shared" si="0"/>
        <v>87.102703907141361</v>
      </c>
      <c r="F20">
        <f t="shared" si="0"/>
        <v>52.22216715825774</v>
      </c>
      <c r="G20">
        <f t="shared" si="0"/>
        <v>61.816043145814888</v>
      </c>
      <c r="H20">
        <f t="shared" si="0"/>
        <v>91.125030863239033</v>
      </c>
      <c r="I20">
        <f t="shared" si="0"/>
        <v>106.45981342129951</v>
      </c>
      <c r="J20">
        <f t="shared" si="0"/>
        <v>79.868629020545569</v>
      </c>
      <c r="K20">
        <f t="shared" si="0"/>
        <v>116.90634853295266</v>
      </c>
      <c r="L20">
        <f t="shared" si="0"/>
        <v>132.77897062533623</v>
      </c>
      <c r="M20">
        <f t="shared" si="0"/>
        <v>73.953916215193843</v>
      </c>
      <c r="N20">
        <f>AVERAGE(B20:M20)</f>
        <v>82.912719988310485</v>
      </c>
    </row>
    <row r="22" spans="1:14" x14ac:dyDescent="0.3">
      <c r="B22">
        <f>(B20*B20)/$N20</f>
        <v>40.377073307249667</v>
      </c>
      <c r="C22">
        <f t="shared" ref="C22:M22" si="1">(C20*C20)/$N20</f>
        <v>29.206016384845967</v>
      </c>
      <c r="D22">
        <f t="shared" si="1"/>
        <v>88.477285993811108</v>
      </c>
      <c r="E22">
        <f t="shared" si="1"/>
        <v>91.504428138466352</v>
      </c>
      <c r="F22">
        <f t="shared" si="1"/>
        <v>32.891874046461183</v>
      </c>
      <c r="G22">
        <f t="shared" si="1"/>
        <v>46.087297470689492</v>
      </c>
      <c r="H22">
        <f t="shared" si="1"/>
        <v>100.15075191112992</v>
      </c>
      <c r="I22">
        <f t="shared" si="1"/>
        <v>136.69424758102005</v>
      </c>
      <c r="J22">
        <f t="shared" si="1"/>
        <v>76.936300033588111</v>
      </c>
      <c r="K22">
        <f t="shared" si="1"/>
        <v>164.83712425831729</v>
      </c>
      <c r="L22">
        <f t="shared" si="1"/>
        <v>212.6363125321364</v>
      </c>
      <c r="M22">
        <f t="shared" si="1"/>
        <v>65.963120306932254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A0FB-85FC-44C9-ABD1-2C3AF92EB224}">
  <dimension ref="A1:R6"/>
  <sheetViews>
    <sheetView workbookViewId="0">
      <selection activeCell="B7" sqref="B7"/>
    </sheetView>
  </sheetViews>
  <sheetFormatPr defaultRowHeight="14.4" x14ac:dyDescent="0.3"/>
  <sheetData>
    <row r="1" spans="1:18" x14ac:dyDescent="0.3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</row>
    <row r="2" spans="1:18" x14ac:dyDescent="0.3">
      <c r="A2" t="s">
        <v>72</v>
      </c>
      <c r="B2">
        <v>4.93</v>
      </c>
      <c r="C2">
        <v>4.93</v>
      </c>
      <c r="D2">
        <v>4.93</v>
      </c>
      <c r="E2">
        <v>4.93</v>
      </c>
      <c r="F2">
        <v>4.93</v>
      </c>
      <c r="G2">
        <v>4.93</v>
      </c>
      <c r="H2">
        <v>4.93</v>
      </c>
      <c r="I2">
        <v>4.93</v>
      </c>
      <c r="J2">
        <v>4.93</v>
      </c>
      <c r="K2">
        <v>4.93</v>
      </c>
      <c r="L2">
        <v>4.93</v>
      </c>
      <c r="M2">
        <v>4.93</v>
      </c>
      <c r="N2">
        <v>4.93</v>
      </c>
      <c r="O2">
        <v>4.93</v>
      </c>
      <c r="P2">
        <v>4.93</v>
      </c>
      <c r="Q2">
        <v>4.93</v>
      </c>
      <c r="R2">
        <v>4.93</v>
      </c>
    </row>
    <row r="3" spans="1:18" x14ac:dyDescent="0.3">
      <c r="A3" t="s">
        <v>73</v>
      </c>
      <c r="B3">
        <v>-4.93</v>
      </c>
      <c r="C3">
        <v>-4.93</v>
      </c>
      <c r="D3">
        <v>-4.93</v>
      </c>
      <c r="E3">
        <v>-4.93</v>
      </c>
      <c r="F3">
        <v>-4.93</v>
      </c>
      <c r="G3">
        <v>-4.93</v>
      </c>
      <c r="H3">
        <v>-4.93</v>
      </c>
      <c r="I3">
        <v>-4.93</v>
      </c>
      <c r="J3">
        <v>-4.93</v>
      </c>
      <c r="K3">
        <v>-4.93</v>
      </c>
      <c r="L3">
        <v>-4.93</v>
      </c>
      <c r="M3">
        <v>-4.93</v>
      </c>
      <c r="N3">
        <v>-4.93</v>
      </c>
      <c r="O3">
        <v>-4.93</v>
      </c>
      <c r="P3">
        <v>-4.93</v>
      </c>
      <c r="Q3">
        <v>-4.93</v>
      </c>
      <c r="R3">
        <v>-4.93</v>
      </c>
    </row>
    <row r="4" spans="1:18" x14ac:dyDescent="0.3">
      <c r="A4" t="s">
        <v>74</v>
      </c>
      <c r="B4">
        <v>-1.2878000000000001</v>
      </c>
      <c r="C4">
        <v>-0.75760000000000005</v>
      </c>
      <c r="D4">
        <v>-0.1515</v>
      </c>
      <c r="E4">
        <v>-1.2121</v>
      </c>
      <c r="F4">
        <v>-0.1137</v>
      </c>
      <c r="G4">
        <v>-0.98480000000000001</v>
      </c>
      <c r="H4">
        <v>0.60599999999999998</v>
      </c>
      <c r="I4">
        <v>1.1363000000000001</v>
      </c>
      <c r="J4">
        <v>1.2878000000000001</v>
      </c>
      <c r="K4">
        <v>-0.75760000000000005</v>
      </c>
      <c r="L4">
        <v>0.1515</v>
      </c>
      <c r="M4">
        <v>-0.60599999999999998</v>
      </c>
      <c r="N4">
        <v>-1.1363000000000001</v>
      </c>
      <c r="O4">
        <v>-0.2273</v>
      </c>
      <c r="P4">
        <v>0.75760000000000005</v>
      </c>
      <c r="Q4">
        <v>-1.5909</v>
      </c>
      <c r="R4">
        <v>-0.90910000000000002</v>
      </c>
    </row>
    <row r="5" spans="1:18" x14ac:dyDescent="0.3">
      <c r="A5" t="s">
        <v>80</v>
      </c>
      <c r="B5">
        <v>1.645</v>
      </c>
      <c r="C5">
        <v>1.645</v>
      </c>
      <c r="D5">
        <v>1.645</v>
      </c>
      <c r="E5">
        <v>1.645</v>
      </c>
      <c r="F5">
        <v>1.645</v>
      </c>
      <c r="G5">
        <v>1.645</v>
      </c>
      <c r="H5">
        <v>1.645</v>
      </c>
      <c r="I5">
        <v>1.645</v>
      </c>
      <c r="J5">
        <v>1.645</v>
      </c>
      <c r="K5">
        <v>1.645</v>
      </c>
      <c r="L5">
        <v>1.645</v>
      </c>
      <c r="M5">
        <v>1.645</v>
      </c>
      <c r="N5">
        <v>1.645</v>
      </c>
      <c r="O5">
        <v>1.645</v>
      </c>
      <c r="P5">
        <v>1.645</v>
      </c>
      <c r="Q5">
        <v>1.645</v>
      </c>
      <c r="R5">
        <v>1.645</v>
      </c>
    </row>
    <row r="6" spans="1:18" x14ac:dyDescent="0.3">
      <c r="A6" t="s">
        <v>80</v>
      </c>
      <c r="B6">
        <v>-1.645</v>
      </c>
      <c r="C6">
        <v>-1.645</v>
      </c>
      <c r="D6">
        <v>-1.645</v>
      </c>
      <c r="E6">
        <v>-1.645</v>
      </c>
      <c r="F6">
        <v>-1.645</v>
      </c>
      <c r="G6">
        <v>-1.645</v>
      </c>
      <c r="H6">
        <v>-1.645</v>
      </c>
      <c r="I6">
        <v>-1.645</v>
      </c>
      <c r="J6">
        <v>-1.645</v>
      </c>
      <c r="K6">
        <v>-1.645</v>
      </c>
      <c r="L6">
        <v>-1.645</v>
      </c>
      <c r="M6">
        <v>-1.645</v>
      </c>
      <c r="N6">
        <v>-1.645</v>
      </c>
      <c r="O6">
        <v>-1.645</v>
      </c>
      <c r="P6">
        <v>-1.645</v>
      </c>
      <c r="Q6">
        <v>-1.645</v>
      </c>
      <c r="R6">
        <v>-1.645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PCI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2023-03-20T11:35:08Z</dcterms:created>
  <dcterms:modified xsi:type="dcterms:W3CDTF">2025-06-17T06:47:01Z</dcterms:modified>
</cp:coreProperties>
</file>