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ecipitation\"/>
    </mc:Choice>
  </mc:AlternateContent>
  <xr:revisionPtr revIDLastSave="0" documentId="13_ncr:1_{0056FF0C-42AA-45C0-A4E0-40C79124A06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3" sheetId="3" r:id="rId2"/>
    <sheet name="PCI" sheetId="4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4" i="4"/>
  <c r="C34" i="2"/>
  <c r="D34" i="2"/>
  <c r="E34" i="2"/>
  <c r="F34" i="2"/>
  <c r="G34" i="2"/>
  <c r="H34" i="2"/>
  <c r="I34" i="2"/>
  <c r="J34" i="2"/>
  <c r="K34" i="2"/>
  <c r="L34" i="2"/>
  <c r="M34" i="2"/>
  <c r="B34" i="2"/>
  <c r="N32" i="2"/>
  <c r="C32" i="2"/>
  <c r="D32" i="2"/>
  <c r="E32" i="2"/>
  <c r="F32" i="2"/>
  <c r="G32" i="2"/>
  <c r="H32" i="2"/>
  <c r="I32" i="2"/>
  <c r="J32" i="2"/>
  <c r="K32" i="2"/>
  <c r="L32" i="2"/>
  <c r="M32" i="2"/>
  <c r="B32" i="2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2" i="1"/>
  <c r="AP2" i="1"/>
  <c r="AX2" i="1" s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M2" i="1"/>
  <c r="AN2" i="1"/>
  <c r="AO2" i="1"/>
  <c r="AQ2" i="1"/>
  <c r="AR2" i="1"/>
  <c r="AS2" i="1"/>
  <c r="AT2" i="1"/>
  <c r="AU2" i="1"/>
  <c r="AV2" i="1"/>
  <c r="AW2" i="1"/>
  <c r="AM3" i="1"/>
  <c r="AN3" i="1"/>
  <c r="AO3" i="1"/>
  <c r="AP3" i="1"/>
  <c r="AQ3" i="1"/>
  <c r="AR3" i="1"/>
  <c r="AS3" i="1"/>
  <c r="AT3" i="1"/>
  <c r="AU3" i="1"/>
  <c r="AV3" i="1"/>
  <c r="AW3" i="1"/>
  <c r="AM4" i="1"/>
  <c r="AN4" i="1"/>
  <c r="AO4" i="1"/>
  <c r="AP4" i="1"/>
  <c r="AQ4" i="1"/>
  <c r="AR4" i="1"/>
  <c r="AS4" i="1"/>
  <c r="AT4" i="1"/>
  <c r="AU4" i="1"/>
  <c r="AV4" i="1"/>
  <c r="AW4" i="1"/>
  <c r="AM5" i="1"/>
  <c r="AN5" i="1"/>
  <c r="AO5" i="1"/>
  <c r="AP5" i="1"/>
  <c r="AQ5" i="1"/>
  <c r="AR5" i="1"/>
  <c r="AS5" i="1"/>
  <c r="AT5" i="1"/>
  <c r="AU5" i="1"/>
  <c r="AV5" i="1"/>
  <c r="AW5" i="1"/>
  <c r="AM6" i="1"/>
  <c r="AN6" i="1"/>
  <c r="AO6" i="1"/>
  <c r="AP6" i="1"/>
  <c r="AQ6" i="1"/>
  <c r="AR6" i="1"/>
  <c r="AS6" i="1"/>
  <c r="AT6" i="1"/>
  <c r="AU6" i="1"/>
  <c r="AV6" i="1"/>
  <c r="AW6" i="1"/>
  <c r="AM7" i="1"/>
  <c r="AN7" i="1"/>
  <c r="AO7" i="1"/>
  <c r="AP7" i="1"/>
  <c r="AQ7" i="1"/>
  <c r="AR7" i="1"/>
  <c r="AS7" i="1"/>
  <c r="AT7" i="1"/>
  <c r="AU7" i="1"/>
  <c r="AV7" i="1"/>
  <c r="AW7" i="1"/>
  <c r="AM8" i="1"/>
  <c r="AN8" i="1"/>
  <c r="AO8" i="1"/>
  <c r="AP8" i="1"/>
  <c r="AQ8" i="1"/>
  <c r="AR8" i="1"/>
  <c r="AS8" i="1"/>
  <c r="AT8" i="1"/>
  <c r="AU8" i="1"/>
  <c r="AV8" i="1"/>
  <c r="AW8" i="1"/>
  <c r="AM9" i="1"/>
  <c r="AN9" i="1"/>
  <c r="AO9" i="1"/>
  <c r="AP9" i="1"/>
  <c r="AQ9" i="1"/>
  <c r="AR9" i="1"/>
  <c r="AS9" i="1"/>
  <c r="AT9" i="1"/>
  <c r="AU9" i="1"/>
  <c r="AV9" i="1"/>
  <c r="AW9" i="1"/>
  <c r="AM10" i="1"/>
  <c r="AN10" i="1"/>
  <c r="AO10" i="1"/>
  <c r="AP10" i="1"/>
  <c r="AQ10" i="1"/>
  <c r="AR10" i="1"/>
  <c r="AS10" i="1"/>
  <c r="AT10" i="1"/>
  <c r="AU10" i="1"/>
  <c r="AV10" i="1"/>
  <c r="AW10" i="1"/>
  <c r="AM11" i="1"/>
  <c r="AN11" i="1"/>
  <c r="AO11" i="1"/>
  <c r="AP11" i="1"/>
  <c r="AQ11" i="1"/>
  <c r="AR11" i="1"/>
  <c r="AS11" i="1"/>
  <c r="AT11" i="1"/>
  <c r="AU11" i="1"/>
  <c r="AV11" i="1"/>
  <c r="AW11" i="1"/>
  <c r="AM12" i="1"/>
  <c r="AN12" i="1"/>
  <c r="AO12" i="1"/>
  <c r="AP12" i="1"/>
  <c r="AQ12" i="1"/>
  <c r="AR12" i="1"/>
  <c r="AS12" i="1"/>
  <c r="AT12" i="1"/>
  <c r="AU12" i="1"/>
  <c r="AV12" i="1"/>
  <c r="AW12" i="1"/>
  <c r="AM13" i="1"/>
  <c r="AN13" i="1"/>
  <c r="AO13" i="1"/>
  <c r="AP13" i="1"/>
  <c r="AQ13" i="1"/>
  <c r="AR13" i="1"/>
  <c r="AS13" i="1"/>
  <c r="AT13" i="1"/>
  <c r="AU13" i="1"/>
  <c r="AV13" i="1"/>
  <c r="AW13" i="1"/>
  <c r="AM14" i="1"/>
  <c r="AN14" i="1"/>
  <c r="AO14" i="1"/>
  <c r="AP14" i="1"/>
  <c r="AQ14" i="1"/>
  <c r="AR14" i="1"/>
  <c r="AS14" i="1"/>
  <c r="AT14" i="1"/>
  <c r="AU14" i="1"/>
  <c r="AV14" i="1"/>
  <c r="AW14" i="1"/>
  <c r="AM15" i="1"/>
  <c r="AN15" i="1"/>
  <c r="AO15" i="1"/>
  <c r="AP15" i="1"/>
  <c r="AQ15" i="1"/>
  <c r="AR15" i="1"/>
  <c r="AS15" i="1"/>
  <c r="AT15" i="1"/>
  <c r="AU15" i="1"/>
  <c r="AV15" i="1"/>
  <c r="AW15" i="1"/>
  <c r="AM16" i="1"/>
  <c r="AN16" i="1"/>
  <c r="AO16" i="1"/>
  <c r="AP16" i="1"/>
  <c r="AQ16" i="1"/>
  <c r="AR16" i="1"/>
  <c r="AS16" i="1"/>
  <c r="AT16" i="1"/>
  <c r="AU16" i="1"/>
  <c r="AV16" i="1"/>
  <c r="AW16" i="1"/>
  <c r="AM17" i="1"/>
  <c r="AN17" i="1"/>
  <c r="AO17" i="1"/>
  <c r="AP17" i="1"/>
  <c r="AQ17" i="1"/>
  <c r="AR17" i="1"/>
  <c r="AS17" i="1"/>
  <c r="AT17" i="1"/>
  <c r="AU17" i="1"/>
  <c r="AV17" i="1"/>
  <c r="AW17" i="1"/>
  <c r="AM18" i="1"/>
  <c r="AN18" i="1"/>
  <c r="AO18" i="1"/>
  <c r="AP18" i="1"/>
  <c r="AQ18" i="1"/>
  <c r="AR18" i="1"/>
  <c r="AS18" i="1"/>
  <c r="AT18" i="1"/>
  <c r="AU18" i="1"/>
  <c r="AV18" i="1"/>
  <c r="AW18" i="1"/>
  <c r="AM19" i="1"/>
  <c r="AN19" i="1"/>
  <c r="AO19" i="1"/>
  <c r="AP19" i="1"/>
  <c r="AQ19" i="1"/>
  <c r="AR19" i="1"/>
  <c r="AS19" i="1"/>
  <c r="AT19" i="1"/>
  <c r="AU19" i="1"/>
  <c r="AV19" i="1"/>
  <c r="AW19" i="1"/>
  <c r="AM20" i="1"/>
  <c r="AN20" i="1"/>
  <c r="AO20" i="1"/>
  <c r="AP20" i="1"/>
  <c r="AQ20" i="1"/>
  <c r="AR20" i="1"/>
  <c r="AS20" i="1"/>
  <c r="AT20" i="1"/>
  <c r="AU20" i="1"/>
  <c r="AV20" i="1"/>
  <c r="AW20" i="1"/>
  <c r="AM21" i="1"/>
  <c r="AN21" i="1"/>
  <c r="AO21" i="1"/>
  <c r="AP21" i="1"/>
  <c r="AQ21" i="1"/>
  <c r="AR21" i="1"/>
  <c r="AS21" i="1"/>
  <c r="AT21" i="1"/>
  <c r="AU21" i="1"/>
  <c r="AV21" i="1"/>
  <c r="AW21" i="1"/>
  <c r="AM22" i="1"/>
  <c r="AN22" i="1"/>
  <c r="AO22" i="1"/>
  <c r="AP22" i="1"/>
  <c r="AQ22" i="1"/>
  <c r="AR22" i="1"/>
  <c r="AS22" i="1"/>
  <c r="AT22" i="1"/>
  <c r="AU22" i="1"/>
  <c r="AV22" i="1"/>
  <c r="AW22" i="1"/>
  <c r="AM23" i="1"/>
  <c r="AN23" i="1"/>
  <c r="AO23" i="1"/>
  <c r="AP23" i="1"/>
  <c r="AQ23" i="1"/>
  <c r="AR23" i="1"/>
  <c r="AS23" i="1"/>
  <c r="AT23" i="1"/>
  <c r="AU23" i="1"/>
  <c r="AV23" i="1"/>
  <c r="AW23" i="1"/>
  <c r="AM24" i="1"/>
  <c r="AN24" i="1"/>
  <c r="AO24" i="1"/>
  <c r="AP24" i="1"/>
  <c r="AQ24" i="1"/>
  <c r="AR24" i="1"/>
  <c r="AS24" i="1"/>
  <c r="AT24" i="1"/>
  <c r="AU24" i="1"/>
  <c r="AV24" i="1"/>
  <c r="AW24" i="1"/>
  <c r="AM25" i="1"/>
  <c r="AN25" i="1"/>
  <c r="AO25" i="1"/>
  <c r="AP25" i="1"/>
  <c r="AQ25" i="1"/>
  <c r="AR25" i="1"/>
  <c r="AS25" i="1"/>
  <c r="AT25" i="1"/>
  <c r="AU25" i="1"/>
  <c r="AV25" i="1"/>
  <c r="AW25" i="1"/>
  <c r="AM26" i="1"/>
  <c r="AN26" i="1"/>
  <c r="AO26" i="1"/>
  <c r="AP26" i="1"/>
  <c r="AQ26" i="1"/>
  <c r="AR26" i="1"/>
  <c r="AS26" i="1"/>
  <c r="AT26" i="1"/>
  <c r="AU26" i="1"/>
  <c r="AV26" i="1"/>
  <c r="AW26" i="1"/>
  <c r="AM27" i="1"/>
  <c r="AN27" i="1"/>
  <c r="AO27" i="1"/>
  <c r="AP27" i="1"/>
  <c r="AQ27" i="1"/>
  <c r="AR27" i="1"/>
  <c r="AS27" i="1"/>
  <c r="AT27" i="1"/>
  <c r="AU27" i="1"/>
  <c r="AV27" i="1"/>
  <c r="AW27" i="1"/>
  <c r="AM28" i="1"/>
  <c r="AN28" i="1"/>
  <c r="AO28" i="1"/>
  <c r="AP28" i="1"/>
  <c r="AQ28" i="1"/>
  <c r="AR28" i="1"/>
  <c r="AS28" i="1"/>
  <c r="AT28" i="1"/>
  <c r="AU28" i="1"/>
  <c r="AV28" i="1"/>
  <c r="AW28" i="1"/>
  <c r="AM29" i="1"/>
  <c r="AN29" i="1"/>
  <c r="AO29" i="1"/>
  <c r="AP29" i="1"/>
  <c r="AQ29" i="1"/>
  <c r="AR29" i="1"/>
  <c r="AS29" i="1"/>
  <c r="AT29" i="1"/>
  <c r="AU29" i="1"/>
  <c r="AV29" i="1"/>
  <c r="AW29" i="1"/>
  <c r="AM30" i="1"/>
  <c r="AN30" i="1"/>
  <c r="AO30" i="1"/>
  <c r="AP30" i="1"/>
  <c r="AQ30" i="1"/>
  <c r="AR30" i="1"/>
  <c r="AS30" i="1"/>
  <c r="AT30" i="1"/>
  <c r="AU30" i="1"/>
  <c r="AV30" i="1"/>
  <c r="AW30" i="1"/>
  <c r="AM31" i="1"/>
  <c r="AN31" i="1"/>
  <c r="AO31" i="1"/>
  <c r="AP31" i="1"/>
  <c r="AQ31" i="1"/>
  <c r="AR31" i="1"/>
  <c r="AS31" i="1"/>
  <c r="AT31" i="1"/>
  <c r="AU31" i="1"/>
  <c r="AV31" i="1"/>
  <c r="AW3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2" i="1"/>
</calcChain>
</file>

<file path=xl/sharedStrings.xml><?xml version="1.0" encoding="utf-8"?>
<sst xmlns="http://schemas.openxmlformats.org/spreadsheetml/2006/main" count="167" uniqueCount="95">
  <si>
    <t>Year</t>
  </si>
  <si>
    <t>JAN.x</t>
  </si>
  <si>
    <t>FEB.x</t>
  </si>
  <si>
    <t>MAR.x</t>
  </si>
  <si>
    <t>APR.x</t>
  </si>
  <si>
    <t>MAY.x</t>
  </si>
  <si>
    <t>JUN.x</t>
  </si>
  <si>
    <t>JUL.x</t>
  </si>
  <si>
    <t>AUG.x</t>
  </si>
  <si>
    <t>SEP.x</t>
  </si>
  <si>
    <t>OCT.x</t>
  </si>
  <si>
    <t>NOV.x</t>
  </si>
  <si>
    <t>DEC.x</t>
  </si>
  <si>
    <t>JAN.y</t>
  </si>
  <si>
    <t>FEB.y</t>
  </si>
  <si>
    <t>MAR.y</t>
  </si>
  <si>
    <t>APR.y</t>
  </si>
  <si>
    <t>MAY.y</t>
  </si>
  <si>
    <t>JUN.y</t>
  </si>
  <si>
    <t>JUL.y</t>
  </si>
  <si>
    <t>AUG.y</t>
  </si>
  <si>
    <t>SEP.y</t>
  </si>
  <si>
    <t>OCT.y</t>
  </si>
  <si>
    <t>NOV.y</t>
  </si>
  <si>
    <t>DEC.y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</si>
  <si>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</si>
  <si>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</si>
  <si>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</si>
  <si>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</si>
  <si>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</si>
  <si>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</si>
  <si>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</si>
  <si>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</si>
  <si>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</si>
  <si>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</si>
  <si>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</si>
  <si>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</si>
  <si>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</si>
  <si>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</si>
  <si>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</si>
  <si>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</si>
  <si>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</si>
  <si>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</si>
  <si>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</si>
  <si>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</si>
  <si>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</si>
  <si>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</si>
  <si>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</si>
  <si>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</si>
  <si>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</si>
  <si>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</si>
  <si>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</si>
  <si>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</si>
  <si>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</si>
  <si>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</si>
  <si>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</si>
  <si>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</si>
  <si>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</si>
  <si>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</si>
  <si>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</si>
  <si>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</si>
  <si>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</si>
  <si>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</si>
  <si>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</si>
  <si>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</si>
  <si>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</si>
  <si>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</si>
  <si>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ANNUAL</t>
  </si>
  <si>
    <t>AUTUMN</t>
  </si>
  <si>
    <t>WINTER</t>
  </si>
  <si>
    <t>SPRING</t>
  </si>
  <si>
    <t>SUMMER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</si>
  <si>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</si>
  <si>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</si>
  <si>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</si>
  <si>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</si>
  <si>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</si>
  <si>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</si>
  <si>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</si>
  <si>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</si>
  <si>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</si>
  <si>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</si>
  <si>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</si>
  <si>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</si>
  <si>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</si>
  <si>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Winter</t>
  </si>
  <si>
    <t>Spring</t>
  </si>
  <si>
    <t>Summer</t>
  </si>
  <si>
    <t>Autumn</t>
  </si>
  <si>
    <t>Min</t>
  </si>
  <si>
    <t>Max</t>
  </si>
  <si>
    <t>Z_value</t>
  </si>
  <si>
    <t>Ztable</t>
  </si>
  <si>
    <t>Seasonal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</si>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</sst>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1"/>
  <sheetViews>
    <sheetView topLeftCell="Y4" zoomScale="82" zoomScaleNormal="82" workbookViewId="0">
      <selection activeCell="AL1" sqref="AL1:AW31"/>
    </sheetView>
  </sheetViews>
  <sheetFormatPr defaultRowHeight="14.4" x14ac:dyDescent="0.3"/>
  <cols>
    <col min="50" max="50" width="12" bestFit="1" customWidth="1"/>
  </cols>
  <sheetData>
    <row r="1" spans="1:5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67</v>
      </c>
      <c r="AY1" s="1" t="s">
        <v>69</v>
      </c>
      <c r="AZ1" s="1" t="s">
        <v>70</v>
      </c>
      <c r="BA1" s="1" t="s">
        <v>71</v>
      </c>
      <c r="BB1" s="1" t="s">
        <v>68</v>
      </c>
    </row>
    <row r="2" spans="1:54" x14ac:dyDescent="0.3">
      <c r="A2" t="s">
        <v>37</v>
      </c>
      <c r="B2">
        <v>121.88000000000009</v>
      </c>
      <c r="C2">
        <v>117.22200000000009</v>
      </c>
      <c r="D2">
        <v>95.043000000000006</v>
      </c>
      <c r="E2">
        <v>41.798999999999992</v>
      </c>
      <c r="F2">
        <v>19.286999999999999</v>
      </c>
      <c r="G2">
        <v>7.431</v>
      </c>
      <c r="H2">
        <v>0.91599999999999981</v>
      </c>
      <c r="I2">
        <v>2.1</v>
      </c>
      <c r="J2">
        <v>23.4</v>
      </c>
      <c r="K2">
        <v>158.4</v>
      </c>
      <c r="L2">
        <v>146.1</v>
      </c>
      <c r="M2">
        <v>87.7</v>
      </c>
      <c r="N2">
        <v>54.4</v>
      </c>
      <c r="O2">
        <v>61.8</v>
      </c>
      <c r="P2">
        <v>109.5</v>
      </c>
      <c r="Q2">
        <v>25.2</v>
      </c>
      <c r="R2">
        <v>0</v>
      </c>
      <c r="S2">
        <v>0</v>
      </c>
      <c r="T2">
        <v>0</v>
      </c>
      <c r="U2">
        <v>4</v>
      </c>
      <c r="V2">
        <v>34.5</v>
      </c>
      <c r="W2">
        <v>201.7</v>
      </c>
      <c r="X2">
        <v>78.8</v>
      </c>
      <c r="Y2">
        <v>134.5</v>
      </c>
      <c r="Z2">
        <v>145.69999999999999</v>
      </c>
      <c r="AA2">
        <v>64.8</v>
      </c>
      <c r="AB2">
        <v>137.9</v>
      </c>
      <c r="AC2">
        <v>31.6</v>
      </c>
      <c r="AD2">
        <v>0.8</v>
      </c>
      <c r="AE2">
        <v>0</v>
      </c>
      <c r="AF2">
        <v>0</v>
      </c>
      <c r="AG2">
        <v>0.4</v>
      </c>
      <c r="AH2">
        <v>29.8</v>
      </c>
      <c r="AI2">
        <v>148.69999999999999</v>
      </c>
      <c r="AJ2">
        <v>111.3</v>
      </c>
      <c r="AK2">
        <v>97.5</v>
      </c>
      <c r="AL2">
        <f>AVERAGE(Z2,N2,B2)</f>
        <v>107.3266666666667</v>
      </c>
      <c r="AM2">
        <f t="shared" ref="AM2:AW17" si="0">AVERAGE(AA2,O2,C2)</f>
        <v>81.274000000000029</v>
      </c>
      <c r="AN2">
        <f t="shared" si="0"/>
        <v>114.14766666666667</v>
      </c>
      <c r="AO2">
        <f t="shared" si="0"/>
        <v>32.86633333333333</v>
      </c>
      <c r="AP2">
        <f>AVERAGE(AD2,R2,AZF2)</f>
        <v>0.4</v>
      </c>
      <c r="AQ2">
        <f t="shared" si="0"/>
        <v>2.4769999999999999</v>
      </c>
      <c r="AR2">
        <f t="shared" si="0"/>
        <v>0.30533333333333329</v>
      </c>
      <c r="AS2">
        <f t="shared" si="0"/>
        <v>2.1666666666666665</v>
      </c>
      <c r="AT2">
        <f t="shared" si="0"/>
        <v>29.233333333333331</v>
      </c>
      <c r="AU2">
        <f t="shared" si="0"/>
        <v>169.6</v>
      </c>
      <c r="AV2">
        <f t="shared" si="0"/>
        <v>112.06666666666666</v>
      </c>
      <c r="AW2">
        <f t="shared" si="0"/>
        <v>106.56666666666666</v>
      </c>
      <c r="AX2">
        <f>AVERAGE(AL2:AW2)</f>
        <v>63.202527777777767</v>
      </c>
      <c r="AY2">
        <f>AVERAGE(AP2:AR2)</f>
        <v>1.0607777777777778</v>
      </c>
      <c r="AZ2">
        <f>AVERAGE(AS2:AU2)</f>
        <v>67</v>
      </c>
      <c r="BA2">
        <f>AVERAGE(AV2:AW2,AL2)</f>
        <v>108.65333333333335</v>
      </c>
      <c r="BB2">
        <f>AVERAGE(AM2:AO2)</f>
        <v>76.096000000000004</v>
      </c>
    </row>
    <row r="3" spans="1:54" x14ac:dyDescent="0.3">
      <c r="A3" t="s">
        <v>38</v>
      </c>
      <c r="B3">
        <v>127.5</v>
      </c>
      <c r="C3">
        <v>217.6</v>
      </c>
      <c r="D3">
        <v>75.8</v>
      </c>
      <c r="E3">
        <v>52</v>
      </c>
      <c r="F3">
        <v>0</v>
      </c>
      <c r="G3">
        <v>0</v>
      </c>
      <c r="H3">
        <v>0</v>
      </c>
      <c r="I3">
        <v>1.8</v>
      </c>
      <c r="J3">
        <v>2.7</v>
      </c>
      <c r="K3">
        <v>44.9</v>
      </c>
      <c r="L3">
        <v>85.8</v>
      </c>
      <c r="M3">
        <v>146.30000000000001</v>
      </c>
      <c r="N3">
        <v>147.80000000000001</v>
      </c>
      <c r="O3">
        <v>106.7</v>
      </c>
      <c r="P3">
        <v>25</v>
      </c>
      <c r="Q3">
        <v>18</v>
      </c>
      <c r="R3">
        <v>0</v>
      </c>
      <c r="S3">
        <v>0</v>
      </c>
      <c r="T3">
        <v>0</v>
      </c>
      <c r="U3">
        <v>5</v>
      </c>
      <c r="V3">
        <v>7</v>
      </c>
      <c r="W3">
        <v>62.2</v>
      </c>
      <c r="X3">
        <v>44.4</v>
      </c>
      <c r="Y3">
        <v>138.6</v>
      </c>
      <c r="Z3">
        <v>105.8</v>
      </c>
      <c r="AA3">
        <v>190.3</v>
      </c>
      <c r="AB3">
        <v>84.2</v>
      </c>
      <c r="AC3">
        <v>22.1</v>
      </c>
      <c r="AD3">
        <v>0</v>
      </c>
      <c r="AE3">
        <v>0</v>
      </c>
      <c r="AF3">
        <v>0</v>
      </c>
      <c r="AG3">
        <v>0</v>
      </c>
      <c r="AH3">
        <v>4</v>
      </c>
      <c r="AI3">
        <v>103.8</v>
      </c>
      <c r="AJ3">
        <v>50.9</v>
      </c>
      <c r="AK3">
        <v>166.4</v>
      </c>
      <c r="AL3">
        <f t="shared" ref="AL3:AL31" si="1">AVERAGE(Z3,N3,B3)</f>
        <v>127.03333333333335</v>
      </c>
      <c r="AM3">
        <f t="shared" si="0"/>
        <v>171.53333333333333</v>
      </c>
      <c r="AN3">
        <f t="shared" si="0"/>
        <v>61.666666666666664</v>
      </c>
      <c r="AO3">
        <f t="shared" si="0"/>
        <v>30.7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2.2666666666666666</v>
      </c>
      <c r="AT3">
        <f t="shared" si="0"/>
        <v>4.5666666666666664</v>
      </c>
      <c r="AU3">
        <f t="shared" si="0"/>
        <v>70.3</v>
      </c>
      <c r="AV3">
        <f t="shared" si="0"/>
        <v>60.366666666666667</v>
      </c>
      <c r="AW3">
        <f t="shared" si="0"/>
        <v>150.43333333333334</v>
      </c>
      <c r="AX3">
        <f t="shared" ref="AX3:AX31" si="2">AVERAGE(AL3:AW3)</f>
        <v>56.572222222222216</v>
      </c>
      <c r="AY3">
        <f t="shared" ref="AY3:AY31" si="3">AVERAGE(AP3:AR3)</f>
        <v>0</v>
      </c>
      <c r="AZ3">
        <f t="shared" ref="AZ3:AZ31" si="4">AVERAGE(AS3:AU3)</f>
        <v>25.711111111111109</v>
      </c>
      <c r="BA3">
        <f t="shared" ref="BA3:BA31" si="5">AVERAGE(AV3:AW3,AL3)</f>
        <v>112.61111111111113</v>
      </c>
      <c r="BB3">
        <f t="shared" ref="BB3:BB31" si="6">AVERAGE(AM3:AO3)</f>
        <v>87.966666666666654</v>
      </c>
    </row>
    <row r="4" spans="1:54" x14ac:dyDescent="0.3">
      <c r="A4" t="s">
        <v>39</v>
      </c>
      <c r="B4">
        <v>108.4</v>
      </c>
      <c r="C4">
        <v>78.099999999999994</v>
      </c>
      <c r="D4">
        <v>132.6</v>
      </c>
      <c r="E4">
        <v>46.7</v>
      </c>
      <c r="F4">
        <v>10</v>
      </c>
      <c r="G4">
        <v>0</v>
      </c>
      <c r="H4">
        <v>0</v>
      </c>
      <c r="I4">
        <v>3.8</v>
      </c>
      <c r="J4">
        <v>10.8</v>
      </c>
      <c r="K4">
        <v>93.4</v>
      </c>
      <c r="L4">
        <v>271.3</v>
      </c>
      <c r="M4">
        <v>201.9</v>
      </c>
      <c r="N4">
        <v>116.8</v>
      </c>
      <c r="O4">
        <v>39</v>
      </c>
      <c r="P4">
        <v>132</v>
      </c>
      <c r="Q4">
        <v>48.2</v>
      </c>
      <c r="R4">
        <v>11.6</v>
      </c>
      <c r="S4">
        <v>0</v>
      </c>
      <c r="T4">
        <v>0</v>
      </c>
      <c r="U4">
        <v>8.1999999999999993</v>
      </c>
      <c r="V4">
        <v>9.4</v>
      </c>
      <c r="W4">
        <v>97</v>
      </c>
      <c r="X4">
        <v>147</v>
      </c>
      <c r="Y4">
        <v>178.8</v>
      </c>
      <c r="Z4">
        <v>86.9</v>
      </c>
      <c r="AA4">
        <v>70.599999999999994</v>
      </c>
      <c r="AB4">
        <v>138.69999999999999</v>
      </c>
      <c r="AC4">
        <v>74.7</v>
      </c>
      <c r="AD4">
        <v>4.2</v>
      </c>
      <c r="AE4">
        <v>0</v>
      </c>
      <c r="AF4">
        <v>0</v>
      </c>
      <c r="AG4">
        <v>7.9</v>
      </c>
      <c r="AH4">
        <v>2.6</v>
      </c>
      <c r="AI4">
        <v>114</v>
      </c>
      <c r="AJ4">
        <v>148.19999999999999</v>
      </c>
      <c r="AK4">
        <v>220.4</v>
      </c>
      <c r="AL4">
        <f t="shared" si="1"/>
        <v>104.03333333333335</v>
      </c>
      <c r="AM4">
        <f t="shared" si="0"/>
        <v>62.566666666666663</v>
      </c>
      <c r="AN4">
        <f t="shared" si="0"/>
        <v>134.43333333333331</v>
      </c>
      <c r="AO4">
        <f t="shared" si="0"/>
        <v>56.533333333333339</v>
      </c>
      <c r="AP4">
        <f t="shared" si="0"/>
        <v>8.6</v>
      </c>
      <c r="AQ4">
        <f t="shared" si="0"/>
        <v>0</v>
      </c>
      <c r="AR4">
        <f t="shared" si="0"/>
        <v>0</v>
      </c>
      <c r="AS4">
        <f t="shared" si="0"/>
        <v>6.6333333333333337</v>
      </c>
      <c r="AT4">
        <f t="shared" si="0"/>
        <v>7.6000000000000005</v>
      </c>
      <c r="AU4">
        <f t="shared" si="0"/>
        <v>101.46666666666665</v>
      </c>
      <c r="AV4">
        <f t="shared" si="0"/>
        <v>188.83333333333334</v>
      </c>
      <c r="AW4">
        <f t="shared" si="0"/>
        <v>200.36666666666667</v>
      </c>
      <c r="AX4">
        <f t="shared" si="2"/>
        <v>72.588888888888889</v>
      </c>
      <c r="AY4">
        <f t="shared" si="3"/>
        <v>2.8666666666666667</v>
      </c>
      <c r="AZ4">
        <f t="shared" si="4"/>
        <v>38.566666666666663</v>
      </c>
      <c r="BA4">
        <f t="shared" si="5"/>
        <v>164.41111111111113</v>
      </c>
      <c r="BB4">
        <f t="shared" si="6"/>
        <v>84.511111111111106</v>
      </c>
    </row>
    <row r="5" spans="1:54" x14ac:dyDescent="0.3">
      <c r="A5" t="s">
        <v>40</v>
      </c>
      <c r="B5">
        <v>166.3</v>
      </c>
      <c r="C5">
        <v>352.4</v>
      </c>
      <c r="D5">
        <v>53.7</v>
      </c>
      <c r="E5">
        <v>55</v>
      </c>
      <c r="F5">
        <v>8</v>
      </c>
      <c r="G5">
        <v>3.9</v>
      </c>
      <c r="H5">
        <v>0.8</v>
      </c>
      <c r="I5">
        <v>1.7</v>
      </c>
      <c r="J5">
        <v>1.5</v>
      </c>
      <c r="K5">
        <v>74.400000000000006</v>
      </c>
      <c r="L5">
        <v>75.5</v>
      </c>
      <c r="M5">
        <v>151.19999999999999</v>
      </c>
      <c r="N5">
        <v>157.6</v>
      </c>
      <c r="O5">
        <v>240.2</v>
      </c>
      <c r="P5">
        <v>42.6</v>
      </c>
      <c r="Q5">
        <v>68.400000000000006</v>
      </c>
      <c r="R5">
        <v>16.600000000000001</v>
      </c>
      <c r="S5">
        <v>2.8</v>
      </c>
      <c r="T5">
        <v>0</v>
      </c>
      <c r="U5">
        <v>18.2</v>
      </c>
      <c r="V5">
        <v>2</v>
      </c>
      <c r="W5">
        <v>84</v>
      </c>
      <c r="X5">
        <v>90</v>
      </c>
      <c r="Y5">
        <v>176.2</v>
      </c>
      <c r="Z5">
        <v>168.7</v>
      </c>
      <c r="AA5">
        <v>322.5</v>
      </c>
      <c r="AB5">
        <v>59</v>
      </c>
      <c r="AC5">
        <v>63.4</v>
      </c>
      <c r="AD5">
        <v>24</v>
      </c>
      <c r="AE5">
        <v>2.2000000000000002</v>
      </c>
      <c r="AF5">
        <v>0</v>
      </c>
      <c r="AG5">
        <v>13.7</v>
      </c>
      <c r="AH5">
        <v>0.4</v>
      </c>
      <c r="AI5">
        <v>46.3</v>
      </c>
      <c r="AJ5">
        <v>86.2</v>
      </c>
      <c r="AK5">
        <v>114</v>
      </c>
      <c r="AL5">
        <f t="shared" si="1"/>
        <v>164.2</v>
      </c>
      <c r="AM5">
        <f t="shared" si="0"/>
        <v>305.03333333333336</v>
      </c>
      <c r="AN5">
        <f t="shared" si="0"/>
        <v>51.766666666666673</v>
      </c>
      <c r="AO5">
        <f t="shared" si="0"/>
        <v>62.266666666666673</v>
      </c>
      <c r="AP5">
        <f t="shared" si="0"/>
        <v>16.2</v>
      </c>
      <c r="AQ5">
        <f t="shared" si="0"/>
        <v>2.9666666666666668</v>
      </c>
      <c r="AR5">
        <f t="shared" si="0"/>
        <v>0.26666666666666666</v>
      </c>
      <c r="AS5">
        <f t="shared" si="0"/>
        <v>11.200000000000001</v>
      </c>
      <c r="AT5">
        <f t="shared" si="0"/>
        <v>1.3</v>
      </c>
      <c r="AU5">
        <f t="shared" si="0"/>
        <v>68.233333333333334</v>
      </c>
      <c r="AV5">
        <f t="shared" si="0"/>
        <v>83.899999999999991</v>
      </c>
      <c r="AW5">
        <f t="shared" si="0"/>
        <v>147.13333333333333</v>
      </c>
      <c r="AX5">
        <f t="shared" si="2"/>
        <v>76.205555555555563</v>
      </c>
      <c r="AY5">
        <f t="shared" si="3"/>
        <v>6.477777777777777</v>
      </c>
      <c r="AZ5">
        <f t="shared" si="4"/>
        <v>26.911111111111111</v>
      </c>
      <c r="BA5">
        <f t="shared" si="5"/>
        <v>131.74444444444444</v>
      </c>
      <c r="BB5">
        <f t="shared" si="6"/>
        <v>139.6888888888889</v>
      </c>
    </row>
    <row r="6" spans="1:54" x14ac:dyDescent="0.3">
      <c r="A6" t="s">
        <v>41</v>
      </c>
      <c r="B6">
        <v>132.5</v>
      </c>
      <c r="C6">
        <v>49.4</v>
      </c>
      <c r="D6">
        <v>317.89999999999998</v>
      </c>
      <c r="E6">
        <v>24.4</v>
      </c>
      <c r="F6">
        <v>87.6</v>
      </c>
      <c r="G6">
        <v>0.3</v>
      </c>
      <c r="H6">
        <v>7.8</v>
      </c>
      <c r="I6">
        <v>5.9</v>
      </c>
      <c r="J6">
        <v>32.200000000000003</v>
      </c>
      <c r="K6">
        <v>42.4</v>
      </c>
      <c r="L6">
        <v>93.6</v>
      </c>
      <c r="M6">
        <v>115.8</v>
      </c>
      <c r="N6">
        <v>194</v>
      </c>
      <c r="O6">
        <v>63.6</v>
      </c>
      <c r="P6">
        <v>246.2</v>
      </c>
      <c r="Q6">
        <v>40</v>
      </c>
      <c r="R6">
        <v>104</v>
      </c>
      <c r="S6">
        <v>8.6</v>
      </c>
      <c r="T6">
        <v>7.4</v>
      </c>
      <c r="U6">
        <v>5.4</v>
      </c>
      <c r="V6">
        <v>53.8</v>
      </c>
      <c r="W6">
        <v>10.4</v>
      </c>
      <c r="X6">
        <v>0.4</v>
      </c>
      <c r="Y6">
        <v>65.8</v>
      </c>
      <c r="Z6">
        <v>172.5</v>
      </c>
      <c r="AA6">
        <v>35.4</v>
      </c>
      <c r="AB6">
        <v>333.9</v>
      </c>
      <c r="AC6">
        <v>30</v>
      </c>
      <c r="AD6">
        <v>99.2</v>
      </c>
      <c r="AE6">
        <v>7.6</v>
      </c>
      <c r="AF6">
        <v>7.3</v>
      </c>
      <c r="AG6">
        <v>3.3</v>
      </c>
      <c r="AH6">
        <v>28.4</v>
      </c>
      <c r="AI6">
        <v>34.700000000000003</v>
      </c>
      <c r="AJ6">
        <v>146.19999999999999</v>
      </c>
      <c r="AK6">
        <v>105.4</v>
      </c>
      <c r="AL6">
        <f t="shared" si="1"/>
        <v>166.33333333333334</v>
      </c>
      <c r="AM6">
        <f t="shared" si="0"/>
        <v>49.466666666666669</v>
      </c>
      <c r="AN6">
        <f t="shared" si="0"/>
        <v>299.33333333333331</v>
      </c>
      <c r="AO6">
        <f t="shared" si="0"/>
        <v>31.466666666666669</v>
      </c>
      <c r="AP6">
        <f t="shared" si="0"/>
        <v>96.933333333333323</v>
      </c>
      <c r="AQ6">
        <f t="shared" si="0"/>
        <v>5.5</v>
      </c>
      <c r="AR6">
        <f t="shared" si="0"/>
        <v>7.5</v>
      </c>
      <c r="AS6">
        <f t="shared" si="0"/>
        <v>4.8666666666666663</v>
      </c>
      <c r="AT6">
        <f t="shared" si="0"/>
        <v>38.133333333333333</v>
      </c>
      <c r="AU6">
        <f t="shared" si="0"/>
        <v>29.166666666666668</v>
      </c>
      <c r="AV6">
        <f t="shared" si="0"/>
        <v>80.066666666666663</v>
      </c>
      <c r="AW6">
        <f t="shared" si="0"/>
        <v>95.666666666666671</v>
      </c>
      <c r="AX6">
        <f t="shared" si="2"/>
        <v>75.36944444444444</v>
      </c>
      <c r="AY6">
        <f t="shared" si="3"/>
        <v>36.644444444444439</v>
      </c>
      <c r="AZ6">
        <f t="shared" si="4"/>
        <v>24.055555555555557</v>
      </c>
      <c r="BA6">
        <f t="shared" si="5"/>
        <v>114.02222222222224</v>
      </c>
      <c r="BB6">
        <f t="shared" si="6"/>
        <v>126.75555555555555</v>
      </c>
    </row>
    <row r="7" spans="1:54" x14ac:dyDescent="0.3">
      <c r="A7" t="s">
        <v>42</v>
      </c>
      <c r="B7">
        <v>137.19999999999999</v>
      </c>
      <c r="C7">
        <v>48.9</v>
      </c>
      <c r="D7">
        <v>72.7</v>
      </c>
      <c r="E7">
        <v>13.7</v>
      </c>
      <c r="F7">
        <v>0</v>
      </c>
      <c r="G7">
        <v>0</v>
      </c>
      <c r="H7">
        <v>0</v>
      </c>
      <c r="I7">
        <v>0</v>
      </c>
      <c r="J7">
        <v>49.6</v>
      </c>
      <c r="K7">
        <v>63.1</v>
      </c>
      <c r="L7">
        <v>162.4</v>
      </c>
      <c r="M7">
        <v>98.2</v>
      </c>
      <c r="N7">
        <v>232.6</v>
      </c>
      <c r="O7">
        <v>80.599999999999994</v>
      </c>
      <c r="P7">
        <v>32.4</v>
      </c>
      <c r="Q7">
        <v>14.4</v>
      </c>
      <c r="R7">
        <v>0</v>
      </c>
      <c r="S7">
        <v>0</v>
      </c>
      <c r="T7">
        <v>0</v>
      </c>
      <c r="U7">
        <v>0</v>
      </c>
      <c r="V7">
        <v>5.8</v>
      </c>
      <c r="W7">
        <v>50.6</v>
      </c>
      <c r="X7">
        <v>173.4</v>
      </c>
      <c r="Y7">
        <v>162</v>
      </c>
      <c r="Z7">
        <v>154.1</v>
      </c>
      <c r="AA7">
        <v>78.2</v>
      </c>
      <c r="AB7">
        <v>26.6</v>
      </c>
      <c r="AC7">
        <v>12.2</v>
      </c>
      <c r="AD7">
        <v>0</v>
      </c>
      <c r="AE7">
        <v>0</v>
      </c>
      <c r="AF7">
        <v>0</v>
      </c>
      <c r="AG7">
        <v>0</v>
      </c>
      <c r="AH7">
        <v>32.200000000000003</v>
      </c>
      <c r="AI7">
        <v>75.2</v>
      </c>
      <c r="AJ7">
        <v>208.2</v>
      </c>
      <c r="AK7">
        <v>130.1</v>
      </c>
      <c r="AL7">
        <f t="shared" si="1"/>
        <v>174.63333333333333</v>
      </c>
      <c r="AM7">
        <f t="shared" si="0"/>
        <v>69.233333333333334</v>
      </c>
      <c r="AN7">
        <f t="shared" si="0"/>
        <v>43.9</v>
      </c>
      <c r="AO7">
        <f t="shared" si="0"/>
        <v>13.433333333333332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29.2</v>
      </c>
      <c r="AU7">
        <f t="shared" si="0"/>
        <v>62.966666666666669</v>
      </c>
      <c r="AV7">
        <f t="shared" si="0"/>
        <v>181.33333333333334</v>
      </c>
      <c r="AW7">
        <f t="shared" si="0"/>
        <v>130.1</v>
      </c>
      <c r="AX7">
        <f t="shared" si="2"/>
        <v>58.733333333333341</v>
      </c>
      <c r="AY7">
        <f t="shared" si="3"/>
        <v>0</v>
      </c>
      <c r="AZ7">
        <f t="shared" si="4"/>
        <v>30.722222222222225</v>
      </c>
      <c r="BA7">
        <f t="shared" si="5"/>
        <v>162.02222222222221</v>
      </c>
      <c r="BB7">
        <f t="shared" si="6"/>
        <v>42.18888888888889</v>
      </c>
    </row>
    <row r="8" spans="1:54" x14ac:dyDescent="0.3">
      <c r="A8" t="s">
        <v>43</v>
      </c>
      <c r="B8">
        <v>89.8</v>
      </c>
      <c r="C8">
        <v>43.6</v>
      </c>
      <c r="D8">
        <v>129.19999999999999</v>
      </c>
      <c r="E8">
        <v>38.4</v>
      </c>
      <c r="F8">
        <v>47.6</v>
      </c>
      <c r="G8">
        <v>8</v>
      </c>
      <c r="H8">
        <v>0</v>
      </c>
      <c r="I8">
        <v>0</v>
      </c>
      <c r="J8">
        <v>6.8</v>
      </c>
      <c r="K8">
        <v>19.399999999999999</v>
      </c>
      <c r="L8">
        <v>109.6</v>
      </c>
      <c r="M8">
        <v>190.7</v>
      </c>
      <c r="N8">
        <v>73.8</v>
      </c>
      <c r="O8">
        <v>35</v>
      </c>
      <c r="P8">
        <v>55.6</v>
      </c>
      <c r="Q8">
        <v>21.8</v>
      </c>
      <c r="R8">
        <v>21.2</v>
      </c>
      <c r="S8">
        <v>3.2</v>
      </c>
      <c r="T8">
        <v>0.4</v>
      </c>
      <c r="U8">
        <v>0</v>
      </c>
      <c r="V8">
        <v>16.8</v>
      </c>
      <c r="W8">
        <v>8.4</v>
      </c>
      <c r="X8">
        <v>73.8</v>
      </c>
      <c r="Y8">
        <v>7.6</v>
      </c>
      <c r="Z8">
        <v>125.3</v>
      </c>
      <c r="AA8">
        <v>25.3</v>
      </c>
      <c r="AB8">
        <v>55.4</v>
      </c>
      <c r="AC8">
        <v>41.6</v>
      </c>
      <c r="AD8">
        <v>56</v>
      </c>
      <c r="AE8">
        <v>5.3</v>
      </c>
      <c r="AF8">
        <v>0.8</v>
      </c>
      <c r="AG8">
        <v>3.4</v>
      </c>
      <c r="AH8">
        <v>8</v>
      </c>
      <c r="AI8">
        <v>15</v>
      </c>
      <c r="AJ8">
        <v>51.4</v>
      </c>
      <c r="AK8">
        <v>170</v>
      </c>
      <c r="AL8">
        <f t="shared" si="1"/>
        <v>96.3</v>
      </c>
      <c r="AM8">
        <f t="shared" si="0"/>
        <v>34.633333333333333</v>
      </c>
      <c r="AN8">
        <f t="shared" si="0"/>
        <v>80.066666666666663</v>
      </c>
      <c r="AO8">
        <f t="shared" si="0"/>
        <v>33.933333333333337</v>
      </c>
      <c r="AP8">
        <f t="shared" si="0"/>
        <v>41.6</v>
      </c>
      <c r="AQ8">
        <f t="shared" si="0"/>
        <v>5.5</v>
      </c>
      <c r="AR8">
        <f t="shared" si="0"/>
        <v>0.40000000000000008</v>
      </c>
      <c r="AS8">
        <f t="shared" si="0"/>
        <v>1.1333333333333333</v>
      </c>
      <c r="AT8">
        <f t="shared" si="0"/>
        <v>10.533333333333333</v>
      </c>
      <c r="AU8">
        <f t="shared" si="0"/>
        <v>14.266666666666666</v>
      </c>
      <c r="AV8">
        <f t="shared" si="0"/>
        <v>78.266666666666666</v>
      </c>
      <c r="AW8">
        <f t="shared" si="0"/>
        <v>122.76666666666665</v>
      </c>
      <c r="AX8">
        <f t="shared" si="2"/>
        <v>43.283333333333331</v>
      </c>
      <c r="AY8">
        <f t="shared" si="3"/>
        <v>15.833333333333334</v>
      </c>
      <c r="AZ8">
        <f t="shared" si="4"/>
        <v>8.6444444444444439</v>
      </c>
      <c r="BA8">
        <f t="shared" si="5"/>
        <v>99.1111111111111</v>
      </c>
      <c r="BB8">
        <f t="shared" si="6"/>
        <v>49.544444444444444</v>
      </c>
    </row>
    <row r="9" spans="1:54" x14ac:dyDescent="0.3">
      <c r="A9" t="s">
        <v>44</v>
      </c>
      <c r="B9">
        <v>138.6</v>
      </c>
      <c r="C9">
        <v>235.2</v>
      </c>
      <c r="D9">
        <v>146.5</v>
      </c>
      <c r="E9">
        <v>38.200000000000003</v>
      </c>
      <c r="F9">
        <v>24.7</v>
      </c>
      <c r="G9">
        <v>0</v>
      </c>
      <c r="H9">
        <v>2</v>
      </c>
      <c r="I9">
        <v>0</v>
      </c>
      <c r="J9">
        <v>20.100000000000001</v>
      </c>
      <c r="K9">
        <v>176.7</v>
      </c>
      <c r="L9">
        <v>0</v>
      </c>
      <c r="M9">
        <v>91.9</v>
      </c>
      <c r="N9">
        <v>51.8</v>
      </c>
      <c r="O9">
        <v>302.39999999999998</v>
      </c>
      <c r="P9">
        <v>115.2</v>
      </c>
      <c r="Q9">
        <v>35.6</v>
      </c>
      <c r="R9">
        <v>18.8</v>
      </c>
      <c r="S9">
        <v>0.8</v>
      </c>
      <c r="T9">
        <v>1.2</v>
      </c>
      <c r="U9">
        <v>4.2</v>
      </c>
      <c r="V9">
        <v>35.200000000000003</v>
      </c>
      <c r="W9">
        <v>62</v>
      </c>
      <c r="X9">
        <v>97.4</v>
      </c>
      <c r="Y9">
        <v>96</v>
      </c>
      <c r="Z9">
        <v>153.6</v>
      </c>
      <c r="AA9">
        <v>263</v>
      </c>
      <c r="AB9">
        <v>164.5</v>
      </c>
      <c r="AC9">
        <v>33.799999999999997</v>
      </c>
      <c r="AD9">
        <v>25.1</v>
      </c>
      <c r="AE9">
        <v>2</v>
      </c>
      <c r="AF9">
        <v>0</v>
      </c>
      <c r="AG9">
        <v>4.5</v>
      </c>
      <c r="AH9">
        <v>39.4</v>
      </c>
      <c r="AI9">
        <v>117</v>
      </c>
      <c r="AJ9">
        <v>114.8</v>
      </c>
      <c r="AK9">
        <v>170.8</v>
      </c>
      <c r="AL9">
        <f t="shared" si="1"/>
        <v>114.66666666666667</v>
      </c>
      <c r="AM9">
        <f t="shared" si="0"/>
        <v>266.86666666666662</v>
      </c>
      <c r="AN9">
        <f t="shared" si="0"/>
        <v>142.06666666666666</v>
      </c>
      <c r="AO9">
        <f t="shared" si="0"/>
        <v>35.866666666666667</v>
      </c>
      <c r="AP9">
        <f t="shared" si="0"/>
        <v>22.866666666666671</v>
      </c>
      <c r="AQ9">
        <f t="shared" si="0"/>
        <v>0.93333333333333324</v>
      </c>
      <c r="AR9">
        <f t="shared" si="0"/>
        <v>1.0666666666666667</v>
      </c>
      <c r="AS9">
        <f t="shared" si="0"/>
        <v>2.9</v>
      </c>
      <c r="AT9">
        <f t="shared" si="0"/>
        <v>31.566666666666663</v>
      </c>
      <c r="AU9">
        <f t="shared" si="0"/>
        <v>118.56666666666666</v>
      </c>
      <c r="AV9">
        <f t="shared" si="0"/>
        <v>70.733333333333334</v>
      </c>
      <c r="AW9">
        <f t="shared" si="0"/>
        <v>119.56666666666668</v>
      </c>
      <c r="AX9">
        <f t="shared" si="2"/>
        <v>77.305555555555557</v>
      </c>
      <c r="AY9">
        <f t="shared" si="3"/>
        <v>8.2888888888888896</v>
      </c>
      <c r="AZ9">
        <f t="shared" si="4"/>
        <v>51.011111111111113</v>
      </c>
      <c r="BA9">
        <f t="shared" si="5"/>
        <v>101.65555555555557</v>
      </c>
      <c r="BB9">
        <f t="shared" si="6"/>
        <v>148.26666666666665</v>
      </c>
    </row>
    <row r="10" spans="1:54" x14ac:dyDescent="0.3">
      <c r="A10" t="s">
        <v>45</v>
      </c>
      <c r="B10">
        <v>110.5</v>
      </c>
      <c r="C10">
        <v>92.3</v>
      </c>
      <c r="D10">
        <v>46.1</v>
      </c>
      <c r="E10">
        <v>28.3</v>
      </c>
      <c r="F10">
        <v>60.8</v>
      </c>
      <c r="G10">
        <v>9.6999999999999993</v>
      </c>
      <c r="H10">
        <v>0</v>
      </c>
      <c r="I10">
        <v>2.1</v>
      </c>
      <c r="J10">
        <v>19.5</v>
      </c>
      <c r="K10">
        <v>56.7</v>
      </c>
      <c r="L10">
        <v>150.4</v>
      </c>
      <c r="M10">
        <v>131.69999999999999</v>
      </c>
      <c r="N10">
        <v>35.5</v>
      </c>
      <c r="O10">
        <v>112.4</v>
      </c>
      <c r="P10">
        <v>82.929999999999978</v>
      </c>
      <c r="Q10">
        <v>34.392999999999986</v>
      </c>
      <c r="R10">
        <v>13.007</v>
      </c>
      <c r="S10">
        <v>0</v>
      </c>
      <c r="T10">
        <v>0</v>
      </c>
      <c r="U10">
        <v>0</v>
      </c>
      <c r="V10">
        <v>12.4</v>
      </c>
      <c r="W10">
        <v>115</v>
      </c>
      <c r="X10">
        <v>41.4</v>
      </c>
      <c r="Y10">
        <v>25.2</v>
      </c>
      <c r="Z10">
        <v>66.400000000000006</v>
      </c>
      <c r="AA10">
        <v>102.9</v>
      </c>
      <c r="AB10">
        <v>49.4</v>
      </c>
      <c r="AC10">
        <v>32.200000000000003</v>
      </c>
      <c r="AD10">
        <v>67.599999999999994</v>
      </c>
      <c r="AE10">
        <v>5.6</v>
      </c>
      <c r="AF10">
        <v>1.6</v>
      </c>
      <c r="AG10">
        <v>10.199999999999999</v>
      </c>
      <c r="AH10">
        <v>99.4</v>
      </c>
      <c r="AI10">
        <v>177.3</v>
      </c>
      <c r="AJ10">
        <v>110.4</v>
      </c>
      <c r="AK10">
        <v>76.599999999999994</v>
      </c>
      <c r="AL10">
        <f t="shared" si="1"/>
        <v>70.8</v>
      </c>
      <c r="AM10">
        <f t="shared" si="0"/>
        <v>102.53333333333335</v>
      </c>
      <c r="AN10">
        <f t="shared" si="0"/>
        <v>59.476666666666659</v>
      </c>
      <c r="AO10">
        <f t="shared" si="0"/>
        <v>31.630999999999997</v>
      </c>
      <c r="AP10">
        <f t="shared" si="0"/>
        <v>47.135666666666658</v>
      </c>
      <c r="AQ10">
        <f t="shared" si="0"/>
        <v>5.0999999999999996</v>
      </c>
      <c r="AR10">
        <f t="shared" si="0"/>
        <v>0.53333333333333333</v>
      </c>
      <c r="AS10">
        <f t="shared" si="0"/>
        <v>4.0999999999999996</v>
      </c>
      <c r="AT10">
        <f t="shared" si="0"/>
        <v>43.766666666666673</v>
      </c>
      <c r="AU10">
        <f t="shared" si="0"/>
        <v>116.33333333333333</v>
      </c>
      <c r="AV10">
        <f t="shared" si="0"/>
        <v>100.73333333333335</v>
      </c>
      <c r="AW10">
        <f t="shared" si="0"/>
        <v>77.833333333333329</v>
      </c>
      <c r="AX10">
        <f t="shared" si="2"/>
        <v>54.998055555555567</v>
      </c>
      <c r="AY10">
        <f t="shared" si="3"/>
        <v>17.589666666666663</v>
      </c>
      <c r="AZ10">
        <f t="shared" si="4"/>
        <v>54.733333333333327</v>
      </c>
      <c r="BA10">
        <f t="shared" si="5"/>
        <v>83.12222222222222</v>
      </c>
      <c r="BB10">
        <f t="shared" si="6"/>
        <v>64.546999999999997</v>
      </c>
    </row>
    <row r="11" spans="1:54" x14ac:dyDescent="0.3">
      <c r="A11" t="s">
        <v>46</v>
      </c>
      <c r="B11">
        <v>61.6</v>
      </c>
      <c r="C11">
        <v>90</v>
      </c>
      <c r="D11">
        <v>26.3</v>
      </c>
      <c r="E11">
        <v>36.5</v>
      </c>
      <c r="F11">
        <v>32</v>
      </c>
      <c r="G11">
        <v>18.2</v>
      </c>
      <c r="H11">
        <v>0</v>
      </c>
      <c r="I11">
        <v>15.3</v>
      </c>
      <c r="J11">
        <v>2</v>
      </c>
      <c r="K11">
        <v>49.6</v>
      </c>
      <c r="L11">
        <v>20.399999999999999</v>
      </c>
      <c r="M11">
        <v>126.3</v>
      </c>
      <c r="N11">
        <v>132.6639999999999</v>
      </c>
      <c r="O11">
        <v>103.456</v>
      </c>
      <c r="P11">
        <v>85.683999999999997</v>
      </c>
      <c r="Q11">
        <v>0.2</v>
      </c>
      <c r="R11">
        <v>0.2</v>
      </c>
      <c r="S11">
        <v>7.2</v>
      </c>
      <c r="T11">
        <v>0</v>
      </c>
      <c r="U11">
        <v>14.6</v>
      </c>
      <c r="V11">
        <v>2</v>
      </c>
      <c r="W11">
        <v>58.2</v>
      </c>
      <c r="X11">
        <v>11.8</v>
      </c>
      <c r="Y11">
        <v>100.2</v>
      </c>
      <c r="Z11">
        <v>81.099999999999994</v>
      </c>
      <c r="AA11">
        <v>86.6</v>
      </c>
      <c r="AB11">
        <v>83.4</v>
      </c>
      <c r="AC11">
        <v>25.2</v>
      </c>
      <c r="AD11">
        <v>63.5</v>
      </c>
      <c r="AE11">
        <v>18.7</v>
      </c>
      <c r="AF11">
        <v>0</v>
      </c>
      <c r="AG11">
        <v>23.8</v>
      </c>
      <c r="AH11">
        <v>4.0999999999999996</v>
      </c>
      <c r="AI11">
        <v>41.8</v>
      </c>
      <c r="AJ11">
        <v>22.6</v>
      </c>
      <c r="AK11">
        <v>141</v>
      </c>
      <c r="AL11">
        <f t="shared" si="1"/>
        <v>91.787999999999968</v>
      </c>
      <c r="AM11">
        <f t="shared" si="0"/>
        <v>93.35199999999999</v>
      </c>
      <c r="AN11">
        <f t="shared" si="0"/>
        <v>65.128</v>
      </c>
      <c r="AO11">
        <f t="shared" si="0"/>
        <v>20.633333333333333</v>
      </c>
      <c r="AP11">
        <f t="shared" si="0"/>
        <v>31.900000000000002</v>
      </c>
      <c r="AQ11">
        <f t="shared" si="0"/>
        <v>14.699999999999998</v>
      </c>
      <c r="AR11">
        <f t="shared" si="0"/>
        <v>0</v>
      </c>
      <c r="AS11">
        <f t="shared" si="0"/>
        <v>17.900000000000002</v>
      </c>
      <c r="AT11">
        <f t="shared" si="0"/>
        <v>2.6999999999999997</v>
      </c>
      <c r="AU11">
        <f t="shared" si="0"/>
        <v>49.866666666666667</v>
      </c>
      <c r="AV11">
        <f t="shared" si="0"/>
        <v>18.266666666666669</v>
      </c>
      <c r="AW11">
        <f t="shared" si="0"/>
        <v>122.5</v>
      </c>
      <c r="AX11">
        <f t="shared" si="2"/>
        <v>44.061222222222206</v>
      </c>
      <c r="AY11">
        <f t="shared" si="3"/>
        <v>15.533333333333333</v>
      </c>
      <c r="AZ11">
        <f t="shared" si="4"/>
        <v>23.488888888888891</v>
      </c>
      <c r="BA11">
        <f t="shared" si="5"/>
        <v>77.518222222222221</v>
      </c>
      <c r="BB11">
        <f t="shared" si="6"/>
        <v>59.704444444444441</v>
      </c>
    </row>
    <row r="12" spans="1:54" x14ac:dyDescent="0.3">
      <c r="A12" t="s">
        <v>47</v>
      </c>
      <c r="B12">
        <v>123</v>
      </c>
      <c r="C12">
        <v>56.7</v>
      </c>
      <c r="D12">
        <v>55.6</v>
      </c>
      <c r="E12">
        <v>3.9</v>
      </c>
      <c r="F12">
        <v>0</v>
      </c>
      <c r="G12">
        <v>12.7</v>
      </c>
      <c r="H12">
        <v>0</v>
      </c>
      <c r="I12">
        <v>0.7</v>
      </c>
      <c r="J12">
        <v>3.2</v>
      </c>
      <c r="K12">
        <v>0</v>
      </c>
      <c r="L12">
        <v>32.5</v>
      </c>
      <c r="M12">
        <v>52.1</v>
      </c>
      <c r="N12">
        <v>107.8</v>
      </c>
      <c r="O12">
        <v>68.599999999999994</v>
      </c>
      <c r="P12">
        <v>51.4</v>
      </c>
      <c r="Q12">
        <v>1</v>
      </c>
      <c r="R12">
        <v>0</v>
      </c>
      <c r="S12">
        <v>11.6</v>
      </c>
      <c r="T12">
        <v>0</v>
      </c>
      <c r="U12">
        <v>2.4</v>
      </c>
      <c r="V12">
        <v>5.2</v>
      </c>
      <c r="W12">
        <v>58.69</v>
      </c>
      <c r="X12">
        <v>36</v>
      </c>
      <c r="Y12">
        <v>34.6</v>
      </c>
      <c r="Z12">
        <v>129.5</v>
      </c>
      <c r="AA12">
        <v>105.6</v>
      </c>
      <c r="AB12">
        <v>91.1</v>
      </c>
      <c r="AC12">
        <v>3.2</v>
      </c>
      <c r="AD12">
        <v>0</v>
      </c>
      <c r="AE12">
        <v>20.2</v>
      </c>
      <c r="AF12">
        <v>4.8</v>
      </c>
      <c r="AG12">
        <v>8.8000000000000007</v>
      </c>
      <c r="AH12">
        <v>9</v>
      </c>
      <c r="AI12">
        <v>84.4</v>
      </c>
      <c r="AJ12">
        <v>43.1</v>
      </c>
      <c r="AK12">
        <v>29.4</v>
      </c>
      <c r="AL12">
        <f t="shared" si="1"/>
        <v>120.10000000000001</v>
      </c>
      <c r="AM12">
        <f t="shared" si="0"/>
        <v>76.966666666666654</v>
      </c>
      <c r="AN12">
        <f t="shared" si="0"/>
        <v>66.033333333333331</v>
      </c>
      <c r="AO12">
        <f t="shared" si="0"/>
        <v>2.6999999999999997</v>
      </c>
      <c r="AP12">
        <f t="shared" si="0"/>
        <v>0</v>
      </c>
      <c r="AQ12">
        <f t="shared" si="0"/>
        <v>14.833333333333334</v>
      </c>
      <c r="AR12">
        <f t="shared" si="0"/>
        <v>1.5999999999999999</v>
      </c>
      <c r="AS12">
        <f t="shared" si="0"/>
        <v>3.9666666666666668</v>
      </c>
      <c r="AT12">
        <f t="shared" si="0"/>
        <v>5.8</v>
      </c>
      <c r="AU12">
        <f t="shared" si="0"/>
        <v>47.696666666666665</v>
      </c>
      <c r="AV12">
        <f t="shared" si="0"/>
        <v>37.199999999999996</v>
      </c>
      <c r="AW12">
        <f t="shared" si="0"/>
        <v>38.699999999999996</v>
      </c>
      <c r="AX12">
        <f t="shared" si="2"/>
        <v>34.633055555555551</v>
      </c>
      <c r="AY12">
        <f t="shared" si="3"/>
        <v>5.4777777777777779</v>
      </c>
      <c r="AZ12">
        <f t="shared" si="4"/>
        <v>19.154444444444444</v>
      </c>
      <c r="BA12">
        <f t="shared" si="5"/>
        <v>65.333333333333329</v>
      </c>
      <c r="BB12">
        <f t="shared" si="6"/>
        <v>48.566666666666663</v>
      </c>
    </row>
    <row r="13" spans="1:54" x14ac:dyDescent="0.3">
      <c r="A13" t="s">
        <v>48</v>
      </c>
      <c r="B13">
        <v>84.8</v>
      </c>
      <c r="C13">
        <v>178.1</v>
      </c>
      <c r="D13">
        <v>150.19999999999999</v>
      </c>
      <c r="E13">
        <v>93.2</v>
      </c>
      <c r="F13">
        <v>8.6</v>
      </c>
      <c r="G13">
        <v>1.4</v>
      </c>
      <c r="H13">
        <v>3.4</v>
      </c>
      <c r="I13">
        <v>2.8</v>
      </c>
      <c r="J13">
        <v>0</v>
      </c>
      <c r="K13">
        <v>12.8</v>
      </c>
      <c r="L13">
        <v>107.8</v>
      </c>
      <c r="M13">
        <v>97.2</v>
      </c>
      <c r="N13">
        <v>129.4</v>
      </c>
      <c r="O13">
        <v>106.2</v>
      </c>
      <c r="P13">
        <v>37.4</v>
      </c>
      <c r="Q13">
        <v>20.399999999999999</v>
      </c>
      <c r="R13">
        <v>0.1</v>
      </c>
      <c r="S13">
        <v>9.1999999999999993</v>
      </c>
      <c r="T13">
        <v>9.6</v>
      </c>
      <c r="U13">
        <v>2.2000000000000002</v>
      </c>
      <c r="V13">
        <v>0</v>
      </c>
      <c r="W13">
        <v>31.8</v>
      </c>
      <c r="X13">
        <v>26.6</v>
      </c>
      <c r="Y13">
        <v>65.599999999999994</v>
      </c>
      <c r="Z13">
        <v>164.2</v>
      </c>
      <c r="AA13">
        <v>211</v>
      </c>
      <c r="AB13">
        <v>110.9</v>
      </c>
      <c r="AC13">
        <v>46.2</v>
      </c>
      <c r="AD13">
        <v>13</v>
      </c>
      <c r="AE13">
        <v>4.2</v>
      </c>
      <c r="AF13">
        <v>14.5</v>
      </c>
      <c r="AG13">
        <v>3.8</v>
      </c>
      <c r="AH13">
        <v>0.5</v>
      </c>
      <c r="AI13">
        <v>26.9</v>
      </c>
      <c r="AJ13">
        <v>53.5</v>
      </c>
      <c r="AK13">
        <v>214.4</v>
      </c>
      <c r="AL13">
        <f t="shared" si="1"/>
        <v>126.13333333333334</v>
      </c>
      <c r="AM13">
        <f t="shared" si="0"/>
        <v>165.1</v>
      </c>
      <c r="AN13">
        <f t="shared" si="0"/>
        <v>99.5</v>
      </c>
      <c r="AO13">
        <f t="shared" si="0"/>
        <v>53.266666666666673</v>
      </c>
      <c r="AP13">
        <f t="shared" si="0"/>
        <v>7.2333333333333334</v>
      </c>
      <c r="AQ13">
        <f t="shared" si="0"/>
        <v>4.9333333333333327</v>
      </c>
      <c r="AR13">
        <f t="shared" si="0"/>
        <v>9.1666666666666661</v>
      </c>
      <c r="AS13">
        <f t="shared" si="0"/>
        <v>2.9333333333333336</v>
      </c>
      <c r="AT13">
        <f t="shared" si="0"/>
        <v>0.16666666666666666</v>
      </c>
      <c r="AU13">
        <f t="shared" si="0"/>
        <v>23.833333333333332</v>
      </c>
      <c r="AV13">
        <f t="shared" si="0"/>
        <v>62.633333333333326</v>
      </c>
      <c r="AW13">
        <f t="shared" si="0"/>
        <v>125.73333333333333</v>
      </c>
      <c r="AX13">
        <f t="shared" si="2"/>
        <v>56.719444444444456</v>
      </c>
      <c r="AY13">
        <f t="shared" si="3"/>
        <v>7.1111111111111107</v>
      </c>
      <c r="AZ13">
        <f t="shared" si="4"/>
        <v>8.9777777777777779</v>
      </c>
      <c r="BA13">
        <f t="shared" si="5"/>
        <v>104.83333333333333</v>
      </c>
      <c r="BB13">
        <f t="shared" si="6"/>
        <v>105.95555555555556</v>
      </c>
    </row>
    <row r="14" spans="1:54" x14ac:dyDescent="0.3">
      <c r="A14" t="s">
        <v>49</v>
      </c>
      <c r="B14">
        <v>219.4</v>
      </c>
      <c r="C14">
        <v>54.6</v>
      </c>
      <c r="D14">
        <v>75.3</v>
      </c>
      <c r="E14">
        <v>55.1</v>
      </c>
      <c r="F14">
        <v>0</v>
      </c>
      <c r="G14">
        <v>0</v>
      </c>
      <c r="H14">
        <v>0</v>
      </c>
      <c r="I14">
        <v>0.4</v>
      </c>
      <c r="J14">
        <v>0</v>
      </c>
      <c r="K14">
        <v>9.1999999999999993</v>
      </c>
      <c r="L14">
        <v>120.6</v>
      </c>
      <c r="M14">
        <v>50</v>
      </c>
      <c r="N14">
        <v>122.72199999999989</v>
      </c>
      <c r="O14">
        <v>91</v>
      </c>
      <c r="P14">
        <v>113.2</v>
      </c>
      <c r="Q14">
        <v>68.2</v>
      </c>
      <c r="R14">
        <v>0.4</v>
      </c>
      <c r="S14">
        <v>0</v>
      </c>
      <c r="T14">
        <v>0</v>
      </c>
      <c r="U14">
        <v>0</v>
      </c>
      <c r="V14">
        <v>0.8</v>
      </c>
      <c r="W14">
        <v>33.6</v>
      </c>
      <c r="X14">
        <v>86.8</v>
      </c>
      <c r="Y14">
        <v>64.599999999999994</v>
      </c>
      <c r="Z14">
        <v>157.6</v>
      </c>
      <c r="AA14">
        <v>75.2</v>
      </c>
      <c r="AB14">
        <v>106.7</v>
      </c>
      <c r="AC14">
        <v>100.3</v>
      </c>
      <c r="AD14">
        <v>1</v>
      </c>
      <c r="AE14">
        <v>0</v>
      </c>
      <c r="AF14">
        <v>0</v>
      </c>
      <c r="AG14">
        <v>0</v>
      </c>
      <c r="AH14">
        <v>1.6</v>
      </c>
      <c r="AI14">
        <v>47.7</v>
      </c>
      <c r="AJ14">
        <v>132.80000000000001</v>
      </c>
      <c r="AK14">
        <v>67.8</v>
      </c>
      <c r="AL14">
        <f t="shared" si="1"/>
        <v>166.57399999999996</v>
      </c>
      <c r="AM14">
        <f t="shared" si="0"/>
        <v>73.599999999999994</v>
      </c>
      <c r="AN14">
        <f t="shared" si="0"/>
        <v>98.399999999999991</v>
      </c>
      <c r="AO14">
        <f t="shared" si="0"/>
        <v>74.533333333333331</v>
      </c>
      <c r="AP14">
        <f t="shared" si="0"/>
        <v>0.46666666666666662</v>
      </c>
      <c r="AQ14">
        <f t="shared" si="0"/>
        <v>0</v>
      </c>
      <c r="AR14">
        <f t="shared" si="0"/>
        <v>0</v>
      </c>
      <c r="AS14">
        <f t="shared" si="0"/>
        <v>0.13333333333333333</v>
      </c>
      <c r="AT14">
        <f t="shared" si="0"/>
        <v>0.80000000000000016</v>
      </c>
      <c r="AU14">
        <f t="shared" si="0"/>
        <v>30.166666666666671</v>
      </c>
      <c r="AV14">
        <f t="shared" si="0"/>
        <v>113.40000000000002</v>
      </c>
      <c r="AW14">
        <f t="shared" si="0"/>
        <v>60.79999999999999</v>
      </c>
      <c r="AX14">
        <f t="shared" si="2"/>
        <v>51.572833333333328</v>
      </c>
      <c r="AY14">
        <f t="shared" si="3"/>
        <v>0.15555555555555553</v>
      </c>
      <c r="AZ14">
        <f t="shared" si="4"/>
        <v>10.366666666666669</v>
      </c>
      <c r="BA14">
        <f t="shared" si="5"/>
        <v>113.59133333333334</v>
      </c>
      <c r="BB14">
        <f t="shared" si="6"/>
        <v>82.177777777777777</v>
      </c>
    </row>
    <row r="15" spans="1:54" x14ac:dyDescent="0.3">
      <c r="A15" t="s">
        <v>50</v>
      </c>
      <c r="B15">
        <v>168.9</v>
      </c>
      <c r="C15">
        <v>130.69999999999999</v>
      </c>
      <c r="D15">
        <v>35.299999999999997</v>
      </c>
      <c r="E15">
        <v>22.9</v>
      </c>
      <c r="F15">
        <v>3.2</v>
      </c>
      <c r="G15">
        <v>0</v>
      </c>
      <c r="H15">
        <v>0</v>
      </c>
      <c r="I15">
        <v>54.4</v>
      </c>
      <c r="J15">
        <v>0.6</v>
      </c>
      <c r="K15">
        <v>16.3</v>
      </c>
      <c r="L15">
        <v>116.2</v>
      </c>
      <c r="M15">
        <v>152.9</v>
      </c>
      <c r="N15">
        <v>151.4</v>
      </c>
      <c r="O15">
        <v>119</v>
      </c>
      <c r="P15">
        <v>41.2</v>
      </c>
      <c r="Q15">
        <v>23.2</v>
      </c>
      <c r="R15">
        <v>3.2</v>
      </c>
      <c r="S15">
        <v>0</v>
      </c>
      <c r="T15">
        <v>0.6</v>
      </c>
      <c r="U15">
        <v>29.8</v>
      </c>
      <c r="V15">
        <v>2.8</v>
      </c>
      <c r="W15">
        <v>54.4</v>
      </c>
      <c r="X15">
        <v>12.8</v>
      </c>
      <c r="Y15">
        <v>121.214</v>
      </c>
      <c r="Z15">
        <v>174.1</v>
      </c>
      <c r="AA15">
        <v>167.9</v>
      </c>
      <c r="AB15">
        <v>77.599999999999994</v>
      </c>
      <c r="AC15">
        <v>31.3</v>
      </c>
      <c r="AD15">
        <v>1.3</v>
      </c>
      <c r="AE15">
        <v>0</v>
      </c>
      <c r="AF15">
        <v>0</v>
      </c>
      <c r="AG15">
        <v>34.200000000000003</v>
      </c>
      <c r="AH15">
        <v>1</v>
      </c>
      <c r="AI15">
        <v>32.299999999999997</v>
      </c>
      <c r="AJ15">
        <v>110.3</v>
      </c>
      <c r="AK15">
        <v>149.9</v>
      </c>
      <c r="AL15">
        <f t="shared" si="1"/>
        <v>164.79999999999998</v>
      </c>
      <c r="AM15">
        <f t="shared" si="0"/>
        <v>139.19999999999999</v>
      </c>
      <c r="AN15">
        <f t="shared" si="0"/>
        <v>51.366666666666667</v>
      </c>
      <c r="AO15">
        <f t="shared" si="0"/>
        <v>25.8</v>
      </c>
      <c r="AP15">
        <f t="shared" si="0"/>
        <v>2.5666666666666669</v>
      </c>
      <c r="AQ15">
        <f t="shared" si="0"/>
        <v>0</v>
      </c>
      <c r="AR15">
        <f t="shared" si="0"/>
        <v>0.19999999999999998</v>
      </c>
      <c r="AS15">
        <f t="shared" si="0"/>
        <v>39.466666666666669</v>
      </c>
      <c r="AT15">
        <f t="shared" si="0"/>
        <v>1.4666666666666666</v>
      </c>
      <c r="AU15">
        <f t="shared" si="0"/>
        <v>34.333333333333329</v>
      </c>
      <c r="AV15">
        <f t="shared" si="0"/>
        <v>79.766666666666666</v>
      </c>
      <c r="AW15">
        <f t="shared" si="0"/>
        <v>141.33799999999999</v>
      </c>
      <c r="AX15">
        <f t="shared" si="2"/>
        <v>56.692055555555548</v>
      </c>
      <c r="AY15">
        <f t="shared" si="3"/>
        <v>0.92222222222222239</v>
      </c>
      <c r="AZ15">
        <f t="shared" si="4"/>
        <v>25.088888888888889</v>
      </c>
      <c r="BA15">
        <f t="shared" si="5"/>
        <v>128.6348888888889</v>
      </c>
      <c r="BB15">
        <f t="shared" si="6"/>
        <v>72.12222222222222</v>
      </c>
    </row>
    <row r="16" spans="1:54" x14ac:dyDescent="0.3">
      <c r="A16" t="s">
        <v>51</v>
      </c>
      <c r="B16">
        <v>56.6</v>
      </c>
      <c r="C16">
        <v>31.5</v>
      </c>
      <c r="D16">
        <v>14.2</v>
      </c>
      <c r="E16">
        <v>37.9</v>
      </c>
      <c r="F16">
        <v>0</v>
      </c>
      <c r="G16">
        <v>27</v>
      </c>
      <c r="H16">
        <v>1</v>
      </c>
      <c r="I16">
        <v>0</v>
      </c>
      <c r="J16">
        <v>35.4</v>
      </c>
      <c r="K16">
        <v>138</v>
      </c>
      <c r="L16">
        <v>39.5</v>
      </c>
      <c r="M16">
        <v>86.2</v>
      </c>
      <c r="N16">
        <v>100.86499999999999</v>
      </c>
      <c r="O16">
        <v>10.8</v>
      </c>
      <c r="P16">
        <v>91.321000000000041</v>
      </c>
      <c r="Q16">
        <v>36.4</v>
      </c>
      <c r="R16">
        <v>0</v>
      </c>
      <c r="S16">
        <v>15.2</v>
      </c>
      <c r="T16">
        <v>0.2</v>
      </c>
      <c r="U16">
        <v>0</v>
      </c>
      <c r="V16">
        <v>33.4</v>
      </c>
      <c r="W16">
        <v>113.2</v>
      </c>
      <c r="X16">
        <v>78.400000000000006</v>
      </c>
      <c r="Y16">
        <v>90.4</v>
      </c>
      <c r="Z16">
        <v>68.2</v>
      </c>
      <c r="AA16">
        <v>23.6</v>
      </c>
      <c r="AB16">
        <v>38.299999999999997</v>
      </c>
      <c r="AC16">
        <v>50.4</v>
      </c>
      <c r="AD16">
        <v>0</v>
      </c>
      <c r="AE16">
        <v>32.4</v>
      </c>
      <c r="AF16">
        <v>0.8</v>
      </c>
      <c r="AG16">
        <v>0</v>
      </c>
      <c r="AH16">
        <v>29.2</v>
      </c>
      <c r="AI16">
        <v>108.5</v>
      </c>
      <c r="AJ16">
        <v>60</v>
      </c>
      <c r="AK16">
        <v>74.400000000000006</v>
      </c>
      <c r="AL16">
        <f t="shared" si="1"/>
        <v>75.221666666666664</v>
      </c>
      <c r="AM16">
        <f t="shared" si="0"/>
        <v>21.966666666666669</v>
      </c>
      <c r="AN16">
        <f t="shared" si="0"/>
        <v>47.940333333333342</v>
      </c>
      <c r="AO16">
        <f t="shared" si="0"/>
        <v>41.566666666666663</v>
      </c>
      <c r="AP16">
        <f t="shared" si="0"/>
        <v>0</v>
      </c>
      <c r="AQ16">
        <f t="shared" si="0"/>
        <v>24.866666666666664</v>
      </c>
      <c r="AR16">
        <f t="shared" si="0"/>
        <v>0.66666666666666663</v>
      </c>
      <c r="AS16">
        <f t="shared" si="0"/>
        <v>0</v>
      </c>
      <c r="AT16">
        <f t="shared" si="0"/>
        <v>32.666666666666664</v>
      </c>
      <c r="AU16">
        <f t="shared" si="0"/>
        <v>119.89999999999999</v>
      </c>
      <c r="AV16">
        <f t="shared" si="0"/>
        <v>59.300000000000004</v>
      </c>
      <c r="AW16">
        <f t="shared" si="0"/>
        <v>83.666666666666671</v>
      </c>
      <c r="AX16">
        <f t="shared" si="2"/>
        <v>42.313499999999998</v>
      </c>
      <c r="AY16">
        <f t="shared" si="3"/>
        <v>8.5111111111111111</v>
      </c>
      <c r="AZ16">
        <f t="shared" si="4"/>
        <v>50.855555555555554</v>
      </c>
      <c r="BA16">
        <f t="shared" si="5"/>
        <v>72.729444444444439</v>
      </c>
      <c r="BB16">
        <f t="shared" si="6"/>
        <v>37.157888888888891</v>
      </c>
    </row>
    <row r="17" spans="1:54" x14ac:dyDescent="0.3">
      <c r="A17" t="s">
        <v>52</v>
      </c>
      <c r="B17">
        <v>199.5</v>
      </c>
      <c r="C17">
        <v>56.9</v>
      </c>
      <c r="D17">
        <v>145.9</v>
      </c>
      <c r="E17">
        <v>6.4</v>
      </c>
      <c r="F17">
        <v>46.5</v>
      </c>
      <c r="G17">
        <v>8.3000000000000007</v>
      </c>
      <c r="H17">
        <v>2.6</v>
      </c>
      <c r="I17">
        <v>0</v>
      </c>
      <c r="J17">
        <v>0</v>
      </c>
      <c r="K17">
        <v>56.4</v>
      </c>
      <c r="L17">
        <v>138.30000000000001</v>
      </c>
      <c r="M17">
        <v>43</v>
      </c>
      <c r="N17">
        <v>146.6</v>
      </c>
      <c r="O17">
        <v>118.6</v>
      </c>
      <c r="P17">
        <v>142</v>
      </c>
      <c r="Q17">
        <v>10.4</v>
      </c>
      <c r="R17">
        <v>47.6</v>
      </c>
      <c r="S17">
        <v>11.6</v>
      </c>
      <c r="T17">
        <v>0</v>
      </c>
      <c r="U17">
        <v>0</v>
      </c>
      <c r="V17">
        <v>0</v>
      </c>
      <c r="W17">
        <v>75.400000000000006</v>
      </c>
      <c r="X17">
        <v>44.2</v>
      </c>
      <c r="Y17">
        <v>150.4</v>
      </c>
      <c r="Z17">
        <v>231.1</v>
      </c>
      <c r="AA17">
        <v>61.3</v>
      </c>
      <c r="AB17">
        <v>122.7</v>
      </c>
      <c r="AC17">
        <v>19.5</v>
      </c>
      <c r="AD17">
        <v>43.1</v>
      </c>
      <c r="AE17">
        <v>16.899999999999999</v>
      </c>
      <c r="AF17">
        <v>0</v>
      </c>
      <c r="AG17">
        <v>0</v>
      </c>
      <c r="AH17">
        <v>0</v>
      </c>
      <c r="AI17">
        <v>73</v>
      </c>
      <c r="AJ17">
        <v>123.9</v>
      </c>
      <c r="AK17">
        <v>132.19999999999999</v>
      </c>
      <c r="AL17">
        <f t="shared" si="1"/>
        <v>192.4</v>
      </c>
      <c r="AM17">
        <f t="shared" si="0"/>
        <v>78.933333333333323</v>
      </c>
      <c r="AN17">
        <f t="shared" si="0"/>
        <v>136.86666666666667</v>
      </c>
      <c r="AO17">
        <f t="shared" si="0"/>
        <v>12.1</v>
      </c>
      <c r="AP17">
        <f t="shared" si="0"/>
        <v>45.733333333333327</v>
      </c>
      <c r="AQ17">
        <f t="shared" si="0"/>
        <v>12.266666666666666</v>
      </c>
      <c r="AR17">
        <f t="shared" si="0"/>
        <v>0.8666666666666667</v>
      </c>
      <c r="AS17">
        <f t="shared" si="0"/>
        <v>0</v>
      </c>
      <c r="AT17">
        <f t="shared" si="0"/>
        <v>0</v>
      </c>
      <c r="AU17">
        <f t="shared" si="0"/>
        <v>68.266666666666666</v>
      </c>
      <c r="AV17">
        <f t="shared" si="0"/>
        <v>102.13333333333334</v>
      </c>
      <c r="AW17">
        <f t="shared" si="0"/>
        <v>108.53333333333335</v>
      </c>
      <c r="AX17">
        <f t="shared" si="2"/>
        <v>63.175000000000004</v>
      </c>
      <c r="AY17">
        <f t="shared" si="3"/>
        <v>19.62222222222222</v>
      </c>
      <c r="AZ17">
        <f t="shared" si="4"/>
        <v>22.755555555555556</v>
      </c>
      <c r="BA17">
        <f t="shared" si="5"/>
        <v>134.35555555555558</v>
      </c>
      <c r="BB17">
        <f t="shared" si="6"/>
        <v>75.966666666666669</v>
      </c>
    </row>
    <row r="18" spans="1:54" x14ac:dyDescent="0.3">
      <c r="A18" t="s">
        <v>53</v>
      </c>
      <c r="B18">
        <v>129.19999999999999</v>
      </c>
      <c r="C18">
        <v>94.1</v>
      </c>
      <c r="D18">
        <v>70.7</v>
      </c>
      <c r="E18">
        <v>3.5</v>
      </c>
      <c r="F18">
        <v>10.4</v>
      </c>
      <c r="G18">
        <v>36.1</v>
      </c>
      <c r="H18">
        <v>2.4</v>
      </c>
      <c r="I18">
        <v>6.6</v>
      </c>
      <c r="J18">
        <v>39.6</v>
      </c>
      <c r="K18">
        <v>60.9</v>
      </c>
      <c r="L18">
        <v>100.4</v>
      </c>
      <c r="M18">
        <v>126.1</v>
      </c>
      <c r="N18">
        <v>212</v>
      </c>
      <c r="O18">
        <v>6.8</v>
      </c>
      <c r="P18">
        <v>94.455000000000041</v>
      </c>
      <c r="Q18">
        <v>4</v>
      </c>
      <c r="R18">
        <v>13.8</v>
      </c>
      <c r="S18">
        <v>15</v>
      </c>
      <c r="T18">
        <v>3</v>
      </c>
      <c r="U18">
        <v>7.8</v>
      </c>
      <c r="V18">
        <v>10.199999999999999</v>
      </c>
      <c r="W18">
        <v>24.8</v>
      </c>
      <c r="X18">
        <v>66.400000000000006</v>
      </c>
      <c r="Y18">
        <v>186.8</v>
      </c>
      <c r="Z18">
        <v>208.4</v>
      </c>
      <c r="AA18">
        <v>164</v>
      </c>
      <c r="AB18">
        <v>124.2</v>
      </c>
      <c r="AC18">
        <v>0.5</v>
      </c>
      <c r="AD18">
        <v>31.4</v>
      </c>
      <c r="AE18">
        <v>16.2</v>
      </c>
      <c r="AF18">
        <v>2.2000000000000002</v>
      </c>
      <c r="AG18">
        <v>8.1999999999999993</v>
      </c>
      <c r="AH18">
        <v>18.2</v>
      </c>
      <c r="AI18">
        <v>91</v>
      </c>
      <c r="AJ18">
        <v>132.6</v>
      </c>
      <c r="AK18">
        <v>159.69999999999999</v>
      </c>
      <c r="AL18">
        <f t="shared" si="1"/>
        <v>183.19999999999996</v>
      </c>
      <c r="AM18">
        <f t="shared" ref="AM18:AM31" si="7">AVERAGE(AA18,O18,C18)</f>
        <v>88.3</v>
      </c>
      <c r="AN18">
        <f t="shared" ref="AN18:AN31" si="8">AVERAGE(AB18,P18,D18)</f>
        <v>96.451666666666668</v>
      </c>
      <c r="AO18">
        <f t="shared" ref="AO18:AO31" si="9">AVERAGE(AC18,Q18,E18)</f>
        <v>2.6666666666666665</v>
      </c>
      <c r="AP18">
        <f t="shared" ref="AP18:AP31" si="10">AVERAGE(AD18,R18,F18)</f>
        <v>18.533333333333335</v>
      </c>
      <c r="AQ18">
        <f t="shared" ref="AQ18:AQ31" si="11">AVERAGE(AE18,S18,G18)</f>
        <v>22.433333333333334</v>
      </c>
      <c r="AR18">
        <f t="shared" ref="AR18:AR31" si="12">AVERAGE(AF18,T18,H18)</f>
        <v>2.5333333333333332</v>
      </c>
      <c r="AS18">
        <f t="shared" ref="AS18:AS31" si="13">AVERAGE(AG18,U18,I18)</f>
        <v>7.5333333333333341</v>
      </c>
      <c r="AT18">
        <f t="shared" ref="AT18:AT31" si="14">AVERAGE(AH18,V18,J18)</f>
        <v>22.666666666666668</v>
      </c>
      <c r="AU18">
        <f t="shared" ref="AU18:AU31" si="15">AVERAGE(AI18,W18,K18)</f>
        <v>58.9</v>
      </c>
      <c r="AV18">
        <f t="shared" ref="AV18:AV31" si="16">AVERAGE(AJ18,X18,L18)</f>
        <v>99.8</v>
      </c>
      <c r="AW18">
        <f t="shared" ref="AW18:AW31" si="17">AVERAGE(AK18,Y18,M18)</f>
        <v>157.53333333333333</v>
      </c>
      <c r="AX18">
        <f t="shared" si="2"/>
        <v>63.379305555555554</v>
      </c>
      <c r="AY18">
        <f t="shared" si="3"/>
        <v>14.5</v>
      </c>
      <c r="AZ18">
        <f t="shared" si="4"/>
        <v>29.7</v>
      </c>
      <c r="BA18">
        <f t="shared" si="5"/>
        <v>146.84444444444443</v>
      </c>
      <c r="BB18">
        <f t="shared" si="6"/>
        <v>62.472777777777772</v>
      </c>
    </row>
    <row r="19" spans="1:54" x14ac:dyDescent="0.3">
      <c r="A19" t="s">
        <v>54</v>
      </c>
      <c r="B19">
        <v>162.6</v>
      </c>
      <c r="C19">
        <v>138.4</v>
      </c>
      <c r="D19">
        <v>72.3</v>
      </c>
      <c r="E19">
        <v>105.3</v>
      </c>
      <c r="F19">
        <v>42.5</v>
      </c>
      <c r="G19">
        <v>0</v>
      </c>
      <c r="H19">
        <v>0</v>
      </c>
      <c r="I19">
        <v>0</v>
      </c>
      <c r="J19">
        <v>0</v>
      </c>
      <c r="K19">
        <v>24.2</v>
      </c>
      <c r="L19">
        <v>62.8</v>
      </c>
      <c r="M19">
        <v>197.7</v>
      </c>
      <c r="N19">
        <v>349</v>
      </c>
      <c r="O19">
        <v>76.599999999999994</v>
      </c>
      <c r="P19">
        <v>39</v>
      </c>
      <c r="Q19">
        <v>130</v>
      </c>
      <c r="R19">
        <v>37.799999999999997</v>
      </c>
      <c r="S19">
        <v>0.8</v>
      </c>
      <c r="T19">
        <v>0</v>
      </c>
      <c r="U19">
        <v>0</v>
      </c>
      <c r="V19">
        <v>0</v>
      </c>
      <c r="W19">
        <v>35.6</v>
      </c>
      <c r="X19">
        <v>51.6</v>
      </c>
      <c r="Y19">
        <v>186.2</v>
      </c>
      <c r="Z19">
        <v>268.89999999999998</v>
      </c>
      <c r="AA19">
        <v>131.5</v>
      </c>
      <c r="AB19">
        <v>100</v>
      </c>
      <c r="AC19">
        <v>99.1</v>
      </c>
      <c r="AD19">
        <v>35.200000000000003</v>
      </c>
      <c r="AE19">
        <v>0</v>
      </c>
      <c r="AF19">
        <v>0</v>
      </c>
      <c r="AG19">
        <v>0</v>
      </c>
      <c r="AH19">
        <v>0</v>
      </c>
      <c r="AI19">
        <v>29.4</v>
      </c>
      <c r="AJ19">
        <v>109.9</v>
      </c>
      <c r="AK19">
        <v>208.6</v>
      </c>
      <c r="AL19">
        <f t="shared" si="1"/>
        <v>260.16666666666669</v>
      </c>
      <c r="AM19">
        <f t="shared" si="7"/>
        <v>115.5</v>
      </c>
      <c r="AN19">
        <f t="shared" si="8"/>
        <v>70.433333333333337</v>
      </c>
      <c r="AO19">
        <f t="shared" si="9"/>
        <v>111.46666666666665</v>
      </c>
      <c r="AP19">
        <f t="shared" si="10"/>
        <v>38.5</v>
      </c>
      <c r="AQ19">
        <f t="shared" si="11"/>
        <v>0.26666666666666666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29.733333333333334</v>
      </c>
      <c r="AV19">
        <f t="shared" si="16"/>
        <v>74.766666666666666</v>
      </c>
      <c r="AW19">
        <f t="shared" si="17"/>
        <v>197.5</v>
      </c>
      <c r="AX19">
        <f t="shared" si="2"/>
        <v>74.861111111111114</v>
      </c>
      <c r="AY19">
        <f t="shared" si="3"/>
        <v>12.922222222222222</v>
      </c>
      <c r="AZ19">
        <f t="shared" si="4"/>
        <v>9.9111111111111114</v>
      </c>
      <c r="BA19">
        <f t="shared" si="5"/>
        <v>177.47777777777779</v>
      </c>
      <c r="BB19">
        <f t="shared" si="6"/>
        <v>99.133333333333326</v>
      </c>
    </row>
    <row r="20" spans="1:54" x14ac:dyDescent="0.3">
      <c r="A20" t="s">
        <v>55</v>
      </c>
      <c r="B20">
        <v>196.3</v>
      </c>
      <c r="C20">
        <v>117.8</v>
      </c>
      <c r="D20">
        <v>106.2</v>
      </c>
      <c r="E20">
        <v>63.6</v>
      </c>
      <c r="F20">
        <v>5.7</v>
      </c>
      <c r="G20">
        <v>25.5</v>
      </c>
      <c r="H20">
        <v>0</v>
      </c>
      <c r="I20">
        <v>4.4000000000000004</v>
      </c>
      <c r="J20">
        <v>0</v>
      </c>
      <c r="K20">
        <v>83.7</v>
      </c>
      <c r="L20">
        <v>79.5</v>
      </c>
      <c r="M20">
        <v>171.4</v>
      </c>
      <c r="N20">
        <v>111.2</v>
      </c>
      <c r="O20">
        <v>82</v>
      </c>
      <c r="P20">
        <v>157.6</v>
      </c>
      <c r="Q20">
        <v>27.8</v>
      </c>
      <c r="R20">
        <v>22.8</v>
      </c>
      <c r="S20">
        <v>46.4</v>
      </c>
      <c r="T20">
        <v>0</v>
      </c>
      <c r="U20">
        <v>3.2</v>
      </c>
      <c r="V20">
        <v>2.2000000000000002</v>
      </c>
      <c r="W20">
        <v>40</v>
      </c>
      <c r="X20">
        <v>0.2</v>
      </c>
      <c r="Y20">
        <v>83.8</v>
      </c>
      <c r="Z20">
        <v>170.1</v>
      </c>
      <c r="AA20">
        <v>63.8</v>
      </c>
      <c r="AB20">
        <v>135</v>
      </c>
      <c r="AC20">
        <v>68.900000000000006</v>
      </c>
      <c r="AD20">
        <v>6.6</v>
      </c>
      <c r="AE20">
        <v>21.8</v>
      </c>
      <c r="AF20">
        <v>0</v>
      </c>
      <c r="AG20">
        <v>5.0999999999999996</v>
      </c>
      <c r="AH20">
        <v>2.2999999999999998</v>
      </c>
      <c r="AI20">
        <v>82.2</v>
      </c>
      <c r="AJ20">
        <v>80.2</v>
      </c>
      <c r="AK20">
        <v>209.1</v>
      </c>
      <c r="AL20">
        <f t="shared" si="1"/>
        <v>159.20000000000002</v>
      </c>
      <c r="AM20">
        <f t="shared" si="7"/>
        <v>87.866666666666674</v>
      </c>
      <c r="AN20">
        <f t="shared" si="8"/>
        <v>132.93333333333334</v>
      </c>
      <c r="AO20">
        <f t="shared" si="9"/>
        <v>53.433333333333337</v>
      </c>
      <c r="AP20">
        <f t="shared" si="10"/>
        <v>11.700000000000001</v>
      </c>
      <c r="AQ20">
        <f t="shared" si="11"/>
        <v>31.233333333333334</v>
      </c>
      <c r="AR20">
        <f t="shared" si="12"/>
        <v>0</v>
      </c>
      <c r="AS20">
        <f t="shared" si="13"/>
        <v>4.2333333333333334</v>
      </c>
      <c r="AT20">
        <f t="shared" si="14"/>
        <v>1.5</v>
      </c>
      <c r="AU20">
        <f t="shared" si="15"/>
        <v>68.63333333333334</v>
      </c>
      <c r="AV20">
        <f t="shared" si="16"/>
        <v>53.300000000000004</v>
      </c>
      <c r="AW20">
        <f t="shared" si="17"/>
        <v>154.76666666666665</v>
      </c>
      <c r="AX20">
        <f t="shared" si="2"/>
        <v>63.233333333333327</v>
      </c>
      <c r="AY20">
        <f t="shared" si="3"/>
        <v>14.311111111111112</v>
      </c>
      <c r="AZ20">
        <f t="shared" si="4"/>
        <v>24.788888888888891</v>
      </c>
      <c r="BA20">
        <f t="shared" si="5"/>
        <v>122.42222222222222</v>
      </c>
      <c r="BB20">
        <f t="shared" si="6"/>
        <v>91.411111111111111</v>
      </c>
    </row>
    <row r="21" spans="1:54" x14ac:dyDescent="0.3">
      <c r="A21" t="s">
        <v>56</v>
      </c>
      <c r="B21">
        <v>72.900000000000006</v>
      </c>
      <c r="C21">
        <v>62</v>
      </c>
      <c r="D21">
        <v>58.4</v>
      </c>
      <c r="E21">
        <v>0</v>
      </c>
      <c r="F21">
        <v>0</v>
      </c>
      <c r="G21">
        <v>0</v>
      </c>
      <c r="H21">
        <v>0</v>
      </c>
      <c r="I21">
        <v>0</v>
      </c>
      <c r="J21">
        <v>81.099999999999994</v>
      </c>
      <c r="K21">
        <v>84.3</v>
      </c>
      <c r="L21">
        <v>115.6</v>
      </c>
      <c r="M21">
        <v>113.1</v>
      </c>
      <c r="N21">
        <v>77</v>
      </c>
      <c r="O21">
        <v>47.8</v>
      </c>
      <c r="P21">
        <v>26.4</v>
      </c>
      <c r="Q21">
        <v>4.4000000000000004</v>
      </c>
      <c r="R21">
        <v>0.4</v>
      </c>
      <c r="S21">
        <v>1.6</v>
      </c>
      <c r="T21">
        <v>0</v>
      </c>
      <c r="U21">
        <v>0</v>
      </c>
      <c r="V21">
        <v>15</v>
      </c>
      <c r="W21">
        <v>29</v>
      </c>
      <c r="X21">
        <v>30.2</v>
      </c>
      <c r="Y21">
        <v>146.80000000000001</v>
      </c>
      <c r="Z21">
        <v>125.7</v>
      </c>
      <c r="AA21">
        <v>91.8</v>
      </c>
      <c r="AB21">
        <v>50.9</v>
      </c>
      <c r="AC21">
        <v>15.6</v>
      </c>
      <c r="AD21">
        <v>0</v>
      </c>
      <c r="AE21">
        <v>2.8</v>
      </c>
      <c r="AF21">
        <v>0</v>
      </c>
      <c r="AG21">
        <v>0.2</v>
      </c>
      <c r="AH21">
        <v>95.8</v>
      </c>
      <c r="AI21">
        <v>71.2</v>
      </c>
      <c r="AJ21">
        <v>69.8</v>
      </c>
      <c r="AK21">
        <v>143</v>
      </c>
      <c r="AL21">
        <f t="shared" si="1"/>
        <v>91.866666666666674</v>
      </c>
      <c r="AM21">
        <f t="shared" si="7"/>
        <v>67.2</v>
      </c>
      <c r="AN21">
        <f t="shared" si="8"/>
        <v>45.233333333333327</v>
      </c>
      <c r="AO21">
        <f t="shared" si="9"/>
        <v>6.666666666666667</v>
      </c>
      <c r="AP21">
        <f t="shared" si="10"/>
        <v>0.13333333333333333</v>
      </c>
      <c r="AQ21">
        <f t="shared" si="11"/>
        <v>1.4666666666666668</v>
      </c>
      <c r="AR21">
        <f t="shared" si="12"/>
        <v>0</v>
      </c>
      <c r="AS21">
        <f t="shared" si="13"/>
        <v>6.6666666666666666E-2</v>
      </c>
      <c r="AT21">
        <f t="shared" si="14"/>
        <v>63.966666666666661</v>
      </c>
      <c r="AU21">
        <f t="shared" si="15"/>
        <v>61.5</v>
      </c>
      <c r="AV21">
        <f t="shared" si="16"/>
        <v>71.86666666666666</v>
      </c>
      <c r="AW21">
        <f t="shared" si="17"/>
        <v>134.29999999999998</v>
      </c>
      <c r="AX21">
        <f t="shared" si="2"/>
        <v>45.355555555555554</v>
      </c>
      <c r="AY21">
        <f t="shared" si="3"/>
        <v>0.53333333333333333</v>
      </c>
      <c r="AZ21">
        <f t="shared" si="4"/>
        <v>41.844444444444441</v>
      </c>
      <c r="BA21">
        <f t="shared" si="5"/>
        <v>99.344444444444434</v>
      </c>
      <c r="BB21">
        <f t="shared" si="6"/>
        <v>39.700000000000003</v>
      </c>
    </row>
    <row r="22" spans="1:54" x14ac:dyDescent="0.3">
      <c r="A22" t="s">
        <v>57</v>
      </c>
      <c r="B22">
        <v>69.400000000000006</v>
      </c>
      <c r="C22">
        <v>66.599999999999994</v>
      </c>
      <c r="D22">
        <v>34.4</v>
      </c>
      <c r="E22">
        <v>79.400000000000006</v>
      </c>
      <c r="F22">
        <v>0.5</v>
      </c>
      <c r="G22">
        <v>0</v>
      </c>
      <c r="H22">
        <v>0</v>
      </c>
      <c r="I22">
        <v>4.4000000000000004</v>
      </c>
      <c r="J22">
        <v>1.4</v>
      </c>
      <c r="K22">
        <v>77.099999999999994</v>
      </c>
      <c r="L22">
        <v>81.7</v>
      </c>
      <c r="M22">
        <v>177.7</v>
      </c>
      <c r="N22">
        <v>59.4</v>
      </c>
      <c r="O22">
        <v>43.4</v>
      </c>
      <c r="P22">
        <v>26.8</v>
      </c>
      <c r="Q22">
        <v>62</v>
      </c>
      <c r="R22">
        <v>5.6</v>
      </c>
      <c r="S22">
        <v>0</v>
      </c>
      <c r="T22">
        <v>0</v>
      </c>
      <c r="U22">
        <v>1.8</v>
      </c>
      <c r="V22">
        <v>4.4000000000000004</v>
      </c>
      <c r="W22">
        <v>78</v>
      </c>
      <c r="X22">
        <v>104</v>
      </c>
      <c r="Y22">
        <v>83.6</v>
      </c>
      <c r="Z22">
        <v>105.9</v>
      </c>
      <c r="AA22">
        <v>34.200000000000003</v>
      </c>
      <c r="AB22">
        <v>33.6</v>
      </c>
      <c r="AC22">
        <v>117.4</v>
      </c>
      <c r="AD22">
        <v>15.4</v>
      </c>
      <c r="AE22">
        <v>0</v>
      </c>
      <c r="AF22">
        <v>0</v>
      </c>
      <c r="AG22">
        <v>6.8</v>
      </c>
      <c r="AH22">
        <v>1.6</v>
      </c>
      <c r="AI22">
        <v>90</v>
      </c>
      <c r="AJ22">
        <v>129.19999999999999</v>
      </c>
      <c r="AK22">
        <v>175.6</v>
      </c>
      <c r="AL22">
        <f t="shared" si="1"/>
        <v>78.233333333333334</v>
      </c>
      <c r="AM22">
        <f t="shared" si="7"/>
        <v>48.066666666666663</v>
      </c>
      <c r="AN22">
        <f t="shared" si="8"/>
        <v>31.600000000000005</v>
      </c>
      <c r="AO22">
        <f t="shared" si="9"/>
        <v>86.266666666666666</v>
      </c>
      <c r="AP22">
        <f t="shared" si="10"/>
        <v>7.166666666666667</v>
      </c>
      <c r="AQ22">
        <f t="shared" si="11"/>
        <v>0</v>
      </c>
      <c r="AR22">
        <f t="shared" si="12"/>
        <v>0</v>
      </c>
      <c r="AS22">
        <f t="shared" si="13"/>
        <v>4.333333333333333</v>
      </c>
      <c r="AT22">
        <f t="shared" si="14"/>
        <v>2.4666666666666668</v>
      </c>
      <c r="AU22">
        <f t="shared" si="15"/>
        <v>81.7</v>
      </c>
      <c r="AV22">
        <f t="shared" si="16"/>
        <v>104.96666666666665</v>
      </c>
      <c r="AW22">
        <f t="shared" si="17"/>
        <v>145.63333333333333</v>
      </c>
      <c r="AX22">
        <f t="shared" si="2"/>
        <v>49.202777777777776</v>
      </c>
      <c r="AY22">
        <f t="shared" si="3"/>
        <v>2.3888888888888888</v>
      </c>
      <c r="AZ22">
        <f t="shared" si="4"/>
        <v>29.5</v>
      </c>
      <c r="BA22">
        <f t="shared" si="5"/>
        <v>109.6111111111111</v>
      </c>
      <c r="BB22">
        <f t="shared" si="6"/>
        <v>55.31111111111111</v>
      </c>
    </row>
    <row r="23" spans="1:54" x14ac:dyDescent="0.3">
      <c r="A23" t="s">
        <v>58</v>
      </c>
      <c r="B23">
        <v>149.6</v>
      </c>
      <c r="C23">
        <v>208.3</v>
      </c>
      <c r="D23">
        <v>236.1</v>
      </c>
      <c r="E23">
        <v>9.3000000000000007</v>
      </c>
      <c r="F23">
        <v>1.2</v>
      </c>
      <c r="G23">
        <v>0</v>
      </c>
      <c r="H23">
        <v>0.6</v>
      </c>
      <c r="I23">
        <v>5.9</v>
      </c>
      <c r="J23">
        <v>0.8</v>
      </c>
      <c r="K23">
        <v>47.8</v>
      </c>
      <c r="L23">
        <v>124.6</v>
      </c>
      <c r="M23">
        <v>193.1</v>
      </c>
      <c r="N23">
        <v>61</v>
      </c>
      <c r="O23">
        <v>62.4</v>
      </c>
      <c r="P23">
        <v>62</v>
      </c>
      <c r="Q23">
        <v>0</v>
      </c>
      <c r="R23">
        <v>0</v>
      </c>
      <c r="S23">
        <v>0</v>
      </c>
      <c r="T23">
        <v>0</v>
      </c>
      <c r="U23">
        <v>0</v>
      </c>
      <c r="V23">
        <v>37</v>
      </c>
      <c r="W23">
        <v>68.599999999999994</v>
      </c>
      <c r="X23">
        <v>144.6</v>
      </c>
      <c r="Y23">
        <v>151.19999999999999</v>
      </c>
      <c r="Z23">
        <v>40.700000000000003</v>
      </c>
      <c r="AA23">
        <v>100.6</v>
      </c>
      <c r="AB23">
        <v>123.4</v>
      </c>
      <c r="AC23">
        <v>16.2</v>
      </c>
      <c r="AD23">
        <v>4.4000000000000004</v>
      </c>
      <c r="AE23">
        <v>0.2</v>
      </c>
      <c r="AF23">
        <v>0</v>
      </c>
      <c r="AG23">
        <v>3.6</v>
      </c>
      <c r="AH23">
        <v>8</v>
      </c>
      <c r="AI23">
        <v>0.2</v>
      </c>
      <c r="AJ23">
        <v>116</v>
      </c>
      <c r="AK23">
        <v>176.4</v>
      </c>
      <c r="AL23">
        <f t="shared" si="1"/>
        <v>83.766666666666666</v>
      </c>
      <c r="AM23">
        <f t="shared" si="7"/>
        <v>123.76666666666667</v>
      </c>
      <c r="AN23">
        <f t="shared" si="8"/>
        <v>140.5</v>
      </c>
      <c r="AO23">
        <f t="shared" si="9"/>
        <v>8.5</v>
      </c>
      <c r="AP23">
        <f t="shared" si="10"/>
        <v>1.8666666666666669</v>
      </c>
      <c r="AQ23">
        <f t="shared" si="11"/>
        <v>6.6666666666666666E-2</v>
      </c>
      <c r="AR23">
        <f t="shared" si="12"/>
        <v>0.19999999999999998</v>
      </c>
      <c r="AS23">
        <f t="shared" si="13"/>
        <v>3.1666666666666665</v>
      </c>
      <c r="AT23">
        <f t="shared" si="14"/>
        <v>15.266666666666666</v>
      </c>
      <c r="AU23">
        <f t="shared" si="15"/>
        <v>38.866666666666667</v>
      </c>
      <c r="AV23">
        <f t="shared" si="16"/>
        <v>128.4</v>
      </c>
      <c r="AW23">
        <f t="shared" si="17"/>
        <v>173.56666666666669</v>
      </c>
      <c r="AX23">
        <f t="shared" si="2"/>
        <v>59.827777777777783</v>
      </c>
      <c r="AY23">
        <f t="shared" si="3"/>
        <v>0.71111111111111125</v>
      </c>
      <c r="AZ23">
        <f t="shared" si="4"/>
        <v>19.099999999999998</v>
      </c>
      <c r="BA23">
        <f t="shared" si="5"/>
        <v>128.57777777777778</v>
      </c>
      <c r="BB23">
        <f t="shared" si="6"/>
        <v>90.922222222222217</v>
      </c>
    </row>
    <row r="24" spans="1:54" x14ac:dyDescent="0.3">
      <c r="A24" t="s">
        <v>59</v>
      </c>
      <c r="B24">
        <v>47.2</v>
      </c>
      <c r="C24">
        <v>20.9</v>
      </c>
      <c r="D24">
        <v>101.7</v>
      </c>
      <c r="E24">
        <v>27.7</v>
      </c>
      <c r="F24">
        <v>0</v>
      </c>
      <c r="G24">
        <v>2.2000000000000002</v>
      </c>
      <c r="H24">
        <v>5.6</v>
      </c>
      <c r="I24">
        <v>0</v>
      </c>
      <c r="J24">
        <v>39.799999999999997</v>
      </c>
      <c r="K24">
        <v>20.9</v>
      </c>
      <c r="L24">
        <v>57</v>
      </c>
      <c r="M24">
        <v>94</v>
      </c>
      <c r="N24">
        <v>148</v>
      </c>
      <c r="O24">
        <v>91</v>
      </c>
      <c r="P24">
        <v>81.599999999999994</v>
      </c>
      <c r="Q24">
        <v>37</v>
      </c>
      <c r="R24">
        <v>1.2</v>
      </c>
      <c r="S24">
        <v>1.6</v>
      </c>
      <c r="T24">
        <v>20.6</v>
      </c>
      <c r="U24">
        <v>10.6</v>
      </c>
      <c r="V24">
        <v>46.8</v>
      </c>
      <c r="W24">
        <v>12.4</v>
      </c>
      <c r="X24">
        <v>45.2</v>
      </c>
      <c r="Y24">
        <v>108.2</v>
      </c>
      <c r="Z24">
        <v>158.9</v>
      </c>
      <c r="AA24">
        <v>27.1</v>
      </c>
      <c r="AB24">
        <v>61.1</v>
      </c>
      <c r="AC24">
        <v>32.1</v>
      </c>
      <c r="AD24">
        <v>0</v>
      </c>
      <c r="AE24">
        <v>3.8</v>
      </c>
      <c r="AF24">
        <v>7.6</v>
      </c>
      <c r="AG24">
        <v>1.2</v>
      </c>
      <c r="AH24">
        <v>29.6</v>
      </c>
      <c r="AI24">
        <v>20.2</v>
      </c>
      <c r="AJ24">
        <v>69.8</v>
      </c>
      <c r="AK24">
        <v>65</v>
      </c>
      <c r="AL24">
        <f t="shared" si="1"/>
        <v>118.03333333333332</v>
      </c>
      <c r="AM24">
        <f t="shared" si="7"/>
        <v>46.333333333333336</v>
      </c>
      <c r="AN24">
        <f t="shared" si="8"/>
        <v>81.466666666666654</v>
      </c>
      <c r="AO24">
        <f t="shared" si="9"/>
        <v>32.266666666666666</v>
      </c>
      <c r="AP24">
        <f t="shared" si="10"/>
        <v>0.39999999999999997</v>
      </c>
      <c r="AQ24">
        <f t="shared" si="11"/>
        <v>2.5333333333333337</v>
      </c>
      <c r="AR24">
        <f t="shared" si="12"/>
        <v>11.266666666666667</v>
      </c>
      <c r="AS24">
        <f t="shared" si="13"/>
        <v>3.9333333333333331</v>
      </c>
      <c r="AT24">
        <f t="shared" si="14"/>
        <v>38.733333333333334</v>
      </c>
      <c r="AU24">
        <f t="shared" si="15"/>
        <v>17.833333333333332</v>
      </c>
      <c r="AV24">
        <f t="shared" si="16"/>
        <v>57.333333333333336</v>
      </c>
      <c r="AW24">
        <f t="shared" si="17"/>
        <v>89.066666666666663</v>
      </c>
      <c r="AX24">
        <f t="shared" si="2"/>
        <v>41.599999999999994</v>
      </c>
      <c r="AY24">
        <f t="shared" si="3"/>
        <v>4.7333333333333334</v>
      </c>
      <c r="AZ24">
        <f t="shared" si="4"/>
        <v>20.166666666666668</v>
      </c>
      <c r="BA24">
        <f t="shared" si="5"/>
        <v>88.144444444444446</v>
      </c>
      <c r="BB24">
        <f t="shared" si="6"/>
        <v>53.355555555555554</v>
      </c>
    </row>
    <row r="25" spans="1:54" x14ac:dyDescent="0.3">
      <c r="A25" t="s">
        <v>60</v>
      </c>
      <c r="B25">
        <v>131.69999999999999</v>
      </c>
      <c r="C25">
        <v>61.3</v>
      </c>
      <c r="D25">
        <v>209</v>
      </c>
      <c r="E25">
        <v>8.1</v>
      </c>
      <c r="F25">
        <v>49.6</v>
      </c>
      <c r="G25">
        <v>11.4</v>
      </c>
      <c r="H25">
        <v>11.7</v>
      </c>
      <c r="I25">
        <v>3.8</v>
      </c>
      <c r="J25">
        <v>2.9</v>
      </c>
      <c r="K25">
        <v>63.7</v>
      </c>
      <c r="L25">
        <v>104</v>
      </c>
      <c r="M25">
        <v>95.6</v>
      </c>
      <c r="N25">
        <v>98</v>
      </c>
      <c r="O25">
        <v>118.2</v>
      </c>
      <c r="P25">
        <v>198.2</v>
      </c>
      <c r="Q25">
        <v>11.6</v>
      </c>
      <c r="R25">
        <v>59.8</v>
      </c>
      <c r="S25">
        <v>15.8</v>
      </c>
      <c r="T25">
        <v>21</v>
      </c>
      <c r="U25">
        <v>0</v>
      </c>
      <c r="V25">
        <v>2.6</v>
      </c>
      <c r="W25">
        <v>57</v>
      </c>
      <c r="X25">
        <v>153</v>
      </c>
      <c r="Y25">
        <v>83.8</v>
      </c>
      <c r="Z25">
        <v>126.3</v>
      </c>
      <c r="AA25">
        <v>68.400000000000006</v>
      </c>
      <c r="AB25">
        <v>153.80000000000001</v>
      </c>
      <c r="AC25">
        <v>12</v>
      </c>
      <c r="AD25">
        <v>45.6</v>
      </c>
      <c r="AE25">
        <v>9</v>
      </c>
      <c r="AF25">
        <v>14.2</v>
      </c>
      <c r="AG25">
        <v>0</v>
      </c>
      <c r="AH25">
        <v>3</v>
      </c>
      <c r="AI25">
        <v>50.4</v>
      </c>
      <c r="AJ25">
        <v>210</v>
      </c>
      <c r="AK25">
        <v>111.2</v>
      </c>
      <c r="AL25">
        <f t="shared" si="1"/>
        <v>118.66666666666667</v>
      </c>
      <c r="AM25">
        <f t="shared" si="7"/>
        <v>82.63333333333334</v>
      </c>
      <c r="AN25">
        <f t="shared" si="8"/>
        <v>187</v>
      </c>
      <c r="AO25">
        <f t="shared" si="9"/>
        <v>10.566666666666668</v>
      </c>
      <c r="AP25">
        <f t="shared" si="10"/>
        <v>51.666666666666664</v>
      </c>
      <c r="AQ25">
        <f t="shared" si="11"/>
        <v>12.066666666666668</v>
      </c>
      <c r="AR25">
        <f t="shared" si="12"/>
        <v>15.633333333333335</v>
      </c>
      <c r="AS25">
        <f t="shared" si="13"/>
        <v>1.2666666666666666</v>
      </c>
      <c r="AT25">
        <f t="shared" si="14"/>
        <v>2.8333333333333335</v>
      </c>
      <c r="AU25">
        <f t="shared" si="15"/>
        <v>57.033333333333339</v>
      </c>
      <c r="AV25">
        <f t="shared" si="16"/>
        <v>155.66666666666666</v>
      </c>
      <c r="AW25">
        <f t="shared" si="17"/>
        <v>96.866666666666674</v>
      </c>
      <c r="AX25">
        <f t="shared" si="2"/>
        <v>65.99166666666666</v>
      </c>
      <c r="AY25">
        <f t="shared" si="3"/>
        <v>26.455555555555559</v>
      </c>
      <c r="AZ25">
        <f t="shared" si="4"/>
        <v>20.37777777777778</v>
      </c>
      <c r="BA25">
        <f t="shared" si="5"/>
        <v>123.73333333333333</v>
      </c>
      <c r="BB25">
        <f t="shared" si="6"/>
        <v>93.399999999999991</v>
      </c>
    </row>
    <row r="26" spans="1:54" x14ac:dyDescent="0.3">
      <c r="A26" t="s">
        <v>61</v>
      </c>
      <c r="B26">
        <v>227.4</v>
      </c>
      <c r="C26">
        <v>146.80000000000001</v>
      </c>
      <c r="D26">
        <v>13.8</v>
      </c>
      <c r="E26">
        <v>68.8</v>
      </c>
      <c r="F26">
        <v>26.4</v>
      </c>
      <c r="G26">
        <v>0</v>
      </c>
      <c r="H26">
        <v>2.6</v>
      </c>
      <c r="I26">
        <v>0</v>
      </c>
      <c r="J26">
        <v>32.4</v>
      </c>
      <c r="K26">
        <v>16</v>
      </c>
      <c r="L26">
        <v>75.2</v>
      </c>
      <c r="M26">
        <v>141.4</v>
      </c>
      <c r="N26">
        <v>203.6</v>
      </c>
      <c r="O26">
        <v>214.4</v>
      </c>
      <c r="P26">
        <v>36</v>
      </c>
      <c r="Q26">
        <v>32.200000000000003</v>
      </c>
      <c r="R26">
        <v>19.8</v>
      </c>
      <c r="S26">
        <v>0</v>
      </c>
      <c r="T26">
        <v>4</v>
      </c>
      <c r="U26">
        <v>0</v>
      </c>
      <c r="V26">
        <v>0.4</v>
      </c>
      <c r="W26">
        <v>117.4</v>
      </c>
      <c r="X26">
        <v>127.2</v>
      </c>
      <c r="Y26">
        <v>168.8</v>
      </c>
      <c r="Z26">
        <v>116</v>
      </c>
      <c r="AA26">
        <v>117.8</v>
      </c>
      <c r="AB26">
        <v>25.8</v>
      </c>
      <c r="AC26">
        <v>62.7</v>
      </c>
      <c r="AD26">
        <v>47.5</v>
      </c>
      <c r="AE26">
        <v>0</v>
      </c>
      <c r="AF26">
        <v>1.4</v>
      </c>
      <c r="AG26">
        <v>0.3</v>
      </c>
      <c r="AH26">
        <v>5.4</v>
      </c>
      <c r="AI26">
        <v>84.8</v>
      </c>
      <c r="AJ26">
        <v>74.599999999999994</v>
      </c>
      <c r="AK26">
        <v>108.8</v>
      </c>
      <c r="AL26">
        <f t="shared" si="1"/>
        <v>182.33333333333334</v>
      </c>
      <c r="AM26">
        <f t="shared" si="7"/>
        <v>159.66666666666666</v>
      </c>
      <c r="AN26">
        <f t="shared" si="8"/>
        <v>25.2</v>
      </c>
      <c r="AO26">
        <f t="shared" si="9"/>
        <v>54.566666666666663</v>
      </c>
      <c r="AP26">
        <f t="shared" si="10"/>
        <v>31.233333333333331</v>
      </c>
      <c r="AQ26">
        <f t="shared" si="11"/>
        <v>0</v>
      </c>
      <c r="AR26">
        <f t="shared" si="12"/>
        <v>2.6666666666666665</v>
      </c>
      <c r="AS26">
        <f t="shared" si="13"/>
        <v>9.9999999999999992E-2</v>
      </c>
      <c r="AT26">
        <f t="shared" si="14"/>
        <v>12.733333333333334</v>
      </c>
      <c r="AU26">
        <f t="shared" si="15"/>
        <v>72.733333333333334</v>
      </c>
      <c r="AV26">
        <f t="shared" si="16"/>
        <v>92.333333333333329</v>
      </c>
      <c r="AW26">
        <f t="shared" si="17"/>
        <v>139.66666666666666</v>
      </c>
      <c r="AX26">
        <f t="shared" si="2"/>
        <v>64.436111111111117</v>
      </c>
      <c r="AY26">
        <f t="shared" si="3"/>
        <v>11.299999999999999</v>
      </c>
      <c r="AZ26">
        <f t="shared" si="4"/>
        <v>28.522222222222222</v>
      </c>
      <c r="BA26">
        <f t="shared" si="5"/>
        <v>138.11111111111111</v>
      </c>
      <c r="BB26">
        <f t="shared" si="6"/>
        <v>79.811111111111103</v>
      </c>
    </row>
    <row r="27" spans="1:54" x14ac:dyDescent="0.3">
      <c r="A27" t="s">
        <v>62</v>
      </c>
      <c r="B27">
        <v>46.5</v>
      </c>
      <c r="C27">
        <v>55</v>
      </c>
      <c r="D27">
        <v>190.8</v>
      </c>
      <c r="E27">
        <v>34.6</v>
      </c>
      <c r="F27">
        <v>19.7</v>
      </c>
      <c r="G27">
        <v>0</v>
      </c>
      <c r="H27">
        <v>0</v>
      </c>
      <c r="I27">
        <v>1</v>
      </c>
      <c r="J27">
        <v>11.1</v>
      </c>
      <c r="K27">
        <v>46.5</v>
      </c>
      <c r="L27">
        <v>21.7</v>
      </c>
      <c r="M27">
        <v>123.9</v>
      </c>
      <c r="N27">
        <v>59.2</v>
      </c>
      <c r="O27">
        <v>106.4</v>
      </c>
      <c r="P27">
        <v>192</v>
      </c>
      <c r="Q27">
        <v>43.2</v>
      </c>
      <c r="R27">
        <v>20.8</v>
      </c>
      <c r="S27">
        <v>0</v>
      </c>
      <c r="T27">
        <v>1.4</v>
      </c>
      <c r="U27">
        <v>0</v>
      </c>
      <c r="V27">
        <v>14.8</v>
      </c>
      <c r="W27">
        <v>53.2</v>
      </c>
      <c r="X27">
        <v>48</v>
      </c>
      <c r="Y27">
        <v>157.6</v>
      </c>
      <c r="Z27">
        <v>63.4</v>
      </c>
      <c r="AA27">
        <v>92.4</v>
      </c>
      <c r="AB27">
        <v>116.2</v>
      </c>
      <c r="AC27">
        <v>22.6</v>
      </c>
      <c r="AD27">
        <v>23.8</v>
      </c>
      <c r="AE27">
        <v>0</v>
      </c>
      <c r="AF27">
        <v>1</v>
      </c>
      <c r="AG27">
        <v>0</v>
      </c>
      <c r="AH27">
        <v>10.8</v>
      </c>
      <c r="AI27">
        <v>52</v>
      </c>
      <c r="AJ27">
        <v>49.8</v>
      </c>
      <c r="AK27">
        <v>87.8</v>
      </c>
      <c r="AL27">
        <f t="shared" si="1"/>
        <v>56.366666666666667</v>
      </c>
      <c r="AM27">
        <f t="shared" si="7"/>
        <v>84.600000000000009</v>
      </c>
      <c r="AN27">
        <f t="shared" si="8"/>
        <v>166.33333333333334</v>
      </c>
      <c r="AO27">
        <f t="shared" si="9"/>
        <v>33.466666666666669</v>
      </c>
      <c r="AP27">
        <f t="shared" si="10"/>
        <v>21.433333333333334</v>
      </c>
      <c r="AQ27">
        <f t="shared" si="11"/>
        <v>0</v>
      </c>
      <c r="AR27">
        <f t="shared" si="12"/>
        <v>0.79999999999999993</v>
      </c>
      <c r="AS27">
        <f t="shared" si="13"/>
        <v>0.33333333333333331</v>
      </c>
      <c r="AT27">
        <f t="shared" si="14"/>
        <v>12.233333333333334</v>
      </c>
      <c r="AU27">
        <f t="shared" si="15"/>
        <v>50.566666666666663</v>
      </c>
      <c r="AV27">
        <f t="shared" si="16"/>
        <v>39.833333333333336</v>
      </c>
      <c r="AW27">
        <f t="shared" si="17"/>
        <v>123.09999999999998</v>
      </c>
      <c r="AX27">
        <f t="shared" si="2"/>
        <v>49.088888888888881</v>
      </c>
      <c r="AY27">
        <f t="shared" si="3"/>
        <v>7.4111111111111114</v>
      </c>
      <c r="AZ27">
        <f t="shared" si="4"/>
        <v>21.044444444444444</v>
      </c>
      <c r="BA27">
        <f t="shared" si="5"/>
        <v>73.099999999999994</v>
      </c>
      <c r="BB27">
        <f t="shared" si="6"/>
        <v>94.8</v>
      </c>
    </row>
    <row r="28" spans="1:54" x14ac:dyDescent="0.3">
      <c r="A28" t="s">
        <v>63</v>
      </c>
      <c r="B28">
        <v>154.19999999999999</v>
      </c>
      <c r="C28">
        <v>138.9</v>
      </c>
      <c r="D28">
        <v>3.5</v>
      </c>
      <c r="E28">
        <v>91.2</v>
      </c>
      <c r="F28">
        <v>3.5</v>
      </c>
      <c r="G28">
        <v>0</v>
      </c>
      <c r="H28">
        <v>0</v>
      </c>
      <c r="I28">
        <v>0</v>
      </c>
      <c r="J28">
        <v>3</v>
      </c>
      <c r="K28">
        <v>11.4</v>
      </c>
      <c r="L28">
        <v>151.6</v>
      </c>
      <c r="M28">
        <v>215.8</v>
      </c>
      <c r="N28">
        <v>209.8</v>
      </c>
      <c r="O28">
        <v>170.8</v>
      </c>
      <c r="P28">
        <v>15</v>
      </c>
      <c r="Q28">
        <v>118.4</v>
      </c>
      <c r="R28">
        <v>0</v>
      </c>
      <c r="S28">
        <v>0</v>
      </c>
      <c r="T28">
        <v>0</v>
      </c>
      <c r="U28">
        <v>0</v>
      </c>
      <c r="V28">
        <v>6</v>
      </c>
      <c r="W28">
        <v>1</v>
      </c>
      <c r="X28">
        <v>110.634</v>
      </c>
      <c r="Y28">
        <v>134.89900000000009</v>
      </c>
      <c r="Z28">
        <v>169</v>
      </c>
      <c r="AA28">
        <v>101.8</v>
      </c>
      <c r="AB28">
        <v>58.8</v>
      </c>
      <c r="AC28">
        <v>112.2</v>
      </c>
      <c r="AD28">
        <v>0</v>
      </c>
      <c r="AE28">
        <v>0</v>
      </c>
      <c r="AF28">
        <v>0</v>
      </c>
      <c r="AG28">
        <v>0</v>
      </c>
      <c r="AH28">
        <v>4.8</v>
      </c>
      <c r="AI28">
        <v>1.6</v>
      </c>
      <c r="AJ28">
        <v>142.19999999999999</v>
      </c>
      <c r="AK28">
        <v>144.4</v>
      </c>
      <c r="AL28">
        <f t="shared" si="1"/>
        <v>177.66666666666666</v>
      </c>
      <c r="AM28">
        <f t="shared" si="7"/>
        <v>137.16666666666666</v>
      </c>
      <c r="AN28">
        <f t="shared" si="8"/>
        <v>25.766666666666666</v>
      </c>
      <c r="AO28">
        <f t="shared" si="9"/>
        <v>107.26666666666667</v>
      </c>
      <c r="AP28">
        <f t="shared" si="10"/>
        <v>1.1666666666666667</v>
      </c>
      <c r="AQ28">
        <f t="shared" si="11"/>
        <v>0</v>
      </c>
      <c r="AR28">
        <f t="shared" si="12"/>
        <v>0</v>
      </c>
      <c r="AS28">
        <f t="shared" si="13"/>
        <v>0</v>
      </c>
      <c r="AT28">
        <f t="shared" si="14"/>
        <v>4.6000000000000005</v>
      </c>
      <c r="AU28">
        <f t="shared" si="15"/>
        <v>4.666666666666667</v>
      </c>
      <c r="AV28">
        <f t="shared" si="16"/>
        <v>134.81133333333332</v>
      </c>
      <c r="AW28">
        <f t="shared" si="17"/>
        <v>165.03300000000004</v>
      </c>
      <c r="AX28">
        <f t="shared" si="2"/>
        <v>63.178694444444439</v>
      </c>
      <c r="AY28">
        <f t="shared" si="3"/>
        <v>0.3888888888888889</v>
      </c>
      <c r="AZ28">
        <f t="shared" si="4"/>
        <v>3.088888888888889</v>
      </c>
      <c r="BA28">
        <f t="shared" si="5"/>
        <v>159.17033333333333</v>
      </c>
      <c r="BB28">
        <f t="shared" si="6"/>
        <v>90.066666666666663</v>
      </c>
    </row>
    <row r="29" spans="1:54" x14ac:dyDescent="0.3">
      <c r="A29" t="s">
        <v>64</v>
      </c>
      <c r="B29">
        <v>8</v>
      </c>
      <c r="C29">
        <v>155.6</v>
      </c>
      <c r="D29">
        <v>62.8</v>
      </c>
      <c r="E29">
        <v>82.8</v>
      </c>
      <c r="F29">
        <v>0</v>
      </c>
      <c r="G29">
        <v>10</v>
      </c>
      <c r="H29">
        <v>0</v>
      </c>
      <c r="I29">
        <v>0</v>
      </c>
      <c r="J29">
        <v>4.4000000000000004</v>
      </c>
      <c r="K29">
        <v>113.6</v>
      </c>
      <c r="L29">
        <v>164.6</v>
      </c>
      <c r="M29">
        <v>115</v>
      </c>
      <c r="N29">
        <v>9</v>
      </c>
      <c r="O29">
        <v>0.2</v>
      </c>
      <c r="P29">
        <v>0.8</v>
      </c>
      <c r="Q29">
        <v>0</v>
      </c>
      <c r="R29">
        <v>0</v>
      </c>
      <c r="S29">
        <v>0</v>
      </c>
      <c r="T29">
        <v>0</v>
      </c>
      <c r="U29">
        <v>0</v>
      </c>
      <c r="V29">
        <v>2.8</v>
      </c>
      <c r="W29">
        <v>198.8</v>
      </c>
      <c r="X29">
        <v>98.2</v>
      </c>
      <c r="Y29">
        <v>113.9340000000001</v>
      </c>
      <c r="Z29">
        <v>75</v>
      </c>
      <c r="AA29">
        <v>146.80000000000001</v>
      </c>
      <c r="AB29">
        <v>56.2</v>
      </c>
      <c r="AC29">
        <v>126.6</v>
      </c>
      <c r="AD29">
        <v>0</v>
      </c>
      <c r="AE29">
        <v>10</v>
      </c>
      <c r="AF29">
        <v>0</v>
      </c>
      <c r="AG29">
        <v>0</v>
      </c>
      <c r="AH29">
        <v>4</v>
      </c>
      <c r="AI29">
        <v>77.8</v>
      </c>
      <c r="AJ29">
        <v>116.4</v>
      </c>
      <c r="AK29">
        <v>76.599999999999994</v>
      </c>
      <c r="AL29">
        <f t="shared" si="1"/>
        <v>30.666666666666668</v>
      </c>
      <c r="AM29">
        <f t="shared" si="7"/>
        <v>100.86666666666667</v>
      </c>
      <c r="AN29">
        <f t="shared" si="8"/>
        <v>39.93333333333333</v>
      </c>
      <c r="AO29">
        <f t="shared" si="9"/>
        <v>69.8</v>
      </c>
      <c r="AP29">
        <f t="shared" si="10"/>
        <v>0</v>
      </c>
      <c r="AQ29">
        <f t="shared" si="11"/>
        <v>6.666666666666667</v>
      </c>
      <c r="AR29">
        <f t="shared" si="12"/>
        <v>0</v>
      </c>
      <c r="AS29">
        <f t="shared" si="13"/>
        <v>0</v>
      </c>
      <c r="AT29">
        <f t="shared" si="14"/>
        <v>3.7333333333333329</v>
      </c>
      <c r="AU29">
        <f t="shared" si="15"/>
        <v>130.06666666666669</v>
      </c>
      <c r="AV29">
        <f t="shared" si="16"/>
        <v>126.40000000000002</v>
      </c>
      <c r="AW29">
        <f t="shared" si="17"/>
        <v>101.8446666666667</v>
      </c>
      <c r="AX29">
        <f t="shared" si="2"/>
        <v>50.831500000000005</v>
      </c>
      <c r="AY29">
        <f t="shared" si="3"/>
        <v>2.2222222222222223</v>
      </c>
      <c r="AZ29">
        <f t="shared" si="4"/>
        <v>44.6</v>
      </c>
      <c r="BA29">
        <f t="shared" si="5"/>
        <v>86.303777777777796</v>
      </c>
      <c r="BB29">
        <f t="shared" si="6"/>
        <v>70.2</v>
      </c>
    </row>
    <row r="30" spans="1:54" x14ac:dyDescent="0.3">
      <c r="A30" t="s">
        <v>65</v>
      </c>
      <c r="B30">
        <v>158.19999999999999</v>
      </c>
      <c r="C30">
        <v>99.6</v>
      </c>
      <c r="D30">
        <v>68.400000000000006</v>
      </c>
      <c r="E30">
        <v>33</v>
      </c>
      <c r="F30">
        <v>4.4000000000000004</v>
      </c>
      <c r="G30">
        <v>0.4</v>
      </c>
      <c r="H30">
        <v>0</v>
      </c>
      <c r="I30">
        <v>0</v>
      </c>
      <c r="J30">
        <v>51.4</v>
      </c>
      <c r="K30">
        <v>60.8</v>
      </c>
      <c r="L30">
        <v>130.19999999999999</v>
      </c>
      <c r="M30">
        <v>192.6</v>
      </c>
      <c r="N30">
        <v>123.1639999999999</v>
      </c>
      <c r="O30">
        <v>120.7610000000001</v>
      </c>
      <c r="P30">
        <v>60.8</v>
      </c>
      <c r="Q30">
        <v>34</v>
      </c>
      <c r="R30">
        <v>17.2</v>
      </c>
      <c r="S30">
        <v>0.4</v>
      </c>
      <c r="T30">
        <v>0</v>
      </c>
      <c r="U30">
        <v>0</v>
      </c>
      <c r="V30">
        <v>40.4</v>
      </c>
      <c r="W30">
        <v>41.8</v>
      </c>
      <c r="X30">
        <v>220.9</v>
      </c>
      <c r="Y30">
        <v>131.4</v>
      </c>
      <c r="Z30">
        <v>112.2</v>
      </c>
      <c r="AA30">
        <v>84.2</v>
      </c>
      <c r="AB30">
        <v>42.6</v>
      </c>
      <c r="AC30">
        <v>41.8</v>
      </c>
      <c r="AD30">
        <v>10</v>
      </c>
      <c r="AE30">
        <v>0.4</v>
      </c>
      <c r="AF30">
        <v>0</v>
      </c>
      <c r="AG30">
        <v>0</v>
      </c>
      <c r="AH30">
        <v>28.8</v>
      </c>
      <c r="AI30">
        <v>48</v>
      </c>
      <c r="AJ30">
        <v>227</v>
      </c>
      <c r="AK30">
        <v>92.2</v>
      </c>
      <c r="AL30">
        <f t="shared" si="1"/>
        <v>131.18799999999996</v>
      </c>
      <c r="AM30">
        <f t="shared" si="7"/>
        <v>101.52033333333337</v>
      </c>
      <c r="AN30">
        <f t="shared" si="8"/>
        <v>57.266666666666673</v>
      </c>
      <c r="AO30">
        <f t="shared" si="9"/>
        <v>36.266666666666666</v>
      </c>
      <c r="AP30">
        <f t="shared" si="10"/>
        <v>10.533333333333333</v>
      </c>
      <c r="AQ30">
        <f t="shared" si="11"/>
        <v>0.40000000000000008</v>
      </c>
      <c r="AR30">
        <f t="shared" si="12"/>
        <v>0</v>
      </c>
      <c r="AS30">
        <f t="shared" si="13"/>
        <v>0</v>
      </c>
      <c r="AT30">
        <f t="shared" si="14"/>
        <v>40.199999999999996</v>
      </c>
      <c r="AU30">
        <f t="shared" si="15"/>
        <v>50.199999999999996</v>
      </c>
      <c r="AV30">
        <f t="shared" si="16"/>
        <v>192.69999999999996</v>
      </c>
      <c r="AW30">
        <f t="shared" si="17"/>
        <v>138.73333333333335</v>
      </c>
      <c r="AX30">
        <f t="shared" si="2"/>
        <v>63.250694444444434</v>
      </c>
      <c r="AY30">
        <f t="shared" si="3"/>
        <v>3.6444444444444444</v>
      </c>
      <c r="AZ30">
        <f t="shared" si="4"/>
        <v>30.133333333333329</v>
      </c>
      <c r="BA30">
        <f t="shared" si="5"/>
        <v>154.20711111111109</v>
      </c>
      <c r="BB30">
        <f t="shared" si="6"/>
        <v>65.017888888888891</v>
      </c>
    </row>
    <row r="31" spans="1:54" x14ac:dyDescent="0.3">
      <c r="A31" t="s">
        <v>66</v>
      </c>
      <c r="B31">
        <v>131.6</v>
      </c>
      <c r="C31">
        <v>162.19999999999999</v>
      </c>
      <c r="D31">
        <v>0</v>
      </c>
      <c r="E31">
        <v>168.4</v>
      </c>
      <c r="F31">
        <v>16.8</v>
      </c>
      <c r="G31">
        <v>15.8</v>
      </c>
      <c r="H31">
        <v>0</v>
      </c>
      <c r="I31">
        <v>0.6</v>
      </c>
      <c r="J31">
        <v>11.6</v>
      </c>
      <c r="K31">
        <v>45</v>
      </c>
      <c r="L31">
        <v>175.4</v>
      </c>
      <c r="M31">
        <v>135.22200000000001</v>
      </c>
      <c r="N31">
        <v>218.2</v>
      </c>
      <c r="O31">
        <v>197.6</v>
      </c>
      <c r="P31">
        <v>101</v>
      </c>
      <c r="Q31">
        <v>158.80000000000001</v>
      </c>
      <c r="R31">
        <v>24.6</v>
      </c>
      <c r="S31">
        <v>19</v>
      </c>
      <c r="T31">
        <v>0.4</v>
      </c>
      <c r="U31">
        <v>0</v>
      </c>
      <c r="V31">
        <v>0</v>
      </c>
      <c r="W31">
        <v>58.4</v>
      </c>
      <c r="X31">
        <v>236.6</v>
      </c>
      <c r="Y31">
        <v>275.60000000000002</v>
      </c>
      <c r="Z31">
        <v>110.8</v>
      </c>
      <c r="AA31">
        <v>137.80000000000001</v>
      </c>
      <c r="AB31">
        <v>5.3</v>
      </c>
      <c r="AC31">
        <v>45</v>
      </c>
      <c r="AD31">
        <v>0.2</v>
      </c>
      <c r="AE31">
        <v>1.5</v>
      </c>
      <c r="AF31">
        <v>1.5</v>
      </c>
      <c r="AG31">
        <v>0.9</v>
      </c>
      <c r="AH31">
        <v>0</v>
      </c>
      <c r="AI31">
        <v>34.799999999999997</v>
      </c>
      <c r="AJ31">
        <v>170.6</v>
      </c>
      <c r="AK31">
        <v>92.8</v>
      </c>
      <c r="AL31">
        <f t="shared" si="1"/>
        <v>153.53333333333333</v>
      </c>
      <c r="AM31">
        <f t="shared" si="7"/>
        <v>165.86666666666665</v>
      </c>
      <c r="AN31">
        <f t="shared" si="8"/>
        <v>35.43333333333333</v>
      </c>
      <c r="AO31">
        <f t="shared" si="9"/>
        <v>124.06666666666668</v>
      </c>
      <c r="AP31">
        <f t="shared" si="10"/>
        <v>13.866666666666667</v>
      </c>
      <c r="AQ31">
        <f t="shared" si="11"/>
        <v>12.1</v>
      </c>
      <c r="AR31">
        <f t="shared" si="12"/>
        <v>0.6333333333333333</v>
      </c>
      <c r="AS31">
        <f t="shared" si="13"/>
        <v>0.5</v>
      </c>
      <c r="AT31">
        <f t="shared" si="14"/>
        <v>3.8666666666666667</v>
      </c>
      <c r="AU31">
        <f t="shared" si="15"/>
        <v>46.066666666666663</v>
      </c>
      <c r="AV31">
        <f t="shared" si="16"/>
        <v>194.20000000000002</v>
      </c>
      <c r="AW31">
        <f t="shared" si="17"/>
        <v>167.87400000000002</v>
      </c>
      <c r="AX31">
        <f t="shared" si="2"/>
        <v>76.500611111111127</v>
      </c>
      <c r="AY31">
        <f t="shared" si="3"/>
        <v>8.8666666666666671</v>
      </c>
      <c r="AZ31">
        <f t="shared" si="4"/>
        <v>16.81111111111111</v>
      </c>
      <c r="BA31">
        <f t="shared" si="5"/>
        <v>171.86911111111112</v>
      </c>
      <c r="BB31">
        <f t="shared" si="6"/>
        <v>108.45555555555556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9806-00BC-4D53-92A5-F21303597CDD}">
  <dimension ref="A1:R6"/>
  <sheetViews>
    <sheetView workbookViewId="0">
      <selection activeCell="B3" sqref="B3:R3"/>
    </sheetView>
  </sheetViews>
  <sheetFormatPr defaultRowHeight="14.4" x14ac:dyDescent="0.3"/>
  <sheetData>
    <row r="1" spans="1:18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</row>
    <row r="2" spans="1:18" x14ac:dyDescent="0.3">
      <c r="A2" t="s">
        <v>90</v>
      </c>
      <c r="B2">
        <v>4.93</v>
      </c>
      <c r="C2">
        <v>4.93</v>
      </c>
      <c r="D2">
        <v>4.93</v>
      </c>
      <c r="E2">
        <v>4.93</v>
      </c>
      <c r="F2">
        <v>4.93</v>
      </c>
      <c r="G2">
        <v>4.93</v>
      </c>
      <c r="H2">
        <v>4.93</v>
      </c>
      <c r="I2">
        <v>4.93</v>
      </c>
      <c r="J2">
        <v>4.93</v>
      </c>
      <c r="K2">
        <v>4.93</v>
      </c>
      <c r="L2">
        <v>4.93</v>
      </c>
      <c r="M2">
        <v>4.93</v>
      </c>
      <c r="N2">
        <v>4.93</v>
      </c>
      <c r="O2">
        <v>4.93</v>
      </c>
      <c r="P2">
        <v>4.93</v>
      </c>
      <c r="Q2">
        <v>4.93</v>
      </c>
      <c r="R2">
        <v>4.93</v>
      </c>
    </row>
    <row r="3" spans="1:18" x14ac:dyDescent="0.3">
      <c r="A3" t="s">
        <v>89</v>
      </c>
      <c r="B3">
        <v>-4.93</v>
      </c>
      <c r="C3">
        <v>-4.93</v>
      </c>
      <c r="D3">
        <v>-4.93</v>
      </c>
      <c r="E3">
        <v>-4.93</v>
      </c>
      <c r="F3">
        <v>-4.93</v>
      </c>
      <c r="G3">
        <v>-4.93</v>
      </c>
      <c r="H3">
        <v>-4.93</v>
      </c>
      <c r="I3">
        <v>-4.93</v>
      </c>
      <c r="J3">
        <v>-4.93</v>
      </c>
      <c r="K3">
        <v>-4.93</v>
      </c>
      <c r="L3">
        <v>-4.93</v>
      </c>
      <c r="M3">
        <v>-4.93</v>
      </c>
      <c r="N3">
        <v>-4.93</v>
      </c>
      <c r="O3">
        <v>-4.93</v>
      </c>
      <c r="P3">
        <v>-4.93</v>
      </c>
      <c r="Q3">
        <v>-4.93</v>
      </c>
      <c r="R3">
        <v>-4.93</v>
      </c>
    </row>
    <row r="4" spans="1:18" x14ac:dyDescent="0.3">
      <c r="A4" t="s">
        <v>91</v>
      </c>
      <c r="B4">
        <v>-3.5700000000000003E-2</v>
      </c>
      <c r="C4">
        <v>0.57089999999999996</v>
      </c>
      <c r="D4">
        <v>-1.3559000000000001</v>
      </c>
      <c r="E4">
        <v>1.1775</v>
      </c>
      <c r="F4">
        <v>-0.1074</v>
      </c>
      <c r="G4">
        <v>0.19919999999999999</v>
      </c>
      <c r="H4">
        <v>0.24030000000000001</v>
      </c>
      <c r="I4">
        <v>-2.1381999999999999</v>
      </c>
      <c r="J4">
        <v>-0.5353</v>
      </c>
      <c r="K4">
        <v>-1.1417999999999999</v>
      </c>
      <c r="L4">
        <v>1.1417999999999999</v>
      </c>
      <c r="M4">
        <v>0.85640000000000005</v>
      </c>
      <c r="N4">
        <v>0</v>
      </c>
      <c r="O4">
        <v>1.78E-2</v>
      </c>
      <c r="P4">
        <v>-1.1358999999999999</v>
      </c>
      <c r="Q4">
        <v>0.78500000000000003</v>
      </c>
      <c r="R4">
        <v>0</v>
      </c>
    </row>
    <row r="5" spans="1:18" x14ac:dyDescent="0.3">
      <c r="A5" t="s">
        <v>92</v>
      </c>
      <c r="B5">
        <v>1.645</v>
      </c>
      <c r="C5">
        <v>1.645</v>
      </c>
      <c r="D5">
        <v>1.645</v>
      </c>
      <c r="E5">
        <v>1.645</v>
      </c>
      <c r="F5">
        <v>1.645</v>
      </c>
      <c r="G5">
        <v>1.645</v>
      </c>
      <c r="H5">
        <v>1.645</v>
      </c>
      <c r="I5">
        <v>1.645</v>
      </c>
      <c r="J5">
        <v>1.645</v>
      </c>
      <c r="K5">
        <v>1.645</v>
      </c>
      <c r="L5">
        <v>1.645</v>
      </c>
      <c r="M5">
        <v>1.645</v>
      </c>
      <c r="N5">
        <v>1.645</v>
      </c>
      <c r="O5">
        <v>1.645</v>
      </c>
      <c r="P5">
        <v>1.645</v>
      </c>
      <c r="Q5">
        <v>1.645</v>
      </c>
      <c r="R5">
        <v>1.645</v>
      </c>
    </row>
    <row r="6" spans="1:18" x14ac:dyDescent="0.3">
      <c r="A6" t="s">
        <v>92</v>
      </c>
      <c r="B6">
        <v>-1.645</v>
      </c>
      <c r="C6">
        <v>-1.645</v>
      </c>
      <c r="D6">
        <v>-1.645</v>
      </c>
      <c r="E6">
        <v>-1.645</v>
      </c>
      <c r="F6">
        <v>-1.645</v>
      </c>
      <c r="G6">
        <v>-1.645</v>
      </c>
      <c r="H6">
        <v>-1.645</v>
      </c>
      <c r="I6">
        <v>-1.645</v>
      </c>
      <c r="J6">
        <v>-1.645</v>
      </c>
      <c r="K6">
        <v>-1.645</v>
      </c>
      <c r="L6">
        <v>-1.645</v>
      </c>
      <c r="M6">
        <v>-1.645</v>
      </c>
      <c r="N6">
        <v>-1.645</v>
      </c>
      <c r="O6">
        <v>-1.645</v>
      </c>
      <c r="P6">
        <v>-1.645</v>
      </c>
      <c r="Q6">
        <v>-1.645</v>
      </c>
      <c r="R6">
        <v>-1.645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2F-666D-4199-93C8-CD195DB01FFC}">
  <dimension ref="A1:S33"/>
  <sheetViews>
    <sheetView tabSelected="1" workbookViewId="0">
      <selection activeCell="S3" sqref="S3:S32"/>
    </sheetView>
  </sheetViews>
  <sheetFormatPr defaultRowHeight="14.4" x14ac:dyDescent="0.3"/>
  <sheetData>
    <row r="1" spans="1:1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9" x14ac:dyDescent="0.3">
      <c r="A2">
        <v>107.3266666666667</v>
      </c>
      <c r="B2">
        <v>81.274000000000029</v>
      </c>
      <c r="C2">
        <v>114.14766666666667</v>
      </c>
      <c r="D2">
        <v>32.86633333333333</v>
      </c>
      <c r="E2">
        <v>0.4</v>
      </c>
      <c r="F2">
        <v>2.4769999999999999</v>
      </c>
      <c r="G2">
        <v>0.30533333333333329</v>
      </c>
      <c r="H2">
        <v>2.1666666666666665</v>
      </c>
      <c r="I2">
        <v>29.233333333333331</v>
      </c>
      <c r="J2">
        <v>169.6</v>
      </c>
      <c r="K2">
        <v>112.06666666666666</v>
      </c>
      <c r="L2">
        <v>106.56666666666666</v>
      </c>
      <c r="N2" t="s">
        <v>93</v>
      </c>
      <c r="S2" t="s">
        <v>94</v>
      </c>
    </row>
    <row r="3" spans="1:19" x14ac:dyDescent="0.3">
      <c r="A3">
        <v>127.03333333333335</v>
      </c>
      <c r="B3">
        <v>171.53333333333333</v>
      </c>
      <c r="C3">
        <v>61.666666666666664</v>
      </c>
      <c r="D3">
        <v>30.7</v>
      </c>
      <c r="E3">
        <v>0</v>
      </c>
      <c r="F3">
        <v>0</v>
      </c>
      <c r="G3">
        <v>0</v>
      </c>
      <c r="H3">
        <v>2.2666666666666666</v>
      </c>
      <c r="I3">
        <v>4.5666666666666664</v>
      </c>
      <c r="J3">
        <v>70.3</v>
      </c>
      <c r="K3">
        <v>60.366666666666667</v>
      </c>
      <c r="L3">
        <v>150.43333333333334</v>
      </c>
      <c r="N3" t="s">
        <v>85</v>
      </c>
      <c r="O3" t="s">
        <v>86</v>
      </c>
      <c r="P3" t="s">
        <v>87</v>
      </c>
      <c r="Q3" t="s">
        <v>88</v>
      </c>
      <c r="S3">
        <f>(SUM(A2^2,B2^2,C2^2,D2^2,E2^2,F2^2,G2^2,H2^2,I2^2,J2^2,K2^2,L2^2)/((SUM(A2:L2))^2))*100</f>
        <v>14.912572016193304</v>
      </c>
    </row>
    <row r="4" spans="1:19" x14ac:dyDescent="0.3">
      <c r="A4">
        <v>104.03333333333335</v>
      </c>
      <c r="B4">
        <v>62.566666666666663</v>
      </c>
      <c r="C4">
        <v>134.43333333333331</v>
      </c>
      <c r="D4">
        <v>56.533333333333339</v>
      </c>
      <c r="E4">
        <v>8.6</v>
      </c>
      <c r="F4">
        <v>0</v>
      </c>
      <c r="G4">
        <v>0</v>
      </c>
      <c r="H4">
        <v>6.6333333333333337</v>
      </c>
      <c r="I4">
        <v>7.6000000000000005</v>
      </c>
      <c r="J4">
        <v>101.46666666666665</v>
      </c>
      <c r="K4">
        <v>188.83333333333334</v>
      </c>
      <c r="L4">
        <v>200.36666666666667</v>
      </c>
      <c r="N4">
        <f>((SUM(E2^2,F2^2,G2^2))/((SUM(E2,F2,G2))^2))*25</f>
        <v>15.771212121527967</v>
      </c>
      <c r="O4">
        <f>((SUM(H2^2,I2^2,J2^2))/((SUM(H2,I2,J2))^2))*25</f>
        <v>18.330884274041619</v>
      </c>
      <c r="P4">
        <f>((SUM(K2^2,L2^2,A2^2))/((SUM(K2,L2,A2))^2))*25</f>
        <v>8.3375133521039686</v>
      </c>
      <c r="Q4">
        <f>((SUM(B2^2,C2^2,D2^2))/((SUM(B2,C2,D2))^2))*25</f>
        <v>9.9372471467612815</v>
      </c>
      <c r="S4">
        <f t="shared" ref="S4:S33" si="0">(SUM(A3^2,B3^2,C3^2,D3^2,E3^2,F3^2,G3^2,H3^2,I3^2,J3^2,K3^2,L3^2)/((SUM(A3:L3))^2))*100</f>
        <v>17.694925377619423</v>
      </c>
    </row>
    <row r="5" spans="1:19" x14ac:dyDescent="0.3">
      <c r="A5">
        <v>164.2</v>
      </c>
      <c r="B5">
        <v>305.03333333333336</v>
      </c>
      <c r="C5">
        <v>51.766666666666673</v>
      </c>
      <c r="D5">
        <v>62.266666666666673</v>
      </c>
      <c r="E5">
        <v>16.2</v>
      </c>
      <c r="F5">
        <v>2.9666666666666668</v>
      </c>
      <c r="G5">
        <v>0.26666666666666666</v>
      </c>
      <c r="H5">
        <v>11.200000000000001</v>
      </c>
      <c r="I5">
        <v>1.3</v>
      </c>
      <c r="J5">
        <v>68.233333333333334</v>
      </c>
      <c r="K5">
        <v>83.899999999999991</v>
      </c>
      <c r="L5">
        <v>147.13333333333333</v>
      </c>
      <c r="N5" t="e">
        <f t="shared" ref="N5:N38" si="1">((SUM(E3^2,F3^2,G3^2))/((SUM(E3,F3,G3))^2))*25</f>
        <v>#DIV/0!</v>
      </c>
      <c r="O5">
        <f t="shared" ref="O5:O33" si="2">((SUM(H3^2,I3^2,J3^2))/((SUM(H3,I3,J3))^2))*25</f>
        <v>20.875870000276397</v>
      </c>
      <c r="P5">
        <f t="shared" ref="P5:P33" si="3">((SUM(K3^2,L3^2,A3^2))/((SUM(K3,L3,A3))^2))*25</f>
        <v>9.2901262166475309</v>
      </c>
      <c r="Q5">
        <f t="shared" ref="Q5:Q33" si="4">((SUM(B3^2,C3^2,D3^2))/((SUM(B3,C3,D3))^2))*25</f>
        <v>12.265715574505478</v>
      </c>
      <c r="S5">
        <f t="shared" si="0"/>
        <v>16.116078448196301</v>
      </c>
    </row>
    <row r="6" spans="1:19" x14ac:dyDescent="0.3">
      <c r="A6">
        <v>166.33333333333334</v>
      </c>
      <c r="B6">
        <v>49.466666666666669</v>
      </c>
      <c r="C6">
        <v>299.33333333333331</v>
      </c>
      <c r="D6">
        <v>31.466666666666669</v>
      </c>
      <c r="E6">
        <v>96.933333333333323</v>
      </c>
      <c r="F6">
        <v>5.5</v>
      </c>
      <c r="G6">
        <v>7.5</v>
      </c>
      <c r="H6">
        <v>4.8666666666666663</v>
      </c>
      <c r="I6">
        <v>38.133333333333333</v>
      </c>
      <c r="J6">
        <v>29.166666666666668</v>
      </c>
      <c r="K6">
        <v>80.066666666666663</v>
      </c>
      <c r="L6">
        <v>95.666666666666671</v>
      </c>
      <c r="N6">
        <f t="shared" si="1"/>
        <v>25</v>
      </c>
      <c r="O6">
        <f t="shared" si="2"/>
        <v>19.41742300549949</v>
      </c>
      <c r="P6">
        <f t="shared" si="3"/>
        <v>8.9020959687872718</v>
      </c>
      <c r="Q6">
        <f t="shared" si="4"/>
        <v>9.7943603140994266</v>
      </c>
      <c r="S6">
        <f t="shared" si="0"/>
        <v>19.169589829218868</v>
      </c>
    </row>
    <row r="7" spans="1:19" x14ac:dyDescent="0.3">
      <c r="A7">
        <v>174.63333333333333</v>
      </c>
      <c r="B7">
        <v>69.233333333333334</v>
      </c>
      <c r="C7">
        <v>43.9</v>
      </c>
      <c r="D7">
        <v>13.433333333333332</v>
      </c>
      <c r="E7">
        <v>0</v>
      </c>
      <c r="F7">
        <v>0</v>
      </c>
      <c r="G7">
        <v>0</v>
      </c>
      <c r="H7">
        <v>0</v>
      </c>
      <c r="I7">
        <v>29.2</v>
      </c>
      <c r="J7">
        <v>62.966666666666669</v>
      </c>
      <c r="K7">
        <v>181.33333333333334</v>
      </c>
      <c r="L7">
        <v>130.1</v>
      </c>
      <c r="N7">
        <f t="shared" si="1"/>
        <v>17.960348819761752</v>
      </c>
      <c r="O7">
        <f t="shared" si="2"/>
        <v>18.34539873619266</v>
      </c>
      <c r="P7">
        <f t="shared" si="3"/>
        <v>8.9061657192049992</v>
      </c>
      <c r="Q7">
        <f t="shared" si="4"/>
        <v>14.178913929200835</v>
      </c>
      <c r="S7">
        <f t="shared" si="0"/>
        <v>18.102478035684154</v>
      </c>
    </row>
    <row r="8" spans="1:19" x14ac:dyDescent="0.3">
      <c r="A8">
        <v>96.3</v>
      </c>
      <c r="B8">
        <v>34.633333333333333</v>
      </c>
      <c r="C8">
        <v>80.066666666666663</v>
      </c>
      <c r="D8">
        <v>33.933333333333337</v>
      </c>
      <c r="E8">
        <v>41.6</v>
      </c>
      <c r="F8">
        <v>5.5</v>
      </c>
      <c r="G8">
        <v>0.40000000000000008</v>
      </c>
      <c r="H8">
        <v>1.1333333333333333</v>
      </c>
      <c r="I8">
        <v>10.533333333333333</v>
      </c>
      <c r="J8">
        <v>14.266666666666666</v>
      </c>
      <c r="K8">
        <v>78.266666666666666</v>
      </c>
      <c r="L8">
        <v>122.76666666666665</v>
      </c>
      <c r="N8">
        <f t="shared" si="1"/>
        <v>19.615858665836029</v>
      </c>
      <c r="O8">
        <f t="shared" si="2"/>
        <v>11.177599752518812</v>
      </c>
      <c r="P8">
        <f t="shared" si="3"/>
        <v>9.2363272667341505</v>
      </c>
      <c r="Q8">
        <f t="shared" si="4"/>
        <v>16.085025099878241</v>
      </c>
      <c r="S8">
        <f t="shared" si="0"/>
        <v>18.525261851457216</v>
      </c>
    </row>
    <row r="9" spans="1:19" x14ac:dyDescent="0.3">
      <c r="A9">
        <v>114.66666666666667</v>
      </c>
      <c r="B9">
        <v>266.86666666666662</v>
      </c>
      <c r="C9">
        <v>142.06666666666666</v>
      </c>
      <c r="D9">
        <v>35.866666666666667</v>
      </c>
      <c r="E9">
        <v>22.866666666666671</v>
      </c>
      <c r="F9">
        <v>0.93333333333333324</v>
      </c>
      <c r="G9">
        <v>1.0666666666666667</v>
      </c>
      <c r="H9">
        <v>2.9</v>
      </c>
      <c r="I9">
        <v>31.566666666666663</v>
      </c>
      <c r="J9">
        <v>118.56666666666666</v>
      </c>
      <c r="K9">
        <v>70.733333333333334</v>
      </c>
      <c r="L9">
        <v>119.56666666666668</v>
      </c>
      <c r="N9" t="e">
        <f t="shared" si="1"/>
        <v>#DIV/0!</v>
      </c>
      <c r="O9">
        <f t="shared" si="2"/>
        <v>14.1777939825185</v>
      </c>
      <c r="P9">
        <f t="shared" si="3"/>
        <v>8.4974514792795546</v>
      </c>
      <c r="Q9">
        <f t="shared" si="4"/>
        <v>10.769815086956152</v>
      </c>
      <c r="S9">
        <f t="shared" si="0"/>
        <v>15.312449500352399</v>
      </c>
    </row>
    <row r="10" spans="1:19" x14ac:dyDescent="0.3">
      <c r="A10">
        <v>70.8</v>
      </c>
      <c r="B10">
        <v>102.53333333333335</v>
      </c>
      <c r="C10">
        <v>59.476666666666659</v>
      </c>
      <c r="D10">
        <v>31.630999999999997</v>
      </c>
      <c r="E10">
        <v>47.135666666666658</v>
      </c>
      <c r="F10">
        <v>5.0999999999999996</v>
      </c>
      <c r="G10">
        <v>0.53333333333333333</v>
      </c>
      <c r="H10">
        <v>4.0999999999999996</v>
      </c>
      <c r="I10">
        <v>43.766666666666673</v>
      </c>
      <c r="J10">
        <v>116.33333333333333</v>
      </c>
      <c r="K10">
        <v>100.73333333333335</v>
      </c>
      <c r="L10">
        <v>77.833333333333329</v>
      </c>
      <c r="N10">
        <f t="shared" si="1"/>
        <v>19.512132963988922</v>
      </c>
      <c r="O10">
        <f t="shared" si="2"/>
        <v>11.738126234957477</v>
      </c>
      <c r="P10">
        <f t="shared" si="3"/>
        <v>8.6166755062438405</v>
      </c>
      <c r="Q10">
        <f t="shared" si="4"/>
        <v>9.9149719798854115</v>
      </c>
      <c r="S10">
        <f t="shared" si="0"/>
        <v>16.352367287193211</v>
      </c>
    </row>
    <row r="11" spans="1:19" x14ac:dyDescent="0.3">
      <c r="A11">
        <v>91.787999999999968</v>
      </c>
      <c r="B11">
        <v>93.35199999999999</v>
      </c>
      <c r="C11">
        <v>65.128</v>
      </c>
      <c r="D11">
        <v>20.633333333333333</v>
      </c>
      <c r="E11">
        <v>31.900000000000002</v>
      </c>
      <c r="F11">
        <v>14.699999999999998</v>
      </c>
      <c r="G11">
        <v>0</v>
      </c>
      <c r="H11">
        <v>17.900000000000002</v>
      </c>
      <c r="I11">
        <v>2.6999999999999997</v>
      </c>
      <c r="J11">
        <v>49.866666666666667</v>
      </c>
      <c r="K11">
        <v>18.266666666666669</v>
      </c>
      <c r="L11">
        <v>122.5</v>
      </c>
      <c r="N11">
        <f t="shared" si="1"/>
        <v>21.221492284139178</v>
      </c>
      <c r="O11">
        <f t="shared" si="2"/>
        <v>16.079667723744823</v>
      </c>
      <c r="P11">
        <f t="shared" si="3"/>
        <v>8.7220989660960981</v>
      </c>
      <c r="Q11">
        <f t="shared" si="4"/>
        <v>11.711973721382604</v>
      </c>
      <c r="S11">
        <f t="shared" si="0"/>
        <v>12.393620051665536</v>
      </c>
    </row>
    <row r="12" spans="1:19" x14ac:dyDescent="0.3">
      <c r="A12">
        <v>120.10000000000001</v>
      </c>
      <c r="B12">
        <v>76.966666666666654</v>
      </c>
      <c r="C12">
        <v>66.033333333333331</v>
      </c>
      <c r="D12">
        <v>2.6999999999999997</v>
      </c>
      <c r="E12">
        <v>0</v>
      </c>
      <c r="F12">
        <v>14.833333333333334</v>
      </c>
      <c r="G12">
        <v>1.5999999999999999</v>
      </c>
      <c r="H12">
        <v>3.9666666666666668</v>
      </c>
      <c r="I12">
        <v>5.8</v>
      </c>
      <c r="J12">
        <v>47.696666666666665</v>
      </c>
      <c r="K12">
        <v>37.199999999999996</v>
      </c>
      <c r="L12">
        <v>38.699999999999996</v>
      </c>
      <c r="N12">
        <f t="shared" si="1"/>
        <v>20.18325672455833</v>
      </c>
      <c r="O12">
        <f t="shared" si="2"/>
        <v>14.340536736225577</v>
      </c>
      <c r="P12">
        <f t="shared" si="3"/>
        <v>8.5303144028678748</v>
      </c>
      <c r="Q12">
        <f t="shared" si="4"/>
        <v>10.034898764253331</v>
      </c>
      <c r="S12">
        <f t="shared" si="0"/>
        <v>14.735648158169095</v>
      </c>
    </row>
    <row r="13" spans="1:19" x14ac:dyDescent="0.3">
      <c r="A13">
        <v>126.13333333333334</v>
      </c>
      <c r="B13">
        <v>165.1</v>
      </c>
      <c r="C13">
        <v>99.5</v>
      </c>
      <c r="D13">
        <v>53.266666666666673</v>
      </c>
      <c r="E13">
        <v>7.2333333333333334</v>
      </c>
      <c r="F13">
        <v>4.9333333333333327</v>
      </c>
      <c r="G13">
        <v>9.1666666666666661</v>
      </c>
      <c r="H13">
        <v>2.9333333333333336</v>
      </c>
      <c r="I13">
        <v>0.16666666666666666</v>
      </c>
      <c r="J13">
        <v>23.833333333333332</v>
      </c>
      <c r="K13">
        <v>62.633333333333326</v>
      </c>
      <c r="L13">
        <v>125.73333333333333</v>
      </c>
      <c r="N13">
        <f t="shared" si="1"/>
        <v>14.202923244119436</v>
      </c>
      <c r="O13">
        <f t="shared" si="2"/>
        <v>14.1695472540141</v>
      </c>
      <c r="P13">
        <f t="shared" si="3"/>
        <v>10.985679964166851</v>
      </c>
      <c r="Q13">
        <f t="shared" si="4"/>
        <v>10.428090009553408</v>
      </c>
      <c r="S13">
        <f t="shared" si="0"/>
        <v>17.452483943363646</v>
      </c>
    </row>
    <row r="14" spans="1:19" x14ac:dyDescent="0.3">
      <c r="A14">
        <v>166.57399999999996</v>
      </c>
      <c r="B14">
        <v>73.599999999999994</v>
      </c>
      <c r="C14">
        <v>98.399999999999991</v>
      </c>
      <c r="D14">
        <v>74.533333333333331</v>
      </c>
      <c r="E14">
        <v>0.46666666666666662</v>
      </c>
      <c r="F14">
        <v>0</v>
      </c>
      <c r="G14">
        <v>0</v>
      </c>
      <c r="H14">
        <v>0.13333333333333333</v>
      </c>
      <c r="I14">
        <v>0.80000000000000016</v>
      </c>
      <c r="J14">
        <v>30.166666666666671</v>
      </c>
      <c r="K14">
        <v>113.40000000000002</v>
      </c>
      <c r="L14">
        <v>60.79999999999999</v>
      </c>
      <c r="N14">
        <f t="shared" si="1"/>
        <v>20.605824339947912</v>
      </c>
      <c r="O14">
        <f t="shared" si="2"/>
        <v>17.597834989423912</v>
      </c>
      <c r="P14">
        <f t="shared" si="3"/>
        <v>11.261935131195337</v>
      </c>
      <c r="Q14">
        <f t="shared" si="4"/>
        <v>12.119984616061823</v>
      </c>
      <c r="S14">
        <f t="shared" si="0"/>
        <v>16.486224114618032</v>
      </c>
    </row>
    <row r="15" spans="1:19" x14ac:dyDescent="0.3">
      <c r="A15">
        <v>164.79999999999998</v>
      </c>
      <c r="B15">
        <v>139.19999999999999</v>
      </c>
      <c r="C15">
        <v>51.366666666666667</v>
      </c>
      <c r="D15">
        <v>25.8</v>
      </c>
      <c r="E15">
        <v>2.5666666666666669</v>
      </c>
      <c r="F15">
        <v>0</v>
      </c>
      <c r="G15">
        <v>0.19999999999999998</v>
      </c>
      <c r="H15">
        <v>39.466666666666669</v>
      </c>
      <c r="I15">
        <v>1.4666666666666666</v>
      </c>
      <c r="J15">
        <v>34.333333333333329</v>
      </c>
      <c r="K15">
        <v>79.766666666666666</v>
      </c>
      <c r="L15">
        <v>141.33799999999999</v>
      </c>
      <c r="N15">
        <f t="shared" si="1"/>
        <v>8.8267822265625</v>
      </c>
      <c r="O15">
        <f t="shared" si="2"/>
        <v>19.873740932261541</v>
      </c>
      <c r="P15">
        <f t="shared" si="3"/>
        <v>9.0085262481222443</v>
      </c>
      <c r="Q15">
        <f t="shared" si="4"/>
        <v>9.8960578519478268</v>
      </c>
      <c r="S15">
        <f t="shared" si="0"/>
        <v>17.197878302641104</v>
      </c>
    </row>
    <row r="16" spans="1:19" x14ac:dyDescent="0.3">
      <c r="A16">
        <v>75.221666666666664</v>
      </c>
      <c r="B16">
        <v>21.966666666666669</v>
      </c>
      <c r="C16">
        <v>47.940333333333342</v>
      </c>
      <c r="D16">
        <v>41.566666666666663</v>
      </c>
      <c r="E16">
        <v>0</v>
      </c>
      <c r="F16">
        <v>24.866666666666664</v>
      </c>
      <c r="G16">
        <v>0.66666666666666663</v>
      </c>
      <c r="H16">
        <v>0</v>
      </c>
      <c r="I16">
        <v>32.666666666666664</v>
      </c>
      <c r="J16">
        <v>119.89999999999999</v>
      </c>
      <c r="K16">
        <v>59.300000000000004</v>
      </c>
      <c r="L16">
        <v>83.666666666666671</v>
      </c>
      <c r="N16">
        <f t="shared" si="1"/>
        <v>25</v>
      </c>
      <c r="O16">
        <f t="shared" si="2"/>
        <v>23.538982112352944</v>
      </c>
      <c r="P16">
        <f t="shared" si="3"/>
        <v>9.5376459283754755</v>
      </c>
      <c r="Q16">
        <f t="shared" si="4"/>
        <v>8.4958805733355049</v>
      </c>
      <c r="S16">
        <f t="shared" si="0"/>
        <v>17.053093747730959</v>
      </c>
    </row>
    <row r="17" spans="1:19" x14ac:dyDescent="0.3">
      <c r="A17">
        <v>192.4</v>
      </c>
      <c r="B17">
        <v>78.933333333333323</v>
      </c>
      <c r="C17">
        <v>136.86666666666667</v>
      </c>
      <c r="D17">
        <v>12.1</v>
      </c>
      <c r="E17">
        <v>45.733333333333327</v>
      </c>
      <c r="F17">
        <v>12.266666666666666</v>
      </c>
      <c r="G17">
        <v>0.8666666666666667</v>
      </c>
      <c r="H17">
        <v>0</v>
      </c>
      <c r="I17">
        <v>0</v>
      </c>
      <c r="J17">
        <v>68.266666666666666</v>
      </c>
      <c r="K17">
        <v>102.13333333333334</v>
      </c>
      <c r="L17">
        <v>108.53333333333335</v>
      </c>
      <c r="N17">
        <f t="shared" si="1"/>
        <v>21.646828276963273</v>
      </c>
      <c r="O17">
        <f t="shared" si="2"/>
        <v>12.085226350007568</v>
      </c>
      <c r="P17">
        <f t="shared" si="3"/>
        <v>8.9808831868577048</v>
      </c>
      <c r="Q17">
        <f t="shared" si="4"/>
        <v>12.112058099904914</v>
      </c>
      <c r="S17">
        <f t="shared" si="0"/>
        <v>14.252227994086017</v>
      </c>
    </row>
    <row r="18" spans="1:19" x14ac:dyDescent="0.3">
      <c r="A18">
        <v>183.19999999999996</v>
      </c>
      <c r="B18">
        <v>88.3</v>
      </c>
      <c r="C18">
        <v>96.451666666666668</v>
      </c>
      <c r="D18">
        <v>2.6666666666666665</v>
      </c>
      <c r="E18">
        <v>18.533333333333335</v>
      </c>
      <c r="F18">
        <v>22.433333333333334</v>
      </c>
      <c r="G18">
        <v>2.5333333333333332</v>
      </c>
      <c r="H18">
        <v>7.5333333333333341</v>
      </c>
      <c r="I18">
        <v>22.666666666666668</v>
      </c>
      <c r="J18">
        <v>58.9</v>
      </c>
      <c r="K18">
        <v>99.8</v>
      </c>
      <c r="L18">
        <v>157.53333333333333</v>
      </c>
      <c r="N18">
        <f t="shared" si="1"/>
        <v>23.728602690044927</v>
      </c>
      <c r="O18">
        <f t="shared" si="2"/>
        <v>16.586538863156203</v>
      </c>
      <c r="P18">
        <f t="shared" si="3"/>
        <v>8.4941234766917511</v>
      </c>
      <c r="Q18">
        <f t="shared" si="4"/>
        <v>9.0706190727420832</v>
      </c>
      <c r="S18">
        <f t="shared" si="0"/>
        <v>15.875839105110709</v>
      </c>
    </row>
    <row r="19" spans="1:19" x14ac:dyDescent="0.3">
      <c r="A19">
        <v>260.16666666666669</v>
      </c>
      <c r="B19">
        <v>115.5</v>
      </c>
      <c r="C19">
        <v>70.433333333333337</v>
      </c>
      <c r="D19">
        <v>111.46666666666665</v>
      </c>
      <c r="E19">
        <v>38.5</v>
      </c>
      <c r="F19">
        <v>0.26666666666666666</v>
      </c>
      <c r="G19">
        <v>0</v>
      </c>
      <c r="H19">
        <v>0</v>
      </c>
      <c r="I19">
        <v>0</v>
      </c>
      <c r="J19">
        <v>29.733333333333334</v>
      </c>
      <c r="K19">
        <v>74.766666666666666</v>
      </c>
      <c r="L19">
        <v>197.5</v>
      </c>
      <c r="N19">
        <f t="shared" si="1"/>
        <v>16.180201336686807</v>
      </c>
      <c r="O19">
        <f t="shared" si="2"/>
        <v>25</v>
      </c>
      <c r="P19">
        <f t="shared" si="3"/>
        <v>9.1141610427673854</v>
      </c>
      <c r="Q19">
        <f t="shared" si="4"/>
        <v>12.086125449140411</v>
      </c>
      <c r="S19">
        <f t="shared" si="0"/>
        <v>15.617701630225032</v>
      </c>
    </row>
    <row r="20" spans="1:19" x14ac:dyDescent="0.3">
      <c r="A20">
        <v>159.20000000000002</v>
      </c>
      <c r="B20">
        <v>87.866666666666674</v>
      </c>
      <c r="C20">
        <v>132.93333333333334</v>
      </c>
      <c r="D20">
        <v>53.433333333333337</v>
      </c>
      <c r="E20">
        <v>11.700000000000001</v>
      </c>
      <c r="F20">
        <v>31.233333333333334</v>
      </c>
      <c r="G20">
        <v>0</v>
      </c>
      <c r="H20">
        <v>4.2333333333333334</v>
      </c>
      <c r="I20">
        <v>1.5</v>
      </c>
      <c r="J20">
        <v>68.63333333333334</v>
      </c>
      <c r="K20">
        <v>53.300000000000004</v>
      </c>
      <c r="L20">
        <v>154.76666666666665</v>
      </c>
      <c r="N20">
        <f t="shared" si="1"/>
        <v>11.271722376359714</v>
      </c>
      <c r="O20">
        <f t="shared" si="2"/>
        <v>12.721487505334206</v>
      </c>
      <c r="P20">
        <f t="shared" si="3"/>
        <v>8.8034170280795454</v>
      </c>
      <c r="Q20">
        <f t="shared" si="4"/>
        <v>12.175528453748841</v>
      </c>
      <c r="S20">
        <f t="shared" si="0"/>
        <v>18.014227129880457</v>
      </c>
    </row>
    <row r="21" spans="1:19" x14ac:dyDescent="0.3">
      <c r="A21">
        <v>91.866666666666674</v>
      </c>
      <c r="B21">
        <v>67.2</v>
      </c>
      <c r="C21">
        <v>45.233333333333327</v>
      </c>
      <c r="D21">
        <v>6.666666666666667</v>
      </c>
      <c r="E21">
        <v>0.13333333333333333</v>
      </c>
      <c r="F21">
        <v>1.4666666666666668</v>
      </c>
      <c r="G21">
        <v>0</v>
      </c>
      <c r="H21">
        <v>6.6666666666666666E-2</v>
      </c>
      <c r="I21">
        <v>63.966666666666661</v>
      </c>
      <c r="J21">
        <v>61.5</v>
      </c>
      <c r="K21">
        <v>71.86666666666666</v>
      </c>
      <c r="L21">
        <v>134.29999999999998</v>
      </c>
      <c r="N21">
        <f t="shared" si="1"/>
        <v>24.658427777067196</v>
      </c>
      <c r="O21">
        <f t="shared" si="2"/>
        <v>25</v>
      </c>
      <c r="P21">
        <f t="shared" si="3"/>
        <v>9.9020140491022737</v>
      </c>
      <c r="Q21">
        <f t="shared" si="4"/>
        <v>8.6848637028146154</v>
      </c>
      <c r="S21">
        <f t="shared" si="0"/>
        <v>14.975979453295551</v>
      </c>
    </row>
    <row r="22" spans="1:19" x14ac:dyDescent="0.3">
      <c r="A22">
        <v>78.233333333333334</v>
      </c>
      <c r="B22">
        <v>48.066666666666663</v>
      </c>
      <c r="C22">
        <v>31.600000000000005</v>
      </c>
      <c r="D22">
        <v>86.266666666666666</v>
      </c>
      <c r="E22">
        <v>7.166666666666667</v>
      </c>
      <c r="F22">
        <v>0</v>
      </c>
      <c r="G22">
        <v>0</v>
      </c>
      <c r="H22">
        <v>4.333333333333333</v>
      </c>
      <c r="I22">
        <v>2.4666666666666668</v>
      </c>
      <c r="J22">
        <v>81.7</v>
      </c>
      <c r="K22">
        <v>104.96666666666665</v>
      </c>
      <c r="L22">
        <v>145.63333333333333</v>
      </c>
      <c r="N22">
        <f t="shared" si="1"/>
        <v>15.087459251186297</v>
      </c>
      <c r="O22">
        <f t="shared" si="2"/>
        <v>21.385002012110434</v>
      </c>
      <c r="P22">
        <f t="shared" si="3"/>
        <v>9.6634775366015209</v>
      </c>
      <c r="Q22">
        <f t="shared" si="4"/>
        <v>9.3901165378064135</v>
      </c>
      <c r="S22">
        <f t="shared" si="0"/>
        <v>15.570293308585079</v>
      </c>
    </row>
    <row r="23" spans="1:19" x14ac:dyDescent="0.3">
      <c r="A23">
        <v>83.766666666666666</v>
      </c>
      <c r="B23">
        <v>123.76666666666667</v>
      </c>
      <c r="C23">
        <v>140.5</v>
      </c>
      <c r="D23">
        <v>8.5</v>
      </c>
      <c r="E23">
        <v>1.8666666666666669</v>
      </c>
      <c r="F23">
        <v>6.6666666666666666E-2</v>
      </c>
      <c r="G23">
        <v>0.19999999999999998</v>
      </c>
      <c r="H23">
        <v>3.1666666666666665</v>
      </c>
      <c r="I23">
        <v>15.266666666666666</v>
      </c>
      <c r="J23">
        <v>38.866666666666667</v>
      </c>
      <c r="K23">
        <v>128.4</v>
      </c>
      <c r="L23">
        <v>173.56666666666669</v>
      </c>
      <c r="N23">
        <f t="shared" si="1"/>
        <v>21.180555555555557</v>
      </c>
      <c r="O23">
        <f t="shared" si="2"/>
        <v>12.491560173495193</v>
      </c>
      <c r="P23">
        <f t="shared" si="3"/>
        <v>8.9054870649694369</v>
      </c>
      <c r="Q23">
        <f t="shared" si="4"/>
        <v>11.643333412447696</v>
      </c>
      <c r="S23">
        <f t="shared" si="0"/>
        <v>16.020566018840285</v>
      </c>
    </row>
    <row r="24" spans="1:19" x14ac:dyDescent="0.3">
      <c r="A24">
        <v>118.03333333333332</v>
      </c>
      <c r="B24">
        <v>46.333333333333336</v>
      </c>
      <c r="C24">
        <v>81.466666666666654</v>
      </c>
      <c r="D24">
        <v>32.266666666666666</v>
      </c>
      <c r="E24">
        <v>0.39999999999999997</v>
      </c>
      <c r="F24">
        <v>2.5333333333333337</v>
      </c>
      <c r="G24">
        <v>11.266666666666667</v>
      </c>
      <c r="H24">
        <v>3.9333333333333331</v>
      </c>
      <c r="I24">
        <v>38.733333333333334</v>
      </c>
      <c r="J24">
        <v>17.833333333333332</v>
      </c>
      <c r="K24">
        <v>57.333333333333336</v>
      </c>
      <c r="L24">
        <v>89.066666666666663</v>
      </c>
      <c r="N24">
        <f t="shared" si="1"/>
        <v>25</v>
      </c>
      <c r="O24">
        <f t="shared" si="2"/>
        <v>21.385145463379686</v>
      </c>
      <c r="P24">
        <f t="shared" si="3"/>
        <v>8.865957789509622</v>
      </c>
      <c r="Q24">
        <f t="shared" si="4"/>
        <v>9.761524431887608</v>
      </c>
      <c r="S24">
        <f t="shared" si="0"/>
        <v>17.561461143842227</v>
      </c>
    </row>
    <row r="25" spans="1:19" x14ac:dyDescent="0.3">
      <c r="A25">
        <v>118.66666666666667</v>
      </c>
      <c r="B25">
        <v>82.63333333333334</v>
      </c>
      <c r="C25">
        <v>187</v>
      </c>
      <c r="D25">
        <v>10.566666666666668</v>
      </c>
      <c r="E25">
        <v>51.666666666666664</v>
      </c>
      <c r="F25">
        <v>12.066666666666668</v>
      </c>
      <c r="G25">
        <v>15.633333333333335</v>
      </c>
      <c r="H25">
        <v>1.2666666666666666</v>
      </c>
      <c r="I25">
        <v>2.8333333333333335</v>
      </c>
      <c r="J25">
        <v>57.033333333333339</v>
      </c>
      <c r="K25">
        <v>155.66666666666666</v>
      </c>
      <c r="L25">
        <v>96.866666666666674</v>
      </c>
      <c r="N25">
        <f t="shared" si="1"/>
        <v>19.384765624999996</v>
      </c>
      <c r="O25">
        <f t="shared" si="2"/>
        <v>13.353348825923595</v>
      </c>
      <c r="P25">
        <f t="shared" si="3"/>
        <v>9.0108086117736068</v>
      </c>
      <c r="Q25">
        <f t="shared" si="4"/>
        <v>11.804404095613826</v>
      </c>
      <c r="S25">
        <f t="shared" si="0"/>
        <v>14.824949441899063</v>
      </c>
    </row>
    <row r="26" spans="1:19" x14ac:dyDescent="0.3">
      <c r="A26">
        <v>182.33333333333334</v>
      </c>
      <c r="B26">
        <v>159.66666666666666</v>
      </c>
      <c r="C26">
        <v>25.2</v>
      </c>
      <c r="D26">
        <v>54.566666666666663</v>
      </c>
      <c r="E26">
        <v>31.233333333333331</v>
      </c>
      <c r="F26">
        <v>0</v>
      </c>
      <c r="G26">
        <v>2.6666666666666665</v>
      </c>
      <c r="H26">
        <v>9.9999999999999992E-2</v>
      </c>
      <c r="I26">
        <v>12.733333333333334</v>
      </c>
      <c r="J26">
        <v>72.733333333333334</v>
      </c>
      <c r="K26">
        <v>92.333333333333329</v>
      </c>
      <c r="L26">
        <v>139.66666666666666</v>
      </c>
      <c r="N26">
        <f t="shared" si="1"/>
        <v>16.553704071061738</v>
      </c>
      <c r="O26">
        <f t="shared" si="2"/>
        <v>12.524895840448055</v>
      </c>
      <c r="P26">
        <f t="shared" si="3"/>
        <v>8.9924398985713072</v>
      </c>
      <c r="Q26">
        <f t="shared" si="4"/>
        <v>9.586475751721526</v>
      </c>
      <c r="S26">
        <f t="shared" si="0"/>
        <v>15.296920331418429</v>
      </c>
    </row>
    <row r="27" spans="1:19" x14ac:dyDescent="0.3">
      <c r="A27">
        <v>56.366666666666667</v>
      </c>
      <c r="B27">
        <v>84.600000000000009</v>
      </c>
      <c r="C27">
        <v>166.33333333333334</v>
      </c>
      <c r="D27">
        <v>33.466666666666669</v>
      </c>
      <c r="E27">
        <v>21.433333333333334</v>
      </c>
      <c r="F27">
        <v>0</v>
      </c>
      <c r="G27">
        <v>0.79999999999999993</v>
      </c>
      <c r="H27">
        <v>0.33333333333333331</v>
      </c>
      <c r="I27">
        <v>12.233333333333334</v>
      </c>
      <c r="J27">
        <v>50.566666666666663</v>
      </c>
      <c r="K27">
        <v>39.833333333333336</v>
      </c>
      <c r="L27">
        <v>123.09999999999998</v>
      </c>
      <c r="N27">
        <f t="shared" si="1"/>
        <v>12.14247134628916</v>
      </c>
      <c r="O27">
        <f t="shared" si="2"/>
        <v>21.823555189805074</v>
      </c>
      <c r="P27">
        <f t="shared" si="3"/>
        <v>8.6539723218266946</v>
      </c>
      <c r="Q27">
        <f t="shared" si="4"/>
        <v>13.344743755932919</v>
      </c>
      <c r="S27">
        <f t="shared" si="0"/>
        <v>16.193384128511877</v>
      </c>
    </row>
    <row r="28" spans="1:19" x14ac:dyDescent="0.3">
      <c r="A28">
        <v>177.66666666666666</v>
      </c>
      <c r="B28">
        <v>137.16666666666666</v>
      </c>
      <c r="C28">
        <v>25.766666666666666</v>
      </c>
      <c r="D28">
        <v>107.26666666666667</v>
      </c>
      <c r="E28">
        <v>1.1666666666666667</v>
      </c>
      <c r="F28">
        <v>0</v>
      </c>
      <c r="G28">
        <v>0</v>
      </c>
      <c r="H28">
        <v>0</v>
      </c>
      <c r="I28">
        <v>4.6000000000000005</v>
      </c>
      <c r="J28">
        <v>4.666666666666667</v>
      </c>
      <c r="K28">
        <v>134.81133333333332</v>
      </c>
      <c r="L28">
        <v>165.03300000000004</v>
      </c>
      <c r="N28">
        <f t="shared" si="1"/>
        <v>21.376254605821003</v>
      </c>
      <c r="O28">
        <f t="shared" si="2"/>
        <v>18.616986081925326</v>
      </c>
      <c r="P28">
        <f t="shared" si="3"/>
        <v>8.9236490234290287</v>
      </c>
      <c r="Q28">
        <f t="shared" si="4"/>
        <v>12.692681815652529</v>
      </c>
      <c r="S28">
        <f t="shared" si="0"/>
        <v>17.011043472923745</v>
      </c>
    </row>
    <row r="29" spans="1:19" x14ac:dyDescent="0.3">
      <c r="A29">
        <v>30.666666666666668</v>
      </c>
      <c r="B29">
        <v>100.86666666666667</v>
      </c>
      <c r="C29">
        <v>39.93333333333333</v>
      </c>
      <c r="D29">
        <v>69.8</v>
      </c>
      <c r="E29">
        <v>0</v>
      </c>
      <c r="F29">
        <v>6.666666666666667</v>
      </c>
      <c r="G29">
        <v>0</v>
      </c>
      <c r="H29">
        <v>0</v>
      </c>
      <c r="I29">
        <v>3.7333333333333329</v>
      </c>
      <c r="J29">
        <v>130.06666666666669</v>
      </c>
      <c r="K29">
        <v>126.40000000000002</v>
      </c>
      <c r="L29">
        <v>101.8446666666667</v>
      </c>
      <c r="N29">
        <f t="shared" si="1"/>
        <v>23.265634798792505</v>
      </c>
      <c r="O29">
        <f t="shared" si="2"/>
        <v>16.977402657645051</v>
      </c>
      <c r="P29">
        <f t="shared" si="3"/>
        <v>10.353750427330521</v>
      </c>
      <c r="Q29">
        <f t="shared" si="4"/>
        <v>11.109811571736007</v>
      </c>
      <c r="S29">
        <f t="shared" si="0"/>
        <v>18.790485324638176</v>
      </c>
    </row>
    <row r="30" spans="1:19" x14ac:dyDescent="0.3">
      <c r="A30">
        <v>131.18799999999996</v>
      </c>
      <c r="B30">
        <v>101.52033333333337</v>
      </c>
      <c r="C30">
        <v>57.266666666666673</v>
      </c>
      <c r="D30">
        <v>36.266666666666666</v>
      </c>
      <c r="E30">
        <v>10.533333333333333</v>
      </c>
      <c r="F30">
        <v>0.40000000000000008</v>
      </c>
      <c r="G30">
        <v>0</v>
      </c>
      <c r="H30">
        <v>0</v>
      </c>
      <c r="I30">
        <v>40.199999999999996</v>
      </c>
      <c r="J30">
        <v>50.199999999999996</v>
      </c>
      <c r="K30">
        <v>192.69999999999996</v>
      </c>
      <c r="L30">
        <v>138.73333333333335</v>
      </c>
      <c r="N30">
        <f t="shared" si="1"/>
        <v>25</v>
      </c>
      <c r="O30">
        <f t="shared" si="2"/>
        <v>12.500646964442835</v>
      </c>
      <c r="P30">
        <f t="shared" si="3"/>
        <v>8.439668291887978</v>
      </c>
      <c r="Q30">
        <f t="shared" si="4"/>
        <v>10.610048336228903</v>
      </c>
      <c r="S30">
        <f t="shared" si="0"/>
        <v>16.369430154332125</v>
      </c>
    </row>
    <row r="31" spans="1:19" x14ac:dyDescent="0.3">
      <c r="A31">
        <v>153.53333333333333</v>
      </c>
      <c r="B31">
        <v>165.86666666666665</v>
      </c>
      <c r="C31">
        <v>35.43333333333333</v>
      </c>
      <c r="D31">
        <v>124.06666666666668</v>
      </c>
      <c r="E31">
        <v>13.866666666666667</v>
      </c>
      <c r="F31">
        <v>12.1</v>
      </c>
      <c r="G31">
        <v>0.6333333333333333</v>
      </c>
      <c r="H31">
        <v>0.5</v>
      </c>
      <c r="I31">
        <v>3.8666666666666667</v>
      </c>
      <c r="J31">
        <v>46.066666666666663</v>
      </c>
      <c r="K31">
        <v>194.20000000000002</v>
      </c>
      <c r="L31">
        <v>167.87400000000002</v>
      </c>
      <c r="N31">
        <f t="shared" si="1"/>
        <v>25</v>
      </c>
      <c r="O31">
        <f t="shared" si="2"/>
        <v>23.64380994372214</v>
      </c>
      <c r="P31">
        <f t="shared" si="3"/>
        <v>10.177410533393068</v>
      </c>
      <c r="Q31">
        <f t="shared" si="4"/>
        <v>9.3798816768462565</v>
      </c>
      <c r="S31">
        <f t="shared" si="0"/>
        <v>16.097874108496626</v>
      </c>
    </row>
    <row r="32" spans="1:19" x14ac:dyDescent="0.3">
      <c r="N32">
        <f t="shared" si="1"/>
        <v>23.237656157049376</v>
      </c>
      <c r="O32">
        <f t="shared" si="2"/>
        <v>12.652958336596445</v>
      </c>
      <c r="P32">
        <f t="shared" si="3"/>
        <v>8.5962802036424613</v>
      </c>
      <c r="Q32">
        <f t="shared" si="4"/>
        <v>9.7915330064905888</v>
      </c>
      <c r="S32">
        <f t="shared" si="0"/>
        <v>16.150231189461355</v>
      </c>
    </row>
    <row r="33" spans="14:17" x14ac:dyDescent="0.3">
      <c r="N33">
        <f t="shared" si="1"/>
        <v>11.981159037945741</v>
      </c>
      <c r="O33">
        <f t="shared" si="2"/>
        <v>21.007677895341061</v>
      </c>
      <c r="P33">
        <f t="shared" si="3"/>
        <v>8.4133434242401517</v>
      </c>
      <c r="Q33">
        <f t="shared" si="4"/>
        <v>10.428481828286982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51DB-02EA-4E41-A4ED-AFC91C72BD9B}">
  <dimension ref="A1:N34"/>
  <sheetViews>
    <sheetView topLeftCell="A9" workbookViewId="0">
      <selection activeCell="B34" sqref="B34:M34"/>
    </sheetView>
  </sheetViews>
  <sheetFormatPr defaultRowHeight="14.4" x14ac:dyDescent="0.3"/>
  <sheetData>
    <row r="1" spans="1:13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37</v>
      </c>
      <c r="B2">
        <v>182.25558031917689</v>
      </c>
      <c r="C2">
        <v>104.51264068464218</v>
      </c>
      <c r="D2">
        <v>206.15773234984013</v>
      </c>
      <c r="E2">
        <v>17.091023171981078</v>
      </c>
      <c r="F2">
        <v>2.5315443167489354E-3</v>
      </c>
      <c r="G2">
        <v>9.7077272313739207E-2</v>
      </c>
      <c r="H2">
        <v>1.4750746168292318E-3</v>
      </c>
      <c r="I2">
        <v>7.4276213460168397E-2</v>
      </c>
      <c r="J2">
        <v>13.521417699977718</v>
      </c>
      <c r="K2">
        <v>455.11091108785655</v>
      </c>
      <c r="L2">
        <v>198.70942222335518</v>
      </c>
      <c r="M2">
        <v>179.68354817032196</v>
      </c>
    </row>
    <row r="3" spans="1:13" x14ac:dyDescent="0.3">
      <c r="A3" t="s">
        <v>38</v>
      </c>
      <c r="B3">
        <v>285.25426691544743</v>
      </c>
      <c r="C3">
        <v>520.10833742512034</v>
      </c>
      <c r="D3">
        <v>67.219876264362171</v>
      </c>
      <c r="E3">
        <v>16.659943042325448</v>
      </c>
      <c r="F3">
        <v>0</v>
      </c>
      <c r="G3">
        <v>0</v>
      </c>
      <c r="H3">
        <v>0</v>
      </c>
      <c r="I3">
        <v>9.0818030050083473E-2</v>
      </c>
      <c r="J3">
        <v>0.36863399783953649</v>
      </c>
      <c r="K3">
        <v>87.358951193165069</v>
      </c>
      <c r="L3">
        <v>64.415614259059225</v>
      </c>
      <c r="M3">
        <v>400.02295983501921</v>
      </c>
    </row>
    <row r="4" spans="1:13" x14ac:dyDescent="0.3">
      <c r="A4" t="s">
        <v>39</v>
      </c>
      <c r="B4">
        <v>149.09905097198839</v>
      </c>
      <c r="C4">
        <v>53.928195316087546</v>
      </c>
      <c r="D4">
        <v>248.96814633399654</v>
      </c>
      <c r="E4">
        <v>44.029021888871888</v>
      </c>
      <c r="F4">
        <v>1.0188887188121842</v>
      </c>
      <c r="G4">
        <v>0</v>
      </c>
      <c r="H4">
        <v>0</v>
      </c>
      <c r="I4">
        <v>0.60616868207561614</v>
      </c>
      <c r="J4">
        <v>0.79571406704423697</v>
      </c>
      <c r="K4">
        <v>141.83278738711155</v>
      </c>
      <c r="L4">
        <v>491.23258839736724</v>
      </c>
      <c r="M4">
        <v>553.07088626970767</v>
      </c>
    </row>
    <row r="5" spans="1:13" x14ac:dyDescent="0.3">
      <c r="A5" t="s">
        <v>40</v>
      </c>
      <c r="B5">
        <v>353.80150178610472</v>
      </c>
      <c r="C5">
        <v>1220.9783626157325</v>
      </c>
      <c r="D5">
        <v>35.165254793322163</v>
      </c>
      <c r="E5">
        <v>50.877363855070357</v>
      </c>
      <c r="F5">
        <v>3.4438434059925638</v>
      </c>
      <c r="G5">
        <v>0.1154917255959758</v>
      </c>
      <c r="H5">
        <v>9.3314864766348314E-4</v>
      </c>
      <c r="I5">
        <v>1.6460742144783846</v>
      </c>
      <c r="J5">
        <v>2.2176860829627471E-2</v>
      </c>
      <c r="K5">
        <v>61.095122840271188</v>
      </c>
      <c r="L5">
        <v>92.37134942042718</v>
      </c>
      <c r="M5">
        <v>284.07663483268931</v>
      </c>
    </row>
    <row r="6" spans="1:13" x14ac:dyDescent="0.3">
      <c r="A6" t="s">
        <v>41</v>
      </c>
      <c r="B6">
        <v>367.08215088637456</v>
      </c>
      <c r="C6">
        <v>32.466089263995876</v>
      </c>
      <c r="D6">
        <v>1188.8165702281356</v>
      </c>
      <c r="E6">
        <v>13.137301441049647</v>
      </c>
      <c r="F6">
        <v>124.66684848708212</v>
      </c>
      <c r="G6">
        <v>0.40135628201820661</v>
      </c>
      <c r="H6">
        <v>0.74632366490988833</v>
      </c>
      <c r="I6">
        <v>0.31424464674013192</v>
      </c>
      <c r="J6">
        <v>19.293642428039657</v>
      </c>
      <c r="K6">
        <v>11.286993697711274</v>
      </c>
      <c r="L6">
        <v>85.056632145358051</v>
      </c>
      <c r="M6">
        <v>121.42999299745698</v>
      </c>
    </row>
    <row r="7" spans="1:13" x14ac:dyDescent="0.3">
      <c r="A7" t="s">
        <v>42</v>
      </c>
      <c r="B7">
        <v>519.24178963299266</v>
      </c>
      <c r="C7">
        <v>81.610461596670447</v>
      </c>
      <c r="D7">
        <v>32.812883087400671</v>
      </c>
      <c r="E7">
        <v>3.0724366250472932</v>
      </c>
      <c r="F7">
        <v>0</v>
      </c>
      <c r="G7">
        <v>0</v>
      </c>
      <c r="H7">
        <v>0</v>
      </c>
      <c r="I7">
        <v>0</v>
      </c>
      <c r="J7">
        <v>14.517139614074912</v>
      </c>
      <c r="K7">
        <v>67.505126749905401</v>
      </c>
      <c r="L7">
        <v>559.84865682936061</v>
      </c>
      <c r="M7">
        <v>288.18405221339378</v>
      </c>
    </row>
    <row r="8" spans="1:13" x14ac:dyDescent="0.3">
      <c r="A8" t="s">
        <v>43</v>
      </c>
      <c r="B8">
        <v>214.25544859453214</v>
      </c>
      <c r="C8">
        <v>27.712001026825824</v>
      </c>
      <c r="D8">
        <v>148.10945963290976</v>
      </c>
      <c r="E8">
        <v>26.603106148119632</v>
      </c>
      <c r="F8">
        <v>39.98213323065076</v>
      </c>
      <c r="G8">
        <v>0.69888332691567201</v>
      </c>
      <c r="H8">
        <v>3.696572968810167E-3</v>
      </c>
      <c r="I8">
        <v>2.9675266332948272E-2</v>
      </c>
      <c r="J8">
        <v>2.5633679887049157</v>
      </c>
      <c r="K8">
        <v>4.7024515466563983</v>
      </c>
      <c r="L8">
        <v>141.52493903221665</v>
      </c>
      <c r="M8">
        <v>348.20919009113072</v>
      </c>
    </row>
    <row r="9" spans="1:13" x14ac:dyDescent="0.3">
      <c r="A9" t="s">
        <v>44</v>
      </c>
      <c r="B9">
        <v>170.08408192597918</v>
      </c>
      <c r="C9">
        <v>921.25096658282382</v>
      </c>
      <c r="D9">
        <v>261.08004311893637</v>
      </c>
      <c r="E9">
        <v>16.640689902982391</v>
      </c>
      <c r="F9">
        <v>6.7638663312971632</v>
      </c>
      <c r="G9">
        <v>1.1268415379087314E-2</v>
      </c>
      <c r="H9">
        <v>1.471793029105282E-2</v>
      </c>
      <c r="I9">
        <v>0.10878907653611211</v>
      </c>
      <c r="J9">
        <v>12.889816744520299</v>
      </c>
      <c r="K9">
        <v>181.8505066475027</v>
      </c>
      <c r="L9">
        <v>64.719856270212006</v>
      </c>
      <c r="M9">
        <v>184.93092346388792</v>
      </c>
    </row>
    <row r="10" spans="1:13" x14ac:dyDescent="0.3">
      <c r="A10" t="s">
        <v>45</v>
      </c>
      <c r="B10">
        <v>91.142131287469724</v>
      </c>
      <c r="C10">
        <v>191.15374785977281</v>
      </c>
      <c r="D10">
        <v>64.31998080740226</v>
      </c>
      <c r="E10">
        <v>18.191918803190003</v>
      </c>
      <c r="F10">
        <v>40.397265860914253</v>
      </c>
      <c r="G10">
        <v>0.47292581050845217</v>
      </c>
      <c r="H10">
        <v>5.1719000166672545E-3</v>
      </c>
      <c r="I10">
        <v>0.30564716934437069</v>
      </c>
      <c r="J10">
        <v>34.82888788997591</v>
      </c>
      <c r="K10">
        <v>246.07132575394073</v>
      </c>
      <c r="L10">
        <v>184.5011490305213</v>
      </c>
      <c r="M10">
        <v>110.14985378270946</v>
      </c>
    </row>
    <row r="11" spans="1:13" x14ac:dyDescent="0.3">
      <c r="A11" t="s">
        <v>46</v>
      </c>
      <c r="B11">
        <v>191.21205720323482</v>
      </c>
      <c r="C11">
        <v>197.78379864380625</v>
      </c>
      <c r="D11">
        <v>96.267333725044224</v>
      </c>
      <c r="E11">
        <v>9.6623385138355502</v>
      </c>
      <c r="F11">
        <v>23.095364782840051</v>
      </c>
      <c r="G11">
        <v>4.9043124339618362</v>
      </c>
      <c r="H11">
        <v>0</v>
      </c>
      <c r="I11">
        <v>7.2719271922148776</v>
      </c>
      <c r="J11">
        <v>0.16545160647684662</v>
      </c>
      <c r="K11">
        <v>56.437028276312532</v>
      </c>
      <c r="L11">
        <v>7.5728973070298702</v>
      </c>
      <c r="M11">
        <v>340.57725235846095</v>
      </c>
    </row>
    <row r="12" spans="1:13" x14ac:dyDescent="0.3">
      <c r="A12" t="s">
        <v>47</v>
      </c>
      <c r="B12">
        <v>416.48101123685638</v>
      </c>
      <c r="C12">
        <v>171.04663977093171</v>
      </c>
      <c r="D12">
        <v>125.90287057162796</v>
      </c>
      <c r="E12">
        <v>0.21049254485518809</v>
      </c>
      <c r="F12">
        <v>0</v>
      </c>
      <c r="G12">
        <v>6.3531147988033281</v>
      </c>
      <c r="H12">
        <v>7.3917820964236158E-2</v>
      </c>
      <c r="I12">
        <v>0.45431869039693945</v>
      </c>
      <c r="J12">
        <v>0.97132636610816592</v>
      </c>
      <c r="K12">
        <v>65.687880396859143</v>
      </c>
      <c r="L12">
        <v>39.957202094979905</v>
      </c>
      <c r="M12">
        <v>43.244523937471421</v>
      </c>
    </row>
    <row r="13" spans="1:13" x14ac:dyDescent="0.3">
      <c r="A13" t="s">
        <v>48</v>
      </c>
      <c r="B13">
        <v>280.49671384494832</v>
      </c>
      <c r="C13">
        <v>480.57611048533215</v>
      </c>
      <c r="D13">
        <v>174.5477251579411</v>
      </c>
      <c r="E13">
        <v>50.024075615847984</v>
      </c>
      <c r="F13">
        <v>0.92245457661981478</v>
      </c>
      <c r="G13">
        <v>0.42909055291640119</v>
      </c>
      <c r="H13">
        <v>1.4814633429648851</v>
      </c>
      <c r="I13">
        <v>0.15170184631960429</v>
      </c>
      <c r="J13">
        <v>4.8973994808756537E-4</v>
      </c>
      <c r="K13">
        <v>10.014692198442624</v>
      </c>
      <c r="L13">
        <v>69.163837602233187</v>
      </c>
      <c r="M13">
        <v>278.72048582202848</v>
      </c>
    </row>
    <row r="14" spans="1:13" x14ac:dyDescent="0.3">
      <c r="A14" t="s">
        <v>49</v>
      </c>
      <c r="B14">
        <v>538.01382787449438</v>
      </c>
      <c r="C14">
        <v>105.03514447205731</v>
      </c>
      <c r="D14">
        <v>187.74535689009392</v>
      </c>
      <c r="E14">
        <v>107.71597018671545</v>
      </c>
      <c r="F14">
        <v>4.2227227728638354E-3</v>
      </c>
      <c r="G14">
        <v>0</v>
      </c>
      <c r="H14">
        <v>0</v>
      </c>
      <c r="I14">
        <v>3.4471206309092539E-4</v>
      </c>
      <c r="J14">
        <v>1.2409634271273319E-2</v>
      </c>
      <c r="K14">
        <v>17.645487342065326</v>
      </c>
      <c r="L14">
        <v>249.34755701483675</v>
      </c>
      <c r="M14">
        <v>71.678047550874638</v>
      </c>
    </row>
    <row r="15" spans="1:13" x14ac:dyDescent="0.3">
      <c r="A15" t="s">
        <v>50</v>
      </c>
      <c r="B15">
        <v>479.06253766694721</v>
      </c>
      <c r="C15">
        <v>341.78757164682094</v>
      </c>
      <c r="D15">
        <v>46.541520122846926</v>
      </c>
      <c r="E15">
        <v>11.741327660058191</v>
      </c>
      <c r="F15">
        <v>0.11620283853214788</v>
      </c>
      <c r="G15">
        <v>0</v>
      </c>
      <c r="H15">
        <v>7.0556623160015564E-4</v>
      </c>
      <c r="I15">
        <v>27.475062643501889</v>
      </c>
      <c r="J15">
        <v>3.7943784010497257E-2</v>
      </c>
      <c r="K15">
        <v>20.792644864016804</v>
      </c>
      <c r="L15">
        <v>112.23302892723555</v>
      </c>
      <c r="M15">
        <v>352.36736520206148</v>
      </c>
    </row>
    <row r="16" spans="1:13" x14ac:dyDescent="0.3">
      <c r="A16" t="s">
        <v>51</v>
      </c>
      <c r="B16">
        <v>133.72325938792847</v>
      </c>
      <c r="C16">
        <v>11.403794166033171</v>
      </c>
      <c r="D16">
        <v>54.315420849400596</v>
      </c>
      <c r="E16">
        <v>40.833014942696245</v>
      </c>
      <c r="F16">
        <v>0</v>
      </c>
      <c r="G16">
        <v>14.613565673156582</v>
      </c>
      <c r="H16">
        <v>1.0503608646045458E-2</v>
      </c>
      <c r="I16">
        <v>0</v>
      </c>
      <c r="J16">
        <v>25.219164359155137</v>
      </c>
      <c r="K16">
        <v>339.74996159618087</v>
      </c>
      <c r="L16">
        <v>83.105628227397901</v>
      </c>
      <c r="M16">
        <v>165.4344620773775</v>
      </c>
    </row>
    <row r="17" spans="1:14" x14ac:dyDescent="0.3">
      <c r="A17" t="s">
        <v>52</v>
      </c>
      <c r="B17">
        <v>585.95583696082315</v>
      </c>
      <c r="C17">
        <v>98.622415688343622</v>
      </c>
      <c r="D17">
        <v>296.51736358439962</v>
      </c>
      <c r="E17">
        <v>2.3175306687772061</v>
      </c>
      <c r="F17">
        <v>33.107048322560779</v>
      </c>
      <c r="G17">
        <v>2.3818141845842673</v>
      </c>
      <c r="H17">
        <v>1.18893725541925E-2</v>
      </c>
      <c r="I17">
        <v>0</v>
      </c>
      <c r="J17">
        <v>0</v>
      </c>
      <c r="K17">
        <v>73.768702457899124</v>
      </c>
      <c r="L17">
        <v>165.11622916941479</v>
      </c>
      <c r="M17">
        <v>186.45800466077478</v>
      </c>
    </row>
    <row r="18" spans="1:14" x14ac:dyDescent="0.3">
      <c r="A18" t="s">
        <v>53</v>
      </c>
      <c r="B18">
        <v>529.5457201022939</v>
      </c>
      <c r="C18">
        <v>123.0194924298371</v>
      </c>
      <c r="D18">
        <v>146.7817282192093</v>
      </c>
      <c r="E18">
        <v>0.11219925887130175</v>
      </c>
      <c r="F18">
        <v>5.4195047016310536</v>
      </c>
      <c r="G18">
        <v>7.9403590814562239</v>
      </c>
      <c r="H18">
        <v>0.10125983113134983</v>
      </c>
      <c r="I18">
        <v>0.8954202103297827</v>
      </c>
      <c r="J18">
        <v>8.106396453451552</v>
      </c>
      <c r="K18">
        <v>54.737267465940292</v>
      </c>
      <c r="L18">
        <v>157.14971807744817</v>
      </c>
      <c r="M18">
        <v>391.55921469284357</v>
      </c>
    </row>
    <row r="19" spans="1:14" x14ac:dyDescent="0.3">
      <c r="A19" t="s">
        <v>54</v>
      </c>
      <c r="B19">
        <v>904.16363636363644</v>
      </c>
      <c r="C19">
        <v>178.2</v>
      </c>
      <c r="D19">
        <v>66.26744341372914</v>
      </c>
      <c r="E19">
        <v>165.97159183673463</v>
      </c>
      <c r="F19">
        <v>19.8</v>
      </c>
      <c r="G19">
        <v>9.4990723562152126E-4</v>
      </c>
      <c r="H19">
        <v>0</v>
      </c>
      <c r="I19">
        <v>0</v>
      </c>
      <c r="J19">
        <v>0</v>
      </c>
      <c r="K19">
        <v>11.809484230055658</v>
      </c>
      <c r="L19">
        <v>74.672341372912797</v>
      </c>
      <c r="M19">
        <v>521.04823747680894</v>
      </c>
    </row>
    <row r="20" spans="1:14" x14ac:dyDescent="0.3">
      <c r="A20" t="s">
        <v>55</v>
      </c>
      <c r="B20">
        <v>400.81138639957845</v>
      </c>
      <c r="C20">
        <v>122.09622210507823</v>
      </c>
      <c r="D20">
        <v>279.46132489896331</v>
      </c>
      <c r="E20">
        <v>45.152152521525224</v>
      </c>
      <c r="F20">
        <v>2.1648392198207702</v>
      </c>
      <c r="G20">
        <v>15.42732384466702</v>
      </c>
      <c r="H20">
        <v>0</v>
      </c>
      <c r="I20">
        <v>0.28341240555262703</v>
      </c>
      <c r="J20">
        <v>3.5582498682129683E-2</v>
      </c>
      <c r="K20">
        <v>74.494482516253754</v>
      </c>
      <c r="L20">
        <v>44.927095413811287</v>
      </c>
      <c r="M20">
        <v>378.79896327534698</v>
      </c>
    </row>
    <row r="21" spans="1:14" x14ac:dyDescent="0.3">
      <c r="A21" t="s">
        <v>56</v>
      </c>
      <c r="B21">
        <v>186.07388535031851</v>
      </c>
      <c r="C21">
        <v>99.565311121999031</v>
      </c>
      <c r="D21">
        <v>45.111440470357657</v>
      </c>
      <c r="E21">
        <v>0.97991180793728583</v>
      </c>
      <c r="F21">
        <v>3.9196472317491428E-4</v>
      </c>
      <c r="G21">
        <v>4.7427731504164641E-2</v>
      </c>
      <c r="H21">
        <v>0</v>
      </c>
      <c r="I21">
        <v>9.7991180793728571E-5</v>
      </c>
      <c r="J21">
        <v>90.21462518373346</v>
      </c>
      <c r="K21">
        <v>83.391107300342966</v>
      </c>
      <c r="L21">
        <v>113.87398334149924</v>
      </c>
      <c r="M21">
        <v>397.66881430671231</v>
      </c>
    </row>
    <row r="22" spans="1:14" x14ac:dyDescent="0.3">
      <c r="A22" t="s">
        <v>57</v>
      </c>
      <c r="B22">
        <v>124.39245751707786</v>
      </c>
      <c r="C22">
        <v>46.956788799187031</v>
      </c>
      <c r="D22">
        <v>20.294789137921306</v>
      </c>
      <c r="E22">
        <v>151.25035849376164</v>
      </c>
      <c r="F22">
        <v>1.0438660870547056</v>
      </c>
      <c r="G22">
        <v>0</v>
      </c>
      <c r="H22">
        <v>0</v>
      </c>
      <c r="I22">
        <v>0.38164060294698804</v>
      </c>
      <c r="J22">
        <v>0.12366058826850337</v>
      </c>
      <c r="K22">
        <v>135.66083667362955</v>
      </c>
      <c r="L22">
        <v>223.93046914695418</v>
      </c>
      <c r="M22">
        <v>431.05427652006995</v>
      </c>
    </row>
    <row r="23" spans="1:14" x14ac:dyDescent="0.3">
      <c r="A23" t="s">
        <v>58</v>
      </c>
      <c r="B23">
        <v>117.28422323335499</v>
      </c>
      <c r="C23">
        <v>256.03805367257866</v>
      </c>
      <c r="D23">
        <v>329.95124895533473</v>
      </c>
      <c r="E23">
        <v>1.2076330207075865</v>
      </c>
      <c r="F23">
        <v>5.8241248026743443E-2</v>
      </c>
      <c r="G23">
        <v>7.4287306156560487E-5</v>
      </c>
      <c r="H23">
        <v>6.6858575540904431E-4</v>
      </c>
      <c r="I23">
        <v>0.1676107345157396</v>
      </c>
      <c r="J23">
        <v>3.8957006221561885</v>
      </c>
      <c r="K23">
        <v>25.249438202247187</v>
      </c>
      <c r="L23">
        <v>275.56697929241341</v>
      </c>
      <c r="M23">
        <v>503.53512860989889</v>
      </c>
    </row>
    <row r="24" spans="1:14" x14ac:dyDescent="0.3">
      <c r="A24" t="s">
        <v>59</v>
      </c>
      <c r="B24">
        <v>334.9006677350427</v>
      </c>
      <c r="C24">
        <v>51.605235042735053</v>
      </c>
      <c r="D24">
        <v>159.53888888888886</v>
      </c>
      <c r="E24">
        <v>25.027350427350431</v>
      </c>
      <c r="F24">
        <v>3.8461538461538459E-3</v>
      </c>
      <c r="G24">
        <v>0.15427350427350434</v>
      </c>
      <c r="H24">
        <v>3.0513888888888898</v>
      </c>
      <c r="I24">
        <v>0.37190170940170941</v>
      </c>
      <c r="J24">
        <v>36.064209401709405</v>
      </c>
      <c r="K24">
        <v>7.6448985042735034</v>
      </c>
      <c r="L24">
        <v>79.017094017094038</v>
      </c>
      <c r="M24">
        <v>190.69401709401711</v>
      </c>
    </row>
    <row r="25" spans="1:14" x14ac:dyDescent="0.3">
      <c r="A25" t="s">
        <v>60</v>
      </c>
      <c r="B25">
        <v>213.38721219009139</v>
      </c>
      <c r="C25">
        <v>103.47166729805954</v>
      </c>
      <c r="D25">
        <v>529.900239929284</v>
      </c>
      <c r="E25">
        <v>1.691947636486089</v>
      </c>
      <c r="F25">
        <v>40.451235425348322</v>
      </c>
      <c r="G25">
        <v>2.2064065328113829</v>
      </c>
      <c r="H25">
        <v>3.7035147535463242</v>
      </c>
      <c r="I25">
        <v>2.4312834112051186E-2</v>
      </c>
      <c r="J25">
        <v>0.12164835627394034</v>
      </c>
      <c r="K25">
        <v>49.291088942206521</v>
      </c>
      <c r="L25">
        <v>367.19956223428886</v>
      </c>
      <c r="M25">
        <v>142.18690912152212</v>
      </c>
    </row>
    <row r="26" spans="1:14" x14ac:dyDescent="0.3">
      <c r="A26" t="s">
        <v>61</v>
      </c>
      <c r="B26">
        <v>515.94430314264775</v>
      </c>
      <c r="C26">
        <v>395.63909126180101</v>
      </c>
      <c r="D26">
        <v>9.8553433633659502</v>
      </c>
      <c r="E26">
        <v>46.208889080484532</v>
      </c>
      <c r="F26">
        <v>15.139354226839673</v>
      </c>
      <c r="G26">
        <v>0</v>
      </c>
      <c r="H26">
        <v>0.11035909815924472</v>
      </c>
      <c r="I26">
        <v>1.5519248178643785E-4</v>
      </c>
      <c r="J26">
        <v>2.5162564124671296</v>
      </c>
      <c r="K26">
        <v>82.098961072552484</v>
      </c>
      <c r="L26">
        <v>132.30848816657323</v>
      </c>
      <c r="M26">
        <v>302.73052549898682</v>
      </c>
    </row>
    <row r="27" spans="1:14" x14ac:dyDescent="0.3">
      <c r="A27" t="s">
        <v>62</v>
      </c>
      <c r="B27">
        <v>64.72342688999548</v>
      </c>
      <c r="C27">
        <v>145.80000000000007</v>
      </c>
      <c r="D27">
        <v>563.60570393843386</v>
      </c>
      <c r="E27">
        <v>22.816115889542782</v>
      </c>
      <c r="F27">
        <v>9.3582842915346323</v>
      </c>
      <c r="G27">
        <v>0</v>
      </c>
      <c r="H27">
        <v>1.3037573562698053E-2</v>
      </c>
      <c r="I27">
        <v>2.2634676324128568E-3</v>
      </c>
      <c r="J27">
        <v>3.048641919420553</v>
      </c>
      <c r="K27">
        <v>52.088931643277505</v>
      </c>
      <c r="L27">
        <v>32.322883657763704</v>
      </c>
      <c r="M27">
        <v>308.69735174287001</v>
      </c>
    </row>
    <row r="28" spans="1:14" x14ac:dyDescent="0.3">
      <c r="A28" t="s">
        <v>63</v>
      </c>
      <c r="B28">
        <v>499.62166394877318</v>
      </c>
      <c r="C28">
        <v>297.80125420269576</v>
      </c>
      <c r="D28">
        <v>10.508623467914861</v>
      </c>
      <c r="E28">
        <v>182.12053729434987</v>
      </c>
      <c r="F28">
        <v>2.1543830924014913E-2</v>
      </c>
      <c r="G28">
        <v>0</v>
      </c>
      <c r="H28">
        <v>0</v>
      </c>
      <c r="I28">
        <v>0</v>
      </c>
      <c r="J28">
        <v>0.33492303356484898</v>
      </c>
      <c r="K28">
        <v>0.34470129478423861</v>
      </c>
      <c r="L28">
        <v>287.66177830870379</v>
      </c>
      <c r="M28">
        <v>431.09297095320051</v>
      </c>
    </row>
    <row r="29" spans="1:14" x14ac:dyDescent="0.3">
      <c r="A29" t="s">
        <v>64</v>
      </c>
      <c r="B29">
        <v>18.501213704975154</v>
      </c>
      <c r="C29">
        <v>200.15314213518084</v>
      </c>
      <c r="D29">
        <v>31.371710673718276</v>
      </c>
      <c r="E29">
        <v>95.846866608303898</v>
      </c>
      <c r="F29">
        <v>0</v>
      </c>
      <c r="G29">
        <v>0.87434847377009228</v>
      </c>
      <c r="H29">
        <v>0</v>
      </c>
      <c r="I29">
        <v>0</v>
      </c>
      <c r="J29">
        <v>0.27419568137430084</v>
      </c>
      <c r="K29">
        <v>332.81209049069543</v>
      </c>
      <c r="L29">
        <v>314.31218830843085</v>
      </c>
      <c r="M29">
        <v>204.05331592505533</v>
      </c>
    </row>
    <row r="30" spans="1:14" x14ac:dyDescent="0.3">
      <c r="A30" t="s">
        <v>65</v>
      </c>
      <c r="B30">
        <v>272.09648044443946</v>
      </c>
      <c r="C30">
        <v>162.94489998309211</v>
      </c>
      <c r="D30">
        <v>51.848776363895894</v>
      </c>
      <c r="E30">
        <v>20.794571864604034</v>
      </c>
      <c r="F30">
        <v>1.7541485051767109</v>
      </c>
      <c r="G30">
        <v>2.5296164952075639E-3</v>
      </c>
      <c r="H30">
        <v>0</v>
      </c>
      <c r="I30">
        <v>0</v>
      </c>
      <c r="J30">
        <v>25.549759005720183</v>
      </c>
      <c r="K30">
        <v>39.842092203642913</v>
      </c>
      <c r="L30">
        <v>587.08114315828755</v>
      </c>
      <c r="M30">
        <v>304.29607053062671</v>
      </c>
    </row>
    <row r="31" spans="1:14" x14ac:dyDescent="0.3">
      <c r="A31" t="s">
        <v>66</v>
      </c>
      <c r="B31">
        <v>308.13459006500301</v>
      </c>
      <c r="C31">
        <v>359.62786063437386</v>
      </c>
      <c r="D31">
        <v>16.411909563540156</v>
      </c>
      <c r="E31">
        <v>201.20803682759251</v>
      </c>
      <c r="F31">
        <v>2.5135020707895577</v>
      </c>
      <c r="G31">
        <v>1.9138409206607641</v>
      </c>
      <c r="H31">
        <v>5.2432406131831906E-3</v>
      </c>
      <c r="I31">
        <v>3.2679477505989417E-3</v>
      </c>
      <c r="J31">
        <v>0.19543779969804159</v>
      </c>
      <c r="K31">
        <v>27.740141509399699</v>
      </c>
      <c r="L31">
        <v>492.98482001959314</v>
      </c>
      <c r="M31">
        <v>368.38502943549474</v>
      </c>
    </row>
    <row r="32" spans="1:14" x14ac:dyDescent="0.3">
      <c r="B32">
        <f>AVERAGE(B2:B31)</f>
        <v>314.8914037860842</v>
      </c>
      <c r="C32">
        <f t="shared" ref="C32:M32" si="0">AVERAGE(C2:C31)</f>
        <v>236.76317653105383</v>
      </c>
      <c r="D32">
        <f t="shared" si="0"/>
        <v>183.17989029340728</v>
      </c>
      <c r="E32">
        <f t="shared" si="0"/>
        <v>46.306523919322508</v>
      </c>
      <c r="F32">
        <f t="shared" si="0"/>
        <v>12.374980951603565</v>
      </c>
      <c r="G32">
        <f t="shared" si="0"/>
        <v>1.9682144792111231</v>
      </c>
      <c r="H32">
        <f t="shared" si="0"/>
        <v>0.31120899914896571</v>
      </c>
      <c r="I32">
        <f t="shared" si="0"/>
        <v>1.3553043826472901</v>
      </c>
      <c r="J32">
        <f t="shared" si="0"/>
        <v>9.8562873245832385</v>
      </c>
      <c r="K32">
        <f t="shared" si="0"/>
        <v>93.937203202839967</v>
      </c>
      <c r="L32">
        <f t="shared" si="0"/>
        <v>193.06283774889269</v>
      </c>
      <c r="M32">
        <f t="shared" si="0"/>
        <v>292.80130028162728</v>
      </c>
      <c r="N32">
        <f>AVERAGE(B32:M32)</f>
        <v>115.56736099170185</v>
      </c>
    </row>
    <row r="34" spans="2:13" x14ac:dyDescent="0.3">
      <c r="B34">
        <f>(B32*B32)/$N32</f>
        <v>857.99827327968944</v>
      </c>
      <c r="C34">
        <f t="shared" ref="C34:M34" si="1">(C32*C32)/$N32</f>
        <v>485.0573836768674</v>
      </c>
      <c r="D34">
        <f t="shared" si="1"/>
        <v>290.34903903632522</v>
      </c>
      <c r="E34">
        <f t="shared" si="1"/>
        <v>18.554496175133355</v>
      </c>
      <c r="F34">
        <f t="shared" si="1"/>
        <v>1.3251159517568898</v>
      </c>
      <c r="G34">
        <f t="shared" si="1"/>
        <v>3.3520435207086453E-2</v>
      </c>
      <c r="H34">
        <f t="shared" si="1"/>
        <v>8.380483929044222E-4</v>
      </c>
      <c r="I34">
        <f t="shared" si="1"/>
        <v>1.5894193255436929E-2</v>
      </c>
      <c r="J34">
        <f t="shared" si="1"/>
        <v>0.84060412032525067</v>
      </c>
      <c r="K34">
        <f t="shared" si="1"/>
        <v>76.355452524396199</v>
      </c>
      <c r="L34">
        <f t="shared" si="1"/>
        <v>322.52410195930332</v>
      </c>
      <c r="M34">
        <f t="shared" si="1"/>
        <v>741.84095501469119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PCI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2023-03-20T12:08:37Z</dcterms:created>
  <dcterms:modified xsi:type="dcterms:W3CDTF">2023-05-29T11:05:34Z</dcterms:modified>
</cp:coreProperties>
</file>