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0E89ECAF-FF14-4743-892D-2A34C2CA3AE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PCI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3" i="4"/>
  <c r="C29" i="2"/>
  <c r="D29" i="2"/>
  <c r="E29" i="2"/>
  <c r="F29" i="2"/>
  <c r="G29" i="2"/>
  <c r="H29" i="2"/>
  <c r="I29" i="2"/>
  <c r="J29" i="2"/>
  <c r="K29" i="2"/>
  <c r="L29" i="2"/>
  <c r="M29" i="2"/>
  <c r="B29" i="2"/>
  <c r="N27" i="2"/>
  <c r="C27" i="2"/>
  <c r="D27" i="2"/>
  <c r="E27" i="2"/>
  <c r="F27" i="2"/>
  <c r="G27" i="2"/>
  <c r="H27" i="2"/>
  <c r="I27" i="2"/>
  <c r="J27" i="2"/>
  <c r="K27" i="2"/>
  <c r="L27" i="2"/>
  <c r="M27" i="2"/>
  <c r="B27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A2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BB2" i="1"/>
  <c r="BA2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" i="1"/>
  <c r="AM2" i="1"/>
  <c r="AN2" i="1"/>
  <c r="AO2" i="1"/>
  <c r="AP2" i="1"/>
  <c r="AQ2" i="1"/>
  <c r="AR2" i="1"/>
  <c r="AS2" i="1"/>
  <c r="AT2" i="1"/>
  <c r="AU2" i="1"/>
  <c r="AV2" i="1"/>
  <c r="AW2" i="1"/>
  <c r="AM3" i="1"/>
  <c r="AN3" i="1"/>
  <c r="AO3" i="1"/>
  <c r="AP3" i="1"/>
  <c r="AQ3" i="1"/>
  <c r="AR3" i="1"/>
  <c r="AS3" i="1"/>
  <c r="AT3" i="1"/>
  <c r="AU3" i="1"/>
  <c r="AV3" i="1"/>
  <c r="AW3" i="1"/>
  <c r="AM4" i="1"/>
  <c r="AN4" i="1"/>
  <c r="AO4" i="1"/>
  <c r="AP4" i="1"/>
  <c r="AQ4" i="1"/>
  <c r="AR4" i="1"/>
  <c r="AS4" i="1"/>
  <c r="AT4" i="1"/>
  <c r="AU4" i="1"/>
  <c r="AV4" i="1"/>
  <c r="AW4" i="1"/>
  <c r="AM5" i="1"/>
  <c r="AN5" i="1"/>
  <c r="AO5" i="1"/>
  <c r="AP5" i="1"/>
  <c r="AQ5" i="1"/>
  <c r="AR5" i="1"/>
  <c r="AS5" i="1"/>
  <c r="AT5" i="1"/>
  <c r="AU5" i="1"/>
  <c r="AV5" i="1"/>
  <c r="AW5" i="1"/>
  <c r="AM6" i="1"/>
  <c r="AN6" i="1"/>
  <c r="AO6" i="1"/>
  <c r="AP6" i="1"/>
  <c r="AQ6" i="1"/>
  <c r="AR6" i="1"/>
  <c r="AS6" i="1"/>
  <c r="AT6" i="1"/>
  <c r="AU6" i="1"/>
  <c r="AV6" i="1"/>
  <c r="AW6" i="1"/>
  <c r="AM7" i="1"/>
  <c r="AN7" i="1"/>
  <c r="AO7" i="1"/>
  <c r="AP7" i="1"/>
  <c r="AQ7" i="1"/>
  <c r="AR7" i="1"/>
  <c r="AS7" i="1"/>
  <c r="AT7" i="1"/>
  <c r="AU7" i="1"/>
  <c r="AV7" i="1"/>
  <c r="AW7" i="1"/>
  <c r="AM8" i="1"/>
  <c r="AN8" i="1"/>
  <c r="AO8" i="1"/>
  <c r="AP8" i="1"/>
  <c r="AQ8" i="1"/>
  <c r="AR8" i="1"/>
  <c r="AS8" i="1"/>
  <c r="AT8" i="1"/>
  <c r="AU8" i="1"/>
  <c r="AV8" i="1"/>
  <c r="AW8" i="1"/>
  <c r="AM9" i="1"/>
  <c r="AN9" i="1"/>
  <c r="AO9" i="1"/>
  <c r="AP9" i="1"/>
  <c r="AQ9" i="1"/>
  <c r="AR9" i="1"/>
  <c r="AS9" i="1"/>
  <c r="AT9" i="1"/>
  <c r="AU9" i="1"/>
  <c r="AV9" i="1"/>
  <c r="AW9" i="1"/>
  <c r="AM10" i="1"/>
  <c r="AN10" i="1"/>
  <c r="AO10" i="1"/>
  <c r="AP10" i="1"/>
  <c r="AQ10" i="1"/>
  <c r="AR10" i="1"/>
  <c r="AS10" i="1"/>
  <c r="AT10" i="1"/>
  <c r="AU10" i="1"/>
  <c r="AV10" i="1"/>
  <c r="AW10" i="1"/>
  <c r="AM11" i="1"/>
  <c r="AN11" i="1"/>
  <c r="AO11" i="1"/>
  <c r="AP11" i="1"/>
  <c r="AQ11" i="1"/>
  <c r="AR11" i="1"/>
  <c r="AS11" i="1"/>
  <c r="AT11" i="1"/>
  <c r="AU11" i="1"/>
  <c r="AV11" i="1"/>
  <c r="AW11" i="1"/>
  <c r="AM12" i="1"/>
  <c r="AN12" i="1"/>
  <c r="AO12" i="1"/>
  <c r="AP12" i="1"/>
  <c r="AQ12" i="1"/>
  <c r="AR12" i="1"/>
  <c r="AS12" i="1"/>
  <c r="AT12" i="1"/>
  <c r="AU12" i="1"/>
  <c r="AV12" i="1"/>
  <c r="AW12" i="1"/>
  <c r="AM13" i="1"/>
  <c r="AN13" i="1"/>
  <c r="AO13" i="1"/>
  <c r="AP13" i="1"/>
  <c r="AQ13" i="1"/>
  <c r="AR13" i="1"/>
  <c r="AS13" i="1"/>
  <c r="AT13" i="1"/>
  <c r="AU13" i="1"/>
  <c r="AV13" i="1"/>
  <c r="AW13" i="1"/>
  <c r="AM14" i="1"/>
  <c r="AN14" i="1"/>
  <c r="AO14" i="1"/>
  <c r="AP14" i="1"/>
  <c r="AQ14" i="1"/>
  <c r="AR14" i="1"/>
  <c r="AS14" i="1"/>
  <c r="AT14" i="1"/>
  <c r="AU14" i="1"/>
  <c r="AV14" i="1"/>
  <c r="AW14" i="1"/>
  <c r="AM15" i="1"/>
  <c r="AN15" i="1"/>
  <c r="AO15" i="1"/>
  <c r="AP15" i="1"/>
  <c r="AQ15" i="1"/>
  <c r="AR15" i="1"/>
  <c r="AS15" i="1"/>
  <c r="AT15" i="1"/>
  <c r="AU15" i="1"/>
  <c r="AV15" i="1"/>
  <c r="AW15" i="1"/>
  <c r="AM16" i="1"/>
  <c r="AN16" i="1"/>
  <c r="AO16" i="1"/>
  <c r="AP16" i="1"/>
  <c r="AQ16" i="1"/>
  <c r="AR16" i="1"/>
  <c r="AS16" i="1"/>
  <c r="AT16" i="1"/>
  <c r="AU16" i="1"/>
  <c r="AV16" i="1"/>
  <c r="AW16" i="1"/>
  <c r="AM17" i="1"/>
  <c r="AN17" i="1"/>
  <c r="AO17" i="1"/>
  <c r="AP17" i="1"/>
  <c r="AQ17" i="1"/>
  <c r="AR17" i="1"/>
  <c r="AS17" i="1"/>
  <c r="AT17" i="1"/>
  <c r="AU17" i="1"/>
  <c r="AV17" i="1"/>
  <c r="AW17" i="1"/>
  <c r="AM18" i="1"/>
  <c r="AN18" i="1"/>
  <c r="AO18" i="1"/>
  <c r="AP18" i="1"/>
  <c r="AQ18" i="1"/>
  <c r="AR18" i="1"/>
  <c r="AS18" i="1"/>
  <c r="AT18" i="1"/>
  <c r="AU18" i="1"/>
  <c r="AV18" i="1"/>
  <c r="AW18" i="1"/>
  <c r="AM19" i="1"/>
  <c r="AN19" i="1"/>
  <c r="AO19" i="1"/>
  <c r="AP19" i="1"/>
  <c r="AQ19" i="1"/>
  <c r="AR19" i="1"/>
  <c r="AS19" i="1"/>
  <c r="AT19" i="1"/>
  <c r="AU19" i="1"/>
  <c r="AV19" i="1"/>
  <c r="AW19" i="1"/>
  <c r="AM20" i="1"/>
  <c r="AN20" i="1"/>
  <c r="AO20" i="1"/>
  <c r="AP20" i="1"/>
  <c r="AQ20" i="1"/>
  <c r="AR20" i="1"/>
  <c r="AS20" i="1"/>
  <c r="AT20" i="1"/>
  <c r="AU20" i="1"/>
  <c r="AV20" i="1"/>
  <c r="AW20" i="1"/>
  <c r="AM21" i="1"/>
  <c r="AN21" i="1"/>
  <c r="AO21" i="1"/>
  <c r="AP21" i="1"/>
  <c r="AQ21" i="1"/>
  <c r="AR21" i="1"/>
  <c r="AS21" i="1"/>
  <c r="AT21" i="1"/>
  <c r="AU21" i="1"/>
  <c r="AV21" i="1"/>
  <c r="AW21" i="1"/>
  <c r="AM22" i="1"/>
  <c r="AN22" i="1"/>
  <c r="AO22" i="1"/>
  <c r="AP22" i="1"/>
  <c r="AQ22" i="1"/>
  <c r="AR22" i="1"/>
  <c r="AS22" i="1"/>
  <c r="AT22" i="1"/>
  <c r="AU22" i="1"/>
  <c r="AV22" i="1"/>
  <c r="AW22" i="1"/>
  <c r="AM23" i="1"/>
  <c r="AN23" i="1"/>
  <c r="AO23" i="1"/>
  <c r="AP23" i="1"/>
  <c r="AQ23" i="1"/>
  <c r="AR23" i="1"/>
  <c r="AS23" i="1"/>
  <c r="AT23" i="1"/>
  <c r="AU23" i="1"/>
  <c r="AV23" i="1"/>
  <c r="AW23" i="1"/>
  <c r="AM24" i="1"/>
  <c r="AN24" i="1"/>
  <c r="AO24" i="1"/>
  <c r="AP24" i="1"/>
  <c r="AQ24" i="1"/>
  <c r="AR24" i="1"/>
  <c r="AS24" i="1"/>
  <c r="AT24" i="1"/>
  <c r="AU24" i="1"/>
  <c r="AV24" i="1"/>
  <c r="AW24" i="1"/>
  <c r="AM25" i="1"/>
  <c r="AN25" i="1"/>
  <c r="AO25" i="1"/>
  <c r="AP25" i="1"/>
  <c r="AQ25" i="1"/>
  <c r="AR25" i="1"/>
  <c r="AS25" i="1"/>
  <c r="AT25" i="1"/>
  <c r="AU25" i="1"/>
  <c r="AV25" i="1"/>
  <c r="AW25" i="1"/>
  <c r="AM26" i="1"/>
  <c r="AN26" i="1"/>
  <c r="AO26" i="1"/>
  <c r="AP26" i="1"/>
  <c r="AQ26" i="1"/>
  <c r="AR26" i="1"/>
  <c r="AS26" i="1"/>
  <c r="AT26" i="1"/>
  <c r="AU26" i="1"/>
  <c r="AV26" i="1"/>
  <c r="AW2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" i="1"/>
</calcChain>
</file>

<file path=xl/sharedStrings.xml><?xml version="1.0" encoding="utf-8"?>
<sst xmlns="http://schemas.openxmlformats.org/spreadsheetml/2006/main" count="157" uniqueCount="90">
  <si>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</si>
  <si>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</si>
  <si>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</si>
  <si>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</si>
  <si>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</si>
  <si>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</si>
  <si>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</si>
  <si>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</si>
  <si>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</si>
  <si>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</si>
  <si>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</si>
  <si>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</si>
  <si>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</si>
  <si>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</si>
  <si>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</si>
  <si>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</si>
  <si>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</si>
  <si>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</si>
  <si>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</si>
  <si>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</si>
  <si>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</si>
  <si>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</si>
  <si>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</si>
  <si>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</si>
  <si>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</si>
  <si>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</si>
  <si>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</si>
  <si>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</si>
  <si>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</si>
  <si>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</si>
  <si>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</si>
  <si>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</si>
  <si>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</si>
  <si>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</si>
  <si>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</si>
  <si>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</si>
  <si>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</si>
  <si>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</si>
  <si>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</si>
  <si>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</si>
  <si>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</si>
  <si>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</si>
  <si>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</si>
  <si>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</si>
  <si>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</si>
  <si>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</si>
  <si>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</si>
  <si>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</si>
  <si>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</si>
  <si>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</si>
  <si>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</si>
  <si>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</si>
  <si>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</si>
  <si>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</si>
  <si>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</si>
  <si>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2013</t>
  </si>
  <si>
    <t>2014</t>
  </si>
  <si>
    <t>2018</t>
  </si>
  <si>
    <t>2019</t>
  </si>
  <si>
    <t>2020</t>
  </si>
  <si>
    <t>2021</t>
  </si>
  <si>
    <t>2022</t>
  </si>
  <si>
    <t>ANNUAL</t>
  </si>
  <si>
    <t>WINTER</t>
  </si>
  <si>
    <t>SPRING</t>
  </si>
  <si>
    <t>SUMMER</t>
  </si>
  <si>
    <t>AUTUMN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</si>
  <si>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</si>
  <si>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</si>
  <si>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</si>
  <si>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</si>
  <si>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</si>
  <si>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</si>
  <si>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</si>
  <si>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</si>
  <si>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</si>
  <si>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</si>
  <si>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</si>
  <si>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</si>
  <si>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Z-value</t>
  </si>
  <si>
    <t>Ztable</t>
  </si>
  <si>
    <t>Max</t>
  </si>
  <si>
    <t>Min</t>
  </si>
  <si>
    <t>Annual</t>
  </si>
  <si>
    <t>Winter</t>
  </si>
  <si>
    <t>Spring</t>
  </si>
  <si>
    <t>Summer</t>
  </si>
  <si>
    <t>Autumn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</si>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</sst>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"/>
  <sheetViews>
    <sheetView topLeftCell="Y1" zoomScale="83" zoomScaleNormal="83" workbookViewId="0">
      <selection activeCell="AW26" sqref="AL1:AW26"/>
    </sheetView>
  </sheetViews>
  <sheetFormatPr defaultRowHeight="14.4" x14ac:dyDescent="0.3"/>
  <sheetData>
    <row r="1" spans="1:5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</row>
    <row r="2" spans="1:54" x14ac:dyDescent="0.3">
      <c r="A2" t="s">
        <v>37</v>
      </c>
      <c r="B2">
        <v>129.09299999999999</v>
      </c>
      <c r="C2">
        <v>61.651000000000003</v>
      </c>
      <c r="D2">
        <v>47.2</v>
      </c>
      <c r="E2">
        <v>24.8</v>
      </c>
      <c r="F2">
        <v>10.6</v>
      </c>
      <c r="G2">
        <v>4.3430000000000009</v>
      </c>
      <c r="H2">
        <v>0.1</v>
      </c>
      <c r="I2">
        <v>5.6</v>
      </c>
      <c r="J2">
        <v>28.8</v>
      </c>
      <c r="K2">
        <v>107.6</v>
      </c>
      <c r="L2">
        <v>119.3</v>
      </c>
      <c r="M2">
        <v>103.3</v>
      </c>
      <c r="N2">
        <v>74.174000000000021</v>
      </c>
      <c r="O2">
        <v>77.072000000000003</v>
      </c>
      <c r="P2">
        <v>132</v>
      </c>
      <c r="Q2">
        <v>0</v>
      </c>
      <c r="R2">
        <v>4.4000000000000004</v>
      </c>
      <c r="S2">
        <v>2</v>
      </c>
      <c r="T2">
        <v>6.6</v>
      </c>
      <c r="U2">
        <v>13</v>
      </c>
      <c r="V2">
        <v>5</v>
      </c>
      <c r="W2">
        <v>14.2</v>
      </c>
      <c r="X2">
        <v>42.14200000000001</v>
      </c>
      <c r="Y2">
        <v>110.4</v>
      </c>
      <c r="Z2">
        <v>90.339000000000013</v>
      </c>
      <c r="AA2">
        <v>61.20800000000002</v>
      </c>
      <c r="AB2">
        <v>38.200000000000003</v>
      </c>
      <c r="AC2">
        <v>49.8</v>
      </c>
      <c r="AD2">
        <v>5.2</v>
      </c>
      <c r="AE2">
        <v>0</v>
      </c>
      <c r="AF2">
        <v>0</v>
      </c>
      <c r="AG2">
        <v>1.2</v>
      </c>
      <c r="AH2">
        <v>8.6</v>
      </c>
      <c r="AI2">
        <v>102.8</v>
      </c>
      <c r="AJ2">
        <v>96.2</v>
      </c>
      <c r="AK2">
        <v>146.19999999999999</v>
      </c>
      <c r="AL2">
        <f>AVERAGE(B2,N2,Z2)</f>
        <v>97.86866666666667</v>
      </c>
      <c r="AM2">
        <f t="shared" ref="AM2:AW17" si="0">AVERAGE(C2,O2,AA2)</f>
        <v>66.643666666666675</v>
      </c>
      <c r="AN2">
        <f t="shared" si="0"/>
        <v>72.466666666666654</v>
      </c>
      <c r="AO2">
        <f t="shared" si="0"/>
        <v>24.866666666666664</v>
      </c>
      <c r="AP2">
        <f t="shared" si="0"/>
        <v>6.7333333333333334</v>
      </c>
      <c r="AQ2">
        <f t="shared" si="0"/>
        <v>2.1143333333333336</v>
      </c>
      <c r="AR2">
        <f t="shared" si="0"/>
        <v>2.2333333333333329</v>
      </c>
      <c r="AS2">
        <f t="shared" si="0"/>
        <v>6.6000000000000005</v>
      </c>
      <c r="AT2">
        <f t="shared" si="0"/>
        <v>14.133333333333333</v>
      </c>
      <c r="AU2">
        <f t="shared" si="0"/>
        <v>74.86666666666666</v>
      </c>
      <c r="AV2">
        <f t="shared" si="0"/>
        <v>85.88066666666667</v>
      </c>
      <c r="AW2">
        <f t="shared" si="0"/>
        <v>119.96666666666665</v>
      </c>
      <c r="AX2">
        <f>AVERAGE(AL2:AW2)</f>
        <v>47.8645</v>
      </c>
      <c r="AY2">
        <f>AVERAGE(AP2:AR2)</f>
        <v>3.6936666666666667</v>
      </c>
      <c r="AZ2">
        <f>AVERAGE(AS2:AU2)</f>
        <v>31.866666666666664</v>
      </c>
      <c r="BA2">
        <f>AVERAGE(AV2:AW2,AL2)</f>
        <v>101.23866666666667</v>
      </c>
      <c r="BB2">
        <f>AVERAGE(AM2:AO2)</f>
        <v>54.658999999999999</v>
      </c>
    </row>
    <row r="3" spans="1:54" x14ac:dyDescent="0.3">
      <c r="A3" t="s">
        <v>38</v>
      </c>
      <c r="B3">
        <v>139.6</v>
      </c>
      <c r="C3">
        <v>63.8</v>
      </c>
      <c r="D3">
        <v>74.400000000000006</v>
      </c>
      <c r="E3">
        <v>15.3</v>
      </c>
      <c r="F3">
        <v>2</v>
      </c>
      <c r="G3">
        <v>0</v>
      </c>
      <c r="H3">
        <v>0</v>
      </c>
      <c r="I3">
        <v>2.4</v>
      </c>
      <c r="J3">
        <v>12</v>
      </c>
      <c r="K3">
        <v>62.6</v>
      </c>
      <c r="L3">
        <v>89.9</v>
      </c>
      <c r="M3">
        <v>112</v>
      </c>
      <c r="N3">
        <v>99.8</v>
      </c>
      <c r="O3">
        <v>45.2</v>
      </c>
      <c r="P3">
        <v>34.4</v>
      </c>
      <c r="Q3">
        <v>53.4</v>
      </c>
      <c r="R3">
        <v>6.6</v>
      </c>
      <c r="S3">
        <v>3.4</v>
      </c>
      <c r="T3">
        <v>0.2</v>
      </c>
      <c r="U3">
        <v>4.8</v>
      </c>
      <c r="V3">
        <v>20.2</v>
      </c>
      <c r="W3">
        <v>57.2</v>
      </c>
      <c r="X3">
        <v>21.6</v>
      </c>
      <c r="Y3">
        <v>149.6</v>
      </c>
      <c r="Z3">
        <v>43.2</v>
      </c>
      <c r="AA3">
        <v>43</v>
      </c>
      <c r="AB3">
        <v>106.6</v>
      </c>
      <c r="AC3">
        <v>28</v>
      </c>
      <c r="AD3">
        <v>0</v>
      </c>
      <c r="AE3">
        <v>0</v>
      </c>
      <c r="AF3">
        <v>0</v>
      </c>
      <c r="AG3">
        <v>0.2</v>
      </c>
      <c r="AH3">
        <v>12.4</v>
      </c>
      <c r="AI3">
        <v>58.4</v>
      </c>
      <c r="AJ3">
        <v>87.6</v>
      </c>
      <c r="AK3">
        <v>126.6</v>
      </c>
      <c r="AL3">
        <f t="shared" ref="AL3:AL26" si="1">AVERAGE(B3,N3,Z3)</f>
        <v>94.199999999999989</v>
      </c>
      <c r="AM3">
        <f t="shared" si="0"/>
        <v>50.666666666666664</v>
      </c>
      <c r="AN3">
        <f t="shared" si="0"/>
        <v>71.8</v>
      </c>
      <c r="AO3">
        <f t="shared" si="0"/>
        <v>32.233333333333334</v>
      </c>
      <c r="AP3">
        <f t="shared" si="0"/>
        <v>2.8666666666666667</v>
      </c>
      <c r="AQ3">
        <f t="shared" si="0"/>
        <v>1.1333333333333333</v>
      </c>
      <c r="AR3">
        <f t="shared" si="0"/>
        <v>6.6666666666666666E-2</v>
      </c>
      <c r="AS3">
        <f t="shared" si="0"/>
        <v>2.4666666666666663</v>
      </c>
      <c r="AT3">
        <f t="shared" si="0"/>
        <v>14.866666666666667</v>
      </c>
      <c r="AU3">
        <f t="shared" si="0"/>
        <v>59.400000000000006</v>
      </c>
      <c r="AV3">
        <f t="shared" si="0"/>
        <v>66.36666666666666</v>
      </c>
      <c r="AW3">
        <f t="shared" si="0"/>
        <v>129.4</v>
      </c>
      <c r="AX3">
        <f t="shared" ref="AX3:AX26" si="2">AVERAGE(AL3:AW3)</f>
        <v>43.788888888888884</v>
      </c>
      <c r="AY3">
        <f t="shared" ref="AY3:AY26" si="3">AVERAGE(AP3:AR3)</f>
        <v>1.3555555555555554</v>
      </c>
      <c r="AZ3">
        <f t="shared" ref="AZ3:AZ26" si="4">AVERAGE(AS3:AU3)</f>
        <v>25.577777777777779</v>
      </c>
      <c r="BA3">
        <f t="shared" ref="BA3:BA25" si="5">AVERAGE(AV3:AW3,AL3)</f>
        <v>96.655555555555551</v>
      </c>
      <c r="BB3">
        <f t="shared" ref="BB3:BB26" si="6">AVERAGE(AM3:AO3)</f>
        <v>51.566666666666663</v>
      </c>
    </row>
    <row r="4" spans="1:54" x14ac:dyDescent="0.3">
      <c r="A4" t="s">
        <v>39</v>
      </c>
      <c r="B4">
        <v>99.9</v>
      </c>
      <c r="C4">
        <v>38</v>
      </c>
      <c r="D4">
        <v>83.2</v>
      </c>
      <c r="E4">
        <v>64.900000000000006</v>
      </c>
      <c r="F4">
        <v>1.6</v>
      </c>
      <c r="G4">
        <v>0.2</v>
      </c>
      <c r="H4">
        <v>0.8</v>
      </c>
      <c r="I4">
        <v>14.7</v>
      </c>
      <c r="J4">
        <v>2.8</v>
      </c>
      <c r="K4">
        <v>83.4</v>
      </c>
      <c r="L4">
        <v>113.5</v>
      </c>
      <c r="M4">
        <v>239.7</v>
      </c>
      <c r="N4">
        <v>156.80000000000001</v>
      </c>
      <c r="O4">
        <v>28.8</v>
      </c>
      <c r="P4">
        <v>24.4</v>
      </c>
      <c r="Q4">
        <v>44</v>
      </c>
      <c r="R4">
        <v>5.8</v>
      </c>
      <c r="S4">
        <v>0</v>
      </c>
      <c r="T4">
        <v>0</v>
      </c>
      <c r="U4">
        <v>17.8</v>
      </c>
      <c r="V4">
        <v>2.4</v>
      </c>
      <c r="W4">
        <v>102.6</v>
      </c>
      <c r="X4">
        <v>68.2</v>
      </c>
      <c r="Y4">
        <v>140.80000000000001</v>
      </c>
      <c r="Z4">
        <v>29.8</v>
      </c>
      <c r="AA4">
        <v>2.6</v>
      </c>
      <c r="AB4">
        <v>82.2</v>
      </c>
      <c r="AC4">
        <v>14.8</v>
      </c>
      <c r="AD4">
        <v>1.6</v>
      </c>
      <c r="AE4">
        <v>0</v>
      </c>
      <c r="AF4">
        <v>0</v>
      </c>
      <c r="AG4">
        <v>1.6</v>
      </c>
      <c r="AH4">
        <v>0.2</v>
      </c>
      <c r="AI4">
        <v>13.6</v>
      </c>
      <c r="AJ4">
        <v>1</v>
      </c>
      <c r="AK4">
        <v>130.4</v>
      </c>
      <c r="AL4">
        <f t="shared" si="1"/>
        <v>95.500000000000014</v>
      </c>
      <c r="AM4">
        <f t="shared" si="0"/>
        <v>23.133333333333329</v>
      </c>
      <c r="AN4">
        <f t="shared" si="0"/>
        <v>63.266666666666673</v>
      </c>
      <c r="AO4">
        <f t="shared" si="0"/>
        <v>41.233333333333334</v>
      </c>
      <c r="AP4">
        <f t="shared" si="0"/>
        <v>3</v>
      </c>
      <c r="AQ4">
        <f t="shared" si="0"/>
        <v>6.6666666666666666E-2</v>
      </c>
      <c r="AR4">
        <f t="shared" si="0"/>
        <v>0.26666666666666666</v>
      </c>
      <c r="AS4">
        <f t="shared" si="0"/>
        <v>11.366666666666667</v>
      </c>
      <c r="AT4">
        <f t="shared" si="0"/>
        <v>1.7999999999999998</v>
      </c>
      <c r="AU4">
        <f t="shared" si="0"/>
        <v>66.533333333333331</v>
      </c>
      <c r="AV4">
        <f t="shared" si="0"/>
        <v>60.9</v>
      </c>
      <c r="AW4">
        <f t="shared" si="0"/>
        <v>170.29999999999998</v>
      </c>
      <c r="AX4">
        <f t="shared" si="2"/>
        <v>44.780555555555559</v>
      </c>
      <c r="AY4">
        <f t="shared" si="3"/>
        <v>1.1111111111111112</v>
      </c>
      <c r="AZ4">
        <f t="shared" si="4"/>
        <v>26.566666666666666</v>
      </c>
      <c r="BA4">
        <f t="shared" si="5"/>
        <v>108.89999999999999</v>
      </c>
      <c r="BB4">
        <f t="shared" si="6"/>
        <v>42.544444444444444</v>
      </c>
    </row>
    <row r="5" spans="1:54" x14ac:dyDescent="0.3">
      <c r="A5" t="s">
        <v>40</v>
      </c>
      <c r="B5">
        <v>176</v>
      </c>
      <c r="C5">
        <v>201.7</v>
      </c>
      <c r="D5">
        <v>113.1</v>
      </c>
      <c r="E5">
        <v>45.8</v>
      </c>
      <c r="F5">
        <v>4</v>
      </c>
      <c r="G5">
        <v>0</v>
      </c>
      <c r="H5">
        <v>10.3</v>
      </c>
      <c r="I5">
        <v>3.2</v>
      </c>
      <c r="J5">
        <v>0.5</v>
      </c>
      <c r="K5">
        <v>174.9</v>
      </c>
      <c r="L5">
        <v>74.900000000000006</v>
      </c>
      <c r="M5">
        <v>99.7</v>
      </c>
      <c r="N5">
        <v>124.2</v>
      </c>
      <c r="O5">
        <v>99.4</v>
      </c>
      <c r="P5">
        <v>70.400000000000006</v>
      </c>
      <c r="Q5">
        <v>39</v>
      </c>
      <c r="R5">
        <v>34.200000000000003</v>
      </c>
      <c r="S5">
        <v>0.6</v>
      </c>
      <c r="T5">
        <v>13</v>
      </c>
      <c r="U5">
        <v>22.2</v>
      </c>
      <c r="V5">
        <v>0.6</v>
      </c>
      <c r="W5">
        <v>40.6</v>
      </c>
      <c r="X5">
        <v>44.275999999999968</v>
      </c>
      <c r="Y5">
        <v>101.6</v>
      </c>
      <c r="Z5">
        <v>67.2</v>
      </c>
      <c r="AA5">
        <v>261</v>
      </c>
      <c r="AB5">
        <v>107.4</v>
      </c>
      <c r="AC5">
        <v>24</v>
      </c>
      <c r="AD5">
        <v>29</v>
      </c>
      <c r="AE5">
        <v>0</v>
      </c>
      <c r="AF5">
        <v>6.6</v>
      </c>
      <c r="AG5">
        <v>6.4</v>
      </c>
      <c r="AH5">
        <v>3.4</v>
      </c>
      <c r="AI5">
        <v>52</v>
      </c>
      <c r="AJ5">
        <v>5.2</v>
      </c>
      <c r="AK5">
        <v>24.4</v>
      </c>
      <c r="AL5">
        <f t="shared" si="1"/>
        <v>122.46666666666665</v>
      </c>
      <c r="AM5">
        <f t="shared" si="0"/>
        <v>187.36666666666667</v>
      </c>
      <c r="AN5">
        <f t="shared" si="0"/>
        <v>96.966666666666654</v>
      </c>
      <c r="AO5">
        <f t="shared" si="0"/>
        <v>36.266666666666666</v>
      </c>
      <c r="AP5">
        <f t="shared" si="0"/>
        <v>22.400000000000002</v>
      </c>
      <c r="AQ5">
        <f t="shared" si="0"/>
        <v>0.19999999999999998</v>
      </c>
      <c r="AR5">
        <f t="shared" si="0"/>
        <v>9.9666666666666668</v>
      </c>
      <c r="AS5">
        <f t="shared" si="0"/>
        <v>10.6</v>
      </c>
      <c r="AT5">
        <f t="shared" si="0"/>
        <v>1.5</v>
      </c>
      <c r="AU5">
        <f t="shared" si="0"/>
        <v>89.166666666666671</v>
      </c>
      <c r="AV5">
        <f t="shared" si="0"/>
        <v>41.458666666666659</v>
      </c>
      <c r="AW5">
        <f t="shared" si="0"/>
        <v>75.233333333333334</v>
      </c>
      <c r="AX5">
        <f t="shared" si="2"/>
        <v>57.799333333333323</v>
      </c>
      <c r="AY5">
        <f t="shared" si="3"/>
        <v>10.855555555555556</v>
      </c>
      <c r="AZ5">
        <f t="shared" si="4"/>
        <v>33.755555555555553</v>
      </c>
      <c r="BA5">
        <f t="shared" si="5"/>
        <v>79.719555555555544</v>
      </c>
      <c r="BB5">
        <f t="shared" si="6"/>
        <v>106.86666666666666</v>
      </c>
    </row>
    <row r="6" spans="1:54" x14ac:dyDescent="0.3">
      <c r="A6" t="s">
        <v>41</v>
      </c>
      <c r="B6">
        <v>88.6</v>
      </c>
      <c r="C6">
        <v>19.100000000000001</v>
      </c>
      <c r="D6">
        <v>82.2</v>
      </c>
      <c r="E6">
        <v>29.8</v>
      </c>
      <c r="F6">
        <v>62.9</v>
      </c>
      <c r="G6">
        <v>4.9000000000000004</v>
      </c>
      <c r="H6">
        <v>8.5</v>
      </c>
      <c r="I6">
        <v>4.8</v>
      </c>
      <c r="J6">
        <v>51.1</v>
      </c>
      <c r="K6">
        <v>82.8</v>
      </c>
      <c r="L6">
        <v>133.1</v>
      </c>
      <c r="M6">
        <v>151</v>
      </c>
      <c r="N6">
        <v>57</v>
      </c>
      <c r="O6">
        <v>39</v>
      </c>
      <c r="P6">
        <v>143.6</v>
      </c>
      <c r="Q6">
        <v>18.2</v>
      </c>
      <c r="R6">
        <v>24.4</v>
      </c>
      <c r="S6">
        <v>5.1960000000000033</v>
      </c>
      <c r="T6">
        <v>4.4000000000000004</v>
      </c>
      <c r="U6">
        <v>13.4</v>
      </c>
      <c r="V6">
        <v>24.2</v>
      </c>
      <c r="W6">
        <v>41.6</v>
      </c>
      <c r="X6">
        <v>36.200000000000003</v>
      </c>
      <c r="Y6">
        <v>0.4</v>
      </c>
      <c r="Z6">
        <v>0</v>
      </c>
      <c r="AA6">
        <v>0</v>
      </c>
      <c r="AB6">
        <v>17.8</v>
      </c>
      <c r="AC6">
        <v>5.4</v>
      </c>
      <c r="AD6">
        <v>54.4</v>
      </c>
      <c r="AE6">
        <v>2.2000000000000002</v>
      </c>
      <c r="AF6">
        <v>0</v>
      </c>
      <c r="AG6">
        <v>0</v>
      </c>
      <c r="AH6">
        <v>76</v>
      </c>
      <c r="AI6">
        <v>32.200000000000003</v>
      </c>
      <c r="AJ6">
        <v>0.8</v>
      </c>
      <c r="AK6">
        <v>6.6</v>
      </c>
      <c r="AL6">
        <f t="shared" si="1"/>
        <v>48.533333333333331</v>
      </c>
      <c r="AM6">
        <f t="shared" si="0"/>
        <v>19.366666666666667</v>
      </c>
      <c r="AN6">
        <f t="shared" si="0"/>
        <v>81.2</v>
      </c>
      <c r="AO6">
        <f t="shared" si="0"/>
        <v>17.8</v>
      </c>
      <c r="AP6">
        <f t="shared" si="0"/>
        <v>47.233333333333327</v>
      </c>
      <c r="AQ6">
        <f t="shared" si="0"/>
        <v>4.0986666666666673</v>
      </c>
      <c r="AR6">
        <f t="shared" si="0"/>
        <v>4.3</v>
      </c>
      <c r="AS6">
        <f t="shared" si="0"/>
        <v>6.0666666666666664</v>
      </c>
      <c r="AT6">
        <f t="shared" si="0"/>
        <v>50.433333333333337</v>
      </c>
      <c r="AU6">
        <f t="shared" si="0"/>
        <v>52.20000000000001</v>
      </c>
      <c r="AV6">
        <f t="shared" si="0"/>
        <v>56.70000000000001</v>
      </c>
      <c r="AW6">
        <f t="shared" si="0"/>
        <v>52.666666666666664</v>
      </c>
      <c r="AX6">
        <f t="shared" si="2"/>
        <v>36.716555555555558</v>
      </c>
      <c r="AY6">
        <f t="shared" si="3"/>
        <v>18.543999999999997</v>
      </c>
      <c r="AZ6">
        <f t="shared" si="4"/>
        <v>36.233333333333341</v>
      </c>
      <c r="BA6">
        <f t="shared" si="5"/>
        <v>52.633333333333333</v>
      </c>
      <c r="BB6">
        <f t="shared" si="6"/>
        <v>39.455555555555556</v>
      </c>
    </row>
    <row r="7" spans="1:54" x14ac:dyDescent="0.3">
      <c r="A7" t="s">
        <v>42</v>
      </c>
      <c r="B7">
        <v>123.8</v>
      </c>
      <c r="C7">
        <v>76.3</v>
      </c>
      <c r="D7">
        <v>33.200000000000003</v>
      </c>
      <c r="E7">
        <v>62.9</v>
      </c>
      <c r="F7">
        <v>0.6</v>
      </c>
      <c r="G7">
        <v>0</v>
      </c>
      <c r="H7">
        <v>0.3</v>
      </c>
      <c r="I7">
        <v>0.1</v>
      </c>
      <c r="J7">
        <v>101.5</v>
      </c>
      <c r="K7">
        <v>66</v>
      </c>
      <c r="L7">
        <v>106.2</v>
      </c>
      <c r="M7">
        <v>253.4</v>
      </c>
      <c r="N7">
        <v>73.8</v>
      </c>
      <c r="O7">
        <v>22</v>
      </c>
      <c r="P7">
        <v>62</v>
      </c>
      <c r="Q7">
        <v>25</v>
      </c>
      <c r="R7">
        <v>0</v>
      </c>
      <c r="S7">
        <v>0</v>
      </c>
      <c r="T7">
        <v>5</v>
      </c>
      <c r="U7">
        <v>0</v>
      </c>
      <c r="V7">
        <v>30.4</v>
      </c>
      <c r="W7">
        <v>50.4</v>
      </c>
      <c r="X7">
        <v>5.4</v>
      </c>
      <c r="Y7">
        <v>99.539999999999978</v>
      </c>
      <c r="Z7">
        <v>51.4</v>
      </c>
      <c r="AA7">
        <v>33.200000000000003</v>
      </c>
      <c r="AB7">
        <v>21.8</v>
      </c>
      <c r="AC7">
        <v>15.8</v>
      </c>
      <c r="AD7">
        <v>0</v>
      </c>
      <c r="AE7">
        <v>0</v>
      </c>
      <c r="AF7">
        <v>0</v>
      </c>
      <c r="AG7">
        <v>3.4</v>
      </c>
      <c r="AH7">
        <v>24</v>
      </c>
      <c r="AI7">
        <v>85.4</v>
      </c>
      <c r="AJ7">
        <v>0</v>
      </c>
      <c r="AK7">
        <v>0</v>
      </c>
      <c r="AL7">
        <f t="shared" si="1"/>
        <v>83</v>
      </c>
      <c r="AM7">
        <f t="shared" si="0"/>
        <v>43.833333333333336</v>
      </c>
      <c r="AN7">
        <f t="shared" si="0"/>
        <v>39</v>
      </c>
      <c r="AO7">
        <f t="shared" si="0"/>
        <v>34.56666666666667</v>
      </c>
      <c r="AP7">
        <f t="shared" si="0"/>
        <v>0.19999999999999998</v>
      </c>
      <c r="AQ7">
        <f t="shared" si="0"/>
        <v>0</v>
      </c>
      <c r="AR7">
        <f t="shared" si="0"/>
        <v>1.7666666666666666</v>
      </c>
      <c r="AS7">
        <f t="shared" si="0"/>
        <v>1.1666666666666667</v>
      </c>
      <c r="AT7">
        <f t="shared" si="0"/>
        <v>51.966666666666669</v>
      </c>
      <c r="AU7">
        <f t="shared" si="0"/>
        <v>67.266666666666666</v>
      </c>
      <c r="AV7">
        <f t="shared" si="0"/>
        <v>37.200000000000003</v>
      </c>
      <c r="AW7">
        <f t="shared" si="0"/>
        <v>117.64666666666666</v>
      </c>
      <c r="AX7">
        <f t="shared" si="2"/>
        <v>39.801111111111105</v>
      </c>
      <c r="AY7">
        <f t="shared" si="3"/>
        <v>0.65555555555555556</v>
      </c>
      <c r="AZ7">
        <f t="shared" si="4"/>
        <v>40.133333333333333</v>
      </c>
      <c r="BA7">
        <f t="shared" si="5"/>
        <v>79.282222222222217</v>
      </c>
      <c r="BB7">
        <f t="shared" si="6"/>
        <v>39.133333333333333</v>
      </c>
    </row>
    <row r="8" spans="1:54" x14ac:dyDescent="0.3">
      <c r="A8" t="s">
        <v>43</v>
      </c>
      <c r="B8">
        <v>126.4</v>
      </c>
      <c r="C8">
        <v>3.5</v>
      </c>
      <c r="D8">
        <v>46.3</v>
      </c>
      <c r="E8">
        <v>12.2</v>
      </c>
      <c r="F8">
        <v>15.8</v>
      </c>
      <c r="G8">
        <v>5.8</v>
      </c>
      <c r="H8">
        <v>0.1</v>
      </c>
      <c r="I8">
        <v>4.7</v>
      </c>
      <c r="J8">
        <v>33.539000000000023</v>
      </c>
      <c r="K8">
        <v>79.432000000000016</v>
      </c>
      <c r="L8">
        <v>99.257000000000005</v>
      </c>
      <c r="M8">
        <v>300.89999999999998</v>
      </c>
      <c r="N8">
        <v>88.242000000000019</v>
      </c>
      <c r="O8">
        <v>83.225999999999999</v>
      </c>
      <c r="P8">
        <v>79.368999999999971</v>
      </c>
      <c r="Q8">
        <v>60.6</v>
      </c>
      <c r="R8">
        <v>10.8</v>
      </c>
      <c r="S8">
        <v>6.8</v>
      </c>
      <c r="T8">
        <v>2.8</v>
      </c>
      <c r="U8">
        <v>23.2</v>
      </c>
      <c r="V8">
        <v>9.7660000000000107</v>
      </c>
      <c r="W8">
        <v>34.4</v>
      </c>
      <c r="X8">
        <v>35.997999999999983</v>
      </c>
      <c r="Y8">
        <v>93.017999999999986</v>
      </c>
      <c r="Z8">
        <v>0</v>
      </c>
      <c r="AA8">
        <v>0</v>
      </c>
      <c r="AB8">
        <v>0</v>
      </c>
      <c r="AC8">
        <v>34.799999999999997</v>
      </c>
      <c r="AD8">
        <v>21</v>
      </c>
      <c r="AE8">
        <v>0.2</v>
      </c>
      <c r="AF8">
        <v>1.2</v>
      </c>
      <c r="AG8">
        <v>5.2</v>
      </c>
      <c r="AH8">
        <v>19.442</v>
      </c>
      <c r="AI8">
        <v>49.6</v>
      </c>
      <c r="AJ8">
        <v>0</v>
      </c>
      <c r="AK8">
        <v>78.204999999999984</v>
      </c>
      <c r="AL8">
        <f t="shared" si="1"/>
        <v>71.547333333333341</v>
      </c>
      <c r="AM8">
        <f t="shared" si="0"/>
        <v>28.908666666666665</v>
      </c>
      <c r="AN8">
        <f t="shared" si="0"/>
        <v>41.889666666666656</v>
      </c>
      <c r="AO8">
        <f t="shared" si="0"/>
        <v>35.866666666666667</v>
      </c>
      <c r="AP8">
        <f t="shared" si="0"/>
        <v>15.866666666666667</v>
      </c>
      <c r="AQ8">
        <f t="shared" si="0"/>
        <v>4.2666666666666666</v>
      </c>
      <c r="AR8">
        <f t="shared" si="0"/>
        <v>1.3666666666666665</v>
      </c>
      <c r="AS8">
        <f t="shared" si="0"/>
        <v>11.033333333333333</v>
      </c>
      <c r="AT8">
        <f t="shared" si="0"/>
        <v>20.915666666666677</v>
      </c>
      <c r="AU8">
        <f t="shared" si="0"/>
        <v>54.477333333333341</v>
      </c>
      <c r="AV8">
        <f t="shared" si="0"/>
        <v>45.085000000000001</v>
      </c>
      <c r="AW8">
        <f t="shared" si="0"/>
        <v>157.37433333333331</v>
      </c>
      <c r="AX8">
        <f t="shared" si="2"/>
        <v>40.716500000000003</v>
      </c>
      <c r="AY8">
        <f t="shared" si="3"/>
        <v>7.166666666666667</v>
      </c>
      <c r="AZ8">
        <f t="shared" si="4"/>
        <v>28.808777777777788</v>
      </c>
      <c r="BA8">
        <f t="shared" si="5"/>
        <v>91.335555555555558</v>
      </c>
      <c r="BB8">
        <f t="shared" si="6"/>
        <v>35.555</v>
      </c>
    </row>
    <row r="9" spans="1:54" x14ac:dyDescent="0.3">
      <c r="A9" t="s">
        <v>44</v>
      </c>
      <c r="B9">
        <v>179.7</v>
      </c>
      <c r="C9">
        <v>116.4</v>
      </c>
      <c r="D9">
        <v>56.1</v>
      </c>
      <c r="E9">
        <v>89.6</v>
      </c>
      <c r="F9">
        <v>20.399999999999999</v>
      </c>
      <c r="G9">
        <v>14.9</v>
      </c>
      <c r="H9">
        <v>3.5</v>
      </c>
      <c r="I9">
        <v>4</v>
      </c>
      <c r="J9">
        <v>21.7</v>
      </c>
      <c r="K9">
        <v>146.4</v>
      </c>
      <c r="L9">
        <v>155</v>
      </c>
      <c r="M9">
        <v>166.5</v>
      </c>
      <c r="N9">
        <v>17</v>
      </c>
      <c r="O9">
        <v>0</v>
      </c>
      <c r="P9">
        <v>0</v>
      </c>
      <c r="Q9">
        <v>0</v>
      </c>
      <c r="R9">
        <v>13.8</v>
      </c>
      <c r="S9">
        <v>2.9</v>
      </c>
      <c r="T9">
        <v>0</v>
      </c>
      <c r="U9">
        <v>6.2330000000000014</v>
      </c>
      <c r="V9">
        <v>0.2</v>
      </c>
      <c r="W9">
        <v>34.285999999999987</v>
      </c>
      <c r="X9">
        <v>27.957999999999981</v>
      </c>
      <c r="Y9">
        <v>6</v>
      </c>
      <c r="Z9">
        <v>115.1440000000001</v>
      </c>
      <c r="AA9">
        <v>185.2</v>
      </c>
      <c r="AB9">
        <v>71.8</v>
      </c>
      <c r="AC9">
        <v>94.4</v>
      </c>
      <c r="AD9">
        <v>13</v>
      </c>
      <c r="AE9">
        <v>12.6</v>
      </c>
      <c r="AF9">
        <v>24</v>
      </c>
      <c r="AG9">
        <v>5.2229999999999999</v>
      </c>
      <c r="AH9">
        <v>9</v>
      </c>
      <c r="AI9">
        <v>66</v>
      </c>
      <c r="AJ9">
        <v>110.8</v>
      </c>
      <c r="AK9">
        <v>119.196</v>
      </c>
      <c r="AL9">
        <f t="shared" si="1"/>
        <v>103.94800000000004</v>
      </c>
      <c r="AM9">
        <f t="shared" si="0"/>
        <v>100.53333333333335</v>
      </c>
      <c r="AN9">
        <f t="shared" si="0"/>
        <v>42.633333333333333</v>
      </c>
      <c r="AO9">
        <f t="shared" si="0"/>
        <v>61.333333333333336</v>
      </c>
      <c r="AP9">
        <f t="shared" si="0"/>
        <v>15.733333333333334</v>
      </c>
      <c r="AQ9">
        <f t="shared" si="0"/>
        <v>10.133333333333333</v>
      </c>
      <c r="AR9">
        <f t="shared" si="0"/>
        <v>9.1666666666666661</v>
      </c>
      <c r="AS9">
        <f t="shared" si="0"/>
        <v>5.1520000000000001</v>
      </c>
      <c r="AT9">
        <f t="shared" si="0"/>
        <v>10.299999999999999</v>
      </c>
      <c r="AU9">
        <f t="shared" si="0"/>
        <v>82.228666666666655</v>
      </c>
      <c r="AV9">
        <f t="shared" si="0"/>
        <v>97.919333333333327</v>
      </c>
      <c r="AW9">
        <f t="shared" si="0"/>
        <v>97.232000000000014</v>
      </c>
      <c r="AX9">
        <f t="shared" si="2"/>
        <v>53.026111111111106</v>
      </c>
      <c r="AY9">
        <f t="shared" si="3"/>
        <v>11.677777777777777</v>
      </c>
      <c r="AZ9">
        <f t="shared" si="4"/>
        <v>32.560222222222215</v>
      </c>
      <c r="BA9">
        <f t="shared" si="5"/>
        <v>99.699777777777797</v>
      </c>
      <c r="BB9">
        <f t="shared" si="6"/>
        <v>68.166666666666671</v>
      </c>
    </row>
    <row r="10" spans="1:54" x14ac:dyDescent="0.3">
      <c r="A10" t="s">
        <v>45</v>
      </c>
      <c r="B10">
        <v>22.5</v>
      </c>
      <c r="C10">
        <v>44.1</v>
      </c>
      <c r="D10">
        <v>34.700000000000003</v>
      </c>
      <c r="E10">
        <v>48.7</v>
      </c>
      <c r="F10">
        <v>13.4</v>
      </c>
      <c r="G10">
        <v>1.8</v>
      </c>
      <c r="H10">
        <v>0.3</v>
      </c>
      <c r="I10">
        <v>0.5</v>
      </c>
      <c r="J10">
        <v>20.6</v>
      </c>
      <c r="K10">
        <v>113.3</v>
      </c>
      <c r="L10">
        <v>66.900000000000006</v>
      </c>
      <c r="M10">
        <v>87.5</v>
      </c>
      <c r="N10">
        <v>33.6</v>
      </c>
      <c r="O10">
        <v>107</v>
      </c>
      <c r="P10">
        <v>0</v>
      </c>
      <c r="Q10">
        <v>0.4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69.751999999999995</v>
      </c>
      <c r="Z10">
        <v>85.355000000000018</v>
      </c>
      <c r="AA10">
        <v>90.2</v>
      </c>
      <c r="AB10">
        <v>17.2</v>
      </c>
      <c r="AC10">
        <v>20.6</v>
      </c>
      <c r="AD10">
        <v>11</v>
      </c>
      <c r="AE10">
        <v>1.8</v>
      </c>
      <c r="AF10">
        <v>0</v>
      </c>
      <c r="AG10">
        <v>0</v>
      </c>
      <c r="AH10">
        <v>0.8</v>
      </c>
      <c r="AI10">
        <v>120.2</v>
      </c>
      <c r="AJ10">
        <v>199.4</v>
      </c>
      <c r="AK10">
        <v>182</v>
      </c>
      <c r="AL10">
        <f t="shared" si="1"/>
        <v>47.151666666666671</v>
      </c>
      <c r="AM10">
        <f t="shared" si="0"/>
        <v>80.433333333333337</v>
      </c>
      <c r="AN10">
        <f t="shared" si="0"/>
        <v>17.3</v>
      </c>
      <c r="AO10">
        <f t="shared" si="0"/>
        <v>23.233333333333334</v>
      </c>
      <c r="AP10">
        <f t="shared" si="0"/>
        <v>8.1333333333333329</v>
      </c>
      <c r="AQ10">
        <f t="shared" si="0"/>
        <v>1.2</v>
      </c>
      <c r="AR10">
        <f t="shared" si="0"/>
        <v>9.9999999999999992E-2</v>
      </c>
      <c r="AS10">
        <f t="shared" si="0"/>
        <v>0.16666666666666666</v>
      </c>
      <c r="AT10">
        <f t="shared" si="0"/>
        <v>7.1333333333333337</v>
      </c>
      <c r="AU10">
        <f t="shared" si="0"/>
        <v>77.833333333333329</v>
      </c>
      <c r="AV10">
        <f t="shared" si="0"/>
        <v>88.766666666666666</v>
      </c>
      <c r="AW10">
        <f t="shared" si="0"/>
        <v>113.084</v>
      </c>
      <c r="AX10">
        <f t="shared" si="2"/>
        <v>38.711305555555548</v>
      </c>
      <c r="AY10">
        <f t="shared" si="3"/>
        <v>3.1444444444444439</v>
      </c>
      <c r="AZ10">
        <f t="shared" si="4"/>
        <v>28.377777777777776</v>
      </c>
      <c r="BA10">
        <f t="shared" si="5"/>
        <v>83.00077777777777</v>
      </c>
      <c r="BB10">
        <f t="shared" si="6"/>
        <v>40.322222222222223</v>
      </c>
    </row>
    <row r="11" spans="1:54" x14ac:dyDescent="0.3">
      <c r="A11" t="s">
        <v>46</v>
      </c>
      <c r="B11">
        <v>117.3</v>
      </c>
      <c r="C11">
        <v>111.4</v>
      </c>
      <c r="D11">
        <v>56.1</v>
      </c>
      <c r="E11">
        <v>15.4</v>
      </c>
      <c r="F11">
        <v>5.5</v>
      </c>
      <c r="G11">
        <v>12.8</v>
      </c>
      <c r="H11">
        <v>11</v>
      </c>
      <c r="I11">
        <v>27.5</v>
      </c>
      <c r="J11">
        <v>17.899999999999999</v>
      </c>
      <c r="K11">
        <v>59</v>
      </c>
      <c r="L11">
        <v>53.6</v>
      </c>
      <c r="M11">
        <v>162.9</v>
      </c>
      <c r="N11">
        <v>112.65600000000001</v>
      </c>
      <c r="O11">
        <v>17</v>
      </c>
      <c r="P11">
        <v>54.694999999999972</v>
      </c>
      <c r="Q11">
        <v>105.4</v>
      </c>
      <c r="R11">
        <v>0</v>
      </c>
      <c r="S11">
        <v>3.2</v>
      </c>
      <c r="T11">
        <v>10</v>
      </c>
      <c r="U11">
        <v>0</v>
      </c>
      <c r="V11">
        <v>2.6</v>
      </c>
      <c r="W11">
        <v>76</v>
      </c>
      <c r="X11">
        <v>22.8</v>
      </c>
      <c r="Y11">
        <v>148.6</v>
      </c>
      <c r="Z11">
        <v>13.4</v>
      </c>
      <c r="AA11">
        <v>47</v>
      </c>
      <c r="AB11">
        <v>35.4</v>
      </c>
      <c r="AC11">
        <v>27.8</v>
      </c>
      <c r="AD11">
        <v>27.2</v>
      </c>
      <c r="AE11">
        <v>2.2000000000000002</v>
      </c>
      <c r="AF11">
        <v>15</v>
      </c>
      <c r="AG11">
        <v>4.4000000000000004</v>
      </c>
      <c r="AH11">
        <v>7.6</v>
      </c>
      <c r="AI11">
        <v>100.4</v>
      </c>
      <c r="AJ11">
        <v>42</v>
      </c>
      <c r="AK11">
        <v>84.6</v>
      </c>
      <c r="AL11">
        <f t="shared" si="1"/>
        <v>81.11866666666667</v>
      </c>
      <c r="AM11">
        <f t="shared" si="0"/>
        <v>58.466666666666669</v>
      </c>
      <c r="AN11">
        <f t="shared" si="0"/>
        <v>48.731666666666655</v>
      </c>
      <c r="AO11">
        <f t="shared" si="0"/>
        <v>49.533333333333339</v>
      </c>
      <c r="AP11">
        <f t="shared" si="0"/>
        <v>10.9</v>
      </c>
      <c r="AQ11">
        <f t="shared" si="0"/>
        <v>6.0666666666666664</v>
      </c>
      <c r="AR11">
        <f t="shared" si="0"/>
        <v>12</v>
      </c>
      <c r="AS11">
        <f t="shared" si="0"/>
        <v>10.633333333333333</v>
      </c>
      <c r="AT11">
        <f t="shared" si="0"/>
        <v>9.3666666666666671</v>
      </c>
      <c r="AU11">
        <f t="shared" si="0"/>
        <v>78.466666666666669</v>
      </c>
      <c r="AV11">
        <f t="shared" si="0"/>
        <v>39.466666666666669</v>
      </c>
      <c r="AW11">
        <f t="shared" si="0"/>
        <v>132.03333333333333</v>
      </c>
      <c r="AX11">
        <f t="shared" si="2"/>
        <v>44.731972222222225</v>
      </c>
      <c r="AY11">
        <f t="shared" si="3"/>
        <v>9.6555555555555568</v>
      </c>
      <c r="AZ11">
        <f t="shared" si="4"/>
        <v>32.822222222222223</v>
      </c>
      <c r="BA11">
        <f t="shared" si="5"/>
        <v>84.206222222222223</v>
      </c>
      <c r="BB11">
        <f t="shared" si="6"/>
        <v>52.243888888888883</v>
      </c>
    </row>
    <row r="12" spans="1:54" x14ac:dyDescent="0.3">
      <c r="A12" t="s">
        <v>47</v>
      </c>
      <c r="B12">
        <v>185.9</v>
      </c>
      <c r="C12">
        <v>98.2</v>
      </c>
      <c r="D12">
        <v>10</v>
      </c>
      <c r="E12">
        <v>39.799999999999997</v>
      </c>
      <c r="F12">
        <v>1.6</v>
      </c>
      <c r="G12">
        <v>31.2</v>
      </c>
      <c r="H12">
        <v>0</v>
      </c>
      <c r="I12">
        <v>11.2</v>
      </c>
      <c r="J12">
        <v>1.3</v>
      </c>
      <c r="K12">
        <v>23.8</v>
      </c>
      <c r="L12">
        <v>152.80000000000001</v>
      </c>
      <c r="M12">
        <v>89.8</v>
      </c>
      <c r="N12">
        <v>55.4</v>
      </c>
      <c r="O12">
        <v>95</v>
      </c>
      <c r="P12">
        <v>2.5</v>
      </c>
      <c r="Q12">
        <v>7.4</v>
      </c>
      <c r="R12">
        <v>10.8</v>
      </c>
      <c r="S12">
        <v>22</v>
      </c>
      <c r="T12">
        <v>0.4</v>
      </c>
      <c r="U12">
        <v>0</v>
      </c>
      <c r="V12">
        <v>12.6</v>
      </c>
      <c r="W12">
        <v>27.827999999999999</v>
      </c>
      <c r="X12">
        <v>16.2</v>
      </c>
      <c r="Y12">
        <v>14.6</v>
      </c>
      <c r="Z12">
        <v>0</v>
      </c>
      <c r="AA12">
        <v>0</v>
      </c>
      <c r="AB12">
        <v>33.6</v>
      </c>
      <c r="AC12">
        <v>9.8000000000000007</v>
      </c>
      <c r="AD12">
        <v>13.2</v>
      </c>
      <c r="AE12">
        <v>6.4</v>
      </c>
      <c r="AF12">
        <v>0</v>
      </c>
      <c r="AG12">
        <v>0</v>
      </c>
      <c r="AH12">
        <v>22.8</v>
      </c>
      <c r="AI12">
        <v>16.600000000000001</v>
      </c>
      <c r="AJ12">
        <v>71.396000000000015</v>
      </c>
      <c r="AK12">
        <v>0.2</v>
      </c>
      <c r="AL12">
        <f t="shared" si="1"/>
        <v>80.433333333333337</v>
      </c>
      <c r="AM12">
        <f t="shared" si="0"/>
        <v>64.399999999999991</v>
      </c>
      <c r="AN12">
        <f t="shared" si="0"/>
        <v>15.366666666666667</v>
      </c>
      <c r="AO12">
        <f t="shared" si="0"/>
        <v>19</v>
      </c>
      <c r="AP12">
        <f t="shared" si="0"/>
        <v>8.5333333333333332</v>
      </c>
      <c r="AQ12">
        <f t="shared" si="0"/>
        <v>19.866666666666667</v>
      </c>
      <c r="AR12">
        <f t="shared" si="0"/>
        <v>0.13333333333333333</v>
      </c>
      <c r="AS12">
        <f t="shared" si="0"/>
        <v>3.7333333333333329</v>
      </c>
      <c r="AT12">
        <f t="shared" si="0"/>
        <v>12.233333333333334</v>
      </c>
      <c r="AU12">
        <f t="shared" si="0"/>
        <v>22.742666666666668</v>
      </c>
      <c r="AV12">
        <f t="shared" si="0"/>
        <v>80.132000000000005</v>
      </c>
      <c r="AW12">
        <f t="shared" si="0"/>
        <v>34.866666666666667</v>
      </c>
      <c r="AX12">
        <f t="shared" si="2"/>
        <v>30.120111111111111</v>
      </c>
      <c r="AY12">
        <f t="shared" si="3"/>
        <v>9.5111111111111111</v>
      </c>
      <c r="AZ12">
        <f t="shared" si="4"/>
        <v>12.903111111111111</v>
      </c>
      <c r="BA12">
        <f t="shared" si="5"/>
        <v>65.144000000000005</v>
      </c>
      <c r="BB12">
        <f t="shared" si="6"/>
        <v>32.922222222222217</v>
      </c>
    </row>
    <row r="13" spans="1:54" x14ac:dyDescent="0.3">
      <c r="A13" t="s">
        <v>48</v>
      </c>
      <c r="B13">
        <v>153.30000000000001</v>
      </c>
      <c r="C13">
        <v>147.80000000000001</v>
      </c>
      <c r="D13">
        <v>100.8</v>
      </c>
      <c r="E13">
        <v>29.7</v>
      </c>
      <c r="F13">
        <v>3.4</v>
      </c>
      <c r="G13">
        <v>12.8</v>
      </c>
      <c r="H13">
        <v>41.8</v>
      </c>
      <c r="I13">
        <v>0</v>
      </c>
      <c r="J13">
        <v>3.8</v>
      </c>
      <c r="K13">
        <v>58.8</v>
      </c>
      <c r="L13">
        <v>83.5</v>
      </c>
      <c r="M13">
        <v>98</v>
      </c>
      <c r="N13">
        <v>315.60000000000002</v>
      </c>
      <c r="O13">
        <v>153</v>
      </c>
      <c r="P13">
        <v>115.8</v>
      </c>
      <c r="Q13">
        <v>69.8</v>
      </c>
      <c r="R13">
        <v>0</v>
      </c>
      <c r="S13">
        <v>3.4</v>
      </c>
      <c r="T13">
        <v>44.2</v>
      </c>
      <c r="U13">
        <v>1.2</v>
      </c>
      <c r="V13">
        <v>13</v>
      </c>
      <c r="W13">
        <v>17.2</v>
      </c>
      <c r="X13">
        <v>45</v>
      </c>
      <c r="Y13">
        <v>30.4</v>
      </c>
      <c r="Z13">
        <v>2</v>
      </c>
      <c r="AA13">
        <v>0</v>
      </c>
      <c r="AB13">
        <v>44.2</v>
      </c>
      <c r="AC13">
        <v>46.8</v>
      </c>
      <c r="AD13">
        <v>6.2</v>
      </c>
      <c r="AE13">
        <v>0</v>
      </c>
      <c r="AF13">
        <v>15.6</v>
      </c>
      <c r="AG13">
        <v>0</v>
      </c>
      <c r="AH13">
        <v>4.2</v>
      </c>
      <c r="AI13">
        <v>54.8</v>
      </c>
      <c r="AJ13">
        <v>6.6</v>
      </c>
      <c r="AK13">
        <v>0</v>
      </c>
      <c r="AL13">
        <f t="shared" si="1"/>
        <v>156.96666666666667</v>
      </c>
      <c r="AM13">
        <f t="shared" si="0"/>
        <v>100.26666666666667</v>
      </c>
      <c r="AN13">
        <f t="shared" si="0"/>
        <v>86.933333333333337</v>
      </c>
      <c r="AO13">
        <f t="shared" si="0"/>
        <v>48.766666666666673</v>
      </c>
      <c r="AP13">
        <f t="shared" si="0"/>
        <v>3.1999999999999997</v>
      </c>
      <c r="AQ13">
        <f t="shared" si="0"/>
        <v>5.3999999999999995</v>
      </c>
      <c r="AR13">
        <f t="shared" si="0"/>
        <v>33.866666666666667</v>
      </c>
      <c r="AS13">
        <f t="shared" si="0"/>
        <v>0.39999999999999997</v>
      </c>
      <c r="AT13">
        <f t="shared" si="0"/>
        <v>7</v>
      </c>
      <c r="AU13">
        <f t="shared" si="0"/>
        <v>43.6</v>
      </c>
      <c r="AV13">
        <f t="shared" si="0"/>
        <v>45.033333333333331</v>
      </c>
      <c r="AW13">
        <f t="shared" si="0"/>
        <v>42.800000000000004</v>
      </c>
      <c r="AX13">
        <f t="shared" si="2"/>
        <v>47.852777777777767</v>
      </c>
      <c r="AY13">
        <f t="shared" si="3"/>
        <v>14.155555555555557</v>
      </c>
      <c r="AZ13">
        <f t="shared" si="4"/>
        <v>17</v>
      </c>
      <c r="BA13">
        <f t="shared" si="5"/>
        <v>81.600000000000009</v>
      </c>
      <c r="BB13">
        <f t="shared" si="6"/>
        <v>78.655555555555551</v>
      </c>
    </row>
    <row r="14" spans="1:54" x14ac:dyDescent="0.3">
      <c r="A14" t="s">
        <v>49</v>
      </c>
      <c r="B14">
        <v>196.9</v>
      </c>
      <c r="C14">
        <v>83.2</v>
      </c>
      <c r="D14">
        <v>61.7</v>
      </c>
      <c r="E14">
        <v>29.1</v>
      </c>
      <c r="F14">
        <v>0.6</v>
      </c>
      <c r="G14">
        <v>0.1</v>
      </c>
      <c r="H14">
        <v>0</v>
      </c>
      <c r="I14">
        <v>16.3</v>
      </c>
      <c r="J14">
        <v>2.8</v>
      </c>
      <c r="K14">
        <v>31.7</v>
      </c>
      <c r="L14">
        <v>135.19999999999999</v>
      </c>
      <c r="M14">
        <v>57</v>
      </c>
      <c r="N14">
        <v>78.2</v>
      </c>
      <c r="O14">
        <v>67.8</v>
      </c>
      <c r="P14">
        <v>19.399999999999999</v>
      </c>
      <c r="Q14">
        <v>47.2</v>
      </c>
      <c r="R14">
        <v>0.2</v>
      </c>
      <c r="S14">
        <v>0.2</v>
      </c>
      <c r="T14">
        <v>2.6</v>
      </c>
      <c r="U14">
        <v>0.6</v>
      </c>
      <c r="V14">
        <v>0</v>
      </c>
      <c r="W14">
        <v>0</v>
      </c>
      <c r="X14">
        <v>0</v>
      </c>
      <c r="Y14">
        <v>0.6</v>
      </c>
      <c r="Z14">
        <v>3.6</v>
      </c>
      <c r="AA14">
        <v>0</v>
      </c>
      <c r="AB14">
        <v>0.4</v>
      </c>
      <c r="AC14">
        <v>5.4</v>
      </c>
      <c r="AD14">
        <v>0.6</v>
      </c>
      <c r="AE14">
        <v>0</v>
      </c>
      <c r="AF14">
        <v>0</v>
      </c>
      <c r="AG14">
        <v>1.4</v>
      </c>
      <c r="AH14">
        <v>1</v>
      </c>
      <c r="AI14">
        <v>13</v>
      </c>
      <c r="AJ14">
        <v>42.6</v>
      </c>
      <c r="AK14">
        <v>16</v>
      </c>
      <c r="AL14">
        <f t="shared" si="1"/>
        <v>92.90000000000002</v>
      </c>
      <c r="AM14">
        <f t="shared" si="0"/>
        <v>50.333333333333336</v>
      </c>
      <c r="AN14">
        <f t="shared" si="0"/>
        <v>27.166666666666668</v>
      </c>
      <c r="AO14">
        <f t="shared" si="0"/>
        <v>27.233333333333338</v>
      </c>
      <c r="AP14">
        <f t="shared" si="0"/>
        <v>0.46666666666666662</v>
      </c>
      <c r="AQ14">
        <f t="shared" si="0"/>
        <v>0.10000000000000002</v>
      </c>
      <c r="AR14">
        <f t="shared" si="0"/>
        <v>0.8666666666666667</v>
      </c>
      <c r="AS14">
        <f t="shared" si="0"/>
        <v>6.1000000000000005</v>
      </c>
      <c r="AT14">
        <f t="shared" si="0"/>
        <v>1.2666666666666666</v>
      </c>
      <c r="AU14">
        <f t="shared" si="0"/>
        <v>14.9</v>
      </c>
      <c r="AV14">
        <f t="shared" si="0"/>
        <v>59.266666666666659</v>
      </c>
      <c r="AW14">
        <f t="shared" si="0"/>
        <v>24.533333333333331</v>
      </c>
      <c r="AX14">
        <f t="shared" si="2"/>
        <v>25.427777777777777</v>
      </c>
      <c r="AY14">
        <f t="shared" si="3"/>
        <v>0.4777777777777778</v>
      </c>
      <c r="AZ14">
        <f t="shared" si="4"/>
        <v>7.4222222222222216</v>
      </c>
      <c r="BA14">
        <f t="shared" si="5"/>
        <v>58.9</v>
      </c>
      <c r="BB14">
        <f t="shared" si="6"/>
        <v>34.911111111111111</v>
      </c>
    </row>
    <row r="15" spans="1:54" x14ac:dyDescent="0.3">
      <c r="A15" t="s">
        <v>50</v>
      </c>
      <c r="B15">
        <v>138.80000000000001</v>
      </c>
      <c r="C15">
        <v>135.69999999999999</v>
      </c>
      <c r="D15">
        <v>148.80000000000001</v>
      </c>
      <c r="E15">
        <v>67.2</v>
      </c>
      <c r="F15">
        <v>2.4</v>
      </c>
      <c r="G15">
        <v>0.2</v>
      </c>
      <c r="H15">
        <v>0.2</v>
      </c>
      <c r="I15">
        <v>59.6</v>
      </c>
      <c r="J15">
        <v>3.8</v>
      </c>
      <c r="K15">
        <v>23.1</v>
      </c>
      <c r="L15">
        <v>114.4</v>
      </c>
      <c r="M15">
        <v>141.5</v>
      </c>
      <c r="N15">
        <v>1.2</v>
      </c>
      <c r="O15">
        <v>75.831999999999994</v>
      </c>
      <c r="P15">
        <v>91.62099999999991</v>
      </c>
      <c r="Q15">
        <v>6</v>
      </c>
      <c r="R15">
        <v>0.2</v>
      </c>
      <c r="S15">
        <v>1.8</v>
      </c>
      <c r="T15">
        <v>0</v>
      </c>
      <c r="U15">
        <v>20.399999999999999</v>
      </c>
      <c r="V15">
        <v>11</v>
      </c>
      <c r="W15">
        <v>31.2</v>
      </c>
      <c r="X15">
        <v>1.8</v>
      </c>
      <c r="Y15">
        <v>1.8</v>
      </c>
      <c r="Z15">
        <v>0</v>
      </c>
      <c r="AA15">
        <v>33.4</v>
      </c>
      <c r="AB15">
        <v>13.8</v>
      </c>
      <c r="AC15">
        <v>2</v>
      </c>
      <c r="AD15">
        <v>1.8</v>
      </c>
      <c r="AE15">
        <v>0</v>
      </c>
      <c r="AF15">
        <v>1.4</v>
      </c>
      <c r="AG15">
        <v>5.2</v>
      </c>
      <c r="AH15">
        <v>3</v>
      </c>
      <c r="AI15">
        <v>53.8</v>
      </c>
      <c r="AJ15">
        <v>161.4</v>
      </c>
      <c r="AK15">
        <v>147.4</v>
      </c>
      <c r="AL15">
        <f t="shared" si="1"/>
        <v>46.666666666666664</v>
      </c>
      <c r="AM15">
        <f t="shared" si="0"/>
        <v>81.643999999999991</v>
      </c>
      <c r="AN15">
        <f t="shared" si="0"/>
        <v>84.740333333333311</v>
      </c>
      <c r="AO15">
        <f t="shared" si="0"/>
        <v>25.066666666666666</v>
      </c>
      <c r="AP15">
        <f t="shared" si="0"/>
        <v>1.4666666666666668</v>
      </c>
      <c r="AQ15">
        <f t="shared" si="0"/>
        <v>0.66666666666666663</v>
      </c>
      <c r="AR15">
        <f t="shared" si="0"/>
        <v>0.53333333333333333</v>
      </c>
      <c r="AS15">
        <f t="shared" si="0"/>
        <v>28.400000000000002</v>
      </c>
      <c r="AT15">
        <f t="shared" si="0"/>
        <v>5.9333333333333336</v>
      </c>
      <c r="AU15">
        <f t="shared" si="0"/>
        <v>36.033333333333331</v>
      </c>
      <c r="AV15">
        <f t="shared" si="0"/>
        <v>92.533333333333346</v>
      </c>
      <c r="AW15">
        <f t="shared" si="0"/>
        <v>96.90000000000002</v>
      </c>
      <c r="AX15">
        <f t="shared" si="2"/>
        <v>41.715361111111115</v>
      </c>
      <c r="AY15">
        <f t="shared" si="3"/>
        <v>0.88888888888888884</v>
      </c>
      <c r="AZ15">
        <f t="shared" si="4"/>
        <v>23.455555555555559</v>
      </c>
      <c r="BA15">
        <f t="shared" si="5"/>
        <v>78.7</v>
      </c>
      <c r="BB15">
        <f t="shared" si="6"/>
        <v>63.816999999999986</v>
      </c>
    </row>
    <row r="16" spans="1:54" x14ac:dyDescent="0.3">
      <c r="A16" t="s">
        <v>51</v>
      </c>
      <c r="B16">
        <v>93</v>
      </c>
      <c r="C16">
        <v>44.5</v>
      </c>
      <c r="D16">
        <v>58.1</v>
      </c>
      <c r="E16">
        <v>8.3000000000000007</v>
      </c>
      <c r="F16">
        <v>0</v>
      </c>
      <c r="G16">
        <v>20.5</v>
      </c>
      <c r="H16">
        <v>0</v>
      </c>
      <c r="I16">
        <v>0.2</v>
      </c>
      <c r="J16">
        <v>4</v>
      </c>
      <c r="K16">
        <v>226</v>
      </c>
      <c r="L16">
        <v>179.8</v>
      </c>
      <c r="M16">
        <v>79.3</v>
      </c>
      <c r="N16">
        <v>0.6</v>
      </c>
      <c r="O16">
        <v>7.8</v>
      </c>
      <c r="P16">
        <v>1</v>
      </c>
      <c r="Q16">
        <v>25.2</v>
      </c>
      <c r="R16">
        <v>0</v>
      </c>
      <c r="S16">
        <v>15</v>
      </c>
      <c r="T16">
        <v>6.4</v>
      </c>
      <c r="U16">
        <v>0</v>
      </c>
      <c r="V16">
        <v>42</v>
      </c>
      <c r="W16">
        <v>10.4</v>
      </c>
      <c r="X16">
        <v>31.4</v>
      </c>
      <c r="Y16">
        <v>158.6</v>
      </c>
      <c r="Z16">
        <v>36</v>
      </c>
      <c r="AA16">
        <v>0.4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43.2</v>
      </c>
      <c r="AJ16">
        <v>151.4</v>
      </c>
      <c r="AK16">
        <v>32.200000000000003</v>
      </c>
      <c r="AL16">
        <f t="shared" si="1"/>
        <v>43.199999999999996</v>
      </c>
      <c r="AM16">
        <f t="shared" si="0"/>
        <v>17.566666666666666</v>
      </c>
      <c r="AN16">
        <f t="shared" si="0"/>
        <v>19.7</v>
      </c>
      <c r="AO16">
        <f t="shared" si="0"/>
        <v>11.166666666666666</v>
      </c>
      <c r="AP16">
        <f t="shared" si="0"/>
        <v>0</v>
      </c>
      <c r="AQ16">
        <f t="shared" si="0"/>
        <v>11.833333333333334</v>
      </c>
      <c r="AR16">
        <f t="shared" si="0"/>
        <v>2.1333333333333333</v>
      </c>
      <c r="AS16">
        <f t="shared" si="0"/>
        <v>6.6666666666666666E-2</v>
      </c>
      <c r="AT16">
        <f t="shared" si="0"/>
        <v>15.333333333333334</v>
      </c>
      <c r="AU16">
        <f t="shared" si="0"/>
        <v>93.2</v>
      </c>
      <c r="AV16">
        <f t="shared" si="0"/>
        <v>120.86666666666667</v>
      </c>
      <c r="AW16">
        <f t="shared" si="0"/>
        <v>90.033333333333317</v>
      </c>
      <c r="AX16">
        <f t="shared" si="2"/>
        <v>35.424999999999997</v>
      </c>
      <c r="AY16">
        <f t="shared" si="3"/>
        <v>4.6555555555555559</v>
      </c>
      <c r="AZ16">
        <f t="shared" si="4"/>
        <v>36.200000000000003</v>
      </c>
      <c r="BA16">
        <f t="shared" si="5"/>
        <v>84.699999999999989</v>
      </c>
      <c r="BB16">
        <f t="shared" si="6"/>
        <v>16.144444444444442</v>
      </c>
    </row>
    <row r="17" spans="1:54" x14ac:dyDescent="0.3">
      <c r="A17" t="s">
        <v>52</v>
      </c>
      <c r="B17">
        <v>152.1</v>
      </c>
      <c r="C17">
        <v>64.7</v>
      </c>
      <c r="D17">
        <v>93.2</v>
      </c>
      <c r="E17">
        <v>12.4</v>
      </c>
      <c r="F17">
        <v>22.8</v>
      </c>
      <c r="G17">
        <v>6</v>
      </c>
      <c r="H17">
        <v>0</v>
      </c>
      <c r="I17">
        <v>0</v>
      </c>
      <c r="J17">
        <v>1.9</v>
      </c>
      <c r="K17">
        <v>57.5</v>
      </c>
      <c r="L17">
        <v>81.7</v>
      </c>
      <c r="M17">
        <v>115.5</v>
      </c>
      <c r="N17">
        <v>144.80000000000001</v>
      </c>
      <c r="O17">
        <v>2.8</v>
      </c>
      <c r="P17">
        <v>53.2</v>
      </c>
      <c r="Q17">
        <v>56</v>
      </c>
      <c r="R17">
        <v>5</v>
      </c>
      <c r="S17">
        <v>15</v>
      </c>
      <c r="T17">
        <v>0.2</v>
      </c>
      <c r="U17">
        <v>0.5</v>
      </c>
      <c r="V17">
        <v>1.6</v>
      </c>
      <c r="W17">
        <v>3.8</v>
      </c>
      <c r="X17">
        <v>93.2</v>
      </c>
      <c r="Y17">
        <v>175</v>
      </c>
      <c r="Z17">
        <v>88</v>
      </c>
      <c r="AA17">
        <v>71.400000000000006</v>
      </c>
      <c r="AB17">
        <v>39.200000000000003</v>
      </c>
      <c r="AC17">
        <v>41.8</v>
      </c>
      <c r="AD17">
        <v>15.6</v>
      </c>
      <c r="AE17">
        <v>2.8</v>
      </c>
      <c r="AF17">
        <v>0.2</v>
      </c>
      <c r="AG17">
        <v>0</v>
      </c>
      <c r="AH17">
        <v>0</v>
      </c>
      <c r="AI17">
        <v>91.4</v>
      </c>
      <c r="AJ17">
        <v>67.8</v>
      </c>
      <c r="AK17">
        <v>38.6</v>
      </c>
      <c r="AL17">
        <f t="shared" si="1"/>
        <v>128.29999999999998</v>
      </c>
      <c r="AM17">
        <f t="shared" si="0"/>
        <v>46.300000000000004</v>
      </c>
      <c r="AN17">
        <f t="shared" si="0"/>
        <v>61.866666666666674</v>
      </c>
      <c r="AO17">
        <f t="shared" si="0"/>
        <v>36.733333333333334</v>
      </c>
      <c r="AP17">
        <f t="shared" si="0"/>
        <v>14.466666666666667</v>
      </c>
      <c r="AQ17">
        <f t="shared" si="0"/>
        <v>7.9333333333333336</v>
      </c>
      <c r="AR17">
        <f t="shared" si="0"/>
        <v>0.13333333333333333</v>
      </c>
      <c r="AS17">
        <f t="shared" si="0"/>
        <v>0.16666666666666666</v>
      </c>
      <c r="AT17">
        <f t="shared" si="0"/>
        <v>1.1666666666666667</v>
      </c>
      <c r="AU17">
        <f t="shared" si="0"/>
        <v>50.9</v>
      </c>
      <c r="AV17">
        <f t="shared" si="0"/>
        <v>80.899999999999991</v>
      </c>
      <c r="AW17">
        <f t="shared" si="0"/>
        <v>109.7</v>
      </c>
      <c r="AX17">
        <f t="shared" si="2"/>
        <v>44.880555555555553</v>
      </c>
      <c r="AY17">
        <f t="shared" si="3"/>
        <v>7.5111111111111102</v>
      </c>
      <c r="AZ17">
        <f t="shared" si="4"/>
        <v>17.411111111111111</v>
      </c>
      <c r="BA17">
        <f t="shared" si="5"/>
        <v>106.3</v>
      </c>
      <c r="BB17">
        <f t="shared" si="6"/>
        <v>48.300000000000011</v>
      </c>
    </row>
    <row r="18" spans="1:54" x14ac:dyDescent="0.3">
      <c r="A18" t="s">
        <v>53</v>
      </c>
      <c r="B18">
        <v>154.9</v>
      </c>
      <c r="C18">
        <v>102.7</v>
      </c>
      <c r="D18">
        <v>95.7</v>
      </c>
      <c r="E18">
        <v>0.3</v>
      </c>
      <c r="F18">
        <v>15.8</v>
      </c>
      <c r="G18">
        <v>45</v>
      </c>
      <c r="H18">
        <v>0.1</v>
      </c>
      <c r="I18">
        <v>40.799999999999997</v>
      </c>
      <c r="J18">
        <v>3.2</v>
      </c>
      <c r="K18">
        <v>107.2</v>
      </c>
      <c r="L18">
        <v>124.2</v>
      </c>
      <c r="M18">
        <v>135.1</v>
      </c>
      <c r="N18">
        <v>60.6</v>
      </c>
      <c r="O18">
        <v>46.8</v>
      </c>
      <c r="P18">
        <v>38.4</v>
      </c>
      <c r="Q18">
        <v>1.6</v>
      </c>
      <c r="R18">
        <v>12.4</v>
      </c>
      <c r="S18">
        <v>8.1</v>
      </c>
      <c r="T18">
        <v>7.4</v>
      </c>
      <c r="U18">
        <v>0</v>
      </c>
      <c r="V18">
        <v>0</v>
      </c>
      <c r="W18">
        <v>0</v>
      </c>
      <c r="X18">
        <v>25.841999999999999</v>
      </c>
      <c r="Y18">
        <v>83.22399999999999</v>
      </c>
      <c r="Z18">
        <v>131.19999999999999</v>
      </c>
      <c r="AA18">
        <v>0</v>
      </c>
      <c r="AB18">
        <v>0.6</v>
      </c>
      <c r="AC18">
        <v>0</v>
      </c>
      <c r="AD18">
        <v>22.8</v>
      </c>
      <c r="AE18">
        <v>13.2</v>
      </c>
      <c r="AF18">
        <v>0</v>
      </c>
      <c r="AG18">
        <v>7.7770000000000046</v>
      </c>
      <c r="AH18">
        <v>0</v>
      </c>
      <c r="AI18">
        <v>0</v>
      </c>
      <c r="AJ18">
        <v>0</v>
      </c>
      <c r="AK18">
        <v>16.600000000000001</v>
      </c>
      <c r="AL18">
        <f t="shared" si="1"/>
        <v>115.56666666666666</v>
      </c>
      <c r="AM18">
        <f t="shared" ref="AM18:AM26" si="7">AVERAGE(C18,O18,AA18)</f>
        <v>49.833333333333336</v>
      </c>
      <c r="AN18">
        <f t="shared" ref="AN18:AN26" si="8">AVERAGE(D18,P18,AB18)</f>
        <v>44.9</v>
      </c>
      <c r="AO18">
        <f t="shared" ref="AO18:AO26" si="9">AVERAGE(E18,Q18,AC18)</f>
        <v>0.63333333333333341</v>
      </c>
      <c r="AP18">
        <f t="shared" ref="AP18:AP26" si="10">AVERAGE(F18,R18,AD18)</f>
        <v>17</v>
      </c>
      <c r="AQ18">
        <f t="shared" ref="AQ18:AQ26" si="11">AVERAGE(G18,S18,AE18)</f>
        <v>22.099999999999998</v>
      </c>
      <c r="AR18">
        <f t="shared" ref="AR18:AR26" si="12">AVERAGE(H18,T18,AF18)</f>
        <v>2.5</v>
      </c>
      <c r="AS18">
        <f t="shared" ref="AS18:AS26" si="13">AVERAGE(I18,U18,AG18)</f>
        <v>16.192333333333334</v>
      </c>
      <c r="AT18">
        <f t="shared" ref="AT18:AT26" si="14">AVERAGE(J18,V18,AH18)</f>
        <v>1.0666666666666667</v>
      </c>
      <c r="AU18">
        <f t="shared" ref="AU18:AU26" si="15">AVERAGE(K18,W18,AI18)</f>
        <v>35.733333333333334</v>
      </c>
      <c r="AV18">
        <f t="shared" ref="AV18:AV26" si="16">AVERAGE(L18,X18,AJ18)</f>
        <v>50.014000000000003</v>
      </c>
      <c r="AW18">
        <f t="shared" ref="AW18:AW26" si="17">AVERAGE(M18,Y18,AK18)</f>
        <v>78.307999999999993</v>
      </c>
      <c r="AX18">
        <f t="shared" si="2"/>
        <v>36.153972222222222</v>
      </c>
      <c r="AY18">
        <f t="shared" si="3"/>
        <v>13.866666666666665</v>
      </c>
      <c r="AZ18">
        <f t="shared" si="4"/>
        <v>17.664111111111112</v>
      </c>
      <c r="BA18">
        <f t="shared" si="5"/>
        <v>81.296222222222227</v>
      </c>
      <c r="BB18">
        <f t="shared" si="6"/>
        <v>31.788888888888891</v>
      </c>
    </row>
    <row r="19" spans="1:54" x14ac:dyDescent="0.3">
      <c r="A19" t="s">
        <v>54</v>
      </c>
      <c r="B19">
        <v>245</v>
      </c>
      <c r="C19">
        <v>76.2</v>
      </c>
      <c r="D19">
        <v>101.1</v>
      </c>
      <c r="E19">
        <v>52.2</v>
      </c>
      <c r="F19">
        <v>22.6</v>
      </c>
      <c r="G19">
        <v>0.2</v>
      </c>
      <c r="H19">
        <v>0.2</v>
      </c>
      <c r="I19">
        <v>0.1</v>
      </c>
      <c r="J19">
        <v>0.3</v>
      </c>
      <c r="K19">
        <v>126.2</v>
      </c>
      <c r="L19">
        <v>58.3</v>
      </c>
      <c r="M19">
        <v>208.3</v>
      </c>
      <c r="N19">
        <v>53.406000000000013</v>
      </c>
      <c r="O19">
        <v>0</v>
      </c>
      <c r="P19">
        <v>0</v>
      </c>
      <c r="Q19">
        <v>5</v>
      </c>
      <c r="R19">
        <v>4</v>
      </c>
      <c r="S19">
        <v>8.8000000000000007</v>
      </c>
      <c r="T19">
        <v>4.5999999999999996</v>
      </c>
      <c r="U19">
        <v>0.2</v>
      </c>
      <c r="V19">
        <v>0</v>
      </c>
      <c r="W19">
        <v>14.2</v>
      </c>
      <c r="X19">
        <v>28.584</v>
      </c>
      <c r="Y19">
        <v>87.50800000000001</v>
      </c>
      <c r="Z19">
        <v>67.2</v>
      </c>
      <c r="AA19">
        <v>53.6</v>
      </c>
      <c r="AB19">
        <v>46</v>
      </c>
      <c r="AC19">
        <v>172</v>
      </c>
      <c r="AD19">
        <v>11.8</v>
      </c>
      <c r="AE19">
        <v>0.2</v>
      </c>
      <c r="AF19">
        <v>2.4</v>
      </c>
      <c r="AG19">
        <v>0</v>
      </c>
      <c r="AH19">
        <v>0</v>
      </c>
      <c r="AI19">
        <v>44.8</v>
      </c>
      <c r="AJ19">
        <v>97.544999999999931</v>
      </c>
      <c r="AK19">
        <v>180</v>
      </c>
      <c r="AL19">
        <f t="shared" si="1"/>
        <v>121.86866666666667</v>
      </c>
      <c r="AM19">
        <f t="shared" si="7"/>
        <v>43.266666666666673</v>
      </c>
      <c r="AN19">
        <f t="shared" si="8"/>
        <v>49.033333333333331</v>
      </c>
      <c r="AO19">
        <f t="shared" si="9"/>
        <v>76.399999999999991</v>
      </c>
      <c r="AP19">
        <f t="shared" si="10"/>
        <v>12.800000000000002</v>
      </c>
      <c r="AQ19">
        <f t="shared" si="11"/>
        <v>3.0666666666666664</v>
      </c>
      <c r="AR19">
        <f t="shared" si="12"/>
        <v>2.4</v>
      </c>
      <c r="AS19">
        <f t="shared" si="13"/>
        <v>0.10000000000000002</v>
      </c>
      <c r="AT19">
        <f t="shared" si="14"/>
        <v>9.9999999999999992E-2</v>
      </c>
      <c r="AU19">
        <f t="shared" si="15"/>
        <v>61.733333333333327</v>
      </c>
      <c r="AV19">
        <f t="shared" si="16"/>
        <v>61.476333333333308</v>
      </c>
      <c r="AW19">
        <f t="shared" si="17"/>
        <v>158.60266666666666</v>
      </c>
      <c r="AX19">
        <f t="shared" si="2"/>
        <v>49.237305555555558</v>
      </c>
      <c r="AY19">
        <f t="shared" si="3"/>
        <v>6.0888888888888895</v>
      </c>
      <c r="AZ19">
        <f t="shared" si="4"/>
        <v>20.644444444444442</v>
      </c>
      <c r="BA19">
        <f t="shared" si="5"/>
        <v>113.98255555555555</v>
      </c>
      <c r="BB19">
        <f t="shared" si="6"/>
        <v>56.233333333333327</v>
      </c>
    </row>
    <row r="20" spans="1:54" x14ac:dyDescent="0.3">
      <c r="A20" t="s">
        <v>55</v>
      </c>
      <c r="B20">
        <v>106.1</v>
      </c>
      <c r="C20">
        <v>88</v>
      </c>
      <c r="D20">
        <v>26.3</v>
      </c>
      <c r="E20">
        <v>117.5</v>
      </c>
      <c r="F20">
        <v>15.1</v>
      </c>
      <c r="G20">
        <v>0</v>
      </c>
      <c r="H20">
        <v>0</v>
      </c>
      <c r="I20">
        <v>3.6</v>
      </c>
      <c r="J20">
        <v>9.4</v>
      </c>
      <c r="K20">
        <v>147.80000000000001</v>
      </c>
      <c r="L20">
        <v>107.2</v>
      </c>
      <c r="M20">
        <v>174.5</v>
      </c>
      <c r="N20">
        <v>132.07199999999989</v>
      </c>
      <c r="O20">
        <v>72.305999999999997</v>
      </c>
      <c r="P20">
        <v>73.003999999999962</v>
      </c>
      <c r="Q20">
        <v>73</v>
      </c>
      <c r="R20">
        <v>16.8</v>
      </c>
      <c r="S20">
        <v>0.4</v>
      </c>
      <c r="T20">
        <v>6.5960000000000001</v>
      </c>
      <c r="U20">
        <v>6.9359999999999982</v>
      </c>
      <c r="V20">
        <v>19.600000000000001</v>
      </c>
      <c r="W20">
        <v>106.6</v>
      </c>
      <c r="X20">
        <v>81.8</v>
      </c>
      <c r="Y20">
        <v>194.2</v>
      </c>
      <c r="Z20">
        <v>97.6</v>
      </c>
      <c r="AA20">
        <v>68</v>
      </c>
      <c r="AB20">
        <v>94.8</v>
      </c>
      <c r="AC20">
        <v>89.2</v>
      </c>
      <c r="AD20">
        <v>3.8</v>
      </c>
      <c r="AE20">
        <v>0.2</v>
      </c>
      <c r="AF20">
        <v>1.6</v>
      </c>
      <c r="AG20">
        <v>4.8</v>
      </c>
      <c r="AH20">
        <v>7.8</v>
      </c>
      <c r="AI20">
        <v>119</v>
      </c>
      <c r="AJ20">
        <v>113.8</v>
      </c>
      <c r="AK20">
        <v>10.199999999999999</v>
      </c>
      <c r="AL20">
        <f t="shared" si="1"/>
        <v>111.92399999999996</v>
      </c>
      <c r="AM20">
        <f t="shared" si="7"/>
        <v>76.10199999999999</v>
      </c>
      <c r="AN20">
        <f t="shared" si="8"/>
        <v>64.701333333333324</v>
      </c>
      <c r="AO20">
        <f t="shared" si="9"/>
        <v>93.233333333333334</v>
      </c>
      <c r="AP20">
        <f t="shared" si="10"/>
        <v>11.899999999999999</v>
      </c>
      <c r="AQ20">
        <f t="shared" si="11"/>
        <v>0.20000000000000004</v>
      </c>
      <c r="AR20">
        <f t="shared" si="12"/>
        <v>2.7319999999999998</v>
      </c>
      <c r="AS20">
        <f t="shared" si="13"/>
        <v>5.1119999999999992</v>
      </c>
      <c r="AT20">
        <f t="shared" si="14"/>
        <v>12.266666666666666</v>
      </c>
      <c r="AU20">
        <f t="shared" si="15"/>
        <v>124.46666666666665</v>
      </c>
      <c r="AV20">
        <f t="shared" si="16"/>
        <v>100.93333333333334</v>
      </c>
      <c r="AW20">
        <f t="shared" si="17"/>
        <v>126.3</v>
      </c>
      <c r="AX20">
        <f t="shared" si="2"/>
        <v>60.822611111111108</v>
      </c>
      <c r="AY20">
        <f t="shared" si="3"/>
        <v>4.9439999999999991</v>
      </c>
      <c r="AZ20">
        <f t="shared" si="4"/>
        <v>47.281777777777769</v>
      </c>
      <c r="BA20">
        <f t="shared" si="5"/>
        <v>113.05244444444445</v>
      </c>
      <c r="BB20">
        <f t="shared" si="6"/>
        <v>78.012222222222206</v>
      </c>
    </row>
    <row r="21" spans="1:54" x14ac:dyDescent="0.3">
      <c r="A21" t="s">
        <v>56</v>
      </c>
      <c r="B21">
        <v>47.8</v>
      </c>
      <c r="C21">
        <v>75.099999999999994</v>
      </c>
      <c r="D21">
        <v>220.9</v>
      </c>
      <c r="E21">
        <v>9.5</v>
      </c>
      <c r="F21">
        <v>0</v>
      </c>
      <c r="G21">
        <v>4.4000000000000004</v>
      </c>
      <c r="H21">
        <v>0</v>
      </c>
      <c r="I21">
        <v>3.5</v>
      </c>
      <c r="J21">
        <v>1.5</v>
      </c>
      <c r="K21">
        <v>45</v>
      </c>
      <c r="L21">
        <v>104.7</v>
      </c>
      <c r="M21">
        <v>111.8</v>
      </c>
      <c r="N21">
        <v>89.4</v>
      </c>
      <c r="O21">
        <v>93.4</v>
      </c>
      <c r="P21">
        <v>339.4</v>
      </c>
      <c r="Q21">
        <v>50.6</v>
      </c>
      <c r="R21">
        <v>0.2</v>
      </c>
      <c r="S21">
        <v>0.2</v>
      </c>
      <c r="T21">
        <v>2.2000000000000002</v>
      </c>
      <c r="U21">
        <v>17.600000000000001</v>
      </c>
      <c r="V21">
        <v>0.2</v>
      </c>
      <c r="W21">
        <v>41</v>
      </c>
      <c r="X21">
        <v>42.6</v>
      </c>
      <c r="Y21">
        <v>3.2</v>
      </c>
      <c r="Z21">
        <v>0</v>
      </c>
      <c r="AA21">
        <v>0</v>
      </c>
      <c r="AB21">
        <v>80.599999999999994</v>
      </c>
      <c r="AC21">
        <v>49.2</v>
      </c>
      <c r="AD21">
        <v>0.2</v>
      </c>
      <c r="AE21">
        <v>0</v>
      </c>
      <c r="AF21">
        <v>0</v>
      </c>
      <c r="AG21">
        <v>2</v>
      </c>
      <c r="AH21">
        <v>3.8</v>
      </c>
      <c r="AI21">
        <v>70.599999999999994</v>
      </c>
      <c r="AJ21">
        <v>166.6</v>
      </c>
      <c r="AK21">
        <v>224.2</v>
      </c>
      <c r="AL21">
        <f t="shared" si="1"/>
        <v>45.733333333333327</v>
      </c>
      <c r="AM21">
        <f t="shared" si="7"/>
        <v>56.166666666666664</v>
      </c>
      <c r="AN21">
        <f t="shared" si="8"/>
        <v>213.63333333333333</v>
      </c>
      <c r="AO21">
        <f t="shared" si="9"/>
        <v>36.433333333333337</v>
      </c>
      <c r="AP21">
        <f t="shared" si="10"/>
        <v>0.13333333333333333</v>
      </c>
      <c r="AQ21">
        <f t="shared" si="11"/>
        <v>1.5333333333333334</v>
      </c>
      <c r="AR21">
        <f t="shared" si="12"/>
        <v>0.73333333333333339</v>
      </c>
      <c r="AS21">
        <f t="shared" si="13"/>
        <v>7.7</v>
      </c>
      <c r="AT21">
        <f t="shared" si="14"/>
        <v>1.8333333333333333</v>
      </c>
      <c r="AU21">
        <f t="shared" si="15"/>
        <v>52.199999999999996</v>
      </c>
      <c r="AV21">
        <f t="shared" si="16"/>
        <v>104.63333333333333</v>
      </c>
      <c r="AW21">
        <f t="shared" si="17"/>
        <v>113.06666666666666</v>
      </c>
      <c r="AX21">
        <f t="shared" si="2"/>
        <v>52.816666666666663</v>
      </c>
      <c r="AY21">
        <f t="shared" si="3"/>
        <v>0.80000000000000016</v>
      </c>
      <c r="AZ21">
        <f t="shared" si="4"/>
        <v>20.577777777777776</v>
      </c>
      <c r="BA21">
        <f t="shared" si="5"/>
        <v>87.811111111111117</v>
      </c>
      <c r="BB21">
        <f t="shared" si="6"/>
        <v>102.07777777777778</v>
      </c>
    </row>
    <row r="22" spans="1:54" x14ac:dyDescent="0.3">
      <c r="A22" t="s">
        <v>57</v>
      </c>
      <c r="B22">
        <v>41.6</v>
      </c>
      <c r="C22">
        <v>41.5</v>
      </c>
      <c r="D22">
        <v>152.30000000000001</v>
      </c>
      <c r="E22">
        <v>28.1</v>
      </c>
      <c r="F22">
        <v>23.7</v>
      </c>
      <c r="G22">
        <v>0</v>
      </c>
      <c r="H22">
        <v>0.8</v>
      </c>
      <c r="I22">
        <v>22</v>
      </c>
      <c r="J22">
        <v>30.3</v>
      </c>
      <c r="K22">
        <v>77.3</v>
      </c>
      <c r="L22">
        <v>55.3</v>
      </c>
      <c r="M22">
        <v>70</v>
      </c>
      <c r="N22">
        <v>87</v>
      </c>
      <c r="O22">
        <v>117</v>
      </c>
      <c r="P22">
        <v>43</v>
      </c>
      <c r="Q22">
        <v>27.6</v>
      </c>
      <c r="R22">
        <v>35.4</v>
      </c>
      <c r="S22">
        <v>1.6</v>
      </c>
      <c r="T22">
        <v>6.9660000000000011</v>
      </c>
      <c r="U22">
        <v>5.0010000000000003</v>
      </c>
      <c r="V22">
        <v>1.6</v>
      </c>
      <c r="W22">
        <v>41.8</v>
      </c>
      <c r="X22">
        <v>18.2</v>
      </c>
      <c r="Y22">
        <v>96.4</v>
      </c>
      <c r="Z22">
        <v>65.055999999999997</v>
      </c>
      <c r="AA22">
        <v>46.939000000000021</v>
      </c>
      <c r="AB22">
        <v>45.03799999999999</v>
      </c>
      <c r="AC22">
        <v>43.4</v>
      </c>
      <c r="AD22">
        <v>1</v>
      </c>
      <c r="AE22">
        <v>0</v>
      </c>
      <c r="AF22">
        <v>0.8</v>
      </c>
      <c r="AG22">
        <v>4.852999999999998</v>
      </c>
      <c r="AH22">
        <v>1.6</v>
      </c>
      <c r="AI22">
        <v>6.8</v>
      </c>
      <c r="AJ22">
        <v>0.8</v>
      </c>
      <c r="AK22">
        <v>114.4</v>
      </c>
      <c r="AL22">
        <f t="shared" si="1"/>
        <v>64.552000000000007</v>
      </c>
      <c r="AM22">
        <f t="shared" si="7"/>
        <v>68.479666666666674</v>
      </c>
      <c r="AN22">
        <f t="shared" si="8"/>
        <v>80.112666666666669</v>
      </c>
      <c r="AO22">
        <f t="shared" si="9"/>
        <v>33.033333333333331</v>
      </c>
      <c r="AP22">
        <f t="shared" si="10"/>
        <v>20.033333333333331</v>
      </c>
      <c r="AQ22">
        <f t="shared" si="11"/>
        <v>0.53333333333333333</v>
      </c>
      <c r="AR22">
        <f t="shared" si="12"/>
        <v>2.8553333333333337</v>
      </c>
      <c r="AS22">
        <f t="shared" si="13"/>
        <v>10.618</v>
      </c>
      <c r="AT22">
        <f t="shared" si="14"/>
        <v>11.166666666666666</v>
      </c>
      <c r="AU22">
        <f t="shared" si="15"/>
        <v>41.966666666666661</v>
      </c>
      <c r="AV22">
        <f t="shared" si="16"/>
        <v>24.766666666666666</v>
      </c>
      <c r="AW22">
        <f t="shared" si="17"/>
        <v>93.600000000000009</v>
      </c>
      <c r="AX22">
        <f t="shared" si="2"/>
        <v>37.643138888888892</v>
      </c>
      <c r="AY22">
        <f t="shared" si="3"/>
        <v>7.8073333333333332</v>
      </c>
      <c r="AZ22">
        <f t="shared" si="4"/>
        <v>21.250444444444444</v>
      </c>
      <c r="BA22">
        <f t="shared" si="5"/>
        <v>60.972888888888896</v>
      </c>
      <c r="BB22">
        <f t="shared" si="6"/>
        <v>60.541888888888884</v>
      </c>
    </row>
    <row r="23" spans="1:54" x14ac:dyDescent="0.3">
      <c r="A23" t="s">
        <v>58</v>
      </c>
      <c r="B23">
        <v>137.19999999999999</v>
      </c>
      <c r="C23">
        <v>45</v>
      </c>
      <c r="D23">
        <v>5.6</v>
      </c>
      <c r="E23">
        <v>62.7</v>
      </c>
      <c r="F23">
        <v>0</v>
      </c>
      <c r="G23">
        <v>0</v>
      </c>
      <c r="H23">
        <v>0</v>
      </c>
      <c r="I23">
        <v>0.1</v>
      </c>
      <c r="J23">
        <v>16.100000000000001</v>
      </c>
      <c r="K23">
        <v>35.5</v>
      </c>
      <c r="L23">
        <v>115.7</v>
      </c>
      <c r="M23">
        <v>298.7</v>
      </c>
      <c r="N23">
        <v>95.8</v>
      </c>
      <c r="O23">
        <v>95.4</v>
      </c>
      <c r="P23">
        <v>95.6</v>
      </c>
      <c r="Q23">
        <v>61.6</v>
      </c>
      <c r="R23">
        <v>0</v>
      </c>
      <c r="S23">
        <v>1.6</v>
      </c>
      <c r="T23">
        <v>0</v>
      </c>
      <c r="U23">
        <v>5.2</v>
      </c>
      <c r="V23">
        <v>23.6</v>
      </c>
      <c r="W23">
        <v>84.6</v>
      </c>
      <c r="X23">
        <v>78.400000000000006</v>
      </c>
      <c r="Y23">
        <v>138</v>
      </c>
      <c r="Z23">
        <v>130.19999999999999</v>
      </c>
      <c r="AA23">
        <v>84.6</v>
      </c>
      <c r="AB23">
        <v>51.2</v>
      </c>
      <c r="AC23">
        <v>56.4</v>
      </c>
      <c r="AD23">
        <v>0</v>
      </c>
      <c r="AE23">
        <v>1.8</v>
      </c>
      <c r="AF23">
        <v>0</v>
      </c>
      <c r="AG23">
        <v>2</v>
      </c>
      <c r="AH23">
        <v>1.8</v>
      </c>
      <c r="AI23">
        <v>69.998999999999995</v>
      </c>
      <c r="AJ23">
        <v>91.7</v>
      </c>
      <c r="AK23">
        <v>131.3730000000001</v>
      </c>
      <c r="AL23">
        <f t="shared" si="1"/>
        <v>121.06666666666666</v>
      </c>
      <c r="AM23">
        <f t="shared" si="7"/>
        <v>75</v>
      </c>
      <c r="AN23">
        <f t="shared" si="8"/>
        <v>50.79999999999999</v>
      </c>
      <c r="AO23">
        <f t="shared" si="9"/>
        <v>60.233333333333341</v>
      </c>
      <c r="AP23">
        <f t="shared" si="10"/>
        <v>0</v>
      </c>
      <c r="AQ23">
        <f t="shared" si="11"/>
        <v>1.1333333333333335</v>
      </c>
      <c r="AR23">
        <f t="shared" si="12"/>
        <v>0</v>
      </c>
      <c r="AS23">
        <f t="shared" si="13"/>
        <v>2.4333333333333331</v>
      </c>
      <c r="AT23">
        <f t="shared" si="14"/>
        <v>13.833333333333334</v>
      </c>
      <c r="AU23">
        <f t="shared" si="15"/>
        <v>63.36633333333333</v>
      </c>
      <c r="AV23">
        <f t="shared" si="16"/>
        <v>95.266666666666666</v>
      </c>
      <c r="AW23">
        <f t="shared" si="17"/>
        <v>189.35766666666669</v>
      </c>
      <c r="AX23">
        <f t="shared" si="2"/>
        <v>56.04088888888888</v>
      </c>
      <c r="AY23">
        <f t="shared" si="3"/>
        <v>0.37777777777777782</v>
      </c>
      <c r="AZ23">
        <f t="shared" si="4"/>
        <v>26.544333333333331</v>
      </c>
      <c r="BA23">
        <f t="shared" si="5"/>
        <v>135.23033333333333</v>
      </c>
      <c r="BB23">
        <f t="shared" si="6"/>
        <v>62.011111111111113</v>
      </c>
    </row>
    <row r="24" spans="1:54" x14ac:dyDescent="0.3">
      <c r="A24" t="s">
        <v>59</v>
      </c>
      <c r="B24">
        <v>103.1</v>
      </c>
      <c r="C24">
        <v>17</v>
      </c>
      <c r="D24">
        <v>49.3</v>
      </c>
      <c r="E24">
        <v>84.8</v>
      </c>
      <c r="F24">
        <v>0.1</v>
      </c>
      <c r="G24">
        <v>13.6</v>
      </c>
      <c r="H24">
        <v>0</v>
      </c>
      <c r="I24">
        <v>0.2</v>
      </c>
      <c r="J24">
        <v>14.3</v>
      </c>
      <c r="K24">
        <v>58.6</v>
      </c>
      <c r="L24">
        <v>80.599999999999994</v>
      </c>
      <c r="M24">
        <v>101.7</v>
      </c>
      <c r="N24">
        <v>92.8</v>
      </c>
      <c r="O24">
        <v>161.6</v>
      </c>
      <c r="P24">
        <v>32</v>
      </c>
      <c r="Q24">
        <v>44</v>
      </c>
      <c r="R24">
        <v>19.277999999999999</v>
      </c>
      <c r="S24">
        <v>11.4</v>
      </c>
      <c r="T24">
        <v>9.8000000000000007</v>
      </c>
      <c r="U24">
        <v>2.8</v>
      </c>
      <c r="V24">
        <v>6</v>
      </c>
      <c r="W24">
        <v>58</v>
      </c>
      <c r="X24">
        <v>39.200000000000003</v>
      </c>
      <c r="Y24">
        <v>105</v>
      </c>
      <c r="Z24">
        <v>109.2</v>
      </c>
      <c r="AA24">
        <v>57.8</v>
      </c>
      <c r="AB24">
        <v>30.8</v>
      </c>
      <c r="AC24">
        <v>65.400000000000006</v>
      </c>
      <c r="AD24">
        <v>0.4</v>
      </c>
      <c r="AE24">
        <v>0.4</v>
      </c>
      <c r="AF24">
        <v>1</v>
      </c>
      <c r="AG24">
        <v>0.2</v>
      </c>
      <c r="AH24">
        <v>4.4000000000000004</v>
      </c>
      <c r="AI24">
        <v>69.8</v>
      </c>
      <c r="AJ24">
        <v>49.4</v>
      </c>
      <c r="AK24">
        <v>104.2</v>
      </c>
      <c r="AL24">
        <f t="shared" si="1"/>
        <v>101.69999999999999</v>
      </c>
      <c r="AM24">
        <f t="shared" si="7"/>
        <v>78.8</v>
      </c>
      <c r="AN24">
        <f t="shared" si="8"/>
        <v>37.366666666666667</v>
      </c>
      <c r="AO24">
        <f t="shared" si="9"/>
        <v>64.733333333333334</v>
      </c>
      <c r="AP24">
        <f t="shared" si="10"/>
        <v>6.5926666666666662</v>
      </c>
      <c r="AQ24">
        <f t="shared" si="11"/>
        <v>8.4666666666666668</v>
      </c>
      <c r="AR24">
        <f t="shared" si="12"/>
        <v>3.6</v>
      </c>
      <c r="AS24">
        <f t="shared" si="13"/>
        <v>1.0666666666666667</v>
      </c>
      <c r="AT24">
        <f t="shared" si="14"/>
        <v>8.2333333333333343</v>
      </c>
      <c r="AU24">
        <f t="shared" si="15"/>
        <v>62.133333333333326</v>
      </c>
      <c r="AV24">
        <f t="shared" si="16"/>
        <v>56.4</v>
      </c>
      <c r="AW24">
        <f t="shared" si="17"/>
        <v>103.63333333333333</v>
      </c>
      <c r="AX24">
        <f t="shared" si="2"/>
        <v>44.393833333333333</v>
      </c>
      <c r="AY24">
        <f t="shared" si="3"/>
        <v>6.2197777777777778</v>
      </c>
      <c r="AZ24">
        <f t="shared" si="4"/>
        <v>23.811111111111106</v>
      </c>
      <c r="BA24">
        <f t="shared" si="5"/>
        <v>87.244444444444454</v>
      </c>
      <c r="BB24">
        <f t="shared" si="6"/>
        <v>60.29999999999999</v>
      </c>
    </row>
    <row r="25" spans="1:54" x14ac:dyDescent="0.3">
      <c r="A25" t="s">
        <v>60</v>
      </c>
      <c r="B25">
        <v>264.5</v>
      </c>
      <c r="C25">
        <v>145</v>
      </c>
      <c r="D25">
        <v>49.2</v>
      </c>
      <c r="E25">
        <v>28.3</v>
      </c>
      <c r="F25">
        <v>14.8</v>
      </c>
      <c r="G25">
        <v>13.3</v>
      </c>
      <c r="H25">
        <v>0</v>
      </c>
      <c r="I25">
        <v>0.3</v>
      </c>
      <c r="J25">
        <v>52.3</v>
      </c>
      <c r="K25">
        <v>41.7</v>
      </c>
      <c r="L25">
        <v>104.9</v>
      </c>
      <c r="M25">
        <v>201.2</v>
      </c>
      <c r="N25">
        <v>228.6</v>
      </c>
      <c r="O25">
        <v>406.8</v>
      </c>
      <c r="P25">
        <v>46.8</v>
      </c>
      <c r="Q25">
        <v>10.6</v>
      </c>
      <c r="R25">
        <v>3.8</v>
      </c>
      <c r="S25">
        <v>32</v>
      </c>
      <c r="T25">
        <v>0.2</v>
      </c>
      <c r="U25">
        <v>2.2000000000000002</v>
      </c>
      <c r="V25">
        <v>2</v>
      </c>
      <c r="W25">
        <v>51.6</v>
      </c>
      <c r="X25">
        <v>112.8</v>
      </c>
      <c r="Y25">
        <v>114.4</v>
      </c>
      <c r="Z25">
        <v>106</v>
      </c>
      <c r="AA25">
        <v>60.040000000000028</v>
      </c>
      <c r="AB25">
        <v>51.6</v>
      </c>
      <c r="AC25">
        <v>9.1999999999999993</v>
      </c>
      <c r="AD25">
        <v>6.2</v>
      </c>
      <c r="AE25">
        <v>4</v>
      </c>
      <c r="AF25">
        <v>0</v>
      </c>
      <c r="AG25">
        <v>8.6</v>
      </c>
      <c r="AH25">
        <v>17.100000000000001</v>
      </c>
      <c r="AI25">
        <v>40.4</v>
      </c>
      <c r="AJ25">
        <v>117.2</v>
      </c>
      <c r="AK25">
        <v>110.673</v>
      </c>
      <c r="AL25">
        <f t="shared" si="1"/>
        <v>199.70000000000002</v>
      </c>
      <c r="AM25">
        <f t="shared" si="7"/>
        <v>203.94666666666669</v>
      </c>
      <c r="AN25">
        <f t="shared" si="8"/>
        <v>49.199999999999996</v>
      </c>
      <c r="AO25">
        <f t="shared" si="9"/>
        <v>16.033333333333331</v>
      </c>
      <c r="AP25">
        <f t="shared" si="10"/>
        <v>8.2666666666666675</v>
      </c>
      <c r="AQ25">
        <f t="shared" si="11"/>
        <v>16.433333333333334</v>
      </c>
      <c r="AR25">
        <f t="shared" si="12"/>
        <v>6.6666666666666666E-2</v>
      </c>
      <c r="AS25">
        <f t="shared" si="13"/>
        <v>3.6999999999999997</v>
      </c>
      <c r="AT25">
        <f t="shared" si="14"/>
        <v>23.8</v>
      </c>
      <c r="AU25">
        <f t="shared" si="15"/>
        <v>44.56666666666667</v>
      </c>
      <c r="AV25">
        <f t="shared" si="16"/>
        <v>111.63333333333333</v>
      </c>
      <c r="AW25">
        <f t="shared" si="17"/>
        <v>142.09100000000001</v>
      </c>
      <c r="AX25">
        <f t="shared" si="2"/>
        <v>68.28647222222223</v>
      </c>
      <c r="AY25">
        <f t="shared" si="3"/>
        <v>8.2555555555555564</v>
      </c>
      <c r="AZ25">
        <f t="shared" si="4"/>
        <v>24.022222222222222</v>
      </c>
      <c r="BA25">
        <f t="shared" si="5"/>
        <v>151.14144444444446</v>
      </c>
      <c r="BB25">
        <f t="shared" si="6"/>
        <v>89.726666666666674</v>
      </c>
    </row>
    <row r="26" spans="1:54" x14ac:dyDescent="0.3">
      <c r="A26" t="s">
        <v>61</v>
      </c>
      <c r="B26">
        <v>216.9</v>
      </c>
      <c r="C26">
        <v>120.6</v>
      </c>
      <c r="D26">
        <v>36.9</v>
      </c>
      <c r="E26">
        <v>169.7</v>
      </c>
      <c r="F26">
        <v>21.1</v>
      </c>
      <c r="G26">
        <v>18.2</v>
      </c>
      <c r="H26">
        <v>0.3</v>
      </c>
      <c r="I26">
        <v>0.1</v>
      </c>
      <c r="J26">
        <v>20</v>
      </c>
      <c r="K26">
        <v>131.19999999999999</v>
      </c>
      <c r="L26">
        <v>180.2</v>
      </c>
      <c r="M26">
        <v>196.7</v>
      </c>
      <c r="N26">
        <v>170.6</v>
      </c>
      <c r="O26">
        <v>29.4</v>
      </c>
      <c r="P26">
        <v>37.6</v>
      </c>
      <c r="Q26">
        <v>88.2</v>
      </c>
      <c r="R26">
        <v>94</v>
      </c>
      <c r="S26">
        <v>10.8</v>
      </c>
      <c r="T26">
        <v>16</v>
      </c>
      <c r="U26">
        <v>4.2</v>
      </c>
      <c r="V26">
        <v>31</v>
      </c>
      <c r="W26">
        <v>58.6</v>
      </c>
      <c r="X26">
        <v>33.4</v>
      </c>
      <c r="Y26">
        <v>140.6</v>
      </c>
      <c r="Z26">
        <v>118.31100000000011</v>
      </c>
      <c r="AA26">
        <v>98.994000000000028</v>
      </c>
      <c r="AB26">
        <v>173.8</v>
      </c>
      <c r="AC26">
        <v>45.6</v>
      </c>
      <c r="AD26">
        <v>49.9</v>
      </c>
      <c r="AE26">
        <v>1.2</v>
      </c>
      <c r="AF26">
        <v>18</v>
      </c>
      <c r="AG26">
        <v>0</v>
      </c>
      <c r="AH26">
        <v>19</v>
      </c>
      <c r="AI26">
        <v>118</v>
      </c>
      <c r="AJ26">
        <v>92.4</v>
      </c>
      <c r="AK26">
        <v>267.39999999999998</v>
      </c>
      <c r="AL26">
        <f t="shared" si="1"/>
        <v>168.6036666666667</v>
      </c>
      <c r="AM26">
        <f t="shared" si="7"/>
        <v>82.998000000000005</v>
      </c>
      <c r="AN26">
        <f t="shared" si="8"/>
        <v>82.766666666666666</v>
      </c>
      <c r="AO26">
        <f t="shared" si="9"/>
        <v>101.16666666666667</v>
      </c>
      <c r="AP26">
        <f t="shared" si="10"/>
        <v>55</v>
      </c>
      <c r="AQ26">
        <f t="shared" si="11"/>
        <v>10.066666666666666</v>
      </c>
      <c r="AR26">
        <f t="shared" si="12"/>
        <v>11.433333333333332</v>
      </c>
      <c r="AS26">
        <f t="shared" si="13"/>
        <v>1.4333333333333333</v>
      </c>
      <c r="AT26">
        <f t="shared" si="14"/>
        <v>23.333333333333332</v>
      </c>
      <c r="AU26">
        <f t="shared" si="15"/>
        <v>102.59999999999998</v>
      </c>
      <c r="AV26">
        <f t="shared" si="16"/>
        <v>102</v>
      </c>
      <c r="AW26">
        <f t="shared" si="17"/>
        <v>201.56666666666663</v>
      </c>
      <c r="AX26">
        <f t="shared" si="2"/>
        <v>78.580694444444433</v>
      </c>
      <c r="AY26">
        <f t="shared" si="3"/>
        <v>25.5</v>
      </c>
      <c r="AZ26">
        <f t="shared" si="4"/>
        <v>42.455555555555549</v>
      </c>
      <c r="BA26">
        <f>AVERAGE(AV26:AW26,AL26)</f>
        <v>157.39011111111111</v>
      </c>
      <c r="BB26">
        <f t="shared" si="6"/>
        <v>88.977111111111114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371A-C84B-4E22-8A81-046ECC706BB2}">
  <dimension ref="A1:R6"/>
  <sheetViews>
    <sheetView workbookViewId="0">
      <selection activeCell="B3" sqref="B3:R3"/>
    </sheetView>
  </sheetViews>
  <sheetFormatPr defaultRowHeight="14.4" x14ac:dyDescent="0.3"/>
  <sheetData>
    <row r="1" spans="1:18" x14ac:dyDescent="0.3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</row>
    <row r="2" spans="1:18" x14ac:dyDescent="0.3">
      <c r="A2" t="s">
        <v>81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82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79</v>
      </c>
      <c r="B4">
        <v>1.0043</v>
      </c>
      <c r="C4">
        <v>1.3778999999999999</v>
      </c>
      <c r="D4">
        <v>0.1168</v>
      </c>
      <c r="E4">
        <v>1.2378</v>
      </c>
      <c r="F4">
        <v>-9.3399999999999997E-2</v>
      </c>
      <c r="G4">
        <v>1.6591</v>
      </c>
      <c r="H4">
        <v>0.21029999999999999</v>
      </c>
      <c r="I4">
        <v>-1.2148000000000001</v>
      </c>
      <c r="J4">
        <v>-0.49049999999999999</v>
      </c>
      <c r="K4">
        <v>-0.44390000000000002</v>
      </c>
      <c r="L4">
        <v>1.6581999999999999</v>
      </c>
      <c r="M4">
        <v>0.72399999999999998</v>
      </c>
      <c r="N4">
        <v>1.3778999999999999</v>
      </c>
      <c r="O4">
        <v>0.30359999999999998</v>
      </c>
      <c r="P4">
        <v>-0.58389999999999997</v>
      </c>
      <c r="Q4">
        <v>1.5181</v>
      </c>
      <c r="R4">
        <v>1.3778999999999999</v>
      </c>
    </row>
    <row r="5" spans="1:18" x14ac:dyDescent="0.3">
      <c r="A5" t="s">
        <v>80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80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9F35-DDAC-40A9-82CC-840DBD58452E}">
  <dimension ref="A1:S27"/>
  <sheetViews>
    <sheetView tabSelected="1" zoomScale="80" zoomScaleNormal="80" workbookViewId="0">
      <selection activeCell="S3" sqref="S3:S27"/>
    </sheetView>
  </sheetViews>
  <sheetFormatPr defaultRowHeight="14.4" x14ac:dyDescent="0.3"/>
  <sheetData>
    <row r="1" spans="1:1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N1" t="s">
        <v>88</v>
      </c>
    </row>
    <row r="2" spans="1:19" x14ac:dyDescent="0.3">
      <c r="A2">
        <v>97.86866666666667</v>
      </c>
      <c r="B2">
        <v>66.643666666666675</v>
      </c>
      <c r="C2">
        <v>72.466666666666654</v>
      </c>
      <c r="D2">
        <v>24.866666666666664</v>
      </c>
      <c r="E2">
        <v>6.7333333333333334</v>
      </c>
      <c r="F2">
        <v>2.1143333333333336</v>
      </c>
      <c r="G2">
        <v>2.2333333333333329</v>
      </c>
      <c r="H2">
        <v>6.6000000000000005</v>
      </c>
      <c r="I2">
        <v>14.133333333333333</v>
      </c>
      <c r="J2">
        <v>74.86666666666666</v>
      </c>
      <c r="K2">
        <v>85.88066666666667</v>
      </c>
      <c r="L2">
        <v>119.96666666666665</v>
      </c>
      <c r="N2" t="s">
        <v>84</v>
      </c>
      <c r="O2" t="s">
        <v>85</v>
      </c>
      <c r="P2" t="s">
        <v>86</v>
      </c>
      <c r="Q2" t="s">
        <v>87</v>
      </c>
      <c r="S2" t="s">
        <v>89</v>
      </c>
    </row>
    <row r="3" spans="1:19" x14ac:dyDescent="0.3">
      <c r="A3">
        <v>94.199999999999989</v>
      </c>
      <c r="B3">
        <v>50.666666666666664</v>
      </c>
      <c r="C3">
        <v>71.8</v>
      </c>
      <c r="D3">
        <v>32.233333333333334</v>
      </c>
      <c r="E3">
        <v>2.8666666666666667</v>
      </c>
      <c r="F3">
        <v>1.1333333333333333</v>
      </c>
      <c r="G3">
        <v>6.6666666666666666E-2</v>
      </c>
      <c r="H3">
        <v>2.4666666666666663</v>
      </c>
      <c r="I3">
        <v>14.866666666666667</v>
      </c>
      <c r="J3">
        <v>59.400000000000006</v>
      </c>
      <c r="K3">
        <v>66.36666666666666</v>
      </c>
      <c r="L3">
        <v>129.4</v>
      </c>
      <c r="N3">
        <f>((SUM(E2^2,F2^2,G2^2))/((SUM(E2,F2,G2))^2))*25</f>
        <v>11.156568770278204</v>
      </c>
      <c r="O3">
        <f>((SUM(H2^2,I2^2,J2^2))/((SUM(H2,I2,J2))^2))*25</f>
        <v>15.997643404157646</v>
      </c>
      <c r="P3">
        <f>((SUM(K2^2,L2^2,A2^2))/((SUM(K2,L2,A2))^2))*25</f>
        <v>8.4953945192523062</v>
      </c>
      <c r="Q3">
        <f>((SUM(B2^2,C2^2,D2^2))/((SUM(B2,C2,D2))^2))*25</f>
        <v>9.5869645627908984</v>
      </c>
      <c r="S3">
        <f>(SUM(A2^2,B2^2,C2^2,D2^2,E2^2,F2^2,G2^2,H2^2,I2^2,J2^2,K2^2,L2^2)/((SUM(A2:L2))^2))*100</f>
        <v>14.416261368805905</v>
      </c>
    </row>
    <row r="4" spans="1:19" x14ac:dyDescent="0.3">
      <c r="A4">
        <v>95.500000000000014</v>
      </c>
      <c r="B4">
        <v>23.133333333333329</v>
      </c>
      <c r="C4">
        <v>63.266666666666673</v>
      </c>
      <c r="D4">
        <v>41.233333333333334</v>
      </c>
      <c r="E4">
        <v>3</v>
      </c>
      <c r="F4">
        <v>6.6666666666666666E-2</v>
      </c>
      <c r="G4">
        <v>0.26666666666666666</v>
      </c>
      <c r="H4">
        <v>11.366666666666667</v>
      </c>
      <c r="I4">
        <v>1.7999999999999998</v>
      </c>
      <c r="J4">
        <v>66.533333333333331</v>
      </c>
      <c r="K4">
        <v>60.9</v>
      </c>
      <c r="L4">
        <v>170.29999999999998</v>
      </c>
      <c r="N4">
        <f t="shared" ref="N4:N27" si="0">((SUM(E3^2,F3^2,G3^2))/((SUM(E3,F3,G3))^2))*25</f>
        <v>14.371136791185169</v>
      </c>
      <c r="O4">
        <f t="shared" ref="O4:O27" si="1">((SUM(H3^2,I3^2,J3^2))/((SUM(H3,I3,J3))^2))*25</f>
        <v>15.945394817787731</v>
      </c>
      <c r="P4">
        <f t="shared" ref="P4:P27" si="2">((SUM(K3^2,L3^2,A3^2))/((SUM(K3,L3,A3))^2))*25</f>
        <v>8.9267055192142806</v>
      </c>
      <c r="Q4">
        <f t="shared" ref="Q4:Q27" si="3">((SUM(B3^2,C3^2,D3^2))/((SUM(B3,C3,D3))^2))*25</f>
        <v>9.1522918484019673</v>
      </c>
      <c r="S4">
        <f t="shared" ref="S4:S31" si="4">(SUM(A3^2,B3^2,C3^2,D3^2,E3^2,F3^2,G3^2,H3^2,I3^2,J3^2,K3^2,L3^2)/((SUM(A3:L3))^2))*100</f>
        <v>15.409814266907324</v>
      </c>
    </row>
    <row r="5" spans="1:19" x14ac:dyDescent="0.3">
      <c r="A5">
        <v>122.46666666666665</v>
      </c>
      <c r="B5">
        <v>187.36666666666667</v>
      </c>
      <c r="C5">
        <v>96.966666666666654</v>
      </c>
      <c r="D5">
        <v>36.266666666666666</v>
      </c>
      <c r="E5">
        <v>22.400000000000002</v>
      </c>
      <c r="F5">
        <v>0.19999999999999998</v>
      </c>
      <c r="G5">
        <v>9.9666666666666668</v>
      </c>
      <c r="H5">
        <v>10.6</v>
      </c>
      <c r="I5">
        <v>1.5</v>
      </c>
      <c r="J5">
        <v>89.166666666666671</v>
      </c>
      <c r="K5">
        <v>41.458666666666659</v>
      </c>
      <c r="L5">
        <v>75.233333333333334</v>
      </c>
      <c r="N5">
        <f t="shared" si="0"/>
        <v>20.419999999999998</v>
      </c>
      <c r="O5">
        <f t="shared" si="1"/>
        <v>17.943407427931419</v>
      </c>
      <c r="P5">
        <f t="shared" si="2"/>
        <v>9.7980926966373705</v>
      </c>
      <c r="Q5">
        <f t="shared" si="3"/>
        <v>9.5732158689704381</v>
      </c>
      <c r="S5">
        <f t="shared" si="4"/>
        <v>18.228572587538274</v>
      </c>
    </row>
    <row r="6" spans="1:19" x14ac:dyDescent="0.3">
      <c r="A6">
        <v>48.533333333333331</v>
      </c>
      <c r="B6">
        <v>19.366666666666667</v>
      </c>
      <c r="C6">
        <v>81.2</v>
      </c>
      <c r="D6">
        <v>17.8</v>
      </c>
      <c r="E6">
        <v>47.233333333333327</v>
      </c>
      <c r="F6">
        <v>4.0986666666666673</v>
      </c>
      <c r="G6">
        <v>4.3</v>
      </c>
      <c r="H6">
        <v>6.0666666666666664</v>
      </c>
      <c r="I6">
        <v>50.433333333333337</v>
      </c>
      <c r="J6">
        <v>52.20000000000001</v>
      </c>
      <c r="K6">
        <v>56.70000000000001</v>
      </c>
      <c r="L6">
        <v>52.666666666666664</v>
      </c>
      <c r="N6">
        <f t="shared" si="0"/>
        <v>14.169841880131459</v>
      </c>
      <c r="O6">
        <f t="shared" si="1"/>
        <v>19.662002391476673</v>
      </c>
      <c r="P6">
        <f t="shared" si="2"/>
        <v>9.7806754001667873</v>
      </c>
      <c r="Q6">
        <f t="shared" si="3"/>
        <v>11.145682410566488</v>
      </c>
      <c r="S6">
        <f t="shared" si="4"/>
        <v>15.978442665100676</v>
      </c>
    </row>
    <row r="7" spans="1:19" x14ac:dyDescent="0.3">
      <c r="A7">
        <v>83</v>
      </c>
      <c r="B7">
        <v>43.833333333333336</v>
      </c>
      <c r="C7">
        <v>39</v>
      </c>
      <c r="D7">
        <v>34.56666666666667</v>
      </c>
      <c r="E7">
        <v>0.19999999999999998</v>
      </c>
      <c r="F7">
        <v>0</v>
      </c>
      <c r="G7">
        <v>1.7666666666666666</v>
      </c>
      <c r="H7">
        <v>1.1666666666666667</v>
      </c>
      <c r="I7">
        <v>51.966666666666669</v>
      </c>
      <c r="J7">
        <v>67.266666666666666</v>
      </c>
      <c r="K7">
        <v>37.200000000000003</v>
      </c>
      <c r="L7">
        <v>117.64666666666666</v>
      </c>
      <c r="N7">
        <f t="shared" si="0"/>
        <v>18.306428502209549</v>
      </c>
      <c r="O7">
        <f t="shared" si="1"/>
        <v>11.224832311010942</v>
      </c>
      <c r="P7">
        <f t="shared" si="2"/>
        <v>8.3667726287011792</v>
      </c>
      <c r="Q7">
        <f t="shared" si="3"/>
        <v>12.999644080728649</v>
      </c>
      <c r="S7">
        <f t="shared" si="4"/>
        <v>11.951413396118477</v>
      </c>
    </row>
    <row r="8" spans="1:19" x14ac:dyDescent="0.3">
      <c r="A8">
        <v>71.547333333333341</v>
      </c>
      <c r="B8">
        <v>28.908666666666665</v>
      </c>
      <c r="C8">
        <v>41.889666666666656</v>
      </c>
      <c r="D8">
        <v>35.866666666666667</v>
      </c>
      <c r="E8">
        <v>15.866666666666667</v>
      </c>
      <c r="F8">
        <v>4.2666666666666666</v>
      </c>
      <c r="G8">
        <v>1.3666666666666665</v>
      </c>
      <c r="H8">
        <v>11.033333333333333</v>
      </c>
      <c r="I8">
        <v>20.915666666666677</v>
      </c>
      <c r="J8">
        <v>54.477333333333341</v>
      </c>
      <c r="K8">
        <v>45.085000000000001</v>
      </c>
      <c r="L8">
        <v>157.37433333333331</v>
      </c>
      <c r="N8">
        <f t="shared" si="0"/>
        <v>20.43234702671646</v>
      </c>
      <c r="O8">
        <f t="shared" si="1"/>
        <v>12.463128166355778</v>
      </c>
      <c r="P8">
        <f t="shared" si="2"/>
        <v>9.7724822679953398</v>
      </c>
      <c r="Q8">
        <f t="shared" si="3"/>
        <v>8.411260798917553</v>
      </c>
      <c r="S8">
        <f t="shared" si="4"/>
        <v>14.896315409066382</v>
      </c>
    </row>
    <row r="9" spans="1:19" x14ac:dyDescent="0.3">
      <c r="A9">
        <v>103.94800000000004</v>
      </c>
      <c r="B9">
        <v>100.53333333333335</v>
      </c>
      <c r="C9">
        <v>42.633333333333333</v>
      </c>
      <c r="D9">
        <v>61.333333333333336</v>
      </c>
      <c r="E9">
        <v>15.733333333333334</v>
      </c>
      <c r="F9">
        <v>10.133333333333333</v>
      </c>
      <c r="G9">
        <v>9.1666666666666661</v>
      </c>
      <c r="H9">
        <v>5.1520000000000001</v>
      </c>
      <c r="I9">
        <v>10.299999999999999</v>
      </c>
      <c r="J9">
        <v>82.228666666666655</v>
      </c>
      <c r="K9">
        <v>97.919333333333327</v>
      </c>
      <c r="L9">
        <v>97.232000000000014</v>
      </c>
      <c r="N9">
        <f t="shared" si="0"/>
        <v>14.701099693528036</v>
      </c>
      <c r="O9">
        <f t="shared" si="1"/>
        <v>11.804585867614852</v>
      </c>
      <c r="P9">
        <f t="shared" si="2"/>
        <v>10.628165384441383</v>
      </c>
      <c r="Q9">
        <f t="shared" si="3"/>
        <v>8.5187858967470671</v>
      </c>
      <c r="S9">
        <f t="shared" si="4"/>
        <v>16.585416746859238</v>
      </c>
    </row>
    <row r="10" spans="1:19" x14ac:dyDescent="0.3">
      <c r="A10">
        <v>47.151666666666671</v>
      </c>
      <c r="B10">
        <v>80.433333333333337</v>
      </c>
      <c r="C10">
        <v>17.3</v>
      </c>
      <c r="D10">
        <v>23.233333333333334</v>
      </c>
      <c r="E10">
        <v>8.1333333333333329</v>
      </c>
      <c r="F10">
        <v>1.2</v>
      </c>
      <c r="G10">
        <v>9.9999999999999992E-2</v>
      </c>
      <c r="H10">
        <v>0.16666666666666666</v>
      </c>
      <c r="I10">
        <v>7.1333333333333337</v>
      </c>
      <c r="J10">
        <v>77.833333333333329</v>
      </c>
      <c r="K10">
        <v>88.766666666666666</v>
      </c>
      <c r="L10">
        <v>113.084</v>
      </c>
      <c r="N10">
        <f t="shared" si="0"/>
        <v>8.845388515853239</v>
      </c>
      <c r="O10">
        <f t="shared" si="1"/>
        <v>18.063662926344577</v>
      </c>
      <c r="P10">
        <f t="shared" si="2"/>
        <v>8.3409644467116415</v>
      </c>
      <c r="Q10">
        <f t="shared" si="3"/>
        <v>9.3772335172553944</v>
      </c>
      <c r="S10">
        <f t="shared" si="4"/>
        <v>13.055793655596204</v>
      </c>
    </row>
    <row r="11" spans="1:19" x14ac:dyDescent="0.3">
      <c r="A11">
        <v>81.11866666666667</v>
      </c>
      <c r="B11">
        <v>58.466666666666669</v>
      </c>
      <c r="C11">
        <v>48.731666666666655</v>
      </c>
      <c r="D11">
        <v>49.533333333333339</v>
      </c>
      <c r="E11">
        <v>10.9</v>
      </c>
      <c r="F11">
        <v>6.0666666666666664</v>
      </c>
      <c r="G11">
        <v>12</v>
      </c>
      <c r="H11">
        <v>10.633333333333333</v>
      </c>
      <c r="I11">
        <v>9.3666666666666671</v>
      </c>
      <c r="J11">
        <v>78.466666666666669</v>
      </c>
      <c r="K11">
        <v>39.466666666666669</v>
      </c>
      <c r="L11">
        <v>132.03333333333333</v>
      </c>
      <c r="N11">
        <f t="shared" si="0"/>
        <v>18.991684251270467</v>
      </c>
      <c r="O11">
        <f t="shared" si="1"/>
        <v>21.072040480055239</v>
      </c>
      <c r="P11">
        <f t="shared" si="2"/>
        <v>9.2298361444821477</v>
      </c>
      <c r="Q11">
        <f t="shared" si="3"/>
        <v>12.486557150646703</v>
      </c>
      <c r="S11">
        <f t="shared" si="4"/>
        <v>16.85683355608737</v>
      </c>
    </row>
    <row r="12" spans="1:19" x14ac:dyDescent="0.3">
      <c r="A12">
        <v>80.433333333333337</v>
      </c>
      <c r="B12">
        <v>64.399999999999991</v>
      </c>
      <c r="C12">
        <v>15.366666666666667</v>
      </c>
      <c r="D12">
        <v>19</v>
      </c>
      <c r="E12">
        <v>8.5333333333333332</v>
      </c>
      <c r="F12">
        <v>19.866666666666667</v>
      </c>
      <c r="G12">
        <v>0.13333333333333333</v>
      </c>
      <c r="H12">
        <v>3.7333333333333329</v>
      </c>
      <c r="I12">
        <v>12.233333333333334</v>
      </c>
      <c r="J12">
        <v>22.742666666666668</v>
      </c>
      <c r="K12">
        <v>80.132000000000005</v>
      </c>
      <c r="L12">
        <v>34.866666666666667</v>
      </c>
      <c r="N12">
        <f t="shared" si="0"/>
        <v>8.9270036455802106</v>
      </c>
      <c r="O12">
        <f t="shared" si="1"/>
        <v>16.39342749970319</v>
      </c>
      <c r="P12">
        <f t="shared" si="2"/>
        <v>10.017307783013498</v>
      </c>
      <c r="Q12">
        <f t="shared" si="3"/>
        <v>8.3927738164292638</v>
      </c>
      <c r="S12">
        <f t="shared" si="4"/>
        <v>14.047071511254694</v>
      </c>
    </row>
    <row r="13" spans="1:19" x14ac:dyDescent="0.3">
      <c r="A13">
        <v>156.96666666666667</v>
      </c>
      <c r="B13">
        <v>100.26666666666667</v>
      </c>
      <c r="C13">
        <v>86.933333333333337</v>
      </c>
      <c r="D13">
        <v>48.766666666666673</v>
      </c>
      <c r="E13">
        <v>3.1999999999999997</v>
      </c>
      <c r="F13">
        <v>5.3999999999999995</v>
      </c>
      <c r="G13">
        <v>33.866666666666667</v>
      </c>
      <c r="H13">
        <v>0.39999999999999997</v>
      </c>
      <c r="I13">
        <v>7</v>
      </c>
      <c r="J13">
        <v>43.6</v>
      </c>
      <c r="K13">
        <v>45.033333333333331</v>
      </c>
      <c r="L13">
        <v>42.800000000000004</v>
      </c>
      <c r="N13">
        <f t="shared" si="0"/>
        <v>14.356057297580577</v>
      </c>
      <c r="O13">
        <f t="shared" si="1"/>
        <v>11.35904023741042</v>
      </c>
      <c r="P13">
        <f t="shared" si="2"/>
        <v>9.2334307140673033</v>
      </c>
      <c r="Q13">
        <f t="shared" si="3"/>
        <v>12.159316347222678</v>
      </c>
      <c r="S13">
        <f t="shared" si="4"/>
        <v>15.308637032135286</v>
      </c>
    </row>
    <row r="14" spans="1:19" x14ac:dyDescent="0.3">
      <c r="A14">
        <v>92.90000000000002</v>
      </c>
      <c r="B14">
        <v>50.333333333333336</v>
      </c>
      <c r="C14">
        <v>27.166666666666668</v>
      </c>
      <c r="D14">
        <v>27.233333333333338</v>
      </c>
      <c r="E14">
        <v>0.46666666666666662</v>
      </c>
      <c r="F14">
        <v>0.10000000000000002</v>
      </c>
      <c r="G14">
        <v>0.8666666666666667</v>
      </c>
      <c r="H14">
        <v>6.1000000000000005</v>
      </c>
      <c r="I14">
        <v>1.2666666666666666</v>
      </c>
      <c r="J14">
        <v>14.9</v>
      </c>
      <c r="K14">
        <v>59.266666666666659</v>
      </c>
      <c r="L14">
        <v>24.533333333333331</v>
      </c>
      <c r="N14">
        <f t="shared" si="0"/>
        <v>16.445871912344217</v>
      </c>
      <c r="O14">
        <f t="shared" si="1"/>
        <v>18.743944636678204</v>
      </c>
      <c r="P14">
        <f t="shared" si="2"/>
        <v>11.888779904512035</v>
      </c>
      <c r="Q14">
        <f t="shared" si="3"/>
        <v>8.9749014617007443</v>
      </c>
      <c r="S14">
        <f t="shared" si="4"/>
        <v>15.655737688622349</v>
      </c>
    </row>
    <row r="15" spans="1:19" x14ac:dyDescent="0.3">
      <c r="A15">
        <v>46.666666666666664</v>
      </c>
      <c r="B15">
        <v>81.643999999999991</v>
      </c>
      <c r="C15">
        <v>84.740333333333311</v>
      </c>
      <c r="D15">
        <v>25.066666666666666</v>
      </c>
      <c r="E15">
        <v>1.4666666666666668</v>
      </c>
      <c r="F15">
        <v>0.66666666666666663</v>
      </c>
      <c r="G15">
        <v>0.53333333333333333</v>
      </c>
      <c r="H15">
        <v>28.400000000000002</v>
      </c>
      <c r="I15">
        <v>5.9333333333333336</v>
      </c>
      <c r="J15">
        <v>36.033333333333331</v>
      </c>
      <c r="K15">
        <v>92.533333333333346</v>
      </c>
      <c r="L15">
        <v>96.90000000000002</v>
      </c>
      <c r="N15">
        <f t="shared" si="0"/>
        <v>11.911844240129801</v>
      </c>
      <c r="O15">
        <f t="shared" si="1"/>
        <v>13.151578579368211</v>
      </c>
      <c r="P15">
        <f t="shared" si="2"/>
        <v>10.20471857523617</v>
      </c>
      <c r="Q15">
        <f t="shared" si="3"/>
        <v>9.1464596819906987</v>
      </c>
      <c r="S15">
        <f t="shared" si="4"/>
        <v>18.279915407608669</v>
      </c>
    </row>
    <row r="16" spans="1:19" x14ac:dyDescent="0.3">
      <c r="A16">
        <v>43.199999999999996</v>
      </c>
      <c r="B16">
        <v>17.566666666666666</v>
      </c>
      <c r="C16">
        <v>19.7</v>
      </c>
      <c r="D16">
        <v>11.166666666666666</v>
      </c>
      <c r="E16">
        <v>0</v>
      </c>
      <c r="F16">
        <v>11.833333333333334</v>
      </c>
      <c r="G16">
        <v>2.1333333333333333</v>
      </c>
      <c r="H16">
        <v>6.6666666666666666E-2</v>
      </c>
      <c r="I16">
        <v>15.333333333333334</v>
      </c>
      <c r="J16">
        <v>93.2</v>
      </c>
      <c r="K16">
        <v>120.86666666666667</v>
      </c>
      <c r="L16">
        <v>90.033333333333317</v>
      </c>
      <c r="N16">
        <f t="shared" si="0"/>
        <v>10.125000000000004</v>
      </c>
      <c r="O16">
        <f t="shared" si="1"/>
        <v>10.80571282903543</v>
      </c>
      <c r="P16">
        <f t="shared" si="2"/>
        <v>9.0279181785349092</v>
      </c>
      <c r="Q16">
        <f t="shared" si="3"/>
        <v>9.8728705120818532</v>
      </c>
      <c r="S16">
        <f t="shared" si="4"/>
        <v>14.664845625844928</v>
      </c>
    </row>
    <row r="17" spans="1:19" x14ac:dyDescent="0.3">
      <c r="A17">
        <v>128.29999999999998</v>
      </c>
      <c r="B17">
        <v>46.300000000000004</v>
      </c>
      <c r="C17">
        <v>61.866666666666674</v>
      </c>
      <c r="D17">
        <v>36.733333333333334</v>
      </c>
      <c r="E17">
        <v>14.466666666666667</v>
      </c>
      <c r="F17">
        <v>7.9333333333333336</v>
      </c>
      <c r="G17">
        <v>0.13333333333333333</v>
      </c>
      <c r="H17">
        <v>0.16666666666666666</v>
      </c>
      <c r="I17">
        <v>1.1666666666666667</v>
      </c>
      <c r="J17">
        <v>50.9</v>
      </c>
      <c r="K17">
        <v>80.899999999999991</v>
      </c>
      <c r="L17">
        <v>109.7</v>
      </c>
      <c r="N17">
        <f t="shared" si="0"/>
        <v>18.529314597205531</v>
      </c>
      <c r="O17">
        <f t="shared" si="1"/>
        <v>18.910856818989455</v>
      </c>
      <c r="P17">
        <f t="shared" si="2"/>
        <v>9.5176578424047218</v>
      </c>
      <c r="Q17">
        <f t="shared" si="3"/>
        <v>8.7536927892975065</v>
      </c>
      <c r="S17">
        <f t="shared" si="4"/>
        <v>19.073818262136609</v>
      </c>
    </row>
    <row r="18" spans="1:19" x14ac:dyDescent="0.3">
      <c r="A18">
        <v>115.56666666666666</v>
      </c>
      <c r="B18">
        <v>49.833333333333336</v>
      </c>
      <c r="C18">
        <v>44.9</v>
      </c>
      <c r="D18">
        <v>0.63333333333333341</v>
      </c>
      <c r="E18">
        <v>17</v>
      </c>
      <c r="F18">
        <v>22.099999999999998</v>
      </c>
      <c r="G18">
        <v>2.5</v>
      </c>
      <c r="H18">
        <v>16.192333333333334</v>
      </c>
      <c r="I18">
        <v>1.0666666666666667</v>
      </c>
      <c r="J18">
        <v>35.733333333333334</v>
      </c>
      <c r="K18">
        <v>50.014000000000003</v>
      </c>
      <c r="L18">
        <v>78.307999999999993</v>
      </c>
      <c r="N18">
        <f t="shared" si="0"/>
        <v>13.404205034837718</v>
      </c>
      <c r="O18">
        <f t="shared" si="1"/>
        <v>23.752692437229403</v>
      </c>
      <c r="P18">
        <f t="shared" si="2"/>
        <v>8.6137540056408604</v>
      </c>
      <c r="Q18">
        <f t="shared" si="3"/>
        <v>8.7165516474585178</v>
      </c>
      <c r="S18">
        <f t="shared" si="4"/>
        <v>15.59183208031083</v>
      </c>
    </row>
    <row r="19" spans="1:19" x14ac:dyDescent="0.3">
      <c r="A19">
        <v>121.86866666666667</v>
      </c>
      <c r="B19">
        <v>43.266666666666673</v>
      </c>
      <c r="C19">
        <v>49.033333333333331</v>
      </c>
      <c r="D19">
        <v>76.399999999999991</v>
      </c>
      <c r="E19">
        <v>12.800000000000002</v>
      </c>
      <c r="F19">
        <v>3.0666666666666664</v>
      </c>
      <c r="G19">
        <v>2.4</v>
      </c>
      <c r="H19">
        <v>0.10000000000000002</v>
      </c>
      <c r="I19">
        <v>9.9999999999999992E-2</v>
      </c>
      <c r="J19">
        <v>61.733333333333327</v>
      </c>
      <c r="K19">
        <v>61.476333333333308</v>
      </c>
      <c r="L19">
        <v>158.60266666666666</v>
      </c>
      <c r="N19">
        <f t="shared" si="0"/>
        <v>11.320901904585801</v>
      </c>
      <c r="O19">
        <f t="shared" si="1"/>
        <v>13.711696662351205</v>
      </c>
      <c r="P19">
        <f t="shared" si="2"/>
        <v>9.2420039520877815</v>
      </c>
      <c r="Q19">
        <f t="shared" si="3"/>
        <v>12.36907813389359</v>
      </c>
      <c r="S19">
        <f t="shared" si="4"/>
        <v>15.307750985829244</v>
      </c>
    </row>
    <row r="20" spans="1:19" x14ac:dyDescent="0.3">
      <c r="A20">
        <v>111.92399999999996</v>
      </c>
      <c r="B20">
        <v>76.10199999999999</v>
      </c>
      <c r="C20">
        <v>64.701333333333324</v>
      </c>
      <c r="D20">
        <v>93.233333333333334</v>
      </c>
      <c r="E20">
        <v>11.899999999999999</v>
      </c>
      <c r="F20">
        <v>0.20000000000000004</v>
      </c>
      <c r="G20">
        <v>2.7319999999999998</v>
      </c>
      <c r="H20">
        <v>5.1119999999999992</v>
      </c>
      <c r="I20">
        <v>12.266666666666666</v>
      </c>
      <c r="J20">
        <v>124.46666666666665</v>
      </c>
      <c r="K20">
        <v>100.93333333333334</v>
      </c>
      <c r="L20">
        <v>126.3</v>
      </c>
      <c r="N20">
        <f t="shared" si="0"/>
        <v>13.411742767329107</v>
      </c>
      <c r="O20">
        <f t="shared" si="1"/>
        <v>24.838927119337317</v>
      </c>
      <c r="P20">
        <f t="shared" si="2"/>
        <v>9.3617525168285347</v>
      </c>
      <c r="Q20">
        <f t="shared" si="3"/>
        <v>8.8838214877096551</v>
      </c>
      <c r="S20">
        <f t="shared" si="4"/>
        <v>16.582417188690222</v>
      </c>
    </row>
    <row r="21" spans="1:19" x14ac:dyDescent="0.3">
      <c r="A21">
        <v>45.733333333333327</v>
      </c>
      <c r="B21">
        <v>56.166666666666664</v>
      </c>
      <c r="C21">
        <v>213.63333333333333</v>
      </c>
      <c r="D21">
        <v>36.433333333333337</v>
      </c>
      <c r="E21">
        <v>0.13333333333333333</v>
      </c>
      <c r="F21">
        <v>1.5333333333333334</v>
      </c>
      <c r="G21">
        <v>0.73333333333333339</v>
      </c>
      <c r="H21">
        <v>7.7</v>
      </c>
      <c r="I21">
        <v>1.8333333333333333</v>
      </c>
      <c r="J21">
        <v>52.199999999999996</v>
      </c>
      <c r="K21">
        <v>104.63333333333333</v>
      </c>
      <c r="L21">
        <v>113.06666666666666</v>
      </c>
      <c r="N21">
        <f t="shared" si="0"/>
        <v>16.945659782225434</v>
      </c>
      <c r="O21">
        <f t="shared" si="1"/>
        <v>19.468784779242</v>
      </c>
      <c r="P21">
        <f t="shared" si="2"/>
        <v>8.4036737770522834</v>
      </c>
      <c r="Q21">
        <f t="shared" si="3"/>
        <v>8.5216148407733137</v>
      </c>
      <c r="S21">
        <f t="shared" si="4"/>
        <v>13.732389567590964</v>
      </c>
    </row>
    <row r="22" spans="1:19" x14ac:dyDescent="0.3">
      <c r="A22">
        <v>64.552000000000007</v>
      </c>
      <c r="B22">
        <v>68.479666666666674</v>
      </c>
      <c r="C22">
        <v>80.112666666666669</v>
      </c>
      <c r="D22">
        <v>33.033333333333331</v>
      </c>
      <c r="E22">
        <v>20.033333333333331</v>
      </c>
      <c r="F22">
        <v>0.53333333333333333</v>
      </c>
      <c r="G22">
        <v>2.8553333333333337</v>
      </c>
      <c r="H22">
        <v>10.618</v>
      </c>
      <c r="I22">
        <v>11.166666666666666</v>
      </c>
      <c r="J22">
        <v>41.966666666666661</v>
      </c>
      <c r="K22">
        <v>24.766666666666666</v>
      </c>
      <c r="L22">
        <v>93.600000000000009</v>
      </c>
      <c r="N22">
        <f t="shared" si="0"/>
        <v>12.615740740740739</v>
      </c>
      <c r="O22">
        <f t="shared" si="1"/>
        <v>18.28580333443735</v>
      </c>
      <c r="P22">
        <f t="shared" si="2"/>
        <v>9.3028871082372273</v>
      </c>
      <c r="Q22">
        <f t="shared" si="3"/>
        <v>13.361563123759868</v>
      </c>
      <c r="S22">
        <f t="shared" si="4"/>
        <v>19.600434700980269</v>
      </c>
    </row>
    <row r="23" spans="1:19" x14ac:dyDescent="0.3">
      <c r="A23">
        <v>121.06666666666666</v>
      </c>
      <c r="B23">
        <v>75</v>
      </c>
      <c r="C23">
        <v>50.79999999999999</v>
      </c>
      <c r="D23">
        <v>60.233333333333341</v>
      </c>
      <c r="E23">
        <v>0</v>
      </c>
      <c r="F23">
        <v>1.1333333333333335</v>
      </c>
      <c r="G23">
        <v>0</v>
      </c>
      <c r="H23">
        <v>2.4333333333333331</v>
      </c>
      <c r="I23">
        <v>13.833333333333334</v>
      </c>
      <c r="J23">
        <v>63.36633333333333</v>
      </c>
      <c r="K23">
        <v>95.266666666666666</v>
      </c>
      <c r="L23">
        <v>189.35766666666669</v>
      </c>
      <c r="N23">
        <f t="shared" si="0"/>
        <v>18.673861836214545</v>
      </c>
      <c r="O23">
        <f t="shared" si="1"/>
        <v>12.294064615405928</v>
      </c>
      <c r="P23">
        <f t="shared" si="2"/>
        <v>10.117764959886259</v>
      </c>
      <c r="Q23">
        <f t="shared" si="3"/>
        <v>9.2448379418658817</v>
      </c>
      <c r="S23">
        <f t="shared" si="4"/>
        <v>13.794943193626343</v>
      </c>
    </row>
    <row r="24" spans="1:19" x14ac:dyDescent="0.3">
      <c r="A24">
        <v>101.69999999999999</v>
      </c>
      <c r="B24">
        <v>78.8</v>
      </c>
      <c r="C24">
        <v>37.366666666666667</v>
      </c>
      <c r="D24">
        <v>64.733333333333334</v>
      </c>
      <c r="E24">
        <v>6.5926666666666662</v>
      </c>
      <c r="F24">
        <v>8.4666666666666668</v>
      </c>
      <c r="G24">
        <v>3.6</v>
      </c>
      <c r="H24">
        <v>1.0666666666666667</v>
      </c>
      <c r="I24">
        <v>8.2333333333333343</v>
      </c>
      <c r="J24">
        <v>62.133333333333326</v>
      </c>
      <c r="K24">
        <v>56.4</v>
      </c>
      <c r="L24">
        <v>103.63333333333333</v>
      </c>
      <c r="N24">
        <f t="shared" si="0"/>
        <v>25</v>
      </c>
      <c r="O24">
        <f t="shared" si="1"/>
        <v>16.607392155099816</v>
      </c>
      <c r="P24">
        <f t="shared" si="2"/>
        <v>9.0514223049202212</v>
      </c>
      <c r="Q24">
        <f t="shared" si="3"/>
        <v>8.5482816776568811</v>
      </c>
      <c r="S24">
        <f t="shared" si="4"/>
        <v>16.724778108605097</v>
      </c>
    </row>
    <row r="25" spans="1:19" x14ac:dyDescent="0.3">
      <c r="A25">
        <v>199.70000000000002</v>
      </c>
      <c r="B25">
        <v>203.94666666666669</v>
      </c>
      <c r="C25">
        <v>49.199999999999996</v>
      </c>
      <c r="D25">
        <v>16.033333333333331</v>
      </c>
      <c r="E25">
        <v>8.2666666666666675</v>
      </c>
      <c r="F25">
        <v>16.433333333333334</v>
      </c>
      <c r="G25">
        <v>6.6666666666666666E-2</v>
      </c>
      <c r="H25">
        <v>3.6999999999999997</v>
      </c>
      <c r="I25">
        <v>23.8</v>
      </c>
      <c r="J25">
        <v>44.56666666666667</v>
      </c>
      <c r="K25">
        <v>111.63333333333333</v>
      </c>
      <c r="L25">
        <v>142.09100000000001</v>
      </c>
      <c r="N25">
        <f t="shared" si="0"/>
        <v>9.1986266147460007</v>
      </c>
      <c r="O25">
        <f t="shared" si="1"/>
        <v>19.251868665280767</v>
      </c>
      <c r="P25">
        <f t="shared" si="2"/>
        <v>8.8548107188800245</v>
      </c>
      <c r="Q25">
        <f t="shared" si="3"/>
        <v>9.0115971813298721</v>
      </c>
      <c r="S25">
        <f t="shared" si="4"/>
        <v>14.135954793877842</v>
      </c>
    </row>
    <row r="26" spans="1:19" x14ac:dyDescent="0.3">
      <c r="A26">
        <v>168.6036666666667</v>
      </c>
      <c r="B26">
        <v>82.998000000000005</v>
      </c>
      <c r="C26">
        <v>82.766666666666666</v>
      </c>
      <c r="D26">
        <v>101.16666666666667</v>
      </c>
      <c r="E26">
        <v>55</v>
      </c>
      <c r="F26">
        <v>10.066666666666666</v>
      </c>
      <c r="G26">
        <v>11.433333333333332</v>
      </c>
      <c r="H26">
        <v>1.4333333333333333</v>
      </c>
      <c r="I26">
        <v>23.333333333333332</v>
      </c>
      <c r="J26">
        <v>102.59999999999998</v>
      </c>
      <c r="K26">
        <v>102</v>
      </c>
      <c r="L26">
        <v>201.56666666666663</v>
      </c>
      <c r="N26">
        <f t="shared" si="0"/>
        <v>13.792118090966559</v>
      </c>
      <c r="O26">
        <f t="shared" si="1"/>
        <v>12.353259692904354</v>
      </c>
      <c r="P26">
        <f t="shared" si="2"/>
        <v>8.8198190749569658</v>
      </c>
      <c r="Q26">
        <f t="shared" si="3"/>
        <v>15.27506575745875</v>
      </c>
      <c r="S26">
        <f t="shared" si="4"/>
        <v>17.827626890793375</v>
      </c>
    </row>
    <row r="27" spans="1:19" x14ac:dyDescent="0.3">
      <c r="N27">
        <f t="shared" si="0"/>
        <v>13.913703656238576</v>
      </c>
      <c r="O27">
        <f t="shared" si="1"/>
        <v>17.064905845127424</v>
      </c>
      <c r="P27">
        <f t="shared" si="2"/>
        <v>8.9103120015210528</v>
      </c>
      <c r="Q27">
        <f t="shared" si="3"/>
        <v>8.4115429278515332</v>
      </c>
      <c r="S27">
        <f t="shared" si="4"/>
        <v>13.244010225870911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0170-7B5D-4738-B325-64F0D20F4CF5}">
  <dimension ref="A1:N29"/>
  <sheetViews>
    <sheetView topLeftCell="A4" workbookViewId="0">
      <selection activeCell="B29" sqref="B29:M29"/>
    </sheetView>
  </sheetViews>
  <sheetFormatPr defaultRowHeight="14.4" x14ac:dyDescent="0.3"/>
  <sheetData>
    <row r="1" spans="1:13" x14ac:dyDescent="0.3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3">
      <c r="A2" t="s">
        <v>37</v>
      </c>
      <c r="B2">
        <v>200.11231528818041</v>
      </c>
      <c r="C2">
        <v>92.790655011078741</v>
      </c>
      <c r="D2">
        <v>109.714251225392</v>
      </c>
      <c r="E2">
        <v>12.918783463968307</v>
      </c>
      <c r="F2">
        <v>0.94721093457108674</v>
      </c>
      <c r="G2">
        <v>9.3397098986606905E-2</v>
      </c>
      <c r="H2">
        <v>0.10420620246273911</v>
      </c>
      <c r="I2">
        <v>0.91006904908648389</v>
      </c>
      <c r="J2">
        <v>4.1732622530499865</v>
      </c>
      <c r="K2">
        <v>117.10177224827956</v>
      </c>
      <c r="L2">
        <v>154.09100496424514</v>
      </c>
      <c r="M2">
        <v>300.68215715428153</v>
      </c>
    </row>
    <row r="3" spans="1:13" x14ac:dyDescent="0.3">
      <c r="A3" t="s">
        <v>38</v>
      </c>
      <c r="B3">
        <v>202.64592742958638</v>
      </c>
      <c r="C3">
        <v>58.624714539456988</v>
      </c>
      <c r="D3">
        <v>117.7294087794976</v>
      </c>
      <c r="E3">
        <v>23.727201217964989</v>
      </c>
      <c r="F3">
        <v>0.18766810454199445</v>
      </c>
      <c r="G3">
        <v>2.9332656686120274E-2</v>
      </c>
      <c r="H3">
        <v>1.0149708195889369E-4</v>
      </c>
      <c r="I3">
        <v>0.13894950520172542</v>
      </c>
      <c r="J3">
        <v>5.0473483887338242</v>
      </c>
      <c r="K3">
        <v>80.576604922608496</v>
      </c>
      <c r="L3">
        <v>100.5856635371733</v>
      </c>
      <c r="M3">
        <v>382.38832783557478</v>
      </c>
    </row>
    <row r="4" spans="1:13" x14ac:dyDescent="0.3">
      <c r="A4" t="s">
        <v>39</v>
      </c>
      <c r="B4">
        <v>203.66540537187521</v>
      </c>
      <c r="C4">
        <v>11.95052416103219</v>
      </c>
      <c r="D4">
        <v>89.384132497983998</v>
      </c>
      <c r="E4">
        <v>37.967098815209972</v>
      </c>
      <c r="F4">
        <v>0.20098008808386575</v>
      </c>
      <c r="G4">
        <v>9.9249426214254697E-5</v>
      </c>
      <c r="H4">
        <v>1.5879908194280752E-3</v>
      </c>
      <c r="I4">
        <v>2.8852056324049378</v>
      </c>
      <c r="J4">
        <v>7.2352831710191662E-2</v>
      </c>
      <c r="K4">
        <v>98.852825507102523</v>
      </c>
      <c r="L4">
        <v>82.82188449848023</v>
      </c>
      <c r="M4">
        <v>647.64917809068891</v>
      </c>
    </row>
    <row r="5" spans="1:13" x14ac:dyDescent="0.3">
      <c r="A5" t="s">
        <v>40</v>
      </c>
      <c r="B5">
        <v>259.4854227461293</v>
      </c>
      <c r="C5">
        <v>607.38188060608172</v>
      </c>
      <c r="D5">
        <v>162.67548260841147</v>
      </c>
      <c r="E5">
        <v>22.755818021738044</v>
      </c>
      <c r="F5">
        <v>8.6810689858014545</v>
      </c>
      <c r="G5">
        <v>6.9204950460789629E-4</v>
      </c>
      <c r="H5">
        <v>1.7186088267069597</v>
      </c>
      <c r="I5">
        <v>1.9439670584435811</v>
      </c>
      <c r="J5">
        <v>3.8927784634194176E-2</v>
      </c>
      <c r="K5">
        <v>137.55685378916331</v>
      </c>
      <c r="L5">
        <v>29.737731261798476</v>
      </c>
      <c r="M5">
        <v>97.925946858287517</v>
      </c>
    </row>
    <row r="6" spans="1:13" x14ac:dyDescent="0.3">
      <c r="A6" t="s">
        <v>41</v>
      </c>
      <c r="B6">
        <v>64.153197618997169</v>
      </c>
      <c r="C6">
        <v>10.215222318723917</v>
      </c>
      <c r="D6">
        <v>179.57675768424176</v>
      </c>
      <c r="E6">
        <v>8.6293497635035976</v>
      </c>
      <c r="F6">
        <v>60.762447457852787</v>
      </c>
      <c r="G6">
        <v>0.45753388873926099</v>
      </c>
      <c r="H6">
        <v>0.50358754300966257</v>
      </c>
      <c r="I6">
        <v>1.0023937127968308</v>
      </c>
      <c r="J6">
        <v>69.274502268126099</v>
      </c>
      <c r="K6">
        <v>74.212843736855035</v>
      </c>
      <c r="L6">
        <v>87.559683945177653</v>
      </c>
      <c r="M6">
        <v>75.54569691540901</v>
      </c>
    </row>
    <row r="7" spans="1:13" x14ac:dyDescent="0.3">
      <c r="A7" t="s">
        <v>42</v>
      </c>
      <c r="B7">
        <v>173.0856201669412</v>
      </c>
      <c r="C7">
        <v>48.27405711733342</v>
      </c>
      <c r="D7">
        <v>38.215013539543847</v>
      </c>
      <c r="E7">
        <v>30.020630356494802</v>
      </c>
      <c r="F7">
        <v>1.0049970687585495E-3</v>
      </c>
      <c r="G7">
        <v>0</v>
      </c>
      <c r="H7">
        <v>7.8417687948410156E-2</v>
      </c>
      <c r="I7">
        <v>3.4197816923033988E-2</v>
      </c>
      <c r="J7">
        <v>67.850730018704127</v>
      </c>
      <c r="K7">
        <v>113.68538008430809</v>
      </c>
      <c r="L7">
        <v>34.768878590770782</v>
      </c>
      <c r="M7">
        <v>347.74753245303037</v>
      </c>
    </row>
    <row r="8" spans="1:13" x14ac:dyDescent="0.3">
      <c r="A8" t="s">
        <v>43</v>
      </c>
      <c r="B8">
        <v>125.72350047551022</v>
      </c>
      <c r="C8">
        <v>20.525119016724037</v>
      </c>
      <c r="D8">
        <v>43.096635846510466</v>
      </c>
      <c r="E8">
        <v>31.594507823063811</v>
      </c>
      <c r="F8">
        <v>6.1830243540361058</v>
      </c>
      <c r="G8">
        <v>0.44710238955815068</v>
      </c>
      <c r="H8">
        <v>4.5872748831008982E-2</v>
      </c>
      <c r="I8">
        <v>2.9898062074206875</v>
      </c>
      <c r="J8">
        <v>10.744172807365848</v>
      </c>
      <c r="K8">
        <v>72.888874218341741</v>
      </c>
      <c r="L8">
        <v>49.922199231269879</v>
      </c>
      <c r="M8">
        <v>608.27135908319974</v>
      </c>
    </row>
    <row r="9" spans="1:13" x14ac:dyDescent="0.3">
      <c r="A9" t="s">
        <v>44</v>
      </c>
      <c r="B9">
        <v>203.77105689230689</v>
      </c>
      <c r="C9">
        <v>190.60328768845542</v>
      </c>
      <c r="D9">
        <v>34.277473362180061</v>
      </c>
      <c r="E9">
        <v>70.941988747681975</v>
      </c>
      <c r="F9">
        <v>4.6682242501073903</v>
      </c>
      <c r="G9">
        <v>1.9364883128856853</v>
      </c>
      <c r="H9">
        <v>1.5846490722599977</v>
      </c>
      <c r="I9">
        <v>0.50056667260364396</v>
      </c>
      <c r="J9">
        <v>2.0007124372688505</v>
      </c>
      <c r="K9">
        <v>127.51366223349082</v>
      </c>
      <c r="L9">
        <v>180.82027211751023</v>
      </c>
      <c r="M9">
        <v>178.29068784980151</v>
      </c>
    </row>
    <row r="10" spans="1:13" x14ac:dyDescent="0.3">
      <c r="A10" t="s">
        <v>45</v>
      </c>
      <c r="B10">
        <v>57.432309180421768</v>
      </c>
      <c r="C10">
        <v>167.12226617690646</v>
      </c>
      <c r="D10">
        <v>7.731333152029233</v>
      </c>
      <c r="E10">
        <v>13.943931108267973</v>
      </c>
      <c r="F10">
        <v>1.7088318299204872</v>
      </c>
      <c r="G10">
        <v>3.7198435426917351E-2</v>
      </c>
      <c r="H10">
        <v>2.5832246824248158E-4</v>
      </c>
      <c r="I10">
        <v>7.1756241178467107E-4</v>
      </c>
      <c r="J10">
        <v>1.314459528403632</v>
      </c>
      <c r="K10">
        <v>156.49246882370713</v>
      </c>
      <c r="L10">
        <v>203.54573419909636</v>
      </c>
      <c r="M10">
        <v>330.34254134486991</v>
      </c>
    </row>
    <row r="11" spans="1:13" x14ac:dyDescent="0.3">
      <c r="A11" t="s">
        <v>46</v>
      </c>
      <c r="B11">
        <v>147.10368791896923</v>
      </c>
      <c r="C11">
        <v>76.418519937578836</v>
      </c>
      <c r="D11">
        <v>53.08899246189182</v>
      </c>
      <c r="E11">
        <v>54.850054429127574</v>
      </c>
      <c r="F11">
        <v>2.65604206784732</v>
      </c>
      <c r="G11">
        <v>0.82277714610044628</v>
      </c>
      <c r="H11">
        <v>3.2191739564852631</v>
      </c>
      <c r="I11">
        <v>2.527672538471426</v>
      </c>
      <c r="J11">
        <v>1.9613363794601302</v>
      </c>
      <c r="K11">
        <v>137.64243944332634</v>
      </c>
      <c r="L11">
        <v>34.821129058199112</v>
      </c>
      <c r="M11">
        <v>389.71680087136281</v>
      </c>
    </row>
    <row r="12" spans="1:13" x14ac:dyDescent="0.3">
      <c r="A12" t="s">
        <v>47</v>
      </c>
      <c r="B12">
        <v>214.79074520161873</v>
      </c>
      <c r="C12">
        <v>137.69404716671397</v>
      </c>
      <c r="D12">
        <v>7.8397600717128828</v>
      </c>
      <c r="E12">
        <v>11.985347552945429</v>
      </c>
      <c r="F12">
        <v>2.4175799853180413</v>
      </c>
      <c r="G12">
        <v>13.103684876476036</v>
      </c>
      <c r="H12">
        <v>5.9022948860303743E-4</v>
      </c>
      <c r="I12">
        <v>0.46273991906478129</v>
      </c>
      <c r="J12">
        <v>4.9685887244034079</v>
      </c>
      <c r="K12">
        <v>17.172210461079899</v>
      </c>
      <c r="L12">
        <v>213.18438701347569</v>
      </c>
      <c r="M12">
        <v>40.361220447025062</v>
      </c>
    </row>
    <row r="13" spans="1:13" x14ac:dyDescent="0.3">
      <c r="A13" t="s">
        <v>48</v>
      </c>
      <c r="B13">
        <v>514.8820107970048</v>
      </c>
      <c r="C13">
        <v>210.09030011029202</v>
      </c>
      <c r="D13">
        <v>157.93031868578399</v>
      </c>
      <c r="E13">
        <v>49.698008939455534</v>
      </c>
      <c r="F13">
        <v>0.21398966738259709</v>
      </c>
      <c r="G13">
        <v>0.60936901375747377</v>
      </c>
      <c r="H13">
        <v>23.968328786207707</v>
      </c>
      <c r="I13">
        <v>3.3435885528530795E-3</v>
      </c>
      <c r="J13">
        <v>1.0239739943112558</v>
      </c>
      <c r="K13">
        <v>39.72517559644745</v>
      </c>
      <c r="L13">
        <v>42.380008126777739</v>
      </c>
      <c r="M13">
        <v>38.280745341614924</v>
      </c>
    </row>
    <row r="14" spans="1:13" x14ac:dyDescent="0.3">
      <c r="A14" t="s">
        <v>49</v>
      </c>
      <c r="B14">
        <v>339.40873934891863</v>
      </c>
      <c r="C14">
        <v>99.632947345422778</v>
      </c>
      <c r="D14">
        <v>29.024470176971818</v>
      </c>
      <c r="E14">
        <v>29.167096351321838</v>
      </c>
      <c r="F14">
        <v>8.5645619401354591E-3</v>
      </c>
      <c r="G14">
        <v>3.9327070133275086E-4</v>
      </c>
      <c r="H14">
        <v>2.9538999344548834E-2</v>
      </c>
      <c r="I14">
        <v>1.4633602796591658</v>
      </c>
      <c r="J14">
        <v>6.3098099191610219E-2</v>
      </c>
      <c r="K14">
        <v>8.731002840288399</v>
      </c>
      <c r="L14">
        <v>138.13781953244478</v>
      </c>
      <c r="M14">
        <v>23.67035175879397</v>
      </c>
    </row>
    <row r="15" spans="1:13" x14ac:dyDescent="0.3">
      <c r="A15" t="s">
        <v>50</v>
      </c>
      <c r="B15">
        <v>52.205655657088734</v>
      </c>
      <c r="C15">
        <v>159.79108315149023</v>
      </c>
      <c r="D15">
        <v>172.14100279073844</v>
      </c>
      <c r="E15">
        <v>15.062503620768528</v>
      </c>
      <c r="F15">
        <v>5.1566402730675427E-2</v>
      </c>
      <c r="G15">
        <v>1.0654215440222192E-2</v>
      </c>
      <c r="H15">
        <v>6.818697881742203E-3</v>
      </c>
      <c r="I15">
        <v>19.33484401229763</v>
      </c>
      <c r="J15">
        <v>0.84392040501999999</v>
      </c>
      <c r="K15">
        <v>31.125251622603713</v>
      </c>
      <c r="L15">
        <v>205.2581483106743</v>
      </c>
      <c r="M15">
        <v>225.0875876392457</v>
      </c>
    </row>
    <row r="16" spans="1:13" x14ac:dyDescent="0.3">
      <c r="A16" t="s">
        <v>51</v>
      </c>
      <c r="B16">
        <v>52.681439661256164</v>
      </c>
      <c r="C16">
        <v>8.7110170156041722</v>
      </c>
      <c r="D16">
        <v>10.955257586450248</v>
      </c>
      <c r="E16">
        <v>3.5199560887634282</v>
      </c>
      <c r="F16">
        <v>0</v>
      </c>
      <c r="G16">
        <v>3.9527954206853297</v>
      </c>
      <c r="H16">
        <v>0.12847173214145693</v>
      </c>
      <c r="I16">
        <v>1.2546067591939154E-4</v>
      </c>
      <c r="J16">
        <v>6.6368697561358125</v>
      </c>
      <c r="K16">
        <v>245.20084685956246</v>
      </c>
      <c r="L16">
        <v>412.38535246608649</v>
      </c>
      <c r="M16">
        <v>228.82148514075112</v>
      </c>
    </row>
    <row r="17" spans="1:14" x14ac:dyDescent="0.3">
      <c r="A17" t="s">
        <v>52</v>
      </c>
      <c r="B17">
        <v>366.77108374079342</v>
      </c>
      <c r="C17">
        <v>47.764337438880993</v>
      </c>
      <c r="D17">
        <v>85.281574549730792</v>
      </c>
      <c r="E17">
        <v>30.065086340285944</v>
      </c>
      <c r="F17">
        <v>4.6631429101937245</v>
      </c>
      <c r="G17">
        <v>1.4023395432320358</v>
      </c>
      <c r="H17">
        <v>3.9611313981555987E-4</v>
      </c>
      <c r="I17">
        <v>6.1892678096181226E-4</v>
      </c>
      <c r="J17">
        <v>3.0327412267128807E-2</v>
      </c>
      <c r="K17">
        <v>57.726780961812217</v>
      </c>
      <c r="L17">
        <v>145.82729467104039</v>
      </c>
      <c r="M17">
        <v>268.13594107817045</v>
      </c>
    </row>
    <row r="18" spans="1:14" x14ac:dyDescent="0.3">
      <c r="A18" t="s">
        <v>53</v>
      </c>
      <c r="B18">
        <v>369.41043054282494</v>
      </c>
      <c r="C18">
        <v>68.688472067384637</v>
      </c>
      <c r="D18">
        <v>55.761784282194284</v>
      </c>
      <c r="E18">
        <v>1.1094523961175315E-2</v>
      </c>
      <c r="F18">
        <v>7.9935891476501348</v>
      </c>
      <c r="G18">
        <v>13.509165659528726</v>
      </c>
      <c r="H18">
        <v>0.17287173762219152</v>
      </c>
      <c r="I18">
        <v>7.252084422873466</v>
      </c>
      <c r="J18">
        <v>3.1470339435577616E-2</v>
      </c>
      <c r="K18">
        <v>35.317588431576979</v>
      </c>
      <c r="L18">
        <v>69.187423739361677</v>
      </c>
      <c r="M18">
        <v>169.61187075955229</v>
      </c>
    </row>
    <row r="19" spans="1:14" x14ac:dyDescent="0.3">
      <c r="A19" t="s">
        <v>54</v>
      </c>
      <c r="B19">
        <v>301.6406309714348</v>
      </c>
      <c r="C19">
        <v>38.020042391073176</v>
      </c>
      <c r="D19">
        <v>48.830206093730865</v>
      </c>
      <c r="E19">
        <v>118.54751055404577</v>
      </c>
      <c r="F19">
        <v>3.3275582031014208</v>
      </c>
      <c r="G19">
        <v>0.19100241855909841</v>
      </c>
      <c r="H19">
        <v>0.11698446807778429</v>
      </c>
      <c r="I19">
        <v>2.0309803485726445E-4</v>
      </c>
      <c r="J19">
        <v>2.0309803485726435E-4</v>
      </c>
      <c r="K19">
        <v>77.400751349896709</v>
      </c>
      <c r="L19">
        <v>76.757643771688407</v>
      </c>
      <c r="M19">
        <v>510.88916401802373</v>
      </c>
    </row>
    <row r="20" spans="1:14" x14ac:dyDescent="0.3">
      <c r="A20" t="s">
        <v>55</v>
      </c>
      <c r="B20">
        <v>205.95928959898856</v>
      </c>
      <c r="C20">
        <v>95.219759530218553</v>
      </c>
      <c r="D20">
        <v>68.827405772889634</v>
      </c>
      <c r="E20">
        <v>142.91485165878555</v>
      </c>
      <c r="F20">
        <v>2.3282459830819491</v>
      </c>
      <c r="G20">
        <v>6.5765016116995994E-4</v>
      </c>
      <c r="H20">
        <v>0.12271462641360531</v>
      </c>
      <c r="I20">
        <v>0.42965179433452644</v>
      </c>
      <c r="J20">
        <v>2.4739337618411281</v>
      </c>
      <c r="K20">
        <v>254.7071036264839</v>
      </c>
      <c r="L20">
        <v>167.49589653701523</v>
      </c>
      <c r="M20">
        <v>262.2657874858308</v>
      </c>
    </row>
    <row r="21" spans="1:14" x14ac:dyDescent="0.3">
      <c r="A21" t="s">
        <v>56</v>
      </c>
      <c r="B21">
        <v>39.59995792573892</v>
      </c>
      <c r="C21">
        <v>59.729146944356792</v>
      </c>
      <c r="D21">
        <v>864.10604817502895</v>
      </c>
      <c r="E21">
        <v>25.131986956979073</v>
      </c>
      <c r="F21">
        <v>3.365940885663196E-4</v>
      </c>
      <c r="G21">
        <v>4.4514568212895768E-2</v>
      </c>
      <c r="H21">
        <v>1.018197117913117E-2</v>
      </c>
      <c r="I21">
        <v>1.1225623224992114</v>
      </c>
      <c r="J21">
        <v>6.3637319869569789E-2</v>
      </c>
      <c r="K21">
        <v>51.590533291259071</v>
      </c>
      <c r="L21">
        <v>207.28560008414848</v>
      </c>
      <c r="M21">
        <v>242.04615546439467</v>
      </c>
    </row>
    <row r="22" spans="1:14" x14ac:dyDescent="0.3">
      <c r="A22" t="s">
        <v>57</v>
      </c>
      <c r="B22">
        <v>110.69641977252755</v>
      </c>
      <c r="C22">
        <v>124.57687868749876</v>
      </c>
      <c r="D22">
        <v>170.49692320793298</v>
      </c>
      <c r="E22">
        <v>28.988047844044171</v>
      </c>
      <c r="F22">
        <v>10.66155629659529</v>
      </c>
      <c r="G22">
        <v>7.5563423465837432E-3</v>
      </c>
      <c r="H22">
        <v>0.21658471331281418</v>
      </c>
      <c r="I22">
        <v>2.9950192074252873</v>
      </c>
      <c r="J22">
        <v>3.3125410931459394</v>
      </c>
      <c r="K22">
        <v>46.786776105723845</v>
      </c>
      <c r="L22">
        <v>16.294809515973469</v>
      </c>
      <c r="M22">
        <v>232.73723336036596</v>
      </c>
    </row>
    <row r="23" spans="1:14" x14ac:dyDescent="0.3">
      <c r="A23" t="s">
        <v>58</v>
      </c>
      <c r="B23">
        <v>261.54363480633191</v>
      </c>
      <c r="C23">
        <v>100.37314024680394</v>
      </c>
      <c r="D23">
        <v>46.049233892713247</v>
      </c>
      <c r="E23">
        <v>64.739416457824476</v>
      </c>
      <c r="F23">
        <v>0</v>
      </c>
      <c r="G23">
        <v>2.2919772864257858E-2</v>
      </c>
      <c r="H23">
        <v>0</v>
      </c>
      <c r="I23">
        <v>0.10565698061732703</v>
      </c>
      <c r="J23">
        <v>3.4146694477048509</v>
      </c>
      <c r="K23">
        <v>71.649331045982294</v>
      </c>
      <c r="L23">
        <v>161.94849792215211</v>
      </c>
      <c r="M23">
        <v>639.82436103995519</v>
      </c>
    </row>
    <row r="24" spans="1:14" x14ac:dyDescent="0.3">
      <c r="A24" t="s">
        <v>59</v>
      </c>
      <c r="B24">
        <v>232.9803313523274</v>
      </c>
      <c r="C24">
        <v>139.87167887431812</v>
      </c>
      <c r="D24">
        <v>31.451840783692433</v>
      </c>
      <c r="E24">
        <v>94.391588421314765</v>
      </c>
      <c r="F24">
        <v>0.97903808962455985</v>
      </c>
      <c r="G24">
        <v>1.6147387837900411</v>
      </c>
      <c r="H24">
        <v>0.29193243806384522</v>
      </c>
      <c r="I24">
        <v>2.5629185234685999E-2</v>
      </c>
      <c r="J24">
        <v>1.5269638300614827</v>
      </c>
      <c r="K24">
        <v>86.961427325366742</v>
      </c>
      <c r="L24">
        <v>71.653195075892668</v>
      </c>
      <c r="M24">
        <v>241.92251426311708</v>
      </c>
    </row>
    <row r="25" spans="1:14" x14ac:dyDescent="0.3">
      <c r="A25" t="s">
        <v>60</v>
      </c>
      <c r="B25">
        <v>584.01157216351214</v>
      </c>
      <c r="C25">
        <v>609.11395025775812</v>
      </c>
      <c r="D25">
        <v>35.448309470763071</v>
      </c>
      <c r="E25">
        <v>3.7645491033891929</v>
      </c>
      <c r="F25">
        <v>1.0007513282482743</v>
      </c>
      <c r="G25">
        <v>3.9547283035154597</v>
      </c>
      <c r="H25">
        <v>6.508528409523115E-5</v>
      </c>
      <c r="I25">
        <v>0.20047894633433572</v>
      </c>
      <c r="J25">
        <v>8.2950543726531158</v>
      </c>
      <c r="K25">
        <v>29.086109051207071</v>
      </c>
      <c r="L25">
        <v>182.49589861014439</v>
      </c>
      <c r="M25">
        <v>295.66401109866808</v>
      </c>
    </row>
    <row r="26" spans="1:14" x14ac:dyDescent="0.3">
      <c r="A26" t="s">
        <v>61</v>
      </c>
      <c r="B26">
        <v>361.75801975817512</v>
      </c>
      <c r="C26">
        <v>87.663618306023025</v>
      </c>
      <c r="D26">
        <v>87.175624490748206</v>
      </c>
      <c r="E26">
        <v>130.24438784618079</v>
      </c>
      <c r="F26">
        <v>38.495460257590842</v>
      </c>
      <c r="G26">
        <v>1.2896014535659559</v>
      </c>
      <c r="H26">
        <v>1.6635270537540141</v>
      </c>
      <c r="I26">
        <v>2.6144391557864268E-2</v>
      </c>
      <c r="J26">
        <v>6.9284758590337958</v>
      </c>
      <c r="K26">
        <v>133.96114751113944</v>
      </c>
      <c r="L26">
        <v>132.39893174214052</v>
      </c>
      <c r="M26">
        <v>517.03693125078416</v>
      </c>
    </row>
    <row r="27" spans="1:14" x14ac:dyDescent="0.3">
      <c r="B27">
        <f>AVERAGE(B2:B26)</f>
        <v>225.82073617549838</v>
      </c>
      <c r="C27">
        <f t="shared" ref="C27:M27" si="0">AVERAGE(C2:C26)</f>
        <v>130.83386664428843</v>
      </c>
      <c r="D27">
        <f t="shared" si="0"/>
        <v>108.27236964755055</v>
      </c>
      <c r="E27">
        <f t="shared" si="0"/>
        <v>42.223231840283468</v>
      </c>
      <c r="F27">
        <f t="shared" si="0"/>
        <v>6.3255152998950983</v>
      </c>
      <c r="G27">
        <f t="shared" si="0"/>
        <v>1.7415497008060254</v>
      </c>
      <c r="H27">
        <f t="shared" si="0"/>
        <v>1.3594188199994008</v>
      </c>
      <c r="I27">
        <f t="shared" si="0"/>
        <v>1.8542403316682801</v>
      </c>
      <c r="J27">
        <f t="shared" si="0"/>
        <v>8.0836612884226557</v>
      </c>
      <c r="K27">
        <f t="shared" si="0"/>
        <v>92.146630443504549</v>
      </c>
      <c r="L27">
        <f t="shared" si="0"/>
        <v>128.05460354090951</v>
      </c>
      <c r="M27">
        <f t="shared" si="0"/>
        <v>291.79662354411192</v>
      </c>
      <c r="N27">
        <f>AVERAGE(B27:M27)</f>
        <v>86.542703939744854</v>
      </c>
    </row>
    <row r="29" spans="1:14" x14ac:dyDescent="0.3">
      <c r="B29">
        <f>(B27*B27)/$N27</f>
        <v>589.24672520457864</v>
      </c>
      <c r="C29">
        <f t="shared" ref="C29:M29" si="1">(C27*C27)/$N27</f>
        <v>197.79253341810846</v>
      </c>
      <c r="D29">
        <f t="shared" si="1"/>
        <v>135.45805129058448</v>
      </c>
      <c r="E29">
        <f t="shared" si="1"/>
        <v>20.600249655702907</v>
      </c>
      <c r="F29">
        <f t="shared" si="1"/>
        <v>0.46233988525555353</v>
      </c>
      <c r="G29">
        <f t="shared" si="1"/>
        <v>3.5046228304690737E-2</v>
      </c>
      <c r="H29">
        <f t="shared" si="1"/>
        <v>2.1353845489450417E-2</v>
      </c>
      <c r="I29">
        <f t="shared" si="1"/>
        <v>3.9728446779050679E-2</v>
      </c>
      <c r="J29">
        <f t="shared" si="1"/>
        <v>0.75506746208715336</v>
      </c>
      <c r="K29">
        <f t="shared" si="1"/>
        <v>98.113429735262713</v>
      </c>
      <c r="L29">
        <f t="shared" si="1"/>
        <v>189.47849722186368</v>
      </c>
      <c r="M29">
        <f t="shared" si="1"/>
        <v>983.85266042792421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PCI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2023-03-21T12:51:37Z</dcterms:created>
  <dcterms:modified xsi:type="dcterms:W3CDTF">2023-05-29T11:14:06Z</dcterms:modified>
</cp:coreProperties>
</file>