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ecipitation\"/>
    </mc:Choice>
  </mc:AlternateContent>
  <xr:revisionPtr revIDLastSave="0" documentId="13_ncr:1_{27A83BA2-2C99-430C-B8AC-066701B4F0B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3" sheetId="3" r:id="rId2"/>
    <sheet name="PCI" sheetId="4" r:id="rId3"/>
    <sheet name="Sheet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3" i="4"/>
  <c r="C30" i="2"/>
  <c r="D30" i="2"/>
  <c r="E30" i="2"/>
  <c r="F30" i="2"/>
  <c r="G30" i="2"/>
  <c r="H30" i="2"/>
  <c r="I30" i="2"/>
  <c r="J30" i="2"/>
  <c r="K30" i="2"/>
  <c r="L30" i="2"/>
  <c r="M30" i="2"/>
  <c r="B30" i="2"/>
  <c r="N28" i="2"/>
  <c r="C28" i="2"/>
  <c r="D28" i="2"/>
  <c r="E28" i="2"/>
  <c r="F28" i="2"/>
  <c r="G28" i="2"/>
  <c r="H28" i="2"/>
  <c r="I28" i="2"/>
  <c r="J28" i="2"/>
  <c r="K28" i="2"/>
  <c r="L28" i="2"/>
  <c r="M28" i="2"/>
  <c r="B28" i="2"/>
  <c r="BN27" i="1"/>
  <c r="BM27" i="1"/>
  <c r="BL27" i="1"/>
  <c r="BK27" i="1"/>
  <c r="BJ27" i="1"/>
  <c r="AY2" i="1"/>
  <c r="AZ2" i="1"/>
  <c r="BA2" i="1"/>
  <c r="BB2" i="1"/>
  <c r="BC2" i="1"/>
  <c r="BD2" i="1"/>
  <c r="BE2" i="1"/>
  <c r="BF2" i="1"/>
  <c r="BG2" i="1"/>
  <c r="BH2" i="1"/>
  <c r="BM2" i="1" s="1"/>
  <c r="BI2" i="1"/>
  <c r="AY3" i="1"/>
  <c r="AZ3" i="1"/>
  <c r="BA3" i="1"/>
  <c r="BB3" i="1"/>
  <c r="BC3" i="1"/>
  <c r="BD3" i="1"/>
  <c r="BE3" i="1"/>
  <c r="BF3" i="1"/>
  <c r="BG3" i="1"/>
  <c r="BL3" i="1" s="1"/>
  <c r="BH3" i="1"/>
  <c r="BI3" i="1"/>
  <c r="BM3" i="1" s="1"/>
  <c r="AY4" i="1"/>
  <c r="AZ4" i="1"/>
  <c r="BN4" i="1" s="1"/>
  <c r="BA4" i="1"/>
  <c r="BB4" i="1"/>
  <c r="BC4" i="1"/>
  <c r="BD4" i="1"/>
  <c r="BE4" i="1"/>
  <c r="BF4" i="1"/>
  <c r="BG4" i="1"/>
  <c r="BH4" i="1"/>
  <c r="BM4" i="1" s="1"/>
  <c r="BI4" i="1"/>
  <c r="AY5" i="1"/>
  <c r="BN5" i="1" s="1"/>
  <c r="AZ5" i="1"/>
  <c r="BA5" i="1"/>
  <c r="BB5" i="1"/>
  <c r="BC5" i="1"/>
  <c r="BD5" i="1"/>
  <c r="BE5" i="1"/>
  <c r="BF5" i="1"/>
  <c r="BG5" i="1"/>
  <c r="BH5" i="1"/>
  <c r="BI5" i="1"/>
  <c r="BM5" i="1" s="1"/>
  <c r="AY6" i="1"/>
  <c r="AZ6" i="1"/>
  <c r="BN6" i="1" s="1"/>
  <c r="BA6" i="1"/>
  <c r="BB6" i="1"/>
  <c r="BC6" i="1"/>
  <c r="BD6" i="1"/>
  <c r="BE6" i="1"/>
  <c r="BF6" i="1"/>
  <c r="BG6" i="1"/>
  <c r="BH6" i="1"/>
  <c r="BI6" i="1"/>
  <c r="AY7" i="1"/>
  <c r="BN7" i="1" s="1"/>
  <c r="AZ7" i="1"/>
  <c r="BA7" i="1"/>
  <c r="BB7" i="1"/>
  <c r="BC7" i="1"/>
  <c r="BD7" i="1"/>
  <c r="BE7" i="1"/>
  <c r="BF7" i="1"/>
  <c r="BG7" i="1"/>
  <c r="BH7" i="1"/>
  <c r="BI7" i="1"/>
  <c r="AY8" i="1"/>
  <c r="BN8" i="1" s="1"/>
  <c r="AZ8" i="1"/>
  <c r="BJ8" i="1" s="1"/>
  <c r="BA8" i="1"/>
  <c r="BB8" i="1"/>
  <c r="BC8" i="1"/>
  <c r="BD8" i="1"/>
  <c r="BE8" i="1"/>
  <c r="BF8" i="1"/>
  <c r="BG8" i="1"/>
  <c r="BH8" i="1"/>
  <c r="BI8" i="1"/>
  <c r="AY9" i="1"/>
  <c r="AZ9" i="1"/>
  <c r="BN9" i="1" s="1"/>
  <c r="BA9" i="1"/>
  <c r="BB9" i="1"/>
  <c r="BC9" i="1"/>
  <c r="BK9" i="1" s="1"/>
  <c r="BD9" i="1"/>
  <c r="BE9" i="1"/>
  <c r="BF9" i="1"/>
  <c r="BG9" i="1"/>
  <c r="BH9" i="1"/>
  <c r="BI9" i="1"/>
  <c r="AY10" i="1"/>
  <c r="AZ10" i="1"/>
  <c r="BA10" i="1"/>
  <c r="BB10" i="1"/>
  <c r="BC10" i="1"/>
  <c r="BD10" i="1"/>
  <c r="BE10" i="1"/>
  <c r="BF10" i="1"/>
  <c r="BG10" i="1"/>
  <c r="BH10" i="1"/>
  <c r="BI10" i="1"/>
  <c r="AY11" i="1"/>
  <c r="AZ11" i="1"/>
  <c r="BA11" i="1"/>
  <c r="BB11" i="1"/>
  <c r="BC11" i="1"/>
  <c r="BJ11" i="1" s="1"/>
  <c r="BD11" i="1"/>
  <c r="BE11" i="1"/>
  <c r="BF11" i="1"/>
  <c r="BG11" i="1"/>
  <c r="BH11" i="1"/>
  <c r="BI11" i="1"/>
  <c r="AY12" i="1"/>
  <c r="AZ12" i="1"/>
  <c r="BN12" i="1" s="1"/>
  <c r="BA12" i="1"/>
  <c r="BB12" i="1"/>
  <c r="BC12" i="1"/>
  <c r="BD12" i="1"/>
  <c r="BK12" i="1" s="1"/>
  <c r="BE12" i="1"/>
  <c r="BF12" i="1"/>
  <c r="BJ12" i="1" s="1"/>
  <c r="BG12" i="1"/>
  <c r="BH12" i="1"/>
  <c r="BI12" i="1"/>
  <c r="AY13" i="1"/>
  <c r="AZ13" i="1"/>
  <c r="BA13" i="1"/>
  <c r="BB13" i="1"/>
  <c r="BC13" i="1"/>
  <c r="BD13" i="1"/>
  <c r="BE13" i="1"/>
  <c r="BJ13" i="1" s="1"/>
  <c r="BF13" i="1"/>
  <c r="BG13" i="1"/>
  <c r="BH13" i="1"/>
  <c r="BI13" i="1"/>
  <c r="AY14" i="1"/>
  <c r="AZ14" i="1"/>
  <c r="BN14" i="1" s="1"/>
  <c r="BA14" i="1"/>
  <c r="BB14" i="1"/>
  <c r="BC14" i="1"/>
  <c r="BD14" i="1"/>
  <c r="BE14" i="1"/>
  <c r="BF14" i="1"/>
  <c r="BJ14" i="1" s="1"/>
  <c r="BG14" i="1"/>
  <c r="BH14" i="1"/>
  <c r="BM14" i="1" s="1"/>
  <c r="BI14" i="1"/>
  <c r="AY15" i="1"/>
  <c r="AZ15" i="1"/>
  <c r="BA15" i="1"/>
  <c r="BB15" i="1"/>
  <c r="BC15" i="1"/>
  <c r="BD15" i="1"/>
  <c r="BE15" i="1"/>
  <c r="BF15" i="1"/>
  <c r="BG15" i="1"/>
  <c r="BL15" i="1" s="1"/>
  <c r="BH15" i="1"/>
  <c r="BI15" i="1"/>
  <c r="BM15" i="1" s="1"/>
  <c r="AY16" i="1"/>
  <c r="AZ16" i="1"/>
  <c r="BA16" i="1"/>
  <c r="BB16" i="1"/>
  <c r="BC16" i="1"/>
  <c r="BD16" i="1"/>
  <c r="BE16" i="1"/>
  <c r="BF16" i="1"/>
  <c r="BG16" i="1"/>
  <c r="BH16" i="1"/>
  <c r="BM16" i="1" s="1"/>
  <c r="BI16" i="1"/>
  <c r="AY17" i="1"/>
  <c r="BJ17" i="1" s="1"/>
  <c r="AZ17" i="1"/>
  <c r="BA17" i="1"/>
  <c r="BB17" i="1"/>
  <c r="BC17" i="1"/>
  <c r="BD17" i="1"/>
  <c r="BE17" i="1"/>
  <c r="BF17" i="1"/>
  <c r="BG17" i="1"/>
  <c r="BH17" i="1"/>
  <c r="BI17" i="1"/>
  <c r="BM17" i="1" s="1"/>
  <c r="AY18" i="1"/>
  <c r="AZ18" i="1"/>
  <c r="BN18" i="1" s="1"/>
  <c r="BA18" i="1"/>
  <c r="BB18" i="1"/>
  <c r="BC18" i="1"/>
  <c r="BD18" i="1"/>
  <c r="BE18" i="1"/>
  <c r="BF18" i="1"/>
  <c r="BG18" i="1"/>
  <c r="BH18" i="1"/>
  <c r="BI18" i="1"/>
  <c r="AY19" i="1"/>
  <c r="BN19" i="1" s="1"/>
  <c r="AZ19" i="1"/>
  <c r="BA19" i="1"/>
  <c r="BJ19" i="1" s="1"/>
  <c r="BB19" i="1"/>
  <c r="BC19" i="1"/>
  <c r="BD19" i="1"/>
  <c r="BE19" i="1"/>
  <c r="BF19" i="1"/>
  <c r="BG19" i="1"/>
  <c r="BH19" i="1"/>
  <c r="BI19" i="1"/>
  <c r="AY20" i="1"/>
  <c r="AZ20" i="1"/>
  <c r="BN20" i="1" s="1"/>
  <c r="BA20" i="1"/>
  <c r="BB20" i="1"/>
  <c r="BK20" i="1" s="1"/>
  <c r="BC20" i="1"/>
  <c r="BD20" i="1"/>
  <c r="BE20" i="1"/>
  <c r="BF20" i="1"/>
  <c r="BG20" i="1"/>
  <c r="BH20" i="1"/>
  <c r="BI20" i="1"/>
  <c r="AY21" i="1"/>
  <c r="AZ21" i="1"/>
  <c r="BA21" i="1"/>
  <c r="BN21" i="1" s="1"/>
  <c r="BB21" i="1"/>
  <c r="BC21" i="1"/>
  <c r="BK21" i="1" s="1"/>
  <c r="BD21" i="1"/>
  <c r="BE21" i="1"/>
  <c r="BF21" i="1"/>
  <c r="BG21" i="1"/>
  <c r="BH21" i="1"/>
  <c r="BI21" i="1"/>
  <c r="AY22" i="1"/>
  <c r="AZ22" i="1"/>
  <c r="BA22" i="1"/>
  <c r="BB22" i="1"/>
  <c r="BC22" i="1"/>
  <c r="BD22" i="1"/>
  <c r="BE22" i="1"/>
  <c r="BF22" i="1"/>
  <c r="BG22" i="1"/>
  <c r="BH22" i="1"/>
  <c r="BI22" i="1"/>
  <c r="AY23" i="1"/>
  <c r="AZ23" i="1"/>
  <c r="BA23" i="1"/>
  <c r="BB23" i="1"/>
  <c r="BC23" i="1"/>
  <c r="BJ23" i="1" s="1"/>
  <c r="BD23" i="1"/>
  <c r="BE23" i="1"/>
  <c r="BF23" i="1"/>
  <c r="BG23" i="1"/>
  <c r="BH23" i="1"/>
  <c r="BI23" i="1"/>
  <c r="AY24" i="1"/>
  <c r="AZ24" i="1"/>
  <c r="BA24" i="1"/>
  <c r="BB24" i="1"/>
  <c r="BC24" i="1"/>
  <c r="BD24" i="1"/>
  <c r="BJ24" i="1" s="1"/>
  <c r="BE24" i="1"/>
  <c r="BF24" i="1"/>
  <c r="BG24" i="1"/>
  <c r="BH24" i="1"/>
  <c r="BI24" i="1"/>
  <c r="AY25" i="1"/>
  <c r="AZ25" i="1"/>
  <c r="BA25" i="1"/>
  <c r="BB25" i="1"/>
  <c r="BC25" i="1"/>
  <c r="BD25" i="1"/>
  <c r="BE25" i="1"/>
  <c r="BJ25" i="1" s="1"/>
  <c r="BF25" i="1"/>
  <c r="BG25" i="1"/>
  <c r="BH25" i="1"/>
  <c r="BI25" i="1"/>
  <c r="AY26" i="1"/>
  <c r="AZ26" i="1"/>
  <c r="BA26" i="1"/>
  <c r="BB26" i="1"/>
  <c r="BC26" i="1"/>
  <c r="BD26" i="1"/>
  <c r="BE26" i="1"/>
  <c r="BF26" i="1"/>
  <c r="BL26" i="1" s="1"/>
  <c r="BG26" i="1"/>
  <c r="BH26" i="1"/>
  <c r="BM26" i="1" s="1"/>
  <c r="BI26" i="1"/>
  <c r="AY27" i="1"/>
  <c r="AZ27" i="1"/>
  <c r="BA27" i="1"/>
  <c r="BB27" i="1"/>
  <c r="BC27" i="1"/>
  <c r="BD27" i="1"/>
  <c r="BE27" i="1"/>
  <c r="BF27" i="1"/>
  <c r="BG27" i="1"/>
  <c r="BH27" i="1"/>
  <c r="BI27" i="1"/>
  <c r="AX27" i="1"/>
  <c r="BN3" i="1"/>
  <c r="BN10" i="1"/>
  <c r="BN11" i="1"/>
  <c r="BN13" i="1"/>
  <c r="BN15" i="1"/>
  <c r="BN16" i="1"/>
  <c r="BN22" i="1"/>
  <c r="BN23" i="1"/>
  <c r="BN24" i="1"/>
  <c r="BN25" i="1"/>
  <c r="BN26" i="1"/>
  <c r="BN2" i="1"/>
  <c r="BM6" i="1"/>
  <c r="BM7" i="1"/>
  <c r="BM8" i="1"/>
  <c r="BM9" i="1"/>
  <c r="BM10" i="1"/>
  <c r="BM11" i="1"/>
  <c r="BM12" i="1"/>
  <c r="BM13" i="1"/>
  <c r="BM18" i="1"/>
  <c r="BM19" i="1"/>
  <c r="BM20" i="1"/>
  <c r="BM21" i="1"/>
  <c r="BM22" i="1"/>
  <c r="BM23" i="1"/>
  <c r="BM24" i="1"/>
  <c r="BM25" i="1"/>
  <c r="BL4" i="1"/>
  <c r="BL5" i="1"/>
  <c r="BL6" i="1"/>
  <c r="BL7" i="1"/>
  <c r="BL8" i="1"/>
  <c r="BL9" i="1"/>
  <c r="BL10" i="1"/>
  <c r="BL11" i="1"/>
  <c r="BL12" i="1"/>
  <c r="BL16" i="1"/>
  <c r="BL17" i="1"/>
  <c r="BL18" i="1"/>
  <c r="BL19" i="1"/>
  <c r="BL20" i="1"/>
  <c r="BL21" i="1"/>
  <c r="BL22" i="1"/>
  <c r="BL23" i="1"/>
  <c r="BL24" i="1"/>
  <c r="BL2" i="1"/>
  <c r="BK3" i="1"/>
  <c r="BK4" i="1"/>
  <c r="BK5" i="1"/>
  <c r="BK6" i="1"/>
  <c r="BK7" i="1"/>
  <c r="BK8" i="1"/>
  <c r="BK10" i="1"/>
  <c r="BK11" i="1"/>
  <c r="BK13" i="1"/>
  <c r="BK14" i="1"/>
  <c r="BK15" i="1"/>
  <c r="BK16" i="1"/>
  <c r="BK17" i="1"/>
  <c r="BK18" i="1"/>
  <c r="BK19" i="1"/>
  <c r="BK22" i="1"/>
  <c r="BK23" i="1"/>
  <c r="BK25" i="1"/>
  <c r="BK26" i="1"/>
  <c r="BK2" i="1"/>
  <c r="BJ4" i="1"/>
  <c r="BJ5" i="1"/>
  <c r="BJ7" i="1"/>
  <c r="BJ10" i="1"/>
  <c r="BJ21" i="1"/>
  <c r="BJ2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" i="1"/>
  <c r="BL14" i="1" l="1"/>
  <c r="BK24" i="1"/>
  <c r="BL25" i="1"/>
  <c r="BL13" i="1"/>
  <c r="BJ9" i="1"/>
  <c r="BJ20" i="1"/>
  <c r="BJ18" i="1"/>
  <c r="BJ6" i="1"/>
  <c r="BJ16" i="1"/>
  <c r="BJ2" i="1"/>
  <c r="BJ15" i="1"/>
  <c r="BJ3" i="1"/>
  <c r="BJ26" i="1"/>
  <c r="BN17" i="1"/>
</calcChain>
</file>

<file path=xl/sharedStrings.xml><?xml version="1.0" encoding="utf-8"?>
<sst xmlns="http://schemas.openxmlformats.org/spreadsheetml/2006/main" count="171" uniqueCount="91">
  <si>
    <t>Year</t>
  </si>
  <si>
    <t>JAN.x</t>
  </si>
  <si>
    <t>FEB.x</t>
  </si>
  <si>
    <t>MAR.x</t>
  </si>
  <si>
    <t>APR.x</t>
  </si>
  <si>
    <t>MAY.x</t>
  </si>
  <si>
    <t>JUN.x</t>
  </si>
  <si>
    <t>JUL.x</t>
  </si>
  <si>
    <t>AUG.x</t>
  </si>
  <si>
    <t>SEP.x</t>
  </si>
  <si>
    <t>OCT.x</t>
  </si>
  <si>
    <t>NOV.x</t>
  </si>
  <si>
    <t>DEC.x</t>
  </si>
  <si>
    <t>JAN.y</t>
  </si>
  <si>
    <t>FEB.y</t>
  </si>
  <si>
    <t>MAR.y</t>
  </si>
  <si>
    <t>APR.y</t>
  </si>
  <si>
    <t>MAY.y</t>
  </si>
  <si>
    <t>JUN.y</t>
  </si>
  <si>
    <t>JUL.y</t>
  </si>
  <si>
    <t>AUG.y</t>
  </si>
  <si>
    <t>SEP.y</t>
  </si>
  <si>
    <t>OCT.y</t>
  </si>
  <si>
    <t>NOV.y</t>
  </si>
  <si>
    <t>DEC.y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</si>
  <si>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</si>
  <si>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</si>
  <si>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</si>
  <si>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</si>
  <si>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</si>
  <si>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</si>
  <si>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</si>
  <si>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</si>
  <si>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</si>
  <si>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</si>
  <si>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</si>
  <si>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</si>
  <si>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</si>
  <si>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</si>
  <si>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</si>
  <si>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</si>
  <si>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</si>
  <si>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</si>
  <si>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</si>
  <si>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</si>
  <si>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</si>
  <si>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</si>
  <si>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</si>
  <si>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</si>
  <si>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</si>
  <si>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</si>
  <si>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</si>
  <si>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</si>
  <si>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</si>
  <si>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</si>
  <si>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</si>
  <si>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</si>
  <si>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</si>
  <si>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</si>
  <si>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</si>
  <si>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</si>
  <si>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</si>
  <si>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</si>
  <si>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</si>
  <si>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WINTER</t>
  </si>
  <si>
    <t>SPRING</t>
  </si>
  <si>
    <t>SUMMER</t>
  </si>
  <si>
    <t>AUTUMN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</si>
  <si>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</si>
  <si>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</si>
  <si>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</si>
  <si>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</si>
  <si>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</si>
  <si>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</si>
  <si>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</si>
  <si>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</si>
  <si>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</si>
  <si>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</si>
  <si>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</si>
  <si>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</si>
  <si>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</si>
  <si>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Winter</t>
  </si>
  <si>
    <t>Spring</t>
  </si>
  <si>
    <t>Summer</t>
  </si>
  <si>
    <t>Autumn</t>
  </si>
  <si>
    <t>Min</t>
  </si>
  <si>
    <t>Max</t>
  </si>
  <si>
    <t>Z-value</t>
  </si>
  <si>
    <t>Ztable</t>
  </si>
  <si>
    <t>Seasonal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</si>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</sst>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7"/>
  <sheetViews>
    <sheetView topLeftCell="AI1" zoomScale="79" zoomScaleNormal="79" workbookViewId="0">
      <selection activeCell="AX1" sqref="AX1:BI27"/>
    </sheetView>
  </sheetViews>
  <sheetFormatPr defaultRowHeight="14.4" x14ac:dyDescent="0.3"/>
  <sheetData>
    <row r="1" spans="1:6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  <c r="AV1" s="1" t="s">
        <v>23</v>
      </c>
      <c r="AW1" s="1" t="s">
        <v>24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</row>
    <row r="2" spans="1:66" x14ac:dyDescent="0.3">
      <c r="A2" t="s">
        <v>25</v>
      </c>
      <c r="B2">
        <v>110.2</v>
      </c>
      <c r="C2">
        <v>48.2</v>
      </c>
      <c r="D2">
        <v>132.6</v>
      </c>
      <c r="E2">
        <v>83</v>
      </c>
      <c r="F2">
        <v>35.6</v>
      </c>
      <c r="G2">
        <v>4.2</v>
      </c>
      <c r="H2">
        <v>16</v>
      </c>
      <c r="I2">
        <v>9</v>
      </c>
      <c r="J2">
        <v>2.4</v>
      </c>
      <c r="K2">
        <v>36.200000000000003</v>
      </c>
      <c r="L2">
        <v>11.6</v>
      </c>
      <c r="M2">
        <v>32.6</v>
      </c>
      <c r="N2">
        <v>159.5</v>
      </c>
      <c r="O2">
        <v>124.1</v>
      </c>
      <c r="P2">
        <v>162.1</v>
      </c>
      <c r="Q2">
        <v>107.7</v>
      </c>
      <c r="R2">
        <v>134.69999999999999</v>
      </c>
      <c r="S2">
        <v>0</v>
      </c>
      <c r="T2">
        <v>2</v>
      </c>
      <c r="U2">
        <v>10.4</v>
      </c>
      <c r="V2">
        <v>22.8</v>
      </c>
      <c r="W2">
        <v>68.2</v>
      </c>
      <c r="X2">
        <v>30</v>
      </c>
      <c r="Y2">
        <v>52.3</v>
      </c>
      <c r="Z2">
        <v>99.541999999999987</v>
      </c>
      <c r="AA2">
        <v>83.851999999999975</v>
      </c>
      <c r="AB2">
        <v>87.49199999999999</v>
      </c>
      <c r="AC2">
        <v>56.901399999999967</v>
      </c>
      <c r="AD2">
        <v>104</v>
      </c>
      <c r="AE2">
        <v>0</v>
      </c>
      <c r="AF2">
        <v>1.4</v>
      </c>
      <c r="AG2">
        <v>9.6</v>
      </c>
      <c r="AH2">
        <v>37.6</v>
      </c>
      <c r="AI2">
        <v>22.6</v>
      </c>
      <c r="AJ2">
        <v>72.13600000000001</v>
      </c>
      <c r="AK2">
        <v>52.8</v>
      </c>
      <c r="AL2">
        <v>92.4</v>
      </c>
      <c r="AM2">
        <v>29.8</v>
      </c>
      <c r="AN2">
        <v>103.6</v>
      </c>
      <c r="AO2">
        <v>60.4</v>
      </c>
      <c r="AP2">
        <v>51.6</v>
      </c>
      <c r="AQ2">
        <v>2.2000000000000002</v>
      </c>
      <c r="AR2">
        <v>7</v>
      </c>
      <c r="AS2">
        <v>0</v>
      </c>
      <c r="AT2">
        <v>3.6</v>
      </c>
      <c r="AU2">
        <v>36.200000000000003</v>
      </c>
      <c r="AV2">
        <v>4.2</v>
      </c>
      <c r="AW2">
        <v>48</v>
      </c>
      <c r="AX2">
        <f>AVERAGE(B2,N2,Z2,AL2,)</f>
        <v>92.328399999999988</v>
      </c>
      <c r="AY2">
        <f t="shared" ref="AY2:BI17" si="0">AVERAGE(C2,O2,AA2,AM2,)</f>
        <v>57.190399999999997</v>
      </c>
      <c r="AZ2">
        <f t="shared" si="0"/>
        <v>97.1584</v>
      </c>
      <c r="BA2">
        <f t="shared" si="0"/>
        <v>61.600279999999984</v>
      </c>
      <c r="BB2">
        <f t="shared" si="0"/>
        <v>65.179999999999993</v>
      </c>
      <c r="BC2">
        <f t="shared" si="0"/>
        <v>1.28</v>
      </c>
      <c r="BD2">
        <f t="shared" si="0"/>
        <v>5.2799999999999994</v>
      </c>
      <c r="BE2">
        <f t="shared" si="0"/>
        <v>5.8</v>
      </c>
      <c r="BF2">
        <f t="shared" si="0"/>
        <v>13.279999999999998</v>
      </c>
      <c r="BG2">
        <f t="shared" si="0"/>
        <v>32.64</v>
      </c>
      <c r="BH2">
        <f t="shared" si="0"/>
        <v>23.587200000000003</v>
      </c>
      <c r="BI2">
        <f t="shared" si="0"/>
        <v>37.14</v>
      </c>
      <c r="BJ2">
        <f>AVERAGE(AX2:BI2)</f>
        <v>41.038723333333323</v>
      </c>
      <c r="BK2">
        <f>AVERAGE(BB2:BD2)</f>
        <v>23.91333333333333</v>
      </c>
      <c r="BL2">
        <f>AVERAGE(BE2:BG2)</f>
        <v>17.239999999999998</v>
      </c>
      <c r="BM2">
        <f>AVERAGE(BH2:BI2,AX2)</f>
        <v>51.01853333333333</v>
      </c>
      <c r="BN2">
        <f>AVERAGE(AY2:BA2)</f>
        <v>71.98302666666666</v>
      </c>
    </row>
    <row r="3" spans="1:66" x14ac:dyDescent="0.3">
      <c r="A3" t="s">
        <v>26</v>
      </c>
      <c r="B3">
        <v>76</v>
      </c>
      <c r="C3">
        <v>75.8</v>
      </c>
      <c r="D3">
        <v>132</v>
      </c>
      <c r="E3">
        <v>12.4</v>
      </c>
      <c r="F3">
        <v>0</v>
      </c>
      <c r="G3">
        <v>0</v>
      </c>
      <c r="H3">
        <v>0</v>
      </c>
      <c r="I3">
        <v>0</v>
      </c>
      <c r="J3">
        <v>6.4</v>
      </c>
      <c r="K3">
        <v>71.2</v>
      </c>
      <c r="L3">
        <v>128.6</v>
      </c>
      <c r="M3">
        <v>108</v>
      </c>
      <c r="N3">
        <v>159.1</v>
      </c>
      <c r="O3">
        <v>77.5</v>
      </c>
      <c r="P3">
        <v>99.1</v>
      </c>
      <c r="Q3">
        <v>7.2</v>
      </c>
      <c r="R3">
        <v>0</v>
      </c>
      <c r="S3">
        <v>0</v>
      </c>
      <c r="T3">
        <v>0</v>
      </c>
      <c r="U3">
        <v>0</v>
      </c>
      <c r="V3">
        <v>2.8</v>
      </c>
      <c r="W3">
        <v>86.6</v>
      </c>
      <c r="X3">
        <v>117.1</v>
      </c>
      <c r="Y3">
        <v>88.6</v>
      </c>
      <c r="Z3">
        <v>77.2</v>
      </c>
      <c r="AA3">
        <v>161.4</v>
      </c>
      <c r="AB3">
        <v>54.6</v>
      </c>
      <c r="AC3">
        <v>4.4000000000000004</v>
      </c>
      <c r="AD3">
        <v>0</v>
      </c>
      <c r="AE3">
        <v>0</v>
      </c>
      <c r="AF3">
        <v>0</v>
      </c>
      <c r="AG3">
        <v>0</v>
      </c>
      <c r="AH3">
        <v>6.6</v>
      </c>
      <c r="AI3">
        <v>27.4</v>
      </c>
      <c r="AJ3">
        <v>80.599999999999994</v>
      </c>
      <c r="AK3">
        <v>142.19999999999999</v>
      </c>
      <c r="AL3">
        <v>88</v>
      </c>
      <c r="AM3">
        <v>65</v>
      </c>
      <c r="AN3">
        <v>79.8</v>
      </c>
      <c r="AO3">
        <v>22.4</v>
      </c>
      <c r="AP3">
        <v>0</v>
      </c>
      <c r="AQ3">
        <v>0</v>
      </c>
      <c r="AR3">
        <v>0.2</v>
      </c>
      <c r="AS3">
        <v>0</v>
      </c>
      <c r="AT3">
        <v>3.4</v>
      </c>
      <c r="AU3">
        <v>35.200000000000003</v>
      </c>
      <c r="AV3">
        <v>93.4</v>
      </c>
      <c r="AW3">
        <v>67.400000000000006</v>
      </c>
      <c r="AX3">
        <f t="shared" ref="AX3:AX26" si="1">AVERAGE(B3,N3,Z3,AL3,)</f>
        <v>80.06</v>
      </c>
      <c r="AY3">
        <f t="shared" si="0"/>
        <v>75.940000000000012</v>
      </c>
      <c r="AZ3">
        <f t="shared" si="0"/>
        <v>73.099999999999994</v>
      </c>
      <c r="BA3">
        <f t="shared" si="0"/>
        <v>9.2799999999999994</v>
      </c>
      <c r="BB3">
        <f t="shared" si="0"/>
        <v>0</v>
      </c>
      <c r="BC3">
        <f t="shared" si="0"/>
        <v>0</v>
      </c>
      <c r="BD3">
        <f t="shared" si="0"/>
        <v>0.04</v>
      </c>
      <c r="BE3">
        <f t="shared" si="0"/>
        <v>0</v>
      </c>
      <c r="BF3">
        <f t="shared" si="0"/>
        <v>3.84</v>
      </c>
      <c r="BG3">
        <f t="shared" si="0"/>
        <v>44.080000000000005</v>
      </c>
      <c r="BH3">
        <f t="shared" si="0"/>
        <v>83.939999999999984</v>
      </c>
      <c r="BI3">
        <f t="shared" si="0"/>
        <v>81.239999999999981</v>
      </c>
      <c r="BJ3">
        <f t="shared" ref="BJ3:BJ27" si="2">AVERAGE(AX3:BI3)</f>
        <v>37.626666666666665</v>
      </c>
      <c r="BK3">
        <f t="shared" ref="BK3:BK27" si="3">AVERAGE(BB3:BD3)</f>
        <v>1.3333333333333334E-2</v>
      </c>
      <c r="BL3">
        <f t="shared" ref="BL3:BL27" si="4">AVERAGE(BE3:BG3)</f>
        <v>15.973333333333334</v>
      </c>
      <c r="BM3">
        <f t="shared" ref="BM3:BM27" si="5">AVERAGE(BH3:BI3,AX3)</f>
        <v>81.746666666666655</v>
      </c>
      <c r="BN3">
        <f t="shared" ref="BN3:BN27" si="6">AVERAGE(AY3:BA3)</f>
        <v>52.773333333333341</v>
      </c>
    </row>
    <row r="4" spans="1:66" x14ac:dyDescent="0.3">
      <c r="A4" t="s">
        <v>27</v>
      </c>
      <c r="B4">
        <v>76.2</v>
      </c>
      <c r="C4">
        <v>40.4</v>
      </c>
      <c r="D4">
        <v>17.2</v>
      </c>
      <c r="E4">
        <v>18</v>
      </c>
      <c r="F4">
        <v>92.8</v>
      </c>
      <c r="G4">
        <v>4</v>
      </c>
      <c r="H4">
        <v>0</v>
      </c>
      <c r="I4">
        <v>0.4</v>
      </c>
      <c r="J4">
        <v>0</v>
      </c>
      <c r="K4">
        <v>41.8</v>
      </c>
      <c r="L4">
        <v>7.4</v>
      </c>
      <c r="M4">
        <v>169.6</v>
      </c>
      <c r="N4">
        <v>107.5</v>
      </c>
      <c r="O4">
        <v>31.3</v>
      </c>
      <c r="P4">
        <v>64.5</v>
      </c>
      <c r="Q4">
        <v>21.3</v>
      </c>
      <c r="R4">
        <v>49.1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131.9</v>
      </c>
      <c r="Z4">
        <v>80.895999999999901</v>
      </c>
      <c r="AA4">
        <v>87.697999999999979</v>
      </c>
      <c r="AB4">
        <v>32</v>
      </c>
      <c r="AC4">
        <v>24.1</v>
      </c>
      <c r="AD4">
        <v>24</v>
      </c>
      <c r="AE4">
        <v>0.6</v>
      </c>
      <c r="AF4">
        <v>0</v>
      </c>
      <c r="AG4">
        <v>0</v>
      </c>
      <c r="AH4">
        <v>0</v>
      </c>
      <c r="AI4">
        <v>18.2</v>
      </c>
      <c r="AJ4">
        <v>26</v>
      </c>
      <c r="AK4">
        <v>82.6</v>
      </c>
      <c r="AL4">
        <v>40.6</v>
      </c>
      <c r="AM4">
        <v>37</v>
      </c>
      <c r="AN4">
        <v>38.6</v>
      </c>
      <c r="AO4">
        <v>10.8</v>
      </c>
      <c r="AP4">
        <v>109.2</v>
      </c>
      <c r="AQ4">
        <v>0.8</v>
      </c>
      <c r="AR4">
        <v>0</v>
      </c>
      <c r="AS4">
        <v>0</v>
      </c>
      <c r="AT4">
        <v>8.877999999999993</v>
      </c>
      <c r="AU4">
        <v>47.2</v>
      </c>
      <c r="AV4">
        <v>19.8</v>
      </c>
      <c r="AW4">
        <v>161.4</v>
      </c>
      <c r="AX4">
        <f t="shared" si="1"/>
        <v>61.03919999999998</v>
      </c>
      <c r="AY4">
        <f t="shared" si="0"/>
        <v>39.279599999999995</v>
      </c>
      <c r="AZ4">
        <f t="shared" si="0"/>
        <v>30.46</v>
      </c>
      <c r="BA4">
        <f t="shared" si="0"/>
        <v>14.84</v>
      </c>
      <c r="BB4">
        <f t="shared" si="0"/>
        <v>55.02</v>
      </c>
      <c r="BC4">
        <f t="shared" si="0"/>
        <v>1.0799999999999998</v>
      </c>
      <c r="BD4">
        <f t="shared" si="0"/>
        <v>0</v>
      </c>
      <c r="BE4">
        <f t="shared" si="0"/>
        <v>0.08</v>
      </c>
      <c r="BF4">
        <f t="shared" si="0"/>
        <v>1.7755999999999985</v>
      </c>
      <c r="BG4">
        <f t="shared" si="0"/>
        <v>21.44</v>
      </c>
      <c r="BH4">
        <f t="shared" si="0"/>
        <v>10.64</v>
      </c>
      <c r="BI4">
        <f t="shared" si="0"/>
        <v>109.1</v>
      </c>
      <c r="BJ4">
        <f t="shared" si="2"/>
        <v>28.729533333333336</v>
      </c>
      <c r="BK4">
        <f t="shared" si="3"/>
        <v>18.7</v>
      </c>
      <c r="BL4">
        <f t="shared" si="4"/>
        <v>7.7652000000000001</v>
      </c>
      <c r="BM4">
        <f t="shared" si="5"/>
        <v>60.259733333333322</v>
      </c>
      <c r="BN4">
        <f t="shared" si="6"/>
        <v>28.193200000000001</v>
      </c>
    </row>
    <row r="5" spans="1:66" x14ac:dyDescent="0.3">
      <c r="A5" t="s">
        <v>28</v>
      </c>
      <c r="B5">
        <v>106.8</v>
      </c>
      <c r="C5">
        <v>36.6</v>
      </c>
      <c r="D5">
        <v>98</v>
      </c>
      <c r="E5">
        <v>13.2</v>
      </c>
      <c r="F5">
        <v>5.6</v>
      </c>
      <c r="G5">
        <v>0.6</v>
      </c>
      <c r="H5">
        <v>0</v>
      </c>
      <c r="I5">
        <v>0</v>
      </c>
      <c r="J5">
        <v>11.6</v>
      </c>
      <c r="K5">
        <v>48.8</v>
      </c>
      <c r="L5">
        <v>72.2</v>
      </c>
      <c r="M5">
        <v>111</v>
      </c>
      <c r="N5">
        <v>94.9</v>
      </c>
      <c r="O5">
        <v>216.1</v>
      </c>
      <c r="P5">
        <v>88.3</v>
      </c>
      <c r="Q5">
        <v>14.3</v>
      </c>
      <c r="R5">
        <v>33</v>
      </c>
      <c r="S5">
        <v>0</v>
      </c>
      <c r="T5">
        <v>0</v>
      </c>
      <c r="U5">
        <v>0</v>
      </c>
      <c r="V5">
        <v>5.4</v>
      </c>
      <c r="W5">
        <v>31.3</v>
      </c>
      <c r="X5">
        <v>147.4</v>
      </c>
      <c r="Y5">
        <v>77.8</v>
      </c>
      <c r="Z5">
        <v>84.2</v>
      </c>
      <c r="AA5">
        <v>68.2</v>
      </c>
      <c r="AB5">
        <v>217.4</v>
      </c>
      <c r="AC5">
        <v>14.2</v>
      </c>
      <c r="AD5">
        <v>25.8</v>
      </c>
      <c r="AE5">
        <v>4.2</v>
      </c>
      <c r="AF5">
        <v>0</v>
      </c>
      <c r="AG5">
        <v>0</v>
      </c>
      <c r="AH5">
        <v>0</v>
      </c>
      <c r="AI5">
        <v>64.599999999999994</v>
      </c>
      <c r="AJ5">
        <v>38.4</v>
      </c>
      <c r="AK5">
        <v>88</v>
      </c>
      <c r="AL5">
        <v>86.2</v>
      </c>
      <c r="AM5">
        <v>22.6</v>
      </c>
      <c r="AN5">
        <v>94.8</v>
      </c>
      <c r="AO5">
        <v>4</v>
      </c>
      <c r="AP5">
        <v>0</v>
      </c>
      <c r="AQ5">
        <v>0</v>
      </c>
      <c r="AR5">
        <v>0</v>
      </c>
      <c r="AS5">
        <v>0</v>
      </c>
      <c r="AT5">
        <v>18</v>
      </c>
      <c r="AU5">
        <v>4.8</v>
      </c>
      <c r="AV5">
        <v>84.6</v>
      </c>
      <c r="AW5">
        <v>134.19999999999999</v>
      </c>
      <c r="AX5">
        <f t="shared" si="1"/>
        <v>74.419999999999987</v>
      </c>
      <c r="AY5">
        <f t="shared" si="0"/>
        <v>68.7</v>
      </c>
      <c r="AZ5">
        <f t="shared" si="0"/>
        <v>99.700000000000017</v>
      </c>
      <c r="BA5">
        <f t="shared" si="0"/>
        <v>9.14</v>
      </c>
      <c r="BB5">
        <f t="shared" si="0"/>
        <v>12.88</v>
      </c>
      <c r="BC5">
        <f t="shared" si="0"/>
        <v>0.96</v>
      </c>
      <c r="BD5">
        <f t="shared" si="0"/>
        <v>0</v>
      </c>
      <c r="BE5">
        <f t="shared" si="0"/>
        <v>0</v>
      </c>
      <c r="BF5">
        <f t="shared" si="0"/>
        <v>7</v>
      </c>
      <c r="BG5">
        <f t="shared" si="0"/>
        <v>29.9</v>
      </c>
      <c r="BH5">
        <f t="shared" si="0"/>
        <v>68.52000000000001</v>
      </c>
      <c r="BI5">
        <f t="shared" si="0"/>
        <v>82.2</v>
      </c>
      <c r="BJ5">
        <f t="shared" si="2"/>
        <v>37.785000000000004</v>
      </c>
      <c r="BK5">
        <f t="shared" si="3"/>
        <v>4.6133333333333333</v>
      </c>
      <c r="BL5">
        <f t="shared" si="4"/>
        <v>12.299999999999999</v>
      </c>
      <c r="BM5">
        <f t="shared" si="5"/>
        <v>75.046666666666667</v>
      </c>
      <c r="BN5">
        <f t="shared" si="6"/>
        <v>59.180000000000007</v>
      </c>
    </row>
    <row r="6" spans="1:66" x14ac:dyDescent="0.3">
      <c r="A6" t="s">
        <v>29</v>
      </c>
      <c r="B6">
        <v>18.8</v>
      </c>
      <c r="C6">
        <v>80.400000000000006</v>
      </c>
      <c r="D6">
        <v>66.599999999999994</v>
      </c>
      <c r="E6">
        <v>104.2</v>
      </c>
      <c r="F6">
        <v>36.6</v>
      </c>
      <c r="G6">
        <v>12.2</v>
      </c>
      <c r="H6">
        <v>1.8</v>
      </c>
      <c r="I6">
        <v>2.6</v>
      </c>
      <c r="J6">
        <v>52.4</v>
      </c>
      <c r="K6">
        <v>121.8</v>
      </c>
      <c r="L6">
        <v>115.2</v>
      </c>
      <c r="M6">
        <v>85.2</v>
      </c>
      <c r="N6">
        <v>47.5</v>
      </c>
      <c r="O6">
        <v>63.8</v>
      </c>
      <c r="P6">
        <v>65.7</v>
      </c>
      <c r="Q6">
        <v>149.5</v>
      </c>
      <c r="R6">
        <v>43.2</v>
      </c>
      <c r="S6">
        <v>0.2</v>
      </c>
      <c r="T6">
        <v>0</v>
      </c>
      <c r="U6">
        <v>8.8000000000000007</v>
      </c>
      <c r="V6">
        <v>30.6</v>
      </c>
      <c r="W6">
        <v>81.5</v>
      </c>
      <c r="X6">
        <v>98.6</v>
      </c>
      <c r="Y6">
        <v>171.6</v>
      </c>
      <c r="Z6">
        <v>19</v>
      </c>
      <c r="AA6">
        <v>81.400000000000006</v>
      </c>
      <c r="AB6">
        <v>73.8</v>
      </c>
      <c r="AC6">
        <v>41.6</v>
      </c>
      <c r="AD6">
        <v>16.8</v>
      </c>
      <c r="AE6">
        <v>16.8</v>
      </c>
      <c r="AF6">
        <v>0.6</v>
      </c>
      <c r="AG6">
        <v>14.6</v>
      </c>
      <c r="AH6">
        <v>4.5999999999999996</v>
      </c>
      <c r="AI6">
        <v>68</v>
      </c>
      <c r="AJ6">
        <v>168.4</v>
      </c>
      <c r="AK6">
        <v>134.80000000000001</v>
      </c>
      <c r="AL6">
        <v>7.6</v>
      </c>
      <c r="AM6">
        <v>24.8</v>
      </c>
      <c r="AN6">
        <v>0.2</v>
      </c>
      <c r="AO6">
        <v>106.2</v>
      </c>
      <c r="AP6">
        <v>24.6</v>
      </c>
      <c r="AQ6">
        <v>2</v>
      </c>
      <c r="AR6">
        <v>1</v>
      </c>
      <c r="AS6">
        <v>2.6</v>
      </c>
      <c r="AT6">
        <v>31.8</v>
      </c>
      <c r="AU6">
        <v>43.6</v>
      </c>
      <c r="AV6">
        <v>98.4</v>
      </c>
      <c r="AW6">
        <v>105.8</v>
      </c>
      <c r="AX6">
        <f t="shared" si="1"/>
        <v>18.579999999999998</v>
      </c>
      <c r="AY6">
        <f t="shared" si="0"/>
        <v>50.08</v>
      </c>
      <c r="AZ6">
        <f t="shared" si="0"/>
        <v>41.260000000000005</v>
      </c>
      <c r="BA6">
        <f t="shared" si="0"/>
        <v>80.3</v>
      </c>
      <c r="BB6">
        <f t="shared" si="0"/>
        <v>24.240000000000002</v>
      </c>
      <c r="BC6">
        <f t="shared" si="0"/>
        <v>6.24</v>
      </c>
      <c r="BD6">
        <f t="shared" si="0"/>
        <v>0.67999999999999994</v>
      </c>
      <c r="BE6">
        <f t="shared" si="0"/>
        <v>5.7200000000000006</v>
      </c>
      <c r="BF6">
        <f t="shared" si="0"/>
        <v>23.88</v>
      </c>
      <c r="BG6">
        <f t="shared" si="0"/>
        <v>62.980000000000004</v>
      </c>
      <c r="BH6">
        <f t="shared" si="0"/>
        <v>96.12</v>
      </c>
      <c r="BI6">
        <f t="shared" si="0"/>
        <v>99.48</v>
      </c>
      <c r="BJ6">
        <f t="shared" si="2"/>
        <v>42.463333333333338</v>
      </c>
      <c r="BK6">
        <f t="shared" si="3"/>
        <v>10.386666666666668</v>
      </c>
      <c r="BL6">
        <f t="shared" si="4"/>
        <v>30.860000000000003</v>
      </c>
      <c r="BM6">
        <f t="shared" si="5"/>
        <v>71.393333333333331</v>
      </c>
      <c r="BN6">
        <f t="shared" si="6"/>
        <v>57.213333333333331</v>
      </c>
    </row>
    <row r="7" spans="1:66" x14ac:dyDescent="0.3">
      <c r="A7" t="s">
        <v>30</v>
      </c>
      <c r="B7">
        <v>89</v>
      </c>
      <c r="C7">
        <v>22.2</v>
      </c>
      <c r="D7">
        <v>20.2</v>
      </c>
      <c r="E7">
        <v>20.399999999999999</v>
      </c>
      <c r="F7">
        <v>39.200000000000003</v>
      </c>
      <c r="G7">
        <v>13.6</v>
      </c>
      <c r="H7">
        <v>0</v>
      </c>
      <c r="I7">
        <v>38</v>
      </c>
      <c r="J7">
        <v>4.5999999999999996</v>
      </c>
      <c r="K7">
        <v>15.8</v>
      </c>
      <c r="L7">
        <v>39.4</v>
      </c>
      <c r="M7">
        <v>85.6</v>
      </c>
      <c r="N7">
        <v>84.5</v>
      </c>
      <c r="O7">
        <v>67.400000000000006</v>
      </c>
      <c r="P7">
        <v>46.1</v>
      </c>
      <c r="Q7">
        <v>5.4</v>
      </c>
      <c r="R7">
        <v>78.8</v>
      </c>
      <c r="S7">
        <v>0</v>
      </c>
      <c r="T7">
        <v>0</v>
      </c>
      <c r="U7">
        <v>24</v>
      </c>
      <c r="V7">
        <v>4.5999999999999996</v>
      </c>
      <c r="W7">
        <v>25.5</v>
      </c>
      <c r="X7">
        <v>21.6</v>
      </c>
      <c r="Y7">
        <v>132.5</v>
      </c>
      <c r="Z7">
        <v>2.2000000000000002</v>
      </c>
      <c r="AA7">
        <v>100.244</v>
      </c>
      <c r="AB7">
        <v>23.4</v>
      </c>
      <c r="AC7">
        <v>0.4</v>
      </c>
      <c r="AD7">
        <v>3</v>
      </c>
      <c r="AE7">
        <v>0.6</v>
      </c>
      <c r="AF7">
        <v>0</v>
      </c>
      <c r="AG7">
        <v>47.8</v>
      </c>
      <c r="AH7">
        <v>3.2</v>
      </c>
      <c r="AI7">
        <v>28.6</v>
      </c>
      <c r="AJ7">
        <v>6</v>
      </c>
      <c r="AK7">
        <v>160.19999999999999</v>
      </c>
      <c r="AL7">
        <v>150.80000000000001</v>
      </c>
      <c r="AM7">
        <v>34.799999999999997</v>
      </c>
      <c r="AN7">
        <v>25.6</v>
      </c>
      <c r="AO7">
        <v>9</v>
      </c>
      <c r="AP7">
        <v>45.8</v>
      </c>
      <c r="AQ7">
        <v>15</v>
      </c>
      <c r="AR7">
        <v>0.2</v>
      </c>
      <c r="AS7">
        <v>58.6</v>
      </c>
      <c r="AT7">
        <v>0.8</v>
      </c>
      <c r="AU7">
        <v>40.4</v>
      </c>
      <c r="AV7">
        <v>21.8</v>
      </c>
      <c r="AW7">
        <v>130</v>
      </c>
      <c r="AX7">
        <f t="shared" si="1"/>
        <v>65.3</v>
      </c>
      <c r="AY7">
        <f t="shared" si="0"/>
        <v>44.928800000000003</v>
      </c>
      <c r="AZ7">
        <f t="shared" si="0"/>
        <v>23.059999999999995</v>
      </c>
      <c r="BA7">
        <f t="shared" si="0"/>
        <v>7.0399999999999991</v>
      </c>
      <c r="BB7">
        <f t="shared" si="0"/>
        <v>33.36</v>
      </c>
      <c r="BC7">
        <f t="shared" si="0"/>
        <v>5.84</v>
      </c>
      <c r="BD7">
        <f t="shared" si="0"/>
        <v>0.04</v>
      </c>
      <c r="BE7">
        <f t="shared" si="0"/>
        <v>33.68</v>
      </c>
      <c r="BF7">
        <f t="shared" si="0"/>
        <v>2.6399999999999997</v>
      </c>
      <c r="BG7">
        <f t="shared" si="0"/>
        <v>22.060000000000002</v>
      </c>
      <c r="BH7">
        <f t="shared" si="0"/>
        <v>17.759999999999998</v>
      </c>
      <c r="BI7">
        <f t="shared" si="0"/>
        <v>101.66</v>
      </c>
      <c r="BJ7">
        <f t="shared" si="2"/>
        <v>29.78073333333333</v>
      </c>
      <c r="BK7">
        <f t="shared" si="3"/>
        <v>13.08</v>
      </c>
      <c r="BL7">
        <f t="shared" si="4"/>
        <v>19.46</v>
      </c>
      <c r="BM7">
        <f t="shared" si="5"/>
        <v>61.573333333333323</v>
      </c>
      <c r="BN7">
        <f t="shared" si="6"/>
        <v>25.009599999999995</v>
      </c>
    </row>
    <row r="8" spans="1:66" x14ac:dyDescent="0.3">
      <c r="A8" t="s">
        <v>31</v>
      </c>
      <c r="B8">
        <v>59.2</v>
      </c>
      <c r="C8">
        <v>60</v>
      </c>
      <c r="D8">
        <v>58.4</v>
      </c>
      <c r="E8">
        <v>5</v>
      </c>
      <c r="F8">
        <v>17.399999999999999</v>
      </c>
      <c r="G8">
        <v>2.8</v>
      </c>
      <c r="H8">
        <v>0</v>
      </c>
      <c r="I8">
        <v>1</v>
      </c>
      <c r="J8">
        <v>12.6</v>
      </c>
      <c r="K8">
        <v>6.8</v>
      </c>
      <c r="L8">
        <v>71.599999999999994</v>
      </c>
      <c r="M8">
        <v>29</v>
      </c>
      <c r="N8">
        <v>144.4</v>
      </c>
      <c r="O8">
        <v>84.8</v>
      </c>
      <c r="P8">
        <v>10.4</v>
      </c>
      <c r="Q8">
        <v>20.2</v>
      </c>
      <c r="R8">
        <v>0</v>
      </c>
      <c r="S8">
        <v>0</v>
      </c>
      <c r="T8">
        <v>0</v>
      </c>
      <c r="U8">
        <v>0</v>
      </c>
      <c r="V8">
        <v>4.5999999999999996</v>
      </c>
      <c r="W8">
        <v>62.2</v>
      </c>
      <c r="X8">
        <v>91.9</v>
      </c>
      <c r="Y8">
        <v>40.4</v>
      </c>
      <c r="Z8">
        <v>88.375999999999962</v>
      </c>
      <c r="AA8">
        <v>64.8</v>
      </c>
      <c r="AB8">
        <v>65.8</v>
      </c>
      <c r="AC8">
        <v>8.6</v>
      </c>
      <c r="AD8">
        <v>0</v>
      </c>
      <c r="AE8">
        <v>3</v>
      </c>
      <c r="AF8">
        <v>0</v>
      </c>
      <c r="AG8">
        <v>12</v>
      </c>
      <c r="AH8">
        <v>0</v>
      </c>
      <c r="AI8">
        <v>35.91599999999999</v>
      </c>
      <c r="AJ8">
        <v>44</v>
      </c>
      <c r="AK8">
        <v>30.6</v>
      </c>
      <c r="AL8">
        <v>43.2</v>
      </c>
      <c r="AM8">
        <v>56.4</v>
      </c>
      <c r="AN8">
        <v>77.400000000000006</v>
      </c>
      <c r="AO8">
        <v>3.8</v>
      </c>
      <c r="AP8">
        <v>156.6</v>
      </c>
      <c r="AQ8">
        <v>1.4</v>
      </c>
      <c r="AR8">
        <v>13.8</v>
      </c>
      <c r="AS8">
        <v>4</v>
      </c>
      <c r="AT8">
        <v>2.2000000000000002</v>
      </c>
      <c r="AU8">
        <v>2.8</v>
      </c>
      <c r="AV8">
        <v>109</v>
      </c>
      <c r="AW8">
        <v>9.8000000000000007</v>
      </c>
      <c r="AX8">
        <f t="shared" si="1"/>
        <v>67.035200000000003</v>
      </c>
      <c r="AY8">
        <f t="shared" si="0"/>
        <v>53.2</v>
      </c>
      <c r="AZ8">
        <f t="shared" si="0"/>
        <v>42.4</v>
      </c>
      <c r="BA8">
        <f t="shared" si="0"/>
        <v>7.5199999999999987</v>
      </c>
      <c r="BB8">
        <f t="shared" si="0"/>
        <v>34.799999999999997</v>
      </c>
      <c r="BC8">
        <f t="shared" si="0"/>
        <v>1.44</v>
      </c>
      <c r="BD8">
        <f t="shared" si="0"/>
        <v>2.7600000000000002</v>
      </c>
      <c r="BE8">
        <f t="shared" si="0"/>
        <v>3.4</v>
      </c>
      <c r="BF8">
        <f t="shared" si="0"/>
        <v>3.88</v>
      </c>
      <c r="BG8">
        <f t="shared" si="0"/>
        <v>21.543199999999999</v>
      </c>
      <c r="BH8">
        <f t="shared" si="0"/>
        <v>63.3</v>
      </c>
      <c r="BI8">
        <f t="shared" si="0"/>
        <v>21.96</v>
      </c>
      <c r="BJ8">
        <f t="shared" si="2"/>
        <v>26.93653333333333</v>
      </c>
      <c r="BK8">
        <f t="shared" si="3"/>
        <v>12.999999999999998</v>
      </c>
      <c r="BL8">
        <f t="shared" si="4"/>
        <v>9.6077333333333339</v>
      </c>
      <c r="BM8">
        <f t="shared" si="5"/>
        <v>50.765066666666662</v>
      </c>
      <c r="BN8">
        <f t="shared" si="6"/>
        <v>34.373333333333328</v>
      </c>
    </row>
    <row r="9" spans="1:66" x14ac:dyDescent="0.3">
      <c r="A9" t="s">
        <v>32</v>
      </c>
      <c r="B9">
        <v>81.2</v>
      </c>
      <c r="C9">
        <v>54.8</v>
      </c>
      <c r="D9">
        <v>118.4</v>
      </c>
      <c r="E9">
        <v>67.599999999999994</v>
      </c>
      <c r="F9">
        <v>0</v>
      </c>
      <c r="G9">
        <v>5</v>
      </c>
      <c r="H9">
        <v>8.8000000000000007</v>
      </c>
      <c r="I9">
        <v>0</v>
      </c>
      <c r="J9">
        <v>9</v>
      </c>
      <c r="K9">
        <v>13</v>
      </c>
      <c r="L9">
        <v>38</v>
      </c>
      <c r="M9">
        <v>116</v>
      </c>
      <c r="N9">
        <v>109.8</v>
      </c>
      <c r="O9">
        <v>111.5</v>
      </c>
      <c r="P9">
        <v>36.6</v>
      </c>
      <c r="Q9">
        <v>55.6</v>
      </c>
      <c r="R9">
        <v>2.1</v>
      </c>
      <c r="S9">
        <v>0.4</v>
      </c>
      <c r="T9">
        <v>0</v>
      </c>
      <c r="U9">
        <v>0</v>
      </c>
      <c r="V9">
        <v>0.4</v>
      </c>
      <c r="W9">
        <v>45.8</v>
      </c>
      <c r="X9">
        <v>15.7</v>
      </c>
      <c r="Y9">
        <v>129.9</v>
      </c>
      <c r="Z9">
        <v>53.6</v>
      </c>
      <c r="AA9">
        <v>144.80000000000001</v>
      </c>
      <c r="AB9">
        <v>80.599999999999994</v>
      </c>
      <c r="AC9">
        <v>54.9</v>
      </c>
      <c r="AD9">
        <v>0.2</v>
      </c>
      <c r="AE9">
        <v>1.4</v>
      </c>
      <c r="AF9">
        <v>1</v>
      </c>
      <c r="AG9">
        <v>0</v>
      </c>
      <c r="AH9">
        <v>0</v>
      </c>
      <c r="AI9">
        <v>47.4</v>
      </c>
      <c r="AJ9">
        <v>42.2</v>
      </c>
      <c r="AK9">
        <v>100</v>
      </c>
      <c r="AL9">
        <v>190.2</v>
      </c>
      <c r="AM9">
        <v>80.599999999999994</v>
      </c>
      <c r="AN9">
        <v>86</v>
      </c>
      <c r="AO9">
        <v>14</v>
      </c>
      <c r="AP9">
        <v>11</v>
      </c>
      <c r="AQ9">
        <v>0</v>
      </c>
      <c r="AR9">
        <v>7.6</v>
      </c>
      <c r="AS9">
        <v>0</v>
      </c>
      <c r="AT9">
        <v>9.8000000000000007</v>
      </c>
      <c r="AU9">
        <v>3.2</v>
      </c>
      <c r="AV9">
        <v>29.4</v>
      </c>
      <c r="AW9">
        <v>98.6</v>
      </c>
      <c r="AX9">
        <f t="shared" si="1"/>
        <v>86.96</v>
      </c>
      <c r="AY9">
        <f t="shared" si="0"/>
        <v>78.34</v>
      </c>
      <c r="AZ9">
        <f t="shared" si="0"/>
        <v>64.320000000000007</v>
      </c>
      <c r="BA9">
        <f t="shared" si="0"/>
        <v>38.42</v>
      </c>
      <c r="BB9">
        <f t="shared" si="0"/>
        <v>2.66</v>
      </c>
      <c r="BC9">
        <f t="shared" si="0"/>
        <v>1.36</v>
      </c>
      <c r="BD9">
        <f t="shared" si="0"/>
        <v>3.4799999999999995</v>
      </c>
      <c r="BE9">
        <f t="shared" si="0"/>
        <v>0</v>
      </c>
      <c r="BF9">
        <f t="shared" si="0"/>
        <v>3.8400000000000007</v>
      </c>
      <c r="BG9">
        <f t="shared" si="0"/>
        <v>21.88</v>
      </c>
      <c r="BH9">
        <f t="shared" si="0"/>
        <v>25.060000000000002</v>
      </c>
      <c r="BI9">
        <f t="shared" si="0"/>
        <v>88.9</v>
      </c>
      <c r="BJ9">
        <f t="shared" si="2"/>
        <v>34.601666666666667</v>
      </c>
      <c r="BK9">
        <f t="shared" si="3"/>
        <v>2.5</v>
      </c>
      <c r="BL9">
        <f t="shared" si="4"/>
        <v>8.5733333333333324</v>
      </c>
      <c r="BM9">
        <f t="shared" si="5"/>
        <v>66.973333333333343</v>
      </c>
      <c r="BN9">
        <f t="shared" si="6"/>
        <v>60.360000000000014</v>
      </c>
    </row>
    <row r="10" spans="1:66" x14ac:dyDescent="0.3">
      <c r="A10" t="s">
        <v>33</v>
      </c>
      <c r="B10">
        <v>103.6</v>
      </c>
      <c r="C10">
        <v>105.2</v>
      </c>
      <c r="D10">
        <v>121.8</v>
      </c>
      <c r="E10">
        <v>66.599999999999994</v>
      </c>
      <c r="F10">
        <v>11.8</v>
      </c>
      <c r="G10">
        <v>0</v>
      </c>
      <c r="H10">
        <v>0</v>
      </c>
      <c r="I10">
        <v>0</v>
      </c>
      <c r="J10">
        <v>0</v>
      </c>
      <c r="K10">
        <v>12.2</v>
      </c>
      <c r="L10">
        <v>80.599999999999994</v>
      </c>
      <c r="M10">
        <v>21.4</v>
      </c>
      <c r="N10">
        <v>126.5</v>
      </c>
      <c r="O10">
        <v>46.1</v>
      </c>
      <c r="P10">
        <v>79.3</v>
      </c>
      <c r="Q10">
        <v>61.6</v>
      </c>
      <c r="R10">
        <v>7.5</v>
      </c>
      <c r="S10">
        <v>0</v>
      </c>
      <c r="T10">
        <v>0</v>
      </c>
      <c r="U10">
        <v>0</v>
      </c>
      <c r="V10">
        <v>0</v>
      </c>
      <c r="W10">
        <v>18.100000000000001</v>
      </c>
      <c r="X10">
        <v>34.9</v>
      </c>
      <c r="Y10">
        <v>82.7</v>
      </c>
      <c r="Z10">
        <v>157.19999999999999</v>
      </c>
      <c r="AA10">
        <v>66.599999999999994</v>
      </c>
      <c r="AB10">
        <v>53.6</v>
      </c>
      <c r="AC10">
        <v>48.2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13.2</v>
      </c>
      <c r="AJ10">
        <v>41.2</v>
      </c>
      <c r="AK10">
        <v>54</v>
      </c>
      <c r="AL10">
        <v>79.400000000000006</v>
      </c>
      <c r="AM10">
        <v>47.86999999999999</v>
      </c>
      <c r="AN10">
        <v>78.8</v>
      </c>
      <c r="AO10">
        <v>62.2</v>
      </c>
      <c r="AP10">
        <v>13.6</v>
      </c>
      <c r="AQ10">
        <v>1</v>
      </c>
      <c r="AR10">
        <v>0.2</v>
      </c>
      <c r="AS10">
        <v>2.2000000000000002</v>
      </c>
      <c r="AT10">
        <v>0</v>
      </c>
      <c r="AU10">
        <v>20.6</v>
      </c>
      <c r="AV10">
        <v>70</v>
      </c>
      <c r="AW10">
        <v>19.2</v>
      </c>
      <c r="AX10">
        <f t="shared" si="1"/>
        <v>93.339999999999989</v>
      </c>
      <c r="AY10">
        <f t="shared" si="0"/>
        <v>53.153999999999996</v>
      </c>
      <c r="AZ10">
        <f t="shared" si="0"/>
        <v>66.7</v>
      </c>
      <c r="BA10">
        <f t="shared" si="0"/>
        <v>47.719999999999992</v>
      </c>
      <c r="BB10">
        <f t="shared" si="0"/>
        <v>7.18</v>
      </c>
      <c r="BC10">
        <f t="shared" si="0"/>
        <v>0.2</v>
      </c>
      <c r="BD10">
        <f t="shared" si="0"/>
        <v>0.04</v>
      </c>
      <c r="BE10">
        <f t="shared" si="0"/>
        <v>0.44000000000000006</v>
      </c>
      <c r="BF10">
        <f t="shared" si="0"/>
        <v>0</v>
      </c>
      <c r="BG10">
        <f t="shared" si="0"/>
        <v>12.819999999999999</v>
      </c>
      <c r="BH10">
        <f t="shared" si="0"/>
        <v>45.339999999999996</v>
      </c>
      <c r="BI10">
        <f t="shared" si="0"/>
        <v>35.459999999999994</v>
      </c>
      <c r="BJ10">
        <f t="shared" si="2"/>
        <v>30.19949999999999</v>
      </c>
      <c r="BK10">
        <f t="shared" si="3"/>
        <v>2.4733333333333332</v>
      </c>
      <c r="BL10">
        <f t="shared" si="4"/>
        <v>4.419999999999999</v>
      </c>
      <c r="BM10">
        <f t="shared" si="5"/>
        <v>58.04666666666666</v>
      </c>
      <c r="BN10">
        <f t="shared" si="6"/>
        <v>55.857999999999997</v>
      </c>
    </row>
    <row r="11" spans="1:66" x14ac:dyDescent="0.3">
      <c r="A11" t="s">
        <v>34</v>
      </c>
      <c r="B11">
        <v>85.4</v>
      </c>
      <c r="C11">
        <v>242.8</v>
      </c>
      <c r="D11">
        <v>92.6</v>
      </c>
      <c r="E11">
        <v>31.8</v>
      </c>
      <c r="F11">
        <v>16.600000000000001</v>
      </c>
      <c r="G11">
        <v>7.2</v>
      </c>
      <c r="H11">
        <v>0</v>
      </c>
      <c r="I11">
        <v>45.6</v>
      </c>
      <c r="J11">
        <v>0</v>
      </c>
      <c r="K11">
        <v>29.8</v>
      </c>
      <c r="L11">
        <v>66</v>
      </c>
      <c r="M11">
        <v>66.400000000000006</v>
      </c>
      <c r="N11">
        <v>101</v>
      </c>
      <c r="O11">
        <v>165</v>
      </c>
      <c r="P11">
        <v>79.900000000000006</v>
      </c>
      <c r="Q11">
        <v>71.900000000000006</v>
      </c>
      <c r="R11">
        <v>12.2</v>
      </c>
      <c r="S11">
        <v>4.2</v>
      </c>
      <c r="T11">
        <v>0</v>
      </c>
      <c r="U11">
        <v>15.8</v>
      </c>
      <c r="V11">
        <v>0.6</v>
      </c>
      <c r="W11">
        <v>15.4</v>
      </c>
      <c r="X11">
        <v>26.5</v>
      </c>
      <c r="Y11">
        <v>49.4</v>
      </c>
      <c r="Z11">
        <v>82.4</v>
      </c>
      <c r="AA11">
        <v>85.415999999999954</v>
      </c>
      <c r="AB11">
        <v>150.80000000000001</v>
      </c>
      <c r="AC11">
        <v>57</v>
      </c>
      <c r="AD11">
        <v>3</v>
      </c>
      <c r="AE11">
        <v>0</v>
      </c>
      <c r="AF11">
        <v>0</v>
      </c>
      <c r="AG11">
        <v>15.8</v>
      </c>
      <c r="AH11">
        <v>5.2</v>
      </c>
      <c r="AI11">
        <v>47.6</v>
      </c>
      <c r="AJ11">
        <v>67.8</v>
      </c>
      <c r="AK11">
        <v>161.6</v>
      </c>
      <c r="AL11">
        <v>172.6</v>
      </c>
      <c r="AM11">
        <v>267.39999999999998</v>
      </c>
      <c r="AN11">
        <v>111.2</v>
      </c>
      <c r="AO11">
        <v>44.8</v>
      </c>
      <c r="AP11">
        <v>13.8</v>
      </c>
      <c r="AQ11">
        <v>13.4</v>
      </c>
      <c r="AR11">
        <v>3</v>
      </c>
      <c r="AS11">
        <v>9.1999999999999993</v>
      </c>
      <c r="AT11">
        <v>0.8</v>
      </c>
      <c r="AU11">
        <v>28.4</v>
      </c>
      <c r="AV11">
        <v>61</v>
      </c>
      <c r="AW11">
        <v>50.2</v>
      </c>
      <c r="AX11">
        <f t="shared" si="1"/>
        <v>88.28</v>
      </c>
      <c r="AY11">
        <f t="shared" si="0"/>
        <v>152.1232</v>
      </c>
      <c r="AZ11">
        <f t="shared" si="0"/>
        <v>86.9</v>
      </c>
      <c r="BA11">
        <f t="shared" si="0"/>
        <v>41.1</v>
      </c>
      <c r="BB11">
        <f t="shared" si="0"/>
        <v>9.120000000000001</v>
      </c>
      <c r="BC11">
        <f t="shared" si="0"/>
        <v>4.96</v>
      </c>
      <c r="BD11">
        <f t="shared" si="0"/>
        <v>0.6</v>
      </c>
      <c r="BE11">
        <f t="shared" si="0"/>
        <v>17.28</v>
      </c>
      <c r="BF11">
        <f t="shared" si="0"/>
        <v>1.3199999999999998</v>
      </c>
      <c r="BG11">
        <f t="shared" si="0"/>
        <v>24.240000000000002</v>
      </c>
      <c r="BH11">
        <f t="shared" si="0"/>
        <v>44.260000000000005</v>
      </c>
      <c r="BI11">
        <f t="shared" si="0"/>
        <v>65.52</v>
      </c>
      <c r="BJ11">
        <f t="shared" si="2"/>
        <v>44.641933333333334</v>
      </c>
      <c r="BK11">
        <f t="shared" si="3"/>
        <v>4.8933333333333335</v>
      </c>
      <c r="BL11">
        <f t="shared" si="4"/>
        <v>14.280000000000001</v>
      </c>
      <c r="BM11">
        <f t="shared" si="5"/>
        <v>66.02</v>
      </c>
      <c r="BN11">
        <f t="shared" si="6"/>
        <v>93.374399999999994</v>
      </c>
    </row>
    <row r="12" spans="1:66" x14ac:dyDescent="0.3">
      <c r="A12" t="s">
        <v>35</v>
      </c>
      <c r="B12">
        <v>18.2</v>
      </c>
      <c r="C12">
        <v>19</v>
      </c>
      <c r="D12">
        <v>12.4</v>
      </c>
      <c r="E12">
        <v>26.954000000000001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59</v>
      </c>
      <c r="L12">
        <v>54.8</v>
      </c>
      <c r="M12">
        <v>183.2</v>
      </c>
      <c r="N12">
        <v>19.100000000000001</v>
      </c>
      <c r="O12">
        <v>18.3</v>
      </c>
      <c r="P12">
        <v>20.6</v>
      </c>
      <c r="Q12">
        <v>13.2</v>
      </c>
      <c r="R12">
        <v>0</v>
      </c>
      <c r="S12">
        <v>14.6</v>
      </c>
      <c r="T12">
        <v>0</v>
      </c>
      <c r="U12">
        <v>0</v>
      </c>
      <c r="V12">
        <v>47.6</v>
      </c>
      <c r="W12">
        <v>72.7</v>
      </c>
      <c r="X12">
        <v>19.399999999999999</v>
      </c>
      <c r="Y12">
        <v>85</v>
      </c>
      <c r="Z12">
        <v>33.200000000000003</v>
      </c>
      <c r="AA12">
        <v>53.4</v>
      </c>
      <c r="AB12">
        <v>39.6</v>
      </c>
      <c r="AC12">
        <v>46.4</v>
      </c>
      <c r="AD12">
        <v>0</v>
      </c>
      <c r="AE12">
        <v>1.2</v>
      </c>
      <c r="AF12">
        <v>0</v>
      </c>
      <c r="AG12">
        <v>0</v>
      </c>
      <c r="AH12">
        <v>56</v>
      </c>
      <c r="AI12">
        <v>84</v>
      </c>
      <c r="AJ12">
        <v>62.8</v>
      </c>
      <c r="AK12">
        <v>114.458</v>
      </c>
      <c r="AL12">
        <v>45.8</v>
      </c>
      <c r="AM12">
        <v>6.4</v>
      </c>
      <c r="AN12">
        <v>26.4</v>
      </c>
      <c r="AO12">
        <v>62.2</v>
      </c>
      <c r="AP12">
        <v>1.4</v>
      </c>
      <c r="AQ12">
        <v>13.2</v>
      </c>
      <c r="AR12">
        <v>0.6</v>
      </c>
      <c r="AS12">
        <v>0</v>
      </c>
      <c r="AT12">
        <v>85.2</v>
      </c>
      <c r="AU12">
        <v>77.400000000000006</v>
      </c>
      <c r="AV12">
        <v>76.599999999999994</v>
      </c>
      <c r="AW12">
        <v>52.4</v>
      </c>
      <c r="AX12">
        <f t="shared" si="1"/>
        <v>23.259999999999998</v>
      </c>
      <c r="AY12">
        <f t="shared" si="0"/>
        <v>19.419999999999998</v>
      </c>
      <c r="AZ12">
        <f t="shared" si="0"/>
        <v>19.8</v>
      </c>
      <c r="BA12">
        <f t="shared" si="0"/>
        <v>29.750800000000005</v>
      </c>
      <c r="BB12">
        <f t="shared" si="0"/>
        <v>0.27999999999999997</v>
      </c>
      <c r="BC12">
        <f t="shared" si="0"/>
        <v>5.8</v>
      </c>
      <c r="BD12">
        <f t="shared" si="0"/>
        <v>0.12</v>
      </c>
      <c r="BE12">
        <f t="shared" si="0"/>
        <v>0</v>
      </c>
      <c r="BF12">
        <f t="shared" si="0"/>
        <v>37.760000000000005</v>
      </c>
      <c r="BG12">
        <f t="shared" si="0"/>
        <v>58.620000000000005</v>
      </c>
      <c r="BH12">
        <f t="shared" si="0"/>
        <v>42.72</v>
      </c>
      <c r="BI12">
        <f t="shared" si="0"/>
        <v>87.011600000000001</v>
      </c>
      <c r="BJ12">
        <f t="shared" si="2"/>
        <v>27.045199999999998</v>
      </c>
      <c r="BK12">
        <f t="shared" si="3"/>
        <v>2.0666666666666669</v>
      </c>
      <c r="BL12">
        <f t="shared" si="4"/>
        <v>32.126666666666672</v>
      </c>
      <c r="BM12">
        <f t="shared" si="5"/>
        <v>50.997199999999999</v>
      </c>
      <c r="BN12">
        <f t="shared" si="6"/>
        <v>22.990266666666667</v>
      </c>
    </row>
    <row r="13" spans="1:66" x14ac:dyDescent="0.3">
      <c r="A13" t="s">
        <v>36</v>
      </c>
      <c r="B13">
        <v>126</v>
      </c>
      <c r="C13">
        <v>21</v>
      </c>
      <c r="D13">
        <v>33</v>
      </c>
      <c r="E13">
        <v>8.8000000000000007</v>
      </c>
      <c r="F13">
        <v>71</v>
      </c>
      <c r="G13">
        <v>1.2</v>
      </c>
      <c r="H13">
        <v>0</v>
      </c>
      <c r="I13">
        <v>1.8</v>
      </c>
      <c r="J13">
        <v>0</v>
      </c>
      <c r="K13">
        <v>12</v>
      </c>
      <c r="L13">
        <v>72.8</v>
      </c>
      <c r="M13">
        <v>22.8</v>
      </c>
      <c r="N13">
        <v>114.8</v>
      </c>
      <c r="O13">
        <v>22.2</v>
      </c>
      <c r="P13">
        <v>64.599999999999994</v>
      </c>
      <c r="Q13">
        <v>13.6</v>
      </c>
      <c r="R13">
        <v>35.299999999999997</v>
      </c>
      <c r="S13">
        <v>8.1</v>
      </c>
      <c r="T13">
        <v>0</v>
      </c>
      <c r="U13">
        <v>0</v>
      </c>
      <c r="V13">
        <v>0</v>
      </c>
      <c r="W13">
        <v>39.799999999999997</v>
      </c>
      <c r="X13">
        <v>52.1</v>
      </c>
      <c r="Y13">
        <v>15.9</v>
      </c>
      <c r="Z13">
        <v>68.599999999999994</v>
      </c>
      <c r="AA13">
        <v>92.8</v>
      </c>
      <c r="AB13">
        <v>94.2</v>
      </c>
      <c r="AC13">
        <v>0.2</v>
      </c>
      <c r="AD13">
        <v>24.2</v>
      </c>
      <c r="AE13">
        <v>8.2220000000000031</v>
      </c>
      <c r="AF13">
        <v>4.8619999999999992</v>
      </c>
      <c r="AG13">
        <v>8.718</v>
      </c>
      <c r="AH13">
        <v>0</v>
      </c>
      <c r="AI13">
        <v>37.4</v>
      </c>
      <c r="AJ13">
        <v>71</v>
      </c>
      <c r="AK13">
        <v>111.29600000000001</v>
      </c>
      <c r="AL13">
        <v>114.2</v>
      </c>
      <c r="AM13">
        <v>6.4</v>
      </c>
      <c r="AN13">
        <v>52.164000000000023</v>
      </c>
      <c r="AO13">
        <v>0.6</v>
      </c>
      <c r="AP13">
        <v>1.2</v>
      </c>
      <c r="AQ13">
        <v>0.6</v>
      </c>
      <c r="AR13">
        <v>0</v>
      </c>
      <c r="AS13">
        <v>0</v>
      </c>
      <c r="AT13">
        <v>0</v>
      </c>
      <c r="AU13">
        <v>1.2</v>
      </c>
      <c r="AV13">
        <v>0.6</v>
      </c>
      <c r="AW13">
        <v>0.2</v>
      </c>
      <c r="AX13">
        <f t="shared" si="1"/>
        <v>84.72</v>
      </c>
      <c r="AY13">
        <f t="shared" si="0"/>
        <v>28.48</v>
      </c>
      <c r="AZ13">
        <f t="shared" si="0"/>
        <v>48.792800000000007</v>
      </c>
      <c r="BA13">
        <f t="shared" si="0"/>
        <v>4.6399999999999997</v>
      </c>
      <c r="BB13">
        <f t="shared" si="0"/>
        <v>26.339999999999996</v>
      </c>
      <c r="BC13">
        <f t="shared" si="0"/>
        <v>3.6244000000000005</v>
      </c>
      <c r="BD13">
        <f t="shared" si="0"/>
        <v>0.97239999999999982</v>
      </c>
      <c r="BE13">
        <f t="shared" si="0"/>
        <v>2.1036000000000001</v>
      </c>
      <c r="BF13">
        <f t="shared" si="0"/>
        <v>0</v>
      </c>
      <c r="BG13">
        <f t="shared" si="0"/>
        <v>18.079999999999998</v>
      </c>
      <c r="BH13">
        <f t="shared" si="0"/>
        <v>39.299999999999997</v>
      </c>
      <c r="BI13">
        <f t="shared" si="0"/>
        <v>30.039200000000001</v>
      </c>
      <c r="BJ13">
        <f t="shared" si="2"/>
        <v>23.924366666666668</v>
      </c>
      <c r="BK13">
        <f t="shared" si="3"/>
        <v>10.312266666666666</v>
      </c>
      <c r="BL13">
        <f t="shared" si="4"/>
        <v>6.7278666666666664</v>
      </c>
      <c r="BM13">
        <f t="shared" si="5"/>
        <v>51.35306666666667</v>
      </c>
      <c r="BN13">
        <f t="shared" si="6"/>
        <v>27.304266666666667</v>
      </c>
    </row>
    <row r="14" spans="1:66" x14ac:dyDescent="0.3">
      <c r="A14" t="s">
        <v>37</v>
      </c>
      <c r="B14">
        <v>182</v>
      </c>
      <c r="C14">
        <v>67</v>
      </c>
      <c r="D14">
        <v>42.2</v>
      </c>
      <c r="E14">
        <v>7.2</v>
      </c>
      <c r="F14">
        <v>11.6</v>
      </c>
      <c r="G14">
        <v>51.4</v>
      </c>
      <c r="H14">
        <v>7.2</v>
      </c>
      <c r="I14">
        <v>4.2</v>
      </c>
      <c r="J14">
        <v>13.2</v>
      </c>
      <c r="K14">
        <v>46.8</v>
      </c>
      <c r="L14">
        <v>4</v>
      </c>
      <c r="M14">
        <v>80.2</v>
      </c>
      <c r="N14">
        <v>348.8</v>
      </c>
      <c r="O14">
        <v>50.3</v>
      </c>
      <c r="P14">
        <v>44.4</v>
      </c>
      <c r="Q14">
        <v>7.9</v>
      </c>
      <c r="R14">
        <v>20.399999999999999</v>
      </c>
      <c r="S14">
        <v>28.2</v>
      </c>
      <c r="T14">
        <v>19.5</v>
      </c>
      <c r="U14">
        <v>0</v>
      </c>
      <c r="V14">
        <v>15.8</v>
      </c>
      <c r="W14">
        <v>29.2</v>
      </c>
      <c r="X14">
        <v>63.4</v>
      </c>
      <c r="Y14">
        <v>7</v>
      </c>
      <c r="Z14">
        <v>115</v>
      </c>
      <c r="AA14">
        <v>92.2</v>
      </c>
      <c r="AB14">
        <v>59.6</v>
      </c>
      <c r="AC14">
        <v>20.2</v>
      </c>
      <c r="AD14">
        <v>23.6</v>
      </c>
      <c r="AE14">
        <v>21.6</v>
      </c>
      <c r="AF14">
        <v>24.4</v>
      </c>
      <c r="AG14">
        <v>12.2</v>
      </c>
      <c r="AH14">
        <v>8.8000000000000007</v>
      </c>
      <c r="AI14">
        <v>44.4</v>
      </c>
      <c r="AJ14">
        <v>63.6</v>
      </c>
      <c r="AK14">
        <v>133</v>
      </c>
      <c r="AL14">
        <v>0.2</v>
      </c>
      <c r="AM14">
        <v>0.2</v>
      </c>
      <c r="AN14">
        <v>63.096000000000018</v>
      </c>
      <c r="AO14">
        <v>6.6</v>
      </c>
      <c r="AP14">
        <v>1.6</v>
      </c>
      <c r="AQ14">
        <v>25.4</v>
      </c>
      <c r="AR14">
        <v>7.8</v>
      </c>
      <c r="AS14">
        <v>2.4</v>
      </c>
      <c r="AT14">
        <v>1.8</v>
      </c>
      <c r="AU14">
        <v>27.2</v>
      </c>
      <c r="AV14">
        <v>0</v>
      </c>
      <c r="AW14">
        <v>0</v>
      </c>
      <c r="AX14">
        <f t="shared" si="1"/>
        <v>129.19999999999999</v>
      </c>
      <c r="AY14">
        <f t="shared" si="0"/>
        <v>41.94</v>
      </c>
      <c r="AZ14">
        <f t="shared" si="0"/>
        <v>41.859200000000001</v>
      </c>
      <c r="BA14">
        <f t="shared" si="0"/>
        <v>8.379999999999999</v>
      </c>
      <c r="BB14">
        <f t="shared" si="0"/>
        <v>11.440000000000001</v>
      </c>
      <c r="BC14">
        <f t="shared" si="0"/>
        <v>25.32</v>
      </c>
      <c r="BD14">
        <f t="shared" si="0"/>
        <v>11.779999999999998</v>
      </c>
      <c r="BE14">
        <f t="shared" si="0"/>
        <v>3.7599999999999993</v>
      </c>
      <c r="BF14">
        <f t="shared" si="0"/>
        <v>7.919999999999999</v>
      </c>
      <c r="BG14">
        <f t="shared" si="0"/>
        <v>29.52</v>
      </c>
      <c r="BH14">
        <f t="shared" si="0"/>
        <v>26.2</v>
      </c>
      <c r="BI14">
        <f t="shared" si="0"/>
        <v>44.04</v>
      </c>
      <c r="BJ14">
        <f t="shared" si="2"/>
        <v>31.779933333333329</v>
      </c>
      <c r="BK14">
        <f t="shared" si="3"/>
        <v>16.180000000000003</v>
      </c>
      <c r="BL14">
        <f t="shared" si="4"/>
        <v>13.733333333333333</v>
      </c>
      <c r="BM14">
        <f t="shared" si="5"/>
        <v>66.48</v>
      </c>
      <c r="BN14">
        <f t="shared" si="6"/>
        <v>30.726399999999998</v>
      </c>
    </row>
    <row r="15" spans="1:66" x14ac:dyDescent="0.3">
      <c r="A15" t="s">
        <v>38</v>
      </c>
      <c r="B15">
        <v>186.6</v>
      </c>
      <c r="C15">
        <v>76</v>
      </c>
      <c r="D15">
        <v>58</v>
      </c>
      <c r="E15">
        <v>39.6</v>
      </c>
      <c r="F15">
        <v>20.2</v>
      </c>
      <c r="G15">
        <v>0</v>
      </c>
      <c r="H15">
        <v>0</v>
      </c>
      <c r="I15">
        <v>0</v>
      </c>
      <c r="J15">
        <v>0</v>
      </c>
      <c r="K15">
        <v>4</v>
      </c>
      <c r="L15">
        <v>66.599999999999994</v>
      </c>
      <c r="M15">
        <v>37.6</v>
      </c>
      <c r="N15">
        <v>119.3</v>
      </c>
      <c r="O15">
        <v>61.3</v>
      </c>
      <c r="P15">
        <v>77.3</v>
      </c>
      <c r="Q15">
        <v>76.400000000000006</v>
      </c>
      <c r="R15">
        <v>17</v>
      </c>
      <c r="S15">
        <v>0</v>
      </c>
      <c r="T15">
        <v>0</v>
      </c>
      <c r="U15">
        <v>0</v>
      </c>
      <c r="V15">
        <v>0</v>
      </c>
      <c r="W15">
        <v>1.8</v>
      </c>
      <c r="X15">
        <v>53.7</v>
      </c>
      <c r="Y15">
        <v>94.9</v>
      </c>
      <c r="Z15">
        <v>119.4</v>
      </c>
      <c r="AA15">
        <v>44.4</v>
      </c>
      <c r="AB15">
        <v>106.2</v>
      </c>
      <c r="AC15">
        <v>47.4</v>
      </c>
      <c r="AD15">
        <v>19.399999999999999</v>
      </c>
      <c r="AE15">
        <v>0</v>
      </c>
      <c r="AF15">
        <v>0</v>
      </c>
      <c r="AG15">
        <v>0</v>
      </c>
      <c r="AH15">
        <v>9.4080000000000013</v>
      </c>
      <c r="AI15">
        <v>40.385999999999967</v>
      </c>
      <c r="AJ15">
        <v>64.779999999999987</v>
      </c>
      <c r="AK15">
        <v>99.244000000000014</v>
      </c>
      <c r="AL15">
        <v>87.175999999999974</v>
      </c>
      <c r="AM15">
        <v>54.907999999999987</v>
      </c>
      <c r="AN15">
        <v>34.799999999999997</v>
      </c>
      <c r="AO15">
        <v>12.2</v>
      </c>
      <c r="AP15">
        <v>0</v>
      </c>
      <c r="AQ15">
        <v>0</v>
      </c>
      <c r="AR15">
        <v>0</v>
      </c>
      <c r="AS15">
        <v>0</v>
      </c>
      <c r="AT15">
        <v>0.2</v>
      </c>
      <c r="AU15">
        <v>0</v>
      </c>
      <c r="AV15">
        <v>0</v>
      </c>
      <c r="AW15">
        <v>41.6</v>
      </c>
      <c r="AX15">
        <f t="shared" si="1"/>
        <v>102.49519999999998</v>
      </c>
      <c r="AY15">
        <f t="shared" si="0"/>
        <v>47.321600000000004</v>
      </c>
      <c r="AZ15">
        <f t="shared" si="0"/>
        <v>55.260000000000005</v>
      </c>
      <c r="BA15">
        <f t="shared" si="0"/>
        <v>35.119999999999997</v>
      </c>
      <c r="BB15">
        <f t="shared" si="0"/>
        <v>11.32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1.9216000000000002</v>
      </c>
      <c r="BG15">
        <f t="shared" si="0"/>
        <v>9.2371999999999925</v>
      </c>
      <c r="BH15">
        <f t="shared" si="0"/>
        <v>37.015999999999998</v>
      </c>
      <c r="BI15">
        <f t="shared" si="0"/>
        <v>54.668800000000012</v>
      </c>
      <c r="BJ15">
        <f t="shared" si="2"/>
        <v>29.530033333333336</v>
      </c>
      <c r="BK15">
        <f t="shared" si="3"/>
        <v>3.7733333333333334</v>
      </c>
      <c r="BL15">
        <f t="shared" si="4"/>
        <v>3.7195999999999976</v>
      </c>
      <c r="BM15">
        <f t="shared" si="5"/>
        <v>64.726666666666674</v>
      </c>
      <c r="BN15">
        <f t="shared" si="6"/>
        <v>45.900533333333335</v>
      </c>
    </row>
    <row r="16" spans="1:66" x14ac:dyDescent="0.3">
      <c r="A16" t="s">
        <v>39</v>
      </c>
      <c r="B16">
        <v>0.4</v>
      </c>
      <c r="C16">
        <v>104.8</v>
      </c>
      <c r="D16">
        <v>17.399999999999999</v>
      </c>
      <c r="E16">
        <v>3</v>
      </c>
      <c r="F16">
        <v>2.2000000000000002</v>
      </c>
      <c r="G16">
        <v>63.8</v>
      </c>
      <c r="H16">
        <v>3.2</v>
      </c>
      <c r="I16">
        <v>0</v>
      </c>
      <c r="J16">
        <v>5.4</v>
      </c>
      <c r="K16">
        <v>0.8</v>
      </c>
      <c r="L16">
        <v>19.600000000000001</v>
      </c>
      <c r="M16">
        <v>103</v>
      </c>
      <c r="N16">
        <v>126.1</v>
      </c>
      <c r="O16">
        <v>120.6</v>
      </c>
      <c r="P16">
        <v>53.6</v>
      </c>
      <c r="Q16">
        <v>124.2</v>
      </c>
      <c r="R16">
        <v>14.8</v>
      </c>
      <c r="S16">
        <v>25.2</v>
      </c>
      <c r="T16">
        <v>1.2</v>
      </c>
      <c r="U16">
        <v>0</v>
      </c>
      <c r="V16">
        <v>0</v>
      </c>
      <c r="W16">
        <v>31.2</v>
      </c>
      <c r="X16">
        <v>50.6</v>
      </c>
      <c r="Y16">
        <v>67.900000000000006</v>
      </c>
      <c r="Z16">
        <v>81.483999999999938</v>
      </c>
      <c r="AA16">
        <v>88.607999999999976</v>
      </c>
      <c r="AB16">
        <v>28.8</v>
      </c>
      <c r="AC16">
        <v>95.2</v>
      </c>
      <c r="AD16">
        <v>48.4</v>
      </c>
      <c r="AE16">
        <v>47.6</v>
      </c>
      <c r="AF16">
        <v>4.4000000000000004</v>
      </c>
      <c r="AG16">
        <v>0</v>
      </c>
      <c r="AH16">
        <v>0</v>
      </c>
      <c r="AI16">
        <v>48.4</v>
      </c>
      <c r="AJ16">
        <v>87.8</v>
      </c>
      <c r="AK16">
        <v>133.4</v>
      </c>
      <c r="AL16">
        <v>188.4</v>
      </c>
      <c r="AM16">
        <v>88.2</v>
      </c>
      <c r="AN16">
        <v>79.599999999999994</v>
      </c>
      <c r="AO16">
        <v>38.652000000000022</v>
      </c>
      <c r="AP16">
        <v>14.4</v>
      </c>
      <c r="AQ16">
        <v>58.2</v>
      </c>
      <c r="AR16">
        <v>0</v>
      </c>
      <c r="AS16">
        <v>0</v>
      </c>
      <c r="AT16">
        <v>0.2</v>
      </c>
      <c r="AU16">
        <v>0</v>
      </c>
      <c r="AV16">
        <v>31.4</v>
      </c>
      <c r="AW16">
        <v>41.6</v>
      </c>
      <c r="AX16">
        <f t="shared" si="1"/>
        <v>79.27679999999998</v>
      </c>
      <c r="AY16">
        <f t="shared" si="0"/>
        <v>80.44159999999998</v>
      </c>
      <c r="AZ16">
        <f t="shared" si="0"/>
        <v>35.879999999999995</v>
      </c>
      <c r="BA16">
        <f t="shared" si="0"/>
        <v>52.210400000000007</v>
      </c>
      <c r="BB16">
        <f t="shared" si="0"/>
        <v>15.960000000000003</v>
      </c>
      <c r="BC16">
        <f t="shared" si="0"/>
        <v>38.96</v>
      </c>
      <c r="BD16">
        <f t="shared" si="0"/>
        <v>1.7600000000000002</v>
      </c>
      <c r="BE16">
        <f t="shared" si="0"/>
        <v>0</v>
      </c>
      <c r="BF16">
        <f t="shared" si="0"/>
        <v>1.1200000000000001</v>
      </c>
      <c r="BG16">
        <f t="shared" si="0"/>
        <v>16.080000000000002</v>
      </c>
      <c r="BH16">
        <f t="shared" si="0"/>
        <v>37.880000000000003</v>
      </c>
      <c r="BI16">
        <f t="shared" si="0"/>
        <v>69.180000000000007</v>
      </c>
      <c r="BJ16">
        <f t="shared" si="2"/>
        <v>35.729066666666661</v>
      </c>
      <c r="BK16">
        <f t="shared" si="3"/>
        <v>18.893333333333334</v>
      </c>
      <c r="BL16">
        <f t="shared" si="4"/>
        <v>5.7333333333333343</v>
      </c>
      <c r="BM16">
        <f t="shared" si="5"/>
        <v>62.112266666666663</v>
      </c>
      <c r="BN16">
        <f t="shared" si="6"/>
        <v>56.17733333333333</v>
      </c>
    </row>
    <row r="17" spans="1:66" x14ac:dyDescent="0.3">
      <c r="A17" t="s">
        <v>40</v>
      </c>
      <c r="B17">
        <v>38.4</v>
      </c>
      <c r="C17">
        <v>64.2</v>
      </c>
      <c r="D17">
        <v>38.4</v>
      </c>
      <c r="E17">
        <v>5.2</v>
      </c>
      <c r="F17">
        <v>0.2</v>
      </c>
      <c r="G17">
        <v>14</v>
      </c>
      <c r="H17">
        <v>2</v>
      </c>
      <c r="I17">
        <v>0.8</v>
      </c>
      <c r="J17">
        <v>7.6</v>
      </c>
      <c r="K17">
        <v>17.8</v>
      </c>
      <c r="L17">
        <v>23.8</v>
      </c>
      <c r="M17">
        <v>101.8</v>
      </c>
      <c r="N17">
        <v>45</v>
      </c>
      <c r="O17">
        <v>47.2</v>
      </c>
      <c r="P17">
        <v>67</v>
      </c>
      <c r="Q17">
        <v>5</v>
      </c>
      <c r="R17">
        <v>0</v>
      </c>
      <c r="S17">
        <v>11.8</v>
      </c>
      <c r="T17">
        <v>0</v>
      </c>
      <c r="U17">
        <v>0</v>
      </c>
      <c r="V17">
        <v>9.1999999999999993</v>
      </c>
      <c r="W17">
        <v>13.7</v>
      </c>
      <c r="X17">
        <v>8.8000000000000007</v>
      </c>
      <c r="Y17">
        <v>119.9</v>
      </c>
      <c r="Z17">
        <v>59.4</v>
      </c>
      <c r="AA17">
        <v>69.599999999999994</v>
      </c>
      <c r="AB17">
        <v>73.400000000000006</v>
      </c>
      <c r="AC17">
        <v>11.6</v>
      </c>
      <c r="AD17">
        <v>0</v>
      </c>
      <c r="AE17">
        <v>14.2</v>
      </c>
      <c r="AF17">
        <v>1.2</v>
      </c>
      <c r="AG17">
        <v>2</v>
      </c>
      <c r="AH17">
        <v>32</v>
      </c>
      <c r="AI17">
        <v>35.6</v>
      </c>
      <c r="AJ17">
        <v>31.2</v>
      </c>
      <c r="AK17">
        <v>173.2</v>
      </c>
      <c r="AL17">
        <v>47.8</v>
      </c>
      <c r="AM17">
        <v>77.2</v>
      </c>
      <c r="AN17">
        <v>26.6</v>
      </c>
      <c r="AO17">
        <v>0.2</v>
      </c>
      <c r="AP17">
        <v>0.8</v>
      </c>
      <c r="AQ17">
        <v>10.199999999999999</v>
      </c>
      <c r="AR17">
        <v>0</v>
      </c>
      <c r="AS17">
        <v>0.6</v>
      </c>
      <c r="AT17">
        <v>7.8</v>
      </c>
      <c r="AU17">
        <v>0</v>
      </c>
      <c r="AV17">
        <v>8.1999999999999993</v>
      </c>
      <c r="AW17">
        <v>94.2</v>
      </c>
      <c r="AX17">
        <f t="shared" si="1"/>
        <v>38.120000000000005</v>
      </c>
      <c r="AY17">
        <f t="shared" si="0"/>
        <v>51.64</v>
      </c>
      <c r="AZ17">
        <f t="shared" si="0"/>
        <v>41.08</v>
      </c>
      <c r="BA17">
        <f t="shared" si="0"/>
        <v>4.3999999999999995</v>
      </c>
      <c r="BB17">
        <f t="shared" si="0"/>
        <v>0.2</v>
      </c>
      <c r="BC17">
        <f t="shared" si="0"/>
        <v>10.040000000000001</v>
      </c>
      <c r="BD17">
        <f t="shared" si="0"/>
        <v>0.64</v>
      </c>
      <c r="BE17">
        <f t="shared" si="0"/>
        <v>0.67999999999999994</v>
      </c>
      <c r="BF17">
        <f t="shared" si="0"/>
        <v>11.319999999999999</v>
      </c>
      <c r="BG17">
        <f t="shared" si="0"/>
        <v>13.419999999999998</v>
      </c>
      <c r="BH17">
        <f t="shared" si="0"/>
        <v>14.4</v>
      </c>
      <c r="BI17">
        <f t="shared" si="0"/>
        <v>97.82</v>
      </c>
      <c r="BJ17">
        <f t="shared" si="2"/>
        <v>23.646666666666665</v>
      </c>
      <c r="BK17">
        <f t="shared" si="3"/>
        <v>3.6266666666666669</v>
      </c>
      <c r="BL17">
        <f t="shared" si="4"/>
        <v>8.4733333333333309</v>
      </c>
      <c r="BM17">
        <f t="shared" si="5"/>
        <v>50.113333333333337</v>
      </c>
      <c r="BN17">
        <f t="shared" si="6"/>
        <v>32.373333333333335</v>
      </c>
    </row>
    <row r="18" spans="1:66" x14ac:dyDescent="0.3">
      <c r="A18" t="s">
        <v>41</v>
      </c>
      <c r="B18">
        <v>82.359333333333325</v>
      </c>
      <c r="C18">
        <v>20.2</v>
      </c>
      <c r="D18">
        <v>90</v>
      </c>
      <c r="E18">
        <v>47</v>
      </c>
      <c r="F18">
        <v>2.6</v>
      </c>
      <c r="G18">
        <v>0</v>
      </c>
      <c r="H18">
        <v>0.4</v>
      </c>
      <c r="I18">
        <v>0.2</v>
      </c>
      <c r="J18">
        <v>0.6</v>
      </c>
      <c r="K18">
        <v>16.399999999999999</v>
      </c>
      <c r="L18">
        <v>37.6</v>
      </c>
      <c r="M18">
        <v>66.400000000000006</v>
      </c>
      <c r="N18">
        <v>24.4</v>
      </c>
      <c r="O18">
        <v>74</v>
      </c>
      <c r="P18">
        <v>49.7</v>
      </c>
      <c r="Q18">
        <v>42.8</v>
      </c>
      <c r="R18">
        <v>0</v>
      </c>
      <c r="S18">
        <v>0</v>
      </c>
      <c r="T18">
        <v>0</v>
      </c>
      <c r="U18">
        <v>0</v>
      </c>
      <c r="V18">
        <v>0</v>
      </c>
      <c r="W18">
        <v>12.8</v>
      </c>
      <c r="X18">
        <v>39</v>
      </c>
      <c r="Y18">
        <v>152</v>
      </c>
      <c r="Z18">
        <v>97.2</v>
      </c>
      <c r="AA18">
        <v>51</v>
      </c>
      <c r="AB18">
        <v>42</v>
      </c>
      <c r="AC18">
        <v>57.6</v>
      </c>
      <c r="AD18">
        <v>2.8</v>
      </c>
      <c r="AE18">
        <v>5.1379999999999999</v>
      </c>
      <c r="AF18">
        <v>0</v>
      </c>
      <c r="AG18">
        <v>0</v>
      </c>
      <c r="AH18">
        <v>0</v>
      </c>
      <c r="AI18">
        <v>82.6</v>
      </c>
      <c r="AJ18">
        <v>29</v>
      </c>
      <c r="AK18">
        <v>180.8</v>
      </c>
      <c r="AL18">
        <v>91.4</v>
      </c>
      <c r="AM18">
        <v>28.2</v>
      </c>
      <c r="AN18">
        <v>23.4</v>
      </c>
      <c r="AO18">
        <v>11</v>
      </c>
      <c r="AP18">
        <v>1.8</v>
      </c>
      <c r="AQ18">
        <v>0.8</v>
      </c>
      <c r="AR18">
        <v>0.2</v>
      </c>
      <c r="AS18">
        <v>0</v>
      </c>
      <c r="AT18">
        <v>0</v>
      </c>
      <c r="AU18">
        <v>27</v>
      </c>
      <c r="AV18">
        <v>32.200000000000003</v>
      </c>
      <c r="AW18">
        <v>103.2</v>
      </c>
      <c r="AX18">
        <f t="shared" si="1"/>
        <v>59.071866666666665</v>
      </c>
      <c r="AY18">
        <f t="shared" ref="AY18:AY27" si="7">AVERAGE(C18,O18,AA18,AM18,)</f>
        <v>34.679999999999993</v>
      </c>
      <c r="AZ18">
        <f t="shared" ref="AZ18:AZ27" si="8">AVERAGE(D18,P18,AB18,AN18,)</f>
        <v>41.019999999999996</v>
      </c>
      <c r="BA18">
        <f t="shared" ref="BA18:BA27" si="9">AVERAGE(E18,Q18,AC18,AO18,)</f>
        <v>31.68</v>
      </c>
      <c r="BB18">
        <f t="shared" ref="BB18:BB27" si="10">AVERAGE(F18,R18,AD18,AP18,)</f>
        <v>1.44</v>
      </c>
      <c r="BC18">
        <f t="shared" ref="BC18:BC27" si="11">AVERAGE(G18,S18,AE18,AQ18,)</f>
        <v>1.1876</v>
      </c>
      <c r="BD18">
        <f t="shared" ref="BD18:BD27" si="12">AVERAGE(H18,T18,AF18,AR18,)</f>
        <v>0.12000000000000002</v>
      </c>
      <c r="BE18">
        <f t="shared" ref="BE18:BE27" si="13">AVERAGE(I18,U18,AG18,AS18,)</f>
        <v>0.04</v>
      </c>
      <c r="BF18">
        <f t="shared" ref="BF18:BF27" si="14">AVERAGE(J18,V18,AH18,AT18,)</f>
        <v>0.12</v>
      </c>
      <c r="BG18">
        <f t="shared" ref="BG18:BG27" si="15">AVERAGE(K18,W18,AI18,AU18,)</f>
        <v>27.76</v>
      </c>
      <c r="BH18">
        <f t="shared" ref="BH18:BH27" si="16">AVERAGE(L18,X18,AJ18,AV18,)</f>
        <v>27.560000000000002</v>
      </c>
      <c r="BI18">
        <f t="shared" ref="BI18:BI27" si="17">AVERAGE(M18,Y18,AK18,AW18,)</f>
        <v>100.48</v>
      </c>
      <c r="BJ18">
        <f t="shared" si="2"/>
        <v>27.096622222222223</v>
      </c>
      <c r="BK18">
        <f t="shared" si="3"/>
        <v>0.91586666666666672</v>
      </c>
      <c r="BL18">
        <f t="shared" si="4"/>
        <v>9.3066666666666666</v>
      </c>
      <c r="BM18">
        <f t="shared" si="5"/>
        <v>62.370622222222231</v>
      </c>
      <c r="BN18">
        <f t="shared" si="6"/>
        <v>35.793333333333329</v>
      </c>
    </row>
    <row r="19" spans="1:66" x14ac:dyDescent="0.3">
      <c r="A19" t="s">
        <v>42</v>
      </c>
      <c r="B19">
        <v>42.4</v>
      </c>
      <c r="C19">
        <v>124.6</v>
      </c>
      <c r="D19">
        <v>68.400000000000006</v>
      </c>
      <c r="E19">
        <v>2.4</v>
      </c>
      <c r="F19">
        <v>7.2</v>
      </c>
      <c r="G19">
        <v>0</v>
      </c>
      <c r="H19">
        <v>0</v>
      </c>
      <c r="I19">
        <v>0</v>
      </c>
      <c r="J19">
        <v>0</v>
      </c>
      <c r="K19">
        <v>8.4</v>
      </c>
      <c r="L19">
        <v>53.310000000000038</v>
      </c>
      <c r="M19">
        <v>83.4</v>
      </c>
      <c r="N19">
        <v>111.3</v>
      </c>
      <c r="O19">
        <v>116.5</v>
      </c>
      <c r="P19">
        <v>74.400000000000006</v>
      </c>
      <c r="Q19">
        <v>24.2</v>
      </c>
      <c r="R19">
        <v>1.4</v>
      </c>
      <c r="S19">
        <v>0</v>
      </c>
      <c r="T19">
        <v>0</v>
      </c>
      <c r="U19">
        <v>17.8</v>
      </c>
      <c r="V19">
        <v>1.4</v>
      </c>
      <c r="W19">
        <v>13.2</v>
      </c>
      <c r="X19">
        <v>47.7</v>
      </c>
      <c r="Y19">
        <v>103.5</v>
      </c>
      <c r="Z19">
        <v>61.2</v>
      </c>
      <c r="AA19">
        <v>85</v>
      </c>
      <c r="AB19">
        <v>74.17800000000004</v>
      </c>
      <c r="AC19">
        <v>4.4000000000000004</v>
      </c>
      <c r="AD19">
        <v>2.8</v>
      </c>
      <c r="AE19">
        <v>0.8</v>
      </c>
      <c r="AF19">
        <v>0</v>
      </c>
      <c r="AG19">
        <v>6.2</v>
      </c>
      <c r="AH19">
        <v>8</v>
      </c>
      <c r="AI19">
        <v>11</v>
      </c>
      <c r="AJ19">
        <v>75.400000000000006</v>
      </c>
      <c r="AK19">
        <v>83.6</v>
      </c>
      <c r="AL19">
        <v>1.4</v>
      </c>
      <c r="AM19">
        <v>37</v>
      </c>
      <c r="AN19">
        <v>22</v>
      </c>
      <c r="AO19">
        <v>0.8</v>
      </c>
      <c r="AP19">
        <v>5</v>
      </c>
      <c r="AQ19">
        <v>0</v>
      </c>
      <c r="AR19">
        <v>0</v>
      </c>
      <c r="AS19">
        <v>21.6</v>
      </c>
      <c r="AT19">
        <v>0</v>
      </c>
      <c r="AU19">
        <v>2</v>
      </c>
      <c r="AV19">
        <v>100.8</v>
      </c>
      <c r="AW19">
        <v>71.8</v>
      </c>
      <c r="AX19">
        <f t="shared" si="1"/>
        <v>43.26</v>
      </c>
      <c r="AY19">
        <f t="shared" si="7"/>
        <v>72.62</v>
      </c>
      <c r="AZ19">
        <f t="shared" si="8"/>
        <v>47.795600000000015</v>
      </c>
      <c r="BA19">
        <f t="shared" si="9"/>
        <v>6.36</v>
      </c>
      <c r="BB19">
        <f t="shared" si="10"/>
        <v>3.28</v>
      </c>
      <c r="BC19">
        <f t="shared" si="11"/>
        <v>0.16</v>
      </c>
      <c r="BD19">
        <f t="shared" si="12"/>
        <v>0</v>
      </c>
      <c r="BE19">
        <f t="shared" si="13"/>
        <v>9.120000000000001</v>
      </c>
      <c r="BF19">
        <f t="shared" si="14"/>
        <v>1.8800000000000001</v>
      </c>
      <c r="BG19">
        <f t="shared" si="15"/>
        <v>6.92</v>
      </c>
      <c r="BH19">
        <f t="shared" si="16"/>
        <v>55.442000000000007</v>
      </c>
      <c r="BI19">
        <f t="shared" si="17"/>
        <v>68.460000000000008</v>
      </c>
      <c r="BJ19">
        <f t="shared" si="2"/>
        <v>26.274799999999999</v>
      </c>
      <c r="BK19">
        <f t="shared" si="3"/>
        <v>1.1466666666666667</v>
      </c>
      <c r="BL19">
        <f t="shared" si="4"/>
        <v>5.9733333333333336</v>
      </c>
      <c r="BM19">
        <f t="shared" si="5"/>
        <v>55.720666666666666</v>
      </c>
      <c r="BN19">
        <f t="shared" si="6"/>
        <v>42.258533333333339</v>
      </c>
    </row>
    <row r="20" spans="1:66" x14ac:dyDescent="0.3">
      <c r="A20" t="s">
        <v>43</v>
      </c>
      <c r="B20">
        <v>20.2</v>
      </c>
      <c r="C20">
        <v>28.4</v>
      </c>
      <c r="D20">
        <v>8.1999999999999993</v>
      </c>
      <c r="E20">
        <v>0.4</v>
      </c>
      <c r="F20">
        <v>0.2</v>
      </c>
      <c r="G20">
        <v>6.8</v>
      </c>
      <c r="H20">
        <v>0.2</v>
      </c>
      <c r="I20">
        <v>0</v>
      </c>
      <c r="J20">
        <v>0.2</v>
      </c>
      <c r="K20">
        <v>0</v>
      </c>
      <c r="L20">
        <v>0.6</v>
      </c>
      <c r="M20">
        <v>2</v>
      </c>
      <c r="N20">
        <v>52.5</v>
      </c>
      <c r="O20">
        <v>14.3</v>
      </c>
      <c r="P20">
        <v>58.5</v>
      </c>
      <c r="Q20">
        <v>32.799999999999997</v>
      </c>
      <c r="R20">
        <v>0</v>
      </c>
      <c r="S20">
        <v>13.4</v>
      </c>
      <c r="T20">
        <v>4.2</v>
      </c>
      <c r="U20">
        <v>0</v>
      </c>
      <c r="V20">
        <v>45.6</v>
      </c>
      <c r="W20">
        <v>5.8</v>
      </c>
      <c r="X20">
        <v>31.3</v>
      </c>
      <c r="Y20">
        <v>34.299999999999997</v>
      </c>
      <c r="Z20">
        <v>114.4</v>
      </c>
      <c r="AA20">
        <v>46</v>
      </c>
      <c r="AB20">
        <v>88</v>
      </c>
      <c r="AC20">
        <v>23.4</v>
      </c>
      <c r="AD20">
        <v>0.4</v>
      </c>
      <c r="AE20">
        <v>2.8</v>
      </c>
      <c r="AF20">
        <v>5.4</v>
      </c>
      <c r="AG20">
        <v>0</v>
      </c>
      <c r="AH20">
        <v>53.8</v>
      </c>
      <c r="AI20">
        <v>24</v>
      </c>
      <c r="AJ20">
        <v>29.4</v>
      </c>
      <c r="AK20">
        <v>52.4</v>
      </c>
      <c r="AL20">
        <v>13.2</v>
      </c>
      <c r="AM20">
        <v>0.4</v>
      </c>
      <c r="AN20">
        <v>56.696000000000012</v>
      </c>
      <c r="AO20">
        <v>4.2</v>
      </c>
      <c r="AP20">
        <v>24.52999999999999</v>
      </c>
      <c r="AQ20">
        <v>21.6</v>
      </c>
      <c r="AR20">
        <v>3.4</v>
      </c>
      <c r="AS20">
        <v>0</v>
      </c>
      <c r="AT20">
        <v>24.8</v>
      </c>
      <c r="AU20">
        <v>3.6</v>
      </c>
      <c r="AV20">
        <v>12.2</v>
      </c>
      <c r="AW20">
        <v>9</v>
      </c>
      <c r="AX20">
        <f t="shared" si="1"/>
        <v>40.06</v>
      </c>
      <c r="AY20">
        <f t="shared" si="7"/>
        <v>17.82</v>
      </c>
      <c r="AZ20">
        <f t="shared" si="8"/>
        <v>42.279200000000003</v>
      </c>
      <c r="BA20">
        <f t="shared" si="9"/>
        <v>12.16</v>
      </c>
      <c r="BB20">
        <f t="shared" si="10"/>
        <v>5.025999999999998</v>
      </c>
      <c r="BC20">
        <f t="shared" si="11"/>
        <v>8.92</v>
      </c>
      <c r="BD20">
        <f t="shared" si="12"/>
        <v>2.64</v>
      </c>
      <c r="BE20">
        <f t="shared" si="13"/>
        <v>0</v>
      </c>
      <c r="BF20">
        <f t="shared" si="14"/>
        <v>24.88</v>
      </c>
      <c r="BG20">
        <f t="shared" si="15"/>
        <v>6.68</v>
      </c>
      <c r="BH20">
        <f t="shared" si="16"/>
        <v>14.7</v>
      </c>
      <c r="BI20">
        <f t="shared" si="17"/>
        <v>19.54</v>
      </c>
      <c r="BJ20">
        <f t="shared" si="2"/>
        <v>16.225433333333331</v>
      </c>
      <c r="BK20">
        <f t="shared" si="3"/>
        <v>5.5286666666666662</v>
      </c>
      <c r="BL20">
        <f t="shared" si="4"/>
        <v>10.52</v>
      </c>
      <c r="BM20">
        <f t="shared" si="5"/>
        <v>24.766666666666666</v>
      </c>
      <c r="BN20">
        <f t="shared" si="6"/>
        <v>24.086400000000001</v>
      </c>
    </row>
    <row r="21" spans="1:66" x14ac:dyDescent="0.3">
      <c r="A21" t="s">
        <v>44</v>
      </c>
      <c r="B21">
        <v>0.4</v>
      </c>
      <c r="C21">
        <v>0</v>
      </c>
      <c r="D21">
        <v>0.4</v>
      </c>
      <c r="E21">
        <v>15</v>
      </c>
      <c r="F21">
        <v>0.2</v>
      </c>
      <c r="G21">
        <v>0.2</v>
      </c>
      <c r="H21">
        <v>0.6</v>
      </c>
      <c r="I21">
        <v>0</v>
      </c>
      <c r="J21">
        <v>0</v>
      </c>
      <c r="K21">
        <v>1.8</v>
      </c>
      <c r="L21">
        <v>3.6</v>
      </c>
      <c r="M21">
        <v>32.799999999999997</v>
      </c>
      <c r="N21">
        <v>57.6</v>
      </c>
      <c r="O21">
        <v>19.3</v>
      </c>
      <c r="P21">
        <v>70.400000000000006</v>
      </c>
      <c r="Q21">
        <v>33.799999999999997</v>
      </c>
      <c r="R21">
        <v>16.2</v>
      </c>
      <c r="S21">
        <v>10</v>
      </c>
      <c r="T21">
        <v>15.5</v>
      </c>
      <c r="U21">
        <v>0</v>
      </c>
      <c r="V21">
        <v>0</v>
      </c>
      <c r="W21">
        <v>26.3</v>
      </c>
      <c r="X21">
        <v>83.7</v>
      </c>
      <c r="Y21">
        <v>113.9</v>
      </c>
      <c r="Z21">
        <v>77.400000000000006</v>
      </c>
      <c r="AA21">
        <v>61.8</v>
      </c>
      <c r="AB21">
        <v>49.6</v>
      </c>
      <c r="AC21">
        <v>64.400000000000006</v>
      </c>
      <c r="AD21">
        <v>17.8</v>
      </c>
      <c r="AE21">
        <v>8.8000000000000007</v>
      </c>
      <c r="AF21">
        <v>49</v>
      </c>
      <c r="AG21">
        <v>0</v>
      </c>
      <c r="AH21">
        <v>0</v>
      </c>
      <c r="AI21">
        <v>47.8</v>
      </c>
      <c r="AJ21">
        <v>79.2</v>
      </c>
      <c r="AK21">
        <v>157.19999999999999</v>
      </c>
      <c r="AL21">
        <v>87</v>
      </c>
      <c r="AM21">
        <v>13.2</v>
      </c>
      <c r="AN21">
        <v>37.6</v>
      </c>
      <c r="AO21">
        <v>61.8</v>
      </c>
      <c r="AP21">
        <v>22.6</v>
      </c>
      <c r="AQ21">
        <v>0</v>
      </c>
      <c r="AR21">
        <v>12.8</v>
      </c>
      <c r="AS21">
        <v>0</v>
      </c>
      <c r="AT21">
        <v>0.2</v>
      </c>
      <c r="AU21">
        <v>7.4</v>
      </c>
      <c r="AV21">
        <v>5.6</v>
      </c>
      <c r="AW21">
        <v>145.6</v>
      </c>
      <c r="AX21">
        <f t="shared" si="1"/>
        <v>44.480000000000004</v>
      </c>
      <c r="AY21">
        <f t="shared" si="7"/>
        <v>18.86</v>
      </c>
      <c r="AZ21">
        <f t="shared" si="8"/>
        <v>31.6</v>
      </c>
      <c r="BA21">
        <f t="shared" si="9"/>
        <v>35</v>
      </c>
      <c r="BB21">
        <f t="shared" si="10"/>
        <v>11.360000000000001</v>
      </c>
      <c r="BC21">
        <f t="shared" si="11"/>
        <v>3.8</v>
      </c>
      <c r="BD21">
        <f t="shared" si="12"/>
        <v>15.579999999999998</v>
      </c>
      <c r="BE21">
        <f t="shared" si="13"/>
        <v>0</v>
      </c>
      <c r="BF21">
        <f t="shared" si="14"/>
        <v>0.04</v>
      </c>
      <c r="BG21">
        <f t="shared" si="15"/>
        <v>16.660000000000004</v>
      </c>
      <c r="BH21">
        <f t="shared" si="16"/>
        <v>34.42</v>
      </c>
      <c r="BI21">
        <f t="shared" si="17"/>
        <v>89.9</v>
      </c>
      <c r="BJ21">
        <f t="shared" si="2"/>
        <v>25.141666666666669</v>
      </c>
      <c r="BK21">
        <f t="shared" si="3"/>
        <v>10.246666666666666</v>
      </c>
      <c r="BL21">
        <f t="shared" si="4"/>
        <v>5.5666666666666673</v>
      </c>
      <c r="BM21">
        <f t="shared" si="5"/>
        <v>56.266666666666673</v>
      </c>
      <c r="BN21">
        <f t="shared" si="6"/>
        <v>28.486666666666668</v>
      </c>
    </row>
    <row r="22" spans="1:66" x14ac:dyDescent="0.3">
      <c r="A22" t="s">
        <v>45</v>
      </c>
      <c r="B22">
        <v>68.8</v>
      </c>
      <c r="C22">
        <v>31.6</v>
      </c>
      <c r="D22">
        <v>57.015999999999963</v>
      </c>
      <c r="E22">
        <v>33.188000000000009</v>
      </c>
      <c r="F22">
        <v>16.378</v>
      </c>
      <c r="G22">
        <v>0</v>
      </c>
      <c r="H22">
        <v>0</v>
      </c>
      <c r="I22">
        <v>0</v>
      </c>
      <c r="J22">
        <v>24.8</v>
      </c>
      <c r="K22">
        <v>64.8</v>
      </c>
      <c r="L22">
        <v>7.8</v>
      </c>
      <c r="M22">
        <v>38.200000000000003</v>
      </c>
      <c r="N22">
        <v>153</v>
      </c>
      <c r="O22">
        <v>245.9</v>
      </c>
      <c r="P22">
        <v>21</v>
      </c>
      <c r="Q22">
        <v>76.599999999999994</v>
      </c>
      <c r="R22">
        <v>0</v>
      </c>
      <c r="S22">
        <v>0</v>
      </c>
      <c r="T22">
        <v>0</v>
      </c>
      <c r="U22">
        <v>0</v>
      </c>
      <c r="V22">
        <v>4.8</v>
      </c>
      <c r="W22">
        <v>78</v>
      </c>
      <c r="X22">
        <v>52.8</v>
      </c>
      <c r="Y22">
        <v>48.6</v>
      </c>
      <c r="Z22">
        <v>135</v>
      </c>
      <c r="AA22">
        <v>169.2</v>
      </c>
      <c r="AB22">
        <v>24.8</v>
      </c>
      <c r="AC22">
        <v>60.6</v>
      </c>
      <c r="AD22">
        <v>14</v>
      </c>
      <c r="AE22">
        <v>0</v>
      </c>
      <c r="AF22">
        <v>0.2</v>
      </c>
      <c r="AG22">
        <v>0</v>
      </c>
      <c r="AH22">
        <v>11.4</v>
      </c>
      <c r="AI22">
        <v>71.2</v>
      </c>
      <c r="AJ22">
        <v>88.2</v>
      </c>
      <c r="AK22">
        <v>80.599999999999994</v>
      </c>
      <c r="AL22">
        <v>241.6</v>
      </c>
      <c r="AM22">
        <v>155.4</v>
      </c>
      <c r="AN22">
        <v>13</v>
      </c>
      <c r="AO22">
        <v>42.6</v>
      </c>
      <c r="AP22">
        <v>0.6</v>
      </c>
      <c r="AQ22">
        <v>0</v>
      </c>
      <c r="AR22">
        <v>0</v>
      </c>
      <c r="AS22">
        <v>0</v>
      </c>
      <c r="AT22">
        <v>0</v>
      </c>
      <c r="AU22">
        <v>45.4</v>
      </c>
      <c r="AV22">
        <v>1.2</v>
      </c>
      <c r="AW22">
        <v>31.2</v>
      </c>
      <c r="AX22">
        <f t="shared" si="1"/>
        <v>119.67999999999999</v>
      </c>
      <c r="AY22">
        <f t="shared" si="7"/>
        <v>120.42</v>
      </c>
      <c r="AZ22">
        <f t="shared" si="8"/>
        <v>23.163199999999993</v>
      </c>
      <c r="BA22">
        <f t="shared" si="9"/>
        <v>42.5976</v>
      </c>
      <c r="BB22">
        <f t="shared" si="10"/>
        <v>6.1956000000000007</v>
      </c>
      <c r="BC22">
        <f t="shared" si="11"/>
        <v>0</v>
      </c>
      <c r="BD22">
        <f t="shared" si="12"/>
        <v>0.04</v>
      </c>
      <c r="BE22">
        <f t="shared" si="13"/>
        <v>0</v>
      </c>
      <c r="BF22">
        <f t="shared" si="14"/>
        <v>8.1999999999999993</v>
      </c>
      <c r="BG22">
        <f t="shared" si="15"/>
        <v>51.879999999999995</v>
      </c>
      <c r="BH22">
        <f t="shared" si="16"/>
        <v>30</v>
      </c>
      <c r="BI22">
        <f t="shared" si="17"/>
        <v>39.72</v>
      </c>
      <c r="BJ22">
        <f t="shared" si="2"/>
        <v>36.8247</v>
      </c>
      <c r="BK22">
        <f t="shared" si="3"/>
        <v>2.0785333333333336</v>
      </c>
      <c r="BL22">
        <f t="shared" si="4"/>
        <v>20.026666666666667</v>
      </c>
      <c r="BM22">
        <f t="shared" si="5"/>
        <v>63.133333333333326</v>
      </c>
      <c r="BN22">
        <f t="shared" si="6"/>
        <v>62.060266666666671</v>
      </c>
    </row>
    <row r="23" spans="1:66" x14ac:dyDescent="0.3">
      <c r="A23" t="s">
        <v>46</v>
      </c>
      <c r="B23">
        <v>68</v>
      </c>
      <c r="C23">
        <v>66.60599999999998</v>
      </c>
      <c r="D23">
        <v>97.2</v>
      </c>
      <c r="E23">
        <v>57</v>
      </c>
      <c r="F23">
        <v>14.4</v>
      </c>
      <c r="G23">
        <v>0</v>
      </c>
      <c r="H23">
        <v>13</v>
      </c>
      <c r="I23">
        <v>17.8</v>
      </c>
      <c r="J23">
        <v>1</v>
      </c>
      <c r="K23">
        <v>15</v>
      </c>
      <c r="L23">
        <v>3.8</v>
      </c>
      <c r="M23">
        <v>25</v>
      </c>
      <c r="N23">
        <v>71.8</v>
      </c>
      <c r="O23">
        <v>108.8</v>
      </c>
      <c r="P23">
        <v>90</v>
      </c>
      <c r="Q23">
        <v>27.6</v>
      </c>
      <c r="R23">
        <v>26</v>
      </c>
      <c r="S23">
        <v>0</v>
      </c>
      <c r="T23">
        <v>2.6</v>
      </c>
      <c r="U23">
        <v>0.2</v>
      </c>
      <c r="V23">
        <v>0.2</v>
      </c>
      <c r="W23">
        <v>5.2</v>
      </c>
      <c r="X23">
        <v>5.2</v>
      </c>
      <c r="Y23">
        <v>93.137999999999991</v>
      </c>
      <c r="Z23">
        <v>63.4</v>
      </c>
      <c r="AA23">
        <v>95.4</v>
      </c>
      <c r="AB23">
        <v>79.400000000000006</v>
      </c>
      <c r="AC23">
        <v>47.4</v>
      </c>
      <c r="AD23">
        <v>15.2</v>
      </c>
      <c r="AE23">
        <v>0</v>
      </c>
      <c r="AF23">
        <v>6.6</v>
      </c>
      <c r="AG23">
        <v>0</v>
      </c>
      <c r="AH23">
        <v>2.2000000000000002</v>
      </c>
      <c r="AI23">
        <v>27.2</v>
      </c>
      <c r="AJ23">
        <v>22.6</v>
      </c>
      <c r="AK23">
        <v>57.6</v>
      </c>
      <c r="AL23">
        <v>41.8</v>
      </c>
      <c r="AM23">
        <v>49.6</v>
      </c>
      <c r="AN23">
        <v>126.8</v>
      </c>
      <c r="AO23">
        <v>107.8</v>
      </c>
      <c r="AP23">
        <v>1.6</v>
      </c>
      <c r="AQ23">
        <v>0</v>
      </c>
      <c r="AR23">
        <v>7.8</v>
      </c>
      <c r="AS23">
        <v>1.4</v>
      </c>
      <c r="AT23">
        <v>0.8</v>
      </c>
      <c r="AU23">
        <v>17.600000000000001</v>
      </c>
      <c r="AV23">
        <v>0.2</v>
      </c>
      <c r="AW23">
        <v>43</v>
      </c>
      <c r="AX23">
        <f t="shared" si="1"/>
        <v>49</v>
      </c>
      <c r="AY23">
        <f t="shared" si="7"/>
        <v>64.081199999999995</v>
      </c>
      <c r="AZ23">
        <f t="shared" si="8"/>
        <v>78.680000000000007</v>
      </c>
      <c r="BA23">
        <f t="shared" si="9"/>
        <v>47.96</v>
      </c>
      <c r="BB23">
        <f t="shared" si="10"/>
        <v>11.44</v>
      </c>
      <c r="BC23">
        <f t="shared" si="11"/>
        <v>0</v>
      </c>
      <c r="BD23">
        <f t="shared" si="12"/>
        <v>6</v>
      </c>
      <c r="BE23">
        <f t="shared" si="13"/>
        <v>3.88</v>
      </c>
      <c r="BF23">
        <f t="shared" si="14"/>
        <v>0.84000000000000008</v>
      </c>
      <c r="BG23">
        <f t="shared" si="15"/>
        <v>13</v>
      </c>
      <c r="BH23">
        <f t="shared" si="16"/>
        <v>6.36</v>
      </c>
      <c r="BI23">
        <f t="shared" si="17"/>
        <v>43.747599999999998</v>
      </c>
      <c r="BJ23">
        <f t="shared" si="2"/>
        <v>27.082399999999996</v>
      </c>
      <c r="BK23">
        <f t="shared" si="3"/>
        <v>5.8133333333333326</v>
      </c>
      <c r="BL23">
        <f t="shared" si="4"/>
        <v>5.9066666666666663</v>
      </c>
      <c r="BM23">
        <f t="shared" si="5"/>
        <v>33.035866666666664</v>
      </c>
      <c r="BN23">
        <f t="shared" si="6"/>
        <v>63.573733333333337</v>
      </c>
    </row>
    <row r="24" spans="1:66" x14ac:dyDescent="0.3">
      <c r="A24" t="s">
        <v>47</v>
      </c>
      <c r="B24">
        <v>66</v>
      </c>
      <c r="C24">
        <v>100.4</v>
      </c>
      <c r="D24">
        <v>46.2</v>
      </c>
      <c r="E24">
        <v>147.4</v>
      </c>
      <c r="F24">
        <v>1.2</v>
      </c>
      <c r="G24">
        <v>0</v>
      </c>
      <c r="H24">
        <v>0</v>
      </c>
      <c r="I24">
        <v>0</v>
      </c>
      <c r="J24">
        <v>4</v>
      </c>
      <c r="K24">
        <v>0.2</v>
      </c>
      <c r="L24">
        <v>25.8</v>
      </c>
      <c r="M24">
        <v>70.8</v>
      </c>
      <c r="N24">
        <v>30.2</v>
      </c>
      <c r="O24">
        <v>133.4</v>
      </c>
      <c r="P24">
        <v>36.200000000000003</v>
      </c>
      <c r="Q24">
        <v>137.19999999999999</v>
      </c>
      <c r="R24">
        <v>7.2</v>
      </c>
      <c r="S24">
        <v>0</v>
      </c>
      <c r="T24">
        <v>0</v>
      </c>
      <c r="U24">
        <v>0</v>
      </c>
      <c r="V24">
        <v>0.6</v>
      </c>
      <c r="W24">
        <v>0.6</v>
      </c>
      <c r="X24">
        <v>54.6</v>
      </c>
      <c r="Y24">
        <v>160.4</v>
      </c>
      <c r="Z24">
        <v>101.6</v>
      </c>
      <c r="AA24">
        <v>87</v>
      </c>
      <c r="AB24">
        <v>42.6</v>
      </c>
      <c r="AC24">
        <v>181.6</v>
      </c>
      <c r="AD24">
        <v>0.2</v>
      </c>
      <c r="AE24">
        <v>0</v>
      </c>
      <c r="AF24">
        <v>0</v>
      </c>
      <c r="AG24">
        <v>0</v>
      </c>
      <c r="AH24">
        <v>0.2</v>
      </c>
      <c r="AI24">
        <v>0.4</v>
      </c>
      <c r="AJ24">
        <v>82.4</v>
      </c>
      <c r="AK24">
        <v>253.2</v>
      </c>
      <c r="AL24">
        <v>22.2</v>
      </c>
      <c r="AM24">
        <v>69.599999999999994</v>
      </c>
      <c r="AN24">
        <v>55.6</v>
      </c>
      <c r="AO24">
        <v>122.4</v>
      </c>
      <c r="AP24">
        <v>2.2000000000000002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9.4</v>
      </c>
      <c r="AW24">
        <v>76.599999999999994</v>
      </c>
      <c r="AX24">
        <f t="shared" si="1"/>
        <v>44</v>
      </c>
      <c r="AY24">
        <f t="shared" si="7"/>
        <v>78.08</v>
      </c>
      <c r="AZ24">
        <f t="shared" si="8"/>
        <v>36.119999999999997</v>
      </c>
      <c r="BA24">
        <f t="shared" si="9"/>
        <v>117.72</v>
      </c>
      <c r="BB24">
        <f t="shared" si="10"/>
        <v>2.16</v>
      </c>
      <c r="BC24">
        <f t="shared" si="11"/>
        <v>0</v>
      </c>
      <c r="BD24">
        <f t="shared" si="12"/>
        <v>0</v>
      </c>
      <c r="BE24">
        <f t="shared" si="13"/>
        <v>0</v>
      </c>
      <c r="BF24">
        <f t="shared" si="14"/>
        <v>0.96</v>
      </c>
      <c r="BG24">
        <f t="shared" si="15"/>
        <v>0.24000000000000005</v>
      </c>
      <c r="BH24">
        <f t="shared" si="16"/>
        <v>34.440000000000005</v>
      </c>
      <c r="BI24">
        <f t="shared" si="17"/>
        <v>112.2</v>
      </c>
      <c r="BJ24">
        <f t="shared" si="2"/>
        <v>35.493333333333332</v>
      </c>
      <c r="BK24">
        <f t="shared" si="3"/>
        <v>0.72000000000000008</v>
      </c>
      <c r="BL24">
        <f t="shared" si="4"/>
        <v>0.39999999999999997</v>
      </c>
      <c r="BM24">
        <f t="shared" si="5"/>
        <v>63.546666666666674</v>
      </c>
      <c r="BN24">
        <f t="shared" si="6"/>
        <v>77.306666666666658</v>
      </c>
    </row>
    <row r="25" spans="1:66" x14ac:dyDescent="0.3">
      <c r="A25" t="s">
        <v>48</v>
      </c>
      <c r="B25">
        <v>99</v>
      </c>
      <c r="C25">
        <v>125</v>
      </c>
      <c r="D25">
        <v>94.8</v>
      </c>
      <c r="E25">
        <v>81</v>
      </c>
      <c r="F25">
        <v>0</v>
      </c>
      <c r="G25">
        <v>0</v>
      </c>
      <c r="H25">
        <v>0.4</v>
      </c>
      <c r="I25">
        <v>0</v>
      </c>
      <c r="J25">
        <v>2.8</v>
      </c>
      <c r="K25">
        <v>30.6</v>
      </c>
      <c r="L25">
        <v>73</v>
      </c>
      <c r="M25">
        <v>169</v>
      </c>
      <c r="N25">
        <v>47.8</v>
      </c>
      <c r="O25">
        <v>10.199999999999999</v>
      </c>
      <c r="P25">
        <v>3.2</v>
      </c>
      <c r="Q25">
        <v>11</v>
      </c>
      <c r="R25">
        <v>0</v>
      </c>
      <c r="S25">
        <v>1.6</v>
      </c>
      <c r="T25">
        <v>32.4</v>
      </c>
      <c r="U25">
        <v>55.4</v>
      </c>
      <c r="V25">
        <v>26.2</v>
      </c>
      <c r="W25">
        <v>17.2</v>
      </c>
      <c r="X25">
        <v>21.8</v>
      </c>
      <c r="Y25">
        <v>9.4</v>
      </c>
      <c r="Z25">
        <v>226.6</v>
      </c>
      <c r="AA25">
        <v>70.400000000000006</v>
      </c>
      <c r="AB25">
        <v>109.4</v>
      </c>
      <c r="AC25">
        <v>77.8</v>
      </c>
      <c r="AD25">
        <v>0</v>
      </c>
      <c r="AE25">
        <v>10.6</v>
      </c>
      <c r="AF25">
        <v>0</v>
      </c>
      <c r="AG25">
        <v>3.4</v>
      </c>
      <c r="AH25">
        <v>0</v>
      </c>
      <c r="AI25">
        <v>31.2</v>
      </c>
      <c r="AJ25">
        <v>207.2</v>
      </c>
      <c r="AK25">
        <v>42.6</v>
      </c>
      <c r="AL25">
        <v>57.6</v>
      </c>
      <c r="AM25">
        <v>128</v>
      </c>
      <c r="AN25">
        <v>106</v>
      </c>
      <c r="AO25">
        <v>65.8</v>
      </c>
      <c r="AP25">
        <v>0</v>
      </c>
      <c r="AQ25">
        <v>0</v>
      </c>
      <c r="AR25">
        <v>0</v>
      </c>
      <c r="AS25">
        <v>0</v>
      </c>
      <c r="AT25">
        <v>13.8</v>
      </c>
      <c r="AU25">
        <v>31.6</v>
      </c>
      <c r="AV25">
        <v>94.6</v>
      </c>
      <c r="AW25">
        <v>114.4</v>
      </c>
      <c r="AX25">
        <f t="shared" si="1"/>
        <v>86.2</v>
      </c>
      <c r="AY25">
        <f t="shared" si="7"/>
        <v>66.72</v>
      </c>
      <c r="AZ25">
        <f t="shared" si="8"/>
        <v>62.679999999999993</v>
      </c>
      <c r="BA25">
        <f t="shared" si="9"/>
        <v>47.120000000000005</v>
      </c>
      <c r="BB25">
        <f t="shared" si="10"/>
        <v>0</v>
      </c>
      <c r="BC25">
        <f t="shared" si="11"/>
        <v>2.44</v>
      </c>
      <c r="BD25">
        <f t="shared" si="12"/>
        <v>6.56</v>
      </c>
      <c r="BE25">
        <f t="shared" si="13"/>
        <v>11.76</v>
      </c>
      <c r="BF25">
        <f t="shared" si="14"/>
        <v>8.5599999999999987</v>
      </c>
      <c r="BG25">
        <f t="shared" si="15"/>
        <v>22.119999999999997</v>
      </c>
      <c r="BH25">
        <f t="shared" si="16"/>
        <v>79.320000000000007</v>
      </c>
      <c r="BI25">
        <f t="shared" si="17"/>
        <v>67.08</v>
      </c>
      <c r="BJ25">
        <f t="shared" si="2"/>
        <v>38.380000000000003</v>
      </c>
      <c r="BK25">
        <f t="shared" si="3"/>
        <v>3</v>
      </c>
      <c r="BL25">
        <f t="shared" si="4"/>
        <v>14.146666666666667</v>
      </c>
      <c r="BM25">
        <f t="shared" si="5"/>
        <v>77.533333333333346</v>
      </c>
      <c r="BN25">
        <f t="shared" si="6"/>
        <v>58.839999999999996</v>
      </c>
    </row>
    <row r="26" spans="1:66" x14ac:dyDescent="0.3">
      <c r="A26" t="s">
        <v>49</v>
      </c>
      <c r="B26">
        <v>148.4</v>
      </c>
      <c r="C26">
        <v>130.80000000000001</v>
      </c>
      <c r="D26">
        <v>56</v>
      </c>
      <c r="E26">
        <v>20.2</v>
      </c>
      <c r="F26">
        <v>2.6</v>
      </c>
      <c r="G26">
        <v>10.199999999999999</v>
      </c>
      <c r="H26">
        <v>0</v>
      </c>
      <c r="I26">
        <v>39.799999999999997</v>
      </c>
      <c r="J26">
        <v>10.8</v>
      </c>
      <c r="K26">
        <v>81</v>
      </c>
      <c r="L26">
        <v>36</v>
      </c>
      <c r="M26">
        <v>161.6</v>
      </c>
      <c r="N26">
        <v>160.4</v>
      </c>
      <c r="O26">
        <v>160.80000000000001</v>
      </c>
      <c r="P26">
        <v>25.8</v>
      </c>
      <c r="Q26">
        <v>44.2</v>
      </c>
      <c r="R26">
        <v>4</v>
      </c>
      <c r="S26">
        <v>10.199999999999999</v>
      </c>
      <c r="T26">
        <v>0</v>
      </c>
      <c r="U26">
        <v>11.6</v>
      </c>
      <c r="V26">
        <v>19.399999999999999</v>
      </c>
      <c r="W26">
        <v>40.799999999999997</v>
      </c>
      <c r="X26">
        <v>65.8</v>
      </c>
      <c r="Y26">
        <v>241.4</v>
      </c>
      <c r="Z26">
        <v>169.4</v>
      </c>
      <c r="AA26">
        <v>92</v>
      </c>
      <c r="AB26">
        <v>68</v>
      </c>
      <c r="AC26">
        <v>30.6</v>
      </c>
      <c r="AD26">
        <v>2.6</v>
      </c>
      <c r="AE26">
        <v>5</v>
      </c>
      <c r="AF26">
        <v>0</v>
      </c>
      <c r="AG26">
        <v>18.2</v>
      </c>
      <c r="AH26">
        <v>6.3240000000000007</v>
      </c>
      <c r="AI26">
        <v>57.2</v>
      </c>
      <c r="AJ26">
        <v>69</v>
      </c>
      <c r="AK26">
        <v>189.2</v>
      </c>
      <c r="AL26">
        <v>216</v>
      </c>
      <c r="AM26">
        <v>140.80000000000001</v>
      </c>
      <c r="AN26">
        <v>62.2</v>
      </c>
      <c r="AO26">
        <v>0</v>
      </c>
      <c r="AP26">
        <v>1</v>
      </c>
      <c r="AQ26">
        <v>16.399999999999999</v>
      </c>
      <c r="AR26">
        <v>0</v>
      </c>
      <c r="AS26">
        <v>44.8</v>
      </c>
      <c r="AT26">
        <v>20</v>
      </c>
      <c r="AU26">
        <v>43.4</v>
      </c>
      <c r="AV26">
        <v>26.8</v>
      </c>
      <c r="AW26">
        <v>122.4</v>
      </c>
      <c r="AX26">
        <f t="shared" si="1"/>
        <v>138.84</v>
      </c>
      <c r="AY26">
        <f t="shared" si="7"/>
        <v>104.88000000000002</v>
      </c>
      <c r="AZ26">
        <f t="shared" si="8"/>
        <v>42.4</v>
      </c>
      <c r="BA26">
        <f t="shared" si="9"/>
        <v>19</v>
      </c>
      <c r="BB26">
        <f t="shared" si="10"/>
        <v>2.04</v>
      </c>
      <c r="BC26">
        <f t="shared" si="11"/>
        <v>8.36</v>
      </c>
      <c r="BD26">
        <f t="shared" si="12"/>
        <v>0</v>
      </c>
      <c r="BE26">
        <f t="shared" si="13"/>
        <v>22.88</v>
      </c>
      <c r="BF26">
        <f t="shared" si="14"/>
        <v>11.3048</v>
      </c>
      <c r="BG26">
        <f t="shared" si="15"/>
        <v>44.480000000000004</v>
      </c>
      <c r="BH26">
        <f t="shared" si="16"/>
        <v>39.520000000000003</v>
      </c>
      <c r="BI26">
        <f t="shared" si="17"/>
        <v>142.92000000000002</v>
      </c>
      <c r="BJ26">
        <f t="shared" si="2"/>
        <v>48.052066666666668</v>
      </c>
      <c r="BK26">
        <f t="shared" si="3"/>
        <v>3.4666666666666663</v>
      </c>
      <c r="BL26">
        <f t="shared" si="4"/>
        <v>26.221599999999999</v>
      </c>
      <c r="BM26">
        <f t="shared" si="5"/>
        <v>107.09333333333335</v>
      </c>
      <c r="BN26">
        <f t="shared" si="6"/>
        <v>55.426666666666677</v>
      </c>
    </row>
    <row r="27" spans="1:66" x14ac:dyDescent="0.3">
      <c r="A27" t="s">
        <v>50</v>
      </c>
      <c r="B27">
        <v>163.6</v>
      </c>
      <c r="C27">
        <v>51</v>
      </c>
      <c r="D27">
        <v>62.6</v>
      </c>
      <c r="E27">
        <v>116.6</v>
      </c>
      <c r="F27">
        <v>27.6</v>
      </c>
      <c r="G27">
        <v>0</v>
      </c>
      <c r="H27">
        <v>0</v>
      </c>
      <c r="I27">
        <v>10.199999999999999</v>
      </c>
      <c r="J27">
        <v>0</v>
      </c>
      <c r="K27">
        <v>42</v>
      </c>
      <c r="L27">
        <v>132</v>
      </c>
      <c r="M27">
        <v>119.4</v>
      </c>
      <c r="N27">
        <v>94.2</v>
      </c>
      <c r="O27">
        <v>49.2</v>
      </c>
      <c r="P27">
        <v>122.4</v>
      </c>
      <c r="Q27">
        <v>127</v>
      </c>
      <c r="R27">
        <v>19</v>
      </c>
      <c r="S27">
        <v>27.2</v>
      </c>
      <c r="T27">
        <v>1</v>
      </c>
      <c r="U27">
        <v>2.4</v>
      </c>
      <c r="V27">
        <v>0</v>
      </c>
      <c r="W27">
        <v>24.8</v>
      </c>
      <c r="X27">
        <v>230.8</v>
      </c>
      <c r="Y27">
        <v>68.599999999999994</v>
      </c>
      <c r="Z27">
        <v>58</v>
      </c>
      <c r="AA27">
        <v>52.8</v>
      </c>
      <c r="AB27">
        <v>42</v>
      </c>
      <c r="AC27">
        <v>170.4</v>
      </c>
      <c r="AD27">
        <v>33.6</v>
      </c>
      <c r="AE27">
        <v>17.399999999999999</v>
      </c>
      <c r="AF27">
        <v>6.2</v>
      </c>
      <c r="AG27">
        <v>1</v>
      </c>
      <c r="AH27">
        <v>0</v>
      </c>
      <c r="AI27">
        <v>67</v>
      </c>
      <c r="AJ27">
        <v>205.4</v>
      </c>
      <c r="AK27">
        <v>133</v>
      </c>
      <c r="AL27">
        <v>179.4</v>
      </c>
      <c r="AM27">
        <v>55.2</v>
      </c>
      <c r="AN27">
        <v>132.80000000000001</v>
      </c>
      <c r="AO27">
        <v>81.2</v>
      </c>
      <c r="AP27">
        <v>26.8</v>
      </c>
      <c r="AQ27">
        <v>28.8</v>
      </c>
      <c r="AR27">
        <v>0.8</v>
      </c>
      <c r="AS27">
        <v>16</v>
      </c>
      <c r="AT27">
        <v>0.2</v>
      </c>
      <c r="AU27">
        <v>19.8</v>
      </c>
      <c r="AV27">
        <v>78</v>
      </c>
      <c r="AW27">
        <v>57.908000000000001</v>
      </c>
      <c r="AX27">
        <f>AVERAGE(B27,N27,Z27,AL27,)</f>
        <v>99.04</v>
      </c>
      <c r="AY27">
        <f t="shared" si="7"/>
        <v>41.64</v>
      </c>
      <c r="AZ27">
        <f t="shared" si="8"/>
        <v>71.960000000000008</v>
      </c>
      <c r="BA27">
        <f t="shared" si="9"/>
        <v>99.039999999999992</v>
      </c>
      <c r="BB27">
        <f t="shared" si="10"/>
        <v>21.4</v>
      </c>
      <c r="BC27">
        <f t="shared" si="11"/>
        <v>14.679999999999998</v>
      </c>
      <c r="BD27">
        <f t="shared" si="12"/>
        <v>1.6</v>
      </c>
      <c r="BE27">
        <f t="shared" si="13"/>
        <v>5.92</v>
      </c>
      <c r="BF27">
        <f t="shared" si="14"/>
        <v>0.04</v>
      </c>
      <c r="BG27">
        <f t="shared" si="15"/>
        <v>30.720000000000006</v>
      </c>
      <c r="BH27">
        <f t="shared" si="16"/>
        <v>129.24</v>
      </c>
      <c r="BI27">
        <f t="shared" si="17"/>
        <v>75.781599999999997</v>
      </c>
      <c r="BJ27">
        <f t="shared" si="2"/>
        <v>49.25513333333334</v>
      </c>
      <c r="BK27">
        <f t="shared" si="3"/>
        <v>12.56</v>
      </c>
      <c r="BL27">
        <f t="shared" si="4"/>
        <v>12.226666666666668</v>
      </c>
      <c r="BM27">
        <f t="shared" si="5"/>
        <v>101.35386666666666</v>
      </c>
      <c r="BN27">
        <f t="shared" si="6"/>
        <v>70.88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1F75-4983-4093-AD84-6B840416508D}">
  <dimension ref="A1:R6"/>
  <sheetViews>
    <sheetView workbookViewId="0">
      <selection activeCell="B3" sqref="B3:R3"/>
    </sheetView>
  </sheetViews>
  <sheetFormatPr defaultRowHeight="14.4" x14ac:dyDescent="0.3"/>
  <sheetData>
    <row r="1" spans="1:18" x14ac:dyDescent="0.3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</row>
    <row r="2" spans="1:18" x14ac:dyDescent="0.3">
      <c r="A2" t="s">
        <v>86</v>
      </c>
      <c r="B2">
        <v>4.93</v>
      </c>
      <c r="C2">
        <v>4.93</v>
      </c>
      <c r="D2">
        <v>4.93</v>
      </c>
      <c r="E2">
        <v>4.93</v>
      </c>
      <c r="F2">
        <v>4.93</v>
      </c>
      <c r="G2">
        <v>4.93</v>
      </c>
      <c r="H2">
        <v>4.93</v>
      </c>
      <c r="I2">
        <v>4.93</v>
      </c>
      <c r="J2">
        <v>4.93</v>
      </c>
      <c r="K2">
        <v>4.93</v>
      </c>
      <c r="L2">
        <v>4.93</v>
      </c>
      <c r="M2">
        <v>4.93</v>
      </c>
      <c r="N2">
        <v>4.93</v>
      </c>
      <c r="O2">
        <v>4.93</v>
      </c>
      <c r="P2">
        <v>4.93</v>
      </c>
      <c r="Q2">
        <v>4.93</v>
      </c>
      <c r="R2">
        <v>4.93</v>
      </c>
    </row>
    <row r="3" spans="1:18" x14ac:dyDescent="0.3">
      <c r="A3" t="s">
        <v>85</v>
      </c>
      <c r="B3">
        <v>-4.93</v>
      </c>
      <c r="C3">
        <v>-4.93</v>
      </c>
      <c r="D3">
        <v>-4.93</v>
      </c>
      <c r="E3">
        <v>-4.93</v>
      </c>
      <c r="F3">
        <v>-4.93</v>
      </c>
      <c r="G3">
        <v>-4.93</v>
      </c>
      <c r="H3">
        <v>-4.93</v>
      </c>
      <c r="I3">
        <v>-4.93</v>
      </c>
      <c r="J3">
        <v>-4.93</v>
      </c>
      <c r="K3">
        <v>-4.93</v>
      </c>
      <c r="L3">
        <v>-4.93</v>
      </c>
      <c r="M3">
        <v>-4.93</v>
      </c>
      <c r="N3">
        <v>-4.93</v>
      </c>
      <c r="O3">
        <v>-4.93</v>
      </c>
      <c r="P3">
        <v>-4.93</v>
      </c>
      <c r="Q3">
        <v>-4.93</v>
      </c>
      <c r="R3">
        <v>-4.93</v>
      </c>
    </row>
    <row r="4" spans="1:18" x14ac:dyDescent="0.3">
      <c r="A4" t="s">
        <v>87</v>
      </c>
      <c r="B4">
        <v>0.39679999999999999</v>
      </c>
      <c r="C4">
        <v>0.1323</v>
      </c>
      <c r="D4">
        <v>-0.77159999999999995</v>
      </c>
      <c r="E4">
        <v>1.1462000000000001</v>
      </c>
      <c r="F4">
        <v>-2.0508999999999999</v>
      </c>
      <c r="G4">
        <v>0.4869</v>
      </c>
      <c r="H4">
        <v>0.60070000000000001</v>
      </c>
      <c r="I4">
        <v>0.29570000000000002</v>
      </c>
      <c r="J4">
        <v>-0.88229999999999997</v>
      </c>
      <c r="K4">
        <v>-1.4987999999999999</v>
      </c>
      <c r="L4">
        <v>-0.30859999999999999</v>
      </c>
      <c r="M4">
        <v>0.30859999999999999</v>
      </c>
      <c r="N4">
        <v>-0.22040000000000001</v>
      </c>
      <c r="O4">
        <v>-1.3666</v>
      </c>
      <c r="P4">
        <v>-1.1462000000000001</v>
      </c>
      <c r="Q4">
        <v>8.8200000000000001E-2</v>
      </c>
      <c r="R4">
        <v>0.79349999999999998</v>
      </c>
    </row>
    <row r="5" spans="1:18" x14ac:dyDescent="0.3">
      <c r="A5" t="s">
        <v>88</v>
      </c>
      <c r="B5">
        <v>1.645</v>
      </c>
      <c r="C5">
        <v>1.645</v>
      </c>
      <c r="D5">
        <v>1.645</v>
      </c>
      <c r="E5">
        <v>1.645</v>
      </c>
      <c r="F5">
        <v>1.645</v>
      </c>
      <c r="G5">
        <v>1.645</v>
      </c>
      <c r="H5">
        <v>1.645</v>
      </c>
      <c r="I5">
        <v>1.645</v>
      </c>
      <c r="J5">
        <v>1.645</v>
      </c>
      <c r="K5">
        <v>1.645</v>
      </c>
      <c r="L5">
        <v>1.645</v>
      </c>
      <c r="M5">
        <v>1.645</v>
      </c>
      <c r="N5">
        <v>1.645</v>
      </c>
      <c r="O5">
        <v>1.645</v>
      </c>
      <c r="P5">
        <v>1.645</v>
      </c>
      <c r="Q5">
        <v>1.645</v>
      </c>
      <c r="R5">
        <v>1.645</v>
      </c>
    </row>
    <row r="6" spans="1:18" x14ac:dyDescent="0.3">
      <c r="A6" t="s">
        <v>88</v>
      </c>
      <c r="B6">
        <v>-1.645</v>
      </c>
      <c r="C6">
        <v>-1.645</v>
      </c>
      <c r="D6">
        <v>-1.645</v>
      </c>
      <c r="E6">
        <v>-1.645</v>
      </c>
      <c r="F6">
        <v>-1.645</v>
      </c>
      <c r="G6">
        <v>-1.645</v>
      </c>
      <c r="H6">
        <v>-1.645</v>
      </c>
      <c r="I6">
        <v>-1.645</v>
      </c>
      <c r="J6">
        <v>-1.645</v>
      </c>
      <c r="K6">
        <v>-1.645</v>
      </c>
      <c r="L6">
        <v>-1.645</v>
      </c>
      <c r="M6">
        <v>-1.645</v>
      </c>
      <c r="N6">
        <v>-1.645</v>
      </c>
      <c r="O6">
        <v>-1.645</v>
      </c>
      <c r="P6">
        <v>-1.645</v>
      </c>
      <c r="Q6">
        <v>-1.645</v>
      </c>
      <c r="R6">
        <v>-1.645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8312-AA78-4BF3-92E0-7A3C95B643C8}">
  <dimension ref="A1:S28"/>
  <sheetViews>
    <sheetView tabSelected="1" zoomScale="80" zoomScaleNormal="80" workbookViewId="0">
      <selection activeCell="S3" sqref="S3:S28"/>
    </sheetView>
  </sheetViews>
  <sheetFormatPr defaultRowHeight="14.4" x14ac:dyDescent="0.3"/>
  <sheetData>
    <row r="1" spans="1:1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N1" t="s">
        <v>89</v>
      </c>
    </row>
    <row r="2" spans="1:19" x14ac:dyDescent="0.3">
      <c r="A2">
        <v>92.328399999999988</v>
      </c>
      <c r="B2">
        <v>57.190399999999997</v>
      </c>
      <c r="C2">
        <v>97.1584</v>
      </c>
      <c r="D2">
        <v>61.600279999999984</v>
      </c>
      <c r="E2">
        <v>65.179999999999993</v>
      </c>
      <c r="F2">
        <v>1.28</v>
      </c>
      <c r="G2">
        <v>5.2799999999999994</v>
      </c>
      <c r="H2">
        <v>5.8</v>
      </c>
      <c r="I2">
        <v>13.279999999999998</v>
      </c>
      <c r="J2">
        <v>32.64</v>
      </c>
      <c r="K2">
        <v>23.587200000000003</v>
      </c>
      <c r="L2">
        <v>37.14</v>
      </c>
      <c r="N2" t="s">
        <v>81</v>
      </c>
      <c r="O2" t="s">
        <v>82</v>
      </c>
      <c r="P2" t="s">
        <v>83</v>
      </c>
      <c r="Q2" t="s">
        <v>84</v>
      </c>
      <c r="S2" t="s">
        <v>90</v>
      </c>
    </row>
    <row r="3" spans="1:19" x14ac:dyDescent="0.3">
      <c r="A3">
        <v>80.06</v>
      </c>
      <c r="B3">
        <v>75.940000000000012</v>
      </c>
      <c r="C3">
        <v>73.099999999999994</v>
      </c>
      <c r="D3">
        <v>9.2799999999999994</v>
      </c>
      <c r="E3">
        <v>0</v>
      </c>
      <c r="F3">
        <v>0</v>
      </c>
      <c r="G3">
        <v>0.04</v>
      </c>
      <c r="H3">
        <v>0</v>
      </c>
      <c r="I3">
        <v>3.84</v>
      </c>
      <c r="J3">
        <v>44.080000000000005</v>
      </c>
      <c r="K3">
        <v>83.939999999999984</v>
      </c>
      <c r="L3">
        <v>81.239999999999981</v>
      </c>
      <c r="N3">
        <f>((SUM(E2^2,F2^2,G2^2))/((SUM(E2,F2,G2))^2))*25</f>
        <v>20.780351389713914</v>
      </c>
      <c r="O3">
        <f>((SUM(H2^2,I2^2,J2^2))/((SUM(H2,I2,J2))^2))*25</f>
        <v>11.919512467932211</v>
      </c>
      <c r="P3">
        <f>((SUM(K2^2,L2^2,A2^2))/((SUM(K2,L2,A2))^2))*25</f>
        <v>11.163089726494091</v>
      </c>
      <c r="Q3">
        <f>((SUM(B2^2,C2^2,D2^2))/((SUM(B2,C2,D2))^2))*25</f>
        <v>8.8482058235732417</v>
      </c>
      <c r="S3">
        <f>(SUM(A2^2,B2^2,C2^2,D2^2,E2^2,F2^2,G2^2,H2^2,I2^2,J2^2,K2^2,L2^2)/((SUM(A2:L2))^2))*100</f>
        <v>13.408577182713334</v>
      </c>
    </row>
    <row r="4" spans="1:19" x14ac:dyDescent="0.3">
      <c r="A4">
        <v>61.03919999999998</v>
      </c>
      <c r="B4">
        <v>39.279599999999995</v>
      </c>
      <c r="C4">
        <v>30.46</v>
      </c>
      <c r="D4">
        <v>14.84</v>
      </c>
      <c r="E4">
        <v>55.02</v>
      </c>
      <c r="F4">
        <v>1.0799999999999998</v>
      </c>
      <c r="G4">
        <v>0</v>
      </c>
      <c r="H4">
        <v>0.08</v>
      </c>
      <c r="I4">
        <v>1.7755999999999985</v>
      </c>
      <c r="J4">
        <v>21.44</v>
      </c>
      <c r="K4">
        <v>10.64</v>
      </c>
      <c r="L4">
        <v>109.1</v>
      </c>
      <c r="N4">
        <f t="shared" ref="N4:N28" si="0">((SUM(E3^2,F3^2,G3^2))/((SUM(E3,F3,G3))^2))*25</f>
        <v>25</v>
      </c>
      <c r="O4">
        <f t="shared" ref="O4:O28" si="1">((SUM(H3^2,I3^2,J3^2))/((SUM(H3,I3,J3))^2))*25</f>
        <v>21.314391542944421</v>
      </c>
      <c r="P4">
        <f t="shared" ref="P4:P28" si="2">((SUM(K3^2,L3^2,A3^2))/((SUM(K3,L3,A3))^2))*25</f>
        <v>8.3366222911971892</v>
      </c>
      <c r="Q4">
        <f t="shared" ref="Q4:Q28" si="3">((SUM(B3^2,C3^2,D3^2))/((SUM(B3,C3,D3))^2))*25</f>
        <v>11.167477213367953</v>
      </c>
      <c r="S4">
        <f t="shared" ref="S4:S28" si="4">(SUM(A3^2,B3^2,C3^2,D3^2,E3^2,F3^2,G3^2,H3^2,I3^2,J3^2,K3^2,L3^2)/((SUM(A3:L3))^2))*100</f>
        <v>16.289704143208088</v>
      </c>
    </row>
    <row r="5" spans="1:19" x14ac:dyDescent="0.3">
      <c r="A5">
        <v>74.419999999999987</v>
      </c>
      <c r="B5">
        <v>68.7</v>
      </c>
      <c r="C5">
        <v>99.700000000000017</v>
      </c>
      <c r="D5">
        <v>9.14</v>
      </c>
      <c r="E5">
        <v>12.88</v>
      </c>
      <c r="F5">
        <v>0.96</v>
      </c>
      <c r="G5">
        <v>0</v>
      </c>
      <c r="H5">
        <v>0</v>
      </c>
      <c r="I5">
        <v>7</v>
      </c>
      <c r="J5">
        <v>29.9</v>
      </c>
      <c r="K5">
        <v>68.52000000000001</v>
      </c>
      <c r="L5">
        <v>82.2</v>
      </c>
      <c r="N5">
        <f t="shared" si="0"/>
        <v>24.055963853698991</v>
      </c>
      <c r="O5">
        <f t="shared" si="1"/>
        <v>21.321428313062423</v>
      </c>
      <c r="P5">
        <f t="shared" si="2"/>
        <v>12.041970979571218</v>
      </c>
      <c r="Q5">
        <f t="shared" si="3"/>
        <v>9.4039479219992899</v>
      </c>
      <c r="S5">
        <f t="shared" si="4"/>
        <v>18.445851896827239</v>
      </c>
    </row>
    <row r="6" spans="1:19" x14ac:dyDescent="0.3">
      <c r="A6">
        <v>18.579999999999998</v>
      </c>
      <c r="B6">
        <v>50.08</v>
      </c>
      <c r="C6">
        <v>41.260000000000005</v>
      </c>
      <c r="D6">
        <v>80.3</v>
      </c>
      <c r="E6">
        <v>24.240000000000002</v>
      </c>
      <c r="F6">
        <v>6.24</v>
      </c>
      <c r="G6">
        <v>0.67999999999999994</v>
      </c>
      <c r="H6">
        <v>5.7200000000000006</v>
      </c>
      <c r="I6">
        <v>23.88</v>
      </c>
      <c r="J6">
        <v>62.980000000000004</v>
      </c>
      <c r="K6">
        <v>96.12</v>
      </c>
      <c r="L6">
        <v>99.48</v>
      </c>
      <c r="N6">
        <f t="shared" si="0"/>
        <v>21.7723612549701</v>
      </c>
      <c r="O6">
        <f t="shared" si="1"/>
        <v>17.314245635681289</v>
      </c>
      <c r="P6">
        <f t="shared" si="2"/>
        <v>8.3797744191213166</v>
      </c>
      <c r="Q6">
        <f t="shared" si="3"/>
        <v>11.693455242246593</v>
      </c>
      <c r="S6">
        <f t="shared" si="4"/>
        <v>15.975174327851194</v>
      </c>
    </row>
    <row r="7" spans="1:19" x14ac:dyDescent="0.3">
      <c r="A7">
        <v>65.3</v>
      </c>
      <c r="B7">
        <v>44.928800000000003</v>
      </c>
      <c r="C7">
        <v>23.059999999999995</v>
      </c>
      <c r="D7">
        <v>7.0399999999999991</v>
      </c>
      <c r="E7">
        <v>33.36</v>
      </c>
      <c r="F7">
        <v>5.84</v>
      </c>
      <c r="G7">
        <v>0.04</v>
      </c>
      <c r="H7">
        <v>33.68</v>
      </c>
      <c r="I7">
        <v>2.6399999999999997</v>
      </c>
      <c r="J7">
        <v>22.060000000000002</v>
      </c>
      <c r="K7">
        <v>17.759999999999998</v>
      </c>
      <c r="L7">
        <v>101.66</v>
      </c>
      <c r="N7">
        <f t="shared" si="0"/>
        <v>16.143479099137991</v>
      </c>
      <c r="O7">
        <f t="shared" si="1"/>
        <v>13.328150541629846</v>
      </c>
      <c r="P7">
        <f t="shared" si="2"/>
        <v>10.616544838187032</v>
      </c>
      <c r="Q7">
        <f t="shared" si="3"/>
        <v>9.0447888876150095</v>
      </c>
      <c r="S7">
        <f t="shared" si="4"/>
        <v>13.608806604148334</v>
      </c>
    </row>
    <row r="8" spans="1:19" x14ac:dyDescent="0.3">
      <c r="A8">
        <v>67.035200000000003</v>
      </c>
      <c r="B8">
        <v>53.2</v>
      </c>
      <c r="C8">
        <v>42.4</v>
      </c>
      <c r="D8">
        <v>7.5199999999999987</v>
      </c>
      <c r="E8">
        <v>34.799999999999997</v>
      </c>
      <c r="F8">
        <v>1.44</v>
      </c>
      <c r="G8">
        <v>2.7600000000000002</v>
      </c>
      <c r="H8">
        <v>3.4</v>
      </c>
      <c r="I8">
        <v>3.88</v>
      </c>
      <c r="J8">
        <v>21.543199999999999</v>
      </c>
      <c r="K8">
        <v>63.3</v>
      </c>
      <c r="L8">
        <v>21.96</v>
      </c>
      <c r="N8">
        <f t="shared" si="0"/>
        <v>18.622767339906751</v>
      </c>
      <c r="O8">
        <f t="shared" si="1"/>
        <v>11.941376277923482</v>
      </c>
      <c r="P8">
        <f t="shared" si="2"/>
        <v>10.927327814729153</v>
      </c>
      <c r="Q8">
        <f t="shared" si="3"/>
        <v>11.546340794092911</v>
      </c>
      <c r="S8">
        <f t="shared" si="4"/>
        <v>15.886576763455547</v>
      </c>
    </row>
    <row r="9" spans="1:19" x14ac:dyDescent="0.3">
      <c r="A9">
        <v>86.96</v>
      </c>
      <c r="B9">
        <v>78.34</v>
      </c>
      <c r="C9">
        <v>64.320000000000007</v>
      </c>
      <c r="D9">
        <v>38.42</v>
      </c>
      <c r="E9">
        <v>2.66</v>
      </c>
      <c r="F9">
        <v>1.36</v>
      </c>
      <c r="G9">
        <v>3.4799999999999995</v>
      </c>
      <c r="H9">
        <v>0</v>
      </c>
      <c r="I9">
        <v>3.8400000000000007</v>
      </c>
      <c r="J9">
        <v>21.88</v>
      </c>
      <c r="K9">
        <v>25.060000000000002</v>
      </c>
      <c r="L9">
        <v>88.9</v>
      </c>
      <c r="N9">
        <f t="shared" si="0"/>
        <v>20.064615384615387</v>
      </c>
      <c r="O9">
        <f t="shared" si="1"/>
        <v>14.767017803059595</v>
      </c>
      <c r="P9">
        <f t="shared" si="2"/>
        <v>9.6823707379182018</v>
      </c>
      <c r="Q9">
        <f t="shared" si="3"/>
        <v>11.013417826196601</v>
      </c>
      <c r="S9">
        <f t="shared" si="4"/>
        <v>14.718993326942503</v>
      </c>
    </row>
    <row r="10" spans="1:19" x14ac:dyDescent="0.3">
      <c r="A10">
        <v>93.339999999999989</v>
      </c>
      <c r="B10">
        <v>53.153999999999996</v>
      </c>
      <c r="C10">
        <v>66.7</v>
      </c>
      <c r="D10">
        <v>47.719999999999992</v>
      </c>
      <c r="E10">
        <v>7.18</v>
      </c>
      <c r="F10">
        <v>0.2</v>
      </c>
      <c r="G10">
        <v>0.04</v>
      </c>
      <c r="H10">
        <v>0.44000000000000006</v>
      </c>
      <c r="I10">
        <v>0</v>
      </c>
      <c r="J10">
        <v>12.819999999999999</v>
      </c>
      <c r="K10">
        <v>45.339999999999996</v>
      </c>
      <c r="L10">
        <v>35.459999999999994</v>
      </c>
      <c r="N10">
        <f t="shared" si="0"/>
        <v>9.3491555555555532</v>
      </c>
      <c r="O10">
        <f t="shared" si="1"/>
        <v>18.649519045879902</v>
      </c>
      <c r="P10">
        <f t="shared" si="2"/>
        <v>9.9663828887614656</v>
      </c>
      <c r="Q10">
        <f t="shared" si="3"/>
        <v>8.9587728275317762</v>
      </c>
      <c r="S10">
        <f t="shared" si="4"/>
        <v>16.448275620700361</v>
      </c>
    </row>
    <row r="11" spans="1:19" x14ac:dyDescent="0.3">
      <c r="A11">
        <v>88.28</v>
      </c>
      <c r="B11">
        <v>152.1232</v>
      </c>
      <c r="C11">
        <v>86.9</v>
      </c>
      <c r="D11">
        <v>41.1</v>
      </c>
      <c r="E11">
        <v>9.120000000000001</v>
      </c>
      <c r="F11">
        <v>4.96</v>
      </c>
      <c r="G11">
        <v>0.6</v>
      </c>
      <c r="H11">
        <v>17.28</v>
      </c>
      <c r="I11">
        <v>1.3199999999999998</v>
      </c>
      <c r="J11">
        <v>24.240000000000002</v>
      </c>
      <c r="K11">
        <v>44.260000000000005</v>
      </c>
      <c r="L11">
        <v>65.52</v>
      </c>
      <c r="N11">
        <f t="shared" si="0"/>
        <v>23.427794043925868</v>
      </c>
      <c r="O11">
        <f t="shared" si="1"/>
        <v>23.395928739287804</v>
      </c>
      <c r="P11">
        <f t="shared" si="2"/>
        <v>9.9139209096456664</v>
      </c>
      <c r="Q11">
        <f t="shared" si="3"/>
        <v>8.5034548697299375</v>
      </c>
      <c r="S11">
        <f t="shared" si="4"/>
        <v>16.594195246057801</v>
      </c>
    </row>
    <row r="12" spans="1:19" x14ac:dyDescent="0.3">
      <c r="A12">
        <v>23.259999999999998</v>
      </c>
      <c r="B12">
        <v>19.419999999999998</v>
      </c>
      <c r="C12">
        <v>19.8</v>
      </c>
      <c r="D12">
        <v>29.750800000000005</v>
      </c>
      <c r="E12">
        <v>0.27999999999999997</v>
      </c>
      <c r="F12">
        <v>5.8</v>
      </c>
      <c r="G12">
        <v>0.12</v>
      </c>
      <c r="H12">
        <v>0</v>
      </c>
      <c r="I12">
        <v>37.760000000000005</v>
      </c>
      <c r="J12">
        <v>58.620000000000005</v>
      </c>
      <c r="K12">
        <v>42.72</v>
      </c>
      <c r="L12">
        <v>87.011600000000001</v>
      </c>
      <c r="N12">
        <f t="shared" si="0"/>
        <v>12.544639874080287</v>
      </c>
      <c r="O12">
        <f t="shared" si="1"/>
        <v>12.095230248962327</v>
      </c>
      <c r="P12">
        <f t="shared" si="2"/>
        <v>8.951043286087307</v>
      </c>
      <c r="Q12">
        <f t="shared" si="3"/>
        <v>10.316903814229674</v>
      </c>
      <c r="S12">
        <f t="shared" si="4"/>
        <v>16.52514556789945</v>
      </c>
    </row>
    <row r="13" spans="1:19" x14ac:dyDescent="0.3">
      <c r="A13">
        <v>84.72</v>
      </c>
      <c r="B13">
        <v>28.48</v>
      </c>
      <c r="C13">
        <v>48.792800000000007</v>
      </c>
      <c r="D13">
        <v>4.6399999999999997</v>
      </c>
      <c r="E13">
        <v>26.339999999999996</v>
      </c>
      <c r="F13">
        <v>3.6244000000000005</v>
      </c>
      <c r="G13">
        <v>0.97239999999999982</v>
      </c>
      <c r="H13">
        <v>2.1036000000000001</v>
      </c>
      <c r="I13">
        <v>0</v>
      </c>
      <c r="J13">
        <v>18.079999999999998</v>
      </c>
      <c r="K13">
        <v>39.299999999999997</v>
      </c>
      <c r="L13">
        <v>30.039200000000001</v>
      </c>
      <c r="N13">
        <f t="shared" si="0"/>
        <v>21.938605619146724</v>
      </c>
      <c r="O13">
        <f t="shared" si="1"/>
        <v>13.085551067764939</v>
      </c>
      <c r="P13">
        <f t="shared" si="2"/>
        <v>10.613584252726245</v>
      </c>
      <c r="Q13">
        <f t="shared" si="3"/>
        <v>8.6940114454229285</v>
      </c>
      <c r="S13">
        <f t="shared" si="4"/>
        <v>15.653218452711897</v>
      </c>
    </row>
    <row r="14" spans="1:19" x14ac:dyDescent="0.3">
      <c r="A14">
        <v>129.19999999999999</v>
      </c>
      <c r="B14">
        <v>41.94</v>
      </c>
      <c r="C14">
        <v>41.859200000000001</v>
      </c>
      <c r="D14">
        <v>8.379999999999999</v>
      </c>
      <c r="E14">
        <v>11.440000000000001</v>
      </c>
      <c r="F14">
        <v>25.32</v>
      </c>
      <c r="G14">
        <v>11.779999999999998</v>
      </c>
      <c r="H14">
        <v>3.7599999999999993</v>
      </c>
      <c r="I14">
        <v>7.919999999999999</v>
      </c>
      <c r="J14">
        <v>29.52</v>
      </c>
      <c r="K14">
        <v>26.2</v>
      </c>
      <c r="L14">
        <v>44.04</v>
      </c>
      <c r="N14">
        <f t="shared" si="0"/>
        <v>18.490442270268144</v>
      </c>
      <c r="O14">
        <f t="shared" si="1"/>
        <v>20.331962554223303</v>
      </c>
      <c r="P14">
        <f t="shared" si="2"/>
        <v>10.137593525976934</v>
      </c>
      <c r="Q14">
        <f t="shared" si="3"/>
        <v>11.972867912801226</v>
      </c>
      <c r="S14">
        <f t="shared" si="4"/>
        <v>16.836379207774339</v>
      </c>
    </row>
    <row r="15" spans="1:19" x14ac:dyDescent="0.3">
      <c r="A15">
        <v>102.49519999999998</v>
      </c>
      <c r="B15">
        <v>47.321600000000004</v>
      </c>
      <c r="C15">
        <v>55.260000000000005</v>
      </c>
      <c r="D15">
        <v>35.119999999999997</v>
      </c>
      <c r="E15">
        <v>11.32</v>
      </c>
      <c r="F15">
        <v>0</v>
      </c>
      <c r="G15">
        <v>0</v>
      </c>
      <c r="H15">
        <v>0</v>
      </c>
      <c r="I15">
        <v>1.9216000000000002</v>
      </c>
      <c r="J15">
        <v>9.2371999999999925</v>
      </c>
      <c r="K15">
        <v>37.015999999999998</v>
      </c>
      <c r="L15">
        <v>54.668800000000012</v>
      </c>
      <c r="N15">
        <f t="shared" si="0"/>
        <v>9.6635561443172335</v>
      </c>
      <c r="O15">
        <f t="shared" si="1"/>
        <v>13.966537845225755</v>
      </c>
      <c r="P15">
        <f t="shared" si="2"/>
        <v>12.142026152971598</v>
      </c>
      <c r="Q15">
        <f t="shared" si="3"/>
        <v>10.537185341956198</v>
      </c>
      <c r="S15">
        <f t="shared" si="4"/>
        <v>17.024133366248456</v>
      </c>
    </row>
    <row r="16" spans="1:19" x14ac:dyDescent="0.3">
      <c r="A16">
        <v>79.27679999999998</v>
      </c>
      <c r="B16">
        <v>80.44159999999998</v>
      </c>
      <c r="C16">
        <v>35.879999999999995</v>
      </c>
      <c r="D16">
        <v>52.210400000000007</v>
      </c>
      <c r="E16">
        <v>15.960000000000003</v>
      </c>
      <c r="F16">
        <v>38.96</v>
      </c>
      <c r="G16">
        <v>1.7600000000000002</v>
      </c>
      <c r="H16">
        <v>0</v>
      </c>
      <c r="I16">
        <v>1.1200000000000001</v>
      </c>
      <c r="J16">
        <v>16.080000000000002</v>
      </c>
      <c r="K16">
        <v>37.880000000000003</v>
      </c>
      <c r="L16">
        <v>69.180000000000007</v>
      </c>
      <c r="N16">
        <f t="shared" si="0"/>
        <v>25</v>
      </c>
      <c r="O16">
        <f t="shared" si="1"/>
        <v>17.872481491179826</v>
      </c>
      <c r="P16">
        <f t="shared" si="2"/>
        <v>9.8553136596303741</v>
      </c>
      <c r="Q16">
        <f t="shared" si="3"/>
        <v>8.6047206734275132</v>
      </c>
      <c r="S16">
        <f t="shared" si="4"/>
        <v>17.207519392405914</v>
      </c>
    </row>
    <row r="17" spans="1:19" x14ac:dyDescent="0.3">
      <c r="A17">
        <v>38.120000000000005</v>
      </c>
      <c r="B17">
        <v>51.64</v>
      </c>
      <c r="C17">
        <v>41.08</v>
      </c>
      <c r="D17">
        <v>4.3999999999999995</v>
      </c>
      <c r="E17">
        <v>0.2</v>
      </c>
      <c r="F17">
        <v>10.040000000000001</v>
      </c>
      <c r="G17">
        <v>0.64</v>
      </c>
      <c r="H17">
        <v>0.67999999999999994</v>
      </c>
      <c r="I17">
        <v>11.319999999999999</v>
      </c>
      <c r="J17">
        <v>13.419999999999998</v>
      </c>
      <c r="K17">
        <v>14.4</v>
      </c>
      <c r="L17">
        <v>97.82</v>
      </c>
      <c r="N17">
        <f t="shared" si="0"/>
        <v>13.818156780579011</v>
      </c>
      <c r="O17">
        <f t="shared" si="1"/>
        <v>21.956192536506215</v>
      </c>
      <c r="P17">
        <f t="shared" si="2"/>
        <v>9.0042284624182756</v>
      </c>
      <c r="Q17">
        <f t="shared" si="3"/>
        <v>9.2280202360954569</v>
      </c>
      <c r="S17">
        <f t="shared" si="4"/>
        <v>13.613587960436396</v>
      </c>
    </row>
    <row r="18" spans="1:19" x14ac:dyDescent="0.3">
      <c r="A18">
        <v>59.071866666666665</v>
      </c>
      <c r="B18">
        <v>34.679999999999993</v>
      </c>
      <c r="C18">
        <v>41.019999999999996</v>
      </c>
      <c r="D18">
        <v>31.68</v>
      </c>
      <c r="E18">
        <v>1.44</v>
      </c>
      <c r="F18">
        <v>1.1876</v>
      </c>
      <c r="G18">
        <v>0.12000000000000002</v>
      </c>
      <c r="H18">
        <v>0.04</v>
      </c>
      <c r="I18">
        <v>0.12</v>
      </c>
      <c r="J18">
        <v>27.76</v>
      </c>
      <c r="K18">
        <v>27.560000000000002</v>
      </c>
      <c r="L18">
        <v>100.48</v>
      </c>
      <c r="N18">
        <f t="shared" si="0"/>
        <v>21.383677551903116</v>
      </c>
      <c r="O18">
        <f t="shared" si="1"/>
        <v>11.943379547751979</v>
      </c>
      <c r="P18">
        <f t="shared" si="2"/>
        <v>12.420570488543117</v>
      </c>
      <c r="Q18">
        <f t="shared" si="3"/>
        <v>11.592131814715197</v>
      </c>
      <c r="S18">
        <f t="shared" si="4"/>
        <v>19.886819899423021</v>
      </c>
    </row>
    <row r="19" spans="1:19" x14ac:dyDescent="0.3">
      <c r="A19">
        <v>43.26</v>
      </c>
      <c r="B19">
        <v>72.62</v>
      </c>
      <c r="C19">
        <v>47.795600000000015</v>
      </c>
      <c r="D19">
        <v>6.36</v>
      </c>
      <c r="E19">
        <v>3.28</v>
      </c>
      <c r="F19">
        <v>0.16</v>
      </c>
      <c r="G19">
        <v>0</v>
      </c>
      <c r="H19">
        <v>9.120000000000001</v>
      </c>
      <c r="I19">
        <v>1.8800000000000001</v>
      </c>
      <c r="J19">
        <v>6.92</v>
      </c>
      <c r="K19">
        <v>55.442000000000007</v>
      </c>
      <c r="L19">
        <v>68.460000000000008</v>
      </c>
      <c r="N19">
        <f t="shared" si="0"/>
        <v>11.585150579462022</v>
      </c>
      <c r="O19">
        <f t="shared" si="1"/>
        <v>24.714801192108439</v>
      </c>
      <c r="P19">
        <f t="shared" si="2"/>
        <v>10.243445364926572</v>
      </c>
      <c r="Q19">
        <f t="shared" si="3"/>
        <v>8.4319353173667491</v>
      </c>
      <c r="S19">
        <f t="shared" si="4"/>
        <v>17.978439575379674</v>
      </c>
    </row>
    <row r="20" spans="1:19" x14ac:dyDescent="0.3">
      <c r="A20">
        <v>40.06</v>
      </c>
      <c r="B20">
        <v>17.82</v>
      </c>
      <c r="C20">
        <v>42.279200000000003</v>
      </c>
      <c r="D20">
        <v>12.16</v>
      </c>
      <c r="E20">
        <v>5.025999999999998</v>
      </c>
      <c r="F20">
        <v>8.92</v>
      </c>
      <c r="G20">
        <v>2.64</v>
      </c>
      <c r="H20">
        <v>0</v>
      </c>
      <c r="I20">
        <v>24.88</v>
      </c>
      <c r="J20">
        <v>6.68</v>
      </c>
      <c r="K20">
        <v>14.7</v>
      </c>
      <c r="L20">
        <v>19.54</v>
      </c>
      <c r="N20">
        <f t="shared" si="0"/>
        <v>22.782585181179016</v>
      </c>
      <c r="O20">
        <f t="shared" si="1"/>
        <v>10.478366151147961</v>
      </c>
      <c r="P20">
        <f t="shared" si="2"/>
        <v>8.6175144848579439</v>
      </c>
      <c r="Q20">
        <f t="shared" si="3"/>
        <v>11.819481765989574</v>
      </c>
      <c r="S20">
        <f t="shared" si="4"/>
        <v>17.478600538902718</v>
      </c>
    </row>
    <row r="21" spans="1:19" x14ac:dyDescent="0.3">
      <c r="A21">
        <v>44.480000000000004</v>
      </c>
      <c r="B21">
        <v>18.86</v>
      </c>
      <c r="C21">
        <v>31.6</v>
      </c>
      <c r="D21">
        <v>35</v>
      </c>
      <c r="E21">
        <v>11.360000000000001</v>
      </c>
      <c r="F21">
        <v>3.8</v>
      </c>
      <c r="G21">
        <v>15.579999999999998</v>
      </c>
      <c r="H21">
        <v>0</v>
      </c>
      <c r="I21">
        <v>0.04</v>
      </c>
      <c r="J21">
        <v>16.660000000000004</v>
      </c>
      <c r="K21">
        <v>34.42</v>
      </c>
      <c r="L21">
        <v>89.9</v>
      </c>
      <c r="N21">
        <f t="shared" si="0"/>
        <v>10.159809799215978</v>
      </c>
      <c r="O21">
        <f t="shared" si="1"/>
        <v>16.656988278307079</v>
      </c>
      <c r="P21">
        <f t="shared" si="2"/>
        <v>9.9751344536445163</v>
      </c>
      <c r="Q21">
        <f t="shared" si="3"/>
        <v>10.787107917139716</v>
      </c>
      <c r="S21">
        <f t="shared" si="4"/>
        <v>13.798658857846343</v>
      </c>
    </row>
    <row r="22" spans="1:19" x14ac:dyDescent="0.3">
      <c r="A22">
        <v>119.67999999999999</v>
      </c>
      <c r="B22">
        <v>120.42</v>
      </c>
      <c r="C22">
        <v>23.163199999999993</v>
      </c>
      <c r="D22">
        <v>42.5976</v>
      </c>
      <c r="E22">
        <v>6.1956000000000007</v>
      </c>
      <c r="F22">
        <v>0</v>
      </c>
      <c r="G22">
        <v>0.04</v>
      </c>
      <c r="H22">
        <v>0</v>
      </c>
      <c r="I22">
        <v>8.1999999999999993</v>
      </c>
      <c r="J22">
        <v>51.879999999999995</v>
      </c>
      <c r="K22">
        <v>30</v>
      </c>
      <c r="L22">
        <v>39.72</v>
      </c>
      <c r="N22">
        <f t="shared" si="0"/>
        <v>10.218185643309747</v>
      </c>
      <c r="O22">
        <f t="shared" si="1"/>
        <v>24.880526372404894</v>
      </c>
      <c r="P22">
        <f t="shared" si="2"/>
        <v>9.8664962882684595</v>
      </c>
      <c r="Q22">
        <f t="shared" si="3"/>
        <v>8.8289546764692819</v>
      </c>
      <c r="S22">
        <f t="shared" si="4"/>
        <v>15.917160617510604</v>
      </c>
    </row>
    <row r="23" spans="1:19" x14ac:dyDescent="0.3">
      <c r="A23">
        <v>49</v>
      </c>
      <c r="B23">
        <v>64.081199999999995</v>
      </c>
      <c r="C23">
        <v>78.680000000000007</v>
      </c>
      <c r="D23">
        <v>47.96</v>
      </c>
      <c r="E23">
        <v>11.44</v>
      </c>
      <c r="F23">
        <v>0</v>
      </c>
      <c r="G23">
        <v>6</v>
      </c>
      <c r="H23">
        <v>3.88</v>
      </c>
      <c r="I23">
        <v>0.84000000000000008</v>
      </c>
      <c r="J23">
        <v>13</v>
      </c>
      <c r="K23">
        <v>6.36</v>
      </c>
      <c r="L23">
        <v>43.747599999999998</v>
      </c>
      <c r="N23">
        <f t="shared" si="0"/>
        <v>24.681318487283441</v>
      </c>
      <c r="O23">
        <f t="shared" si="1"/>
        <v>19.107169136224933</v>
      </c>
      <c r="P23">
        <f t="shared" si="2"/>
        <v>11.708862199197377</v>
      </c>
      <c r="Q23">
        <f t="shared" si="3"/>
        <v>12.154115794889519</v>
      </c>
      <c r="S23">
        <f t="shared" si="4"/>
        <v>18.666336220907016</v>
      </c>
    </row>
    <row r="24" spans="1:19" x14ac:dyDescent="0.3">
      <c r="A24">
        <v>44</v>
      </c>
      <c r="B24">
        <v>78.08</v>
      </c>
      <c r="C24">
        <v>36.119999999999997</v>
      </c>
      <c r="D24">
        <v>117.72</v>
      </c>
      <c r="E24">
        <v>2.16</v>
      </c>
      <c r="F24">
        <v>0</v>
      </c>
      <c r="G24">
        <v>0</v>
      </c>
      <c r="H24">
        <v>0</v>
      </c>
      <c r="I24">
        <v>0.96</v>
      </c>
      <c r="J24">
        <v>0.24000000000000005</v>
      </c>
      <c r="K24">
        <v>34.440000000000005</v>
      </c>
      <c r="L24">
        <v>112.2</v>
      </c>
      <c r="N24">
        <f t="shared" si="0"/>
        <v>13.716227590270179</v>
      </c>
      <c r="O24">
        <f t="shared" si="1"/>
        <v>14.710266039572179</v>
      </c>
      <c r="P24">
        <f t="shared" si="2"/>
        <v>11.085221495261072</v>
      </c>
      <c r="Q24">
        <f t="shared" si="3"/>
        <v>8.6579044581941176</v>
      </c>
      <c r="S24">
        <f t="shared" si="4"/>
        <v>16.383652173752992</v>
      </c>
    </row>
    <row r="25" spans="1:19" x14ac:dyDescent="0.3">
      <c r="A25">
        <v>86.2</v>
      </c>
      <c r="B25">
        <v>66.72</v>
      </c>
      <c r="C25">
        <v>62.679999999999993</v>
      </c>
      <c r="D25">
        <v>47.120000000000005</v>
      </c>
      <c r="E25">
        <v>0</v>
      </c>
      <c r="F25">
        <v>2.44</v>
      </c>
      <c r="G25">
        <v>6.56</v>
      </c>
      <c r="H25">
        <v>11.76</v>
      </c>
      <c r="I25">
        <v>8.5599999999999987</v>
      </c>
      <c r="J25">
        <v>22.119999999999997</v>
      </c>
      <c r="K25">
        <v>79.320000000000007</v>
      </c>
      <c r="L25">
        <v>67.08</v>
      </c>
      <c r="N25">
        <f t="shared" si="0"/>
        <v>25</v>
      </c>
      <c r="O25">
        <f t="shared" si="1"/>
        <v>17</v>
      </c>
      <c r="P25">
        <f t="shared" si="2"/>
        <v>10.807232532015751</v>
      </c>
      <c r="Q25">
        <f t="shared" si="3"/>
        <v>9.8811906688095625</v>
      </c>
      <c r="S25">
        <f t="shared" si="4"/>
        <v>20.382656171591048</v>
      </c>
    </row>
    <row r="26" spans="1:19" x14ac:dyDescent="0.3">
      <c r="A26">
        <v>138.84</v>
      </c>
      <c r="B26">
        <v>104.88000000000002</v>
      </c>
      <c r="C26">
        <v>42.4</v>
      </c>
      <c r="D26">
        <v>19</v>
      </c>
      <c r="E26">
        <v>2.04</v>
      </c>
      <c r="F26">
        <v>8.36</v>
      </c>
      <c r="G26">
        <v>0</v>
      </c>
      <c r="H26">
        <v>22.88</v>
      </c>
      <c r="I26">
        <v>11.3048</v>
      </c>
      <c r="J26">
        <v>44.480000000000004</v>
      </c>
      <c r="K26">
        <v>39.520000000000003</v>
      </c>
      <c r="L26">
        <v>142.92000000000002</v>
      </c>
      <c r="N26">
        <f t="shared" si="0"/>
        <v>15.119506172839504</v>
      </c>
      <c r="O26">
        <f t="shared" si="1"/>
        <v>9.7280098710071137</v>
      </c>
      <c r="P26">
        <f t="shared" si="2"/>
        <v>8.4200088867924663</v>
      </c>
      <c r="Q26">
        <f t="shared" si="3"/>
        <v>8.505190795236599</v>
      </c>
      <c r="S26">
        <f t="shared" si="4"/>
        <v>13.941609596630656</v>
      </c>
    </row>
    <row r="27" spans="1:19" x14ac:dyDescent="0.3">
      <c r="A27">
        <v>99.04</v>
      </c>
      <c r="B27">
        <v>41.64</v>
      </c>
      <c r="C27">
        <v>71.960000000000008</v>
      </c>
      <c r="D27">
        <v>99.039999999999992</v>
      </c>
      <c r="E27">
        <v>21.4</v>
      </c>
      <c r="F27">
        <v>14.679999999999998</v>
      </c>
      <c r="G27">
        <v>1.6</v>
      </c>
      <c r="H27">
        <v>5.92</v>
      </c>
      <c r="I27">
        <v>0.04</v>
      </c>
      <c r="J27">
        <v>30.720000000000006</v>
      </c>
      <c r="K27">
        <v>129.24</v>
      </c>
      <c r="L27">
        <v>75.781599999999997</v>
      </c>
      <c r="N27">
        <f t="shared" si="0"/>
        <v>17.116124260355033</v>
      </c>
      <c r="O27">
        <f t="shared" si="1"/>
        <v>10.62418889519738</v>
      </c>
      <c r="P27">
        <f t="shared" si="2"/>
        <v>9.994227677189647</v>
      </c>
      <c r="Q27">
        <f t="shared" si="3"/>
        <v>11.897858986661902</v>
      </c>
      <c r="S27">
        <f t="shared" si="4"/>
        <v>17.181218365748474</v>
      </c>
    </row>
    <row r="28" spans="1:19" x14ac:dyDescent="0.3">
      <c r="N28">
        <f t="shared" si="0"/>
        <v>11.903626921984662</v>
      </c>
      <c r="O28">
        <f t="shared" si="1"/>
        <v>18.186972359015279</v>
      </c>
      <c r="P28">
        <f t="shared" si="2"/>
        <v>8.7218886363568053</v>
      </c>
      <c r="Q28">
        <f t="shared" si="3"/>
        <v>9.2451444197026351</v>
      </c>
      <c r="S28">
        <f t="shared" si="4"/>
        <v>14.492640276262156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D829-BFDA-41F4-A5E8-4352A59CAAF5}">
  <dimension ref="A1:N30"/>
  <sheetViews>
    <sheetView topLeftCell="A5" workbookViewId="0">
      <selection activeCell="B30" sqref="B30:M30"/>
    </sheetView>
  </sheetViews>
  <sheetFormatPr defaultRowHeight="14.4" x14ac:dyDescent="0.3"/>
  <sheetData>
    <row r="1" spans="1:13" x14ac:dyDescent="0.3">
      <c r="A1" t="s">
        <v>0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</row>
    <row r="2" spans="1:13" x14ac:dyDescent="0.3">
      <c r="A2" t="s">
        <v>25</v>
      </c>
      <c r="B2">
        <v>207.71926498103375</v>
      </c>
      <c r="C2">
        <v>79.698918155754853</v>
      </c>
      <c r="D2">
        <v>230.02067130320904</v>
      </c>
      <c r="E2">
        <v>92.463755883855043</v>
      </c>
      <c r="F2">
        <v>103.52252835675444</v>
      </c>
      <c r="G2">
        <v>3.9923269218007686E-2</v>
      </c>
      <c r="H2">
        <v>0.67931937778766183</v>
      </c>
      <c r="I2">
        <v>0.81971360869981602</v>
      </c>
      <c r="J2">
        <v>4.2973656506696072</v>
      </c>
      <c r="K2">
        <v>25.960105809009498</v>
      </c>
      <c r="L2">
        <v>13.556854566869655</v>
      </c>
      <c r="M2">
        <v>33.611659621965181</v>
      </c>
    </row>
    <row r="3" spans="1:13" x14ac:dyDescent="0.3">
      <c r="A3" t="s">
        <v>26</v>
      </c>
      <c r="B3">
        <v>170.34736711552091</v>
      </c>
      <c r="C3">
        <v>153.2658646350107</v>
      </c>
      <c r="D3">
        <v>142.01656626506022</v>
      </c>
      <c r="E3">
        <v>2.2887597448618</v>
      </c>
      <c r="F3">
        <v>0</v>
      </c>
      <c r="G3">
        <v>0</v>
      </c>
      <c r="H3">
        <v>4.2523033309709428E-5</v>
      </c>
      <c r="I3">
        <v>0</v>
      </c>
      <c r="J3">
        <v>0.39189227498228207</v>
      </c>
      <c r="K3">
        <v>51.640141743444381</v>
      </c>
      <c r="L3">
        <v>187.2587774627923</v>
      </c>
      <c r="M3">
        <v>175.40585400425221</v>
      </c>
    </row>
    <row r="4" spans="1:13" x14ac:dyDescent="0.3">
      <c r="A4" t="s">
        <v>27</v>
      </c>
      <c r="B4">
        <v>129.68480529814838</v>
      </c>
      <c r="C4">
        <v>53.703864878649831</v>
      </c>
      <c r="D4">
        <v>32.294697906683709</v>
      </c>
      <c r="E4">
        <v>7.6654778010084845</v>
      </c>
      <c r="F4">
        <v>105.36893742327871</v>
      </c>
      <c r="G4">
        <v>4.0599336803243104E-2</v>
      </c>
      <c r="H4">
        <v>0</v>
      </c>
      <c r="I4">
        <v>2.2276728012753425E-4</v>
      </c>
      <c r="J4">
        <v>0.10973917757104748</v>
      </c>
      <c r="K4">
        <v>16.000037127880024</v>
      </c>
      <c r="L4">
        <v>3.9405304181759537</v>
      </c>
      <c r="M4">
        <v>414.30572024606499</v>
      </c>
    </row>
    <row r="5" spans="1:13" x14ac:dyDescent="0.3">
      <c r="A5" t="s">
        <v>28</v>
      </c>
      <c r="B5">
        <v>146.57500066163817</v>
      </c>
      <c r="C5">
        <v>124.90909090909091</v>
      </c>
      <c r="D5">
        <v>263.06973666799001</v>
      </c>
      <c r="E5">
        <v>2.2109196771205504</v>
      </c>
      <c r="F5">
        <v>4.3904829958978429</v>
      </c>
      <c r="G5">
        <v>2.4390631202858275E-2</v>
      </c>
      <c r="H5">
        <v>0</v>
      </c>
      <c r="I5">
        <v>0</v>
      </c>
      <c r="J5">
        <v>1.2968109037978033</v>
      </c>
      <c r="K5">
        <v>23.660447267434161</v>
      </c>
      <c r="L5">
        <v>124.25540293767371</v>
      </c>
      <c r="M5">
        <v>178.82334259626833</v>
      </c>
    </row>
    <row r="6" spans="1:13" x14ac:dyDescent="0.3">
      <c r="A6" t="s">
        <v>29</v>
      </c>
      <c r="B6">
        <v>8.1297527278436288</v>
      </c>
      <c r="C6">
        <v>59.06287149697777</v>
      </c>
      <c r="D6">
        <v>40.090766936180238</v>
      </c>
      <c r="E6">
        <v>151.85077321610797</v>
      </c>
      <c r="F6">
        <v>13.837293351126462</v>
      </c>
      <c r="G6">
        <v>0.91696993484574929</v>
      </c>
      <c r="H6">
        <v>1.0889394771960119E-2</v>
      </c>
      <c r="I6">
        <v>0.77050945914122004</v>
      </c>
      <c r="J6">
        <v>13.429336682628147</v>
      </c>
      <c r="K6">
        <v>93.409539210299073</v>
      </c>
      <c r="L6">
        <v>217.57722898186671</v>
      </c>
      <c r="M6">
        <v>233.05448779339036</v>
      </c>
    </row>
    <row r="7" spans="1:13" x14ac:dyDescent="0.3">
      <c r="A7" t="s">
        <v>30</v>
      </c>
      <c r="B7">
        <v>143.18284080759148</v>
      </c>
      <c r="C7">
        <v>67.781979941393885</v>
      </c>
      <c r="D7">
        <v>17.855960565108084</v>
      </c>
      <c r="E7">
        <v>1.664216909814175</v>
      </c>
      <c r="F7">
        <v>37.369449151688677</v>
      </c>
      <c r="G7">
        <v>1.1452236457127762</v>
      </c>
      <c r="H7">
        <v>5.3726010776542338E-5</v>
      </c>
      <c r="I7">
        <v>38.089807504180555</v>
      </c>
      <c r="J7">
        <v>0.23403050294261835</v>
      </c>
      <c r="K7">
        <v>16.340887061209603</v>
      </c>
      <c r="L7">
        <v>10.591330860444447</v>
      </c>
      <c r="M7">
        <v>347.02824421158198</v>
      </c>
    </row>
    <row r="8" spans="1:13" x14ac:dyDescent="0.3">
      <c r="A8" t="s">
        <v>31</v>
      </c>
      <c r="B8">
        <v>166.82614586781773</v>
      </c>
      <c r="C8">
        <v>105.07068467112821</v>
      </c>
      <c r="D8">
        <v>66.740585276996796</v>
      </c>
      <c r="E8">
        <v>2.0993941313903295</v>
      </c>
      <c r="F8">
        <v>44.959014770522309</v>
      </c>
      <c r="G8">
        <v>7.6980952758088153E-2</v>
      </c>
      <c r="H8">
        <v>0.28279808339603224</v>
      </c>
      <c r="I8">
        <v>0.42915693184968123</v>
      </c>
      <c r="J8">
        <v>0.55888409297905206</v>
      </c>
      <c r="K8">
        <v>17.229740015047717</v>
      </c>
      <c r="L8">
        <v>148.75299469369975</v>
      </c>
      <c r="M8">
        <v>17.90288282580288</v>
      </c>
    </row>
    <row r="9" spans="1:13" x14ac:dyDescent="0.3">
      <c r="A9" t="s">
        <v>32</v>
      </c>
      <c r="B9">
        <v>218.5455883627956</v>
      </c>
      <c r="C9">
        <v>177.36589566976545</v>
      </c>
      <c r="D9">
        <v>119.56251818313186</v>
      </c>
      <c r="E9">
        <v>42.659690766340738</v>
      </c>
      <c r="F9">
        <v>0.20448725976590726</v>
      </c>
      <c r="G9">
        <v>5.3454072539858399E-2</v>
      </c>
      <c r="H9">
        <v>0.34999470160396889</v>
      </c>
      <c r="I9">
        <v>0</v>
      </c>
      <c r="J9">
        <v>0.4261528828091134</v>
      </c>
      <c r="K9">
        <v>13.835587881123258</v>
      </c>
      <c r="L9">
        <v>18.149518809305913</v>
      </c>
      <c r="M9">
        <v>228.40547179808297</v>
      </c>
    </row>
    <row r="10" spans="1:13" x14ac:dyDescent="0.3">
      <c r="A10" t="s">
        <v>33</v>
      </c>
      <c r="B10">
        <v>288.49337240682792</v>
      </c>
      <c r="C10">
        <v>93.556109074653577</v>
      </c>
      <c r="D10">
        <v>147.3166774284343</v>
      </c>
      <c r="E10">
        <v>75.405168959750995</v>
      </c>
      <c r="F10">
        <v>1.7070613751883315</v>
      </c>
      <c r="G10">
        <v>1.3245252404841146E-3</v>
      </c>
      <c r="H10">
        <v>5.2981009619364577E-5</v>
      </c>
      <c r="I10">
        <v>6.4107021639431151E-3</v>
      </c>
      <c r="J10">
        <v>0</v>
      </c>
      <c r="K10">
        <v>5.4422225533535329</v>
      </c>
      <c r="L10">
        <v>68.07117998642363</v>
      </c>
      <c r="M10">
        <v>41.636835046937861</v>
      </c>
    </row>
    <row r="11" spans="1:13" x14ac:dyDescent="0.3">
      <c r="A11" t="s">
        <v>34</v>
      </c>
      <c r="B11">
        <v>174.57484069537011</v>
      </c>
      <c r="C11">
        <v>518.37960971463292</v>
      </c>
      <c r="D11">
        <v>169.15956447525423</v>
      </c>
      <c r="E11">
        <v>37.839087016840672</v>
      </c>
      <c r="F11">
        <v>1.863145114682907</v>
      </c>
      <c r="G11">
        <v>0.55108724383203234</v>
      </c>
      <c r="H11">
        <v>8.064166874493189E-3</v>
      </c>
      <c r="I11">
        <v>6.6887425723796312</v>
      </c>
      <c r="J11">
        <v>3.9030567672547027E-2</v>
      </c>
      <c r="K11">
        <v>13.162010605872805</v>
      </c>
      <c r="L11">
        <v>43.881334291077607</v>
      </c>
      <c r="M11">
        <v>96.162286878256467</v>
      </c>
    </row>
    <row r="12" spans="1:13" x14ac:dyDescent="0.3">
      <c r="A12" t="s">
        <v>35</v>
      </c>
      <c r="B12">
        <v>20.00457012704657</v>
      </c>
      <c r="C12">
        <v>13.944670403620604</v>
      </c>
      <c r="D12">
        <v>14.49573306908435</v>
      </c>
      <c r="E12">
        <v>32.727068043127815</v>
      </c>
      <c r="F12">
        <v>2.8988508127135311E-3</v>
      </c>
      <c r="G12">
        <v>1.2438436395367756</v>
      </c>
      <c r="H12">
        <v>5.324419860086078E-4</v>
      </c>
      <c r="I12">
        <v>0</v>
      </c>
      <c r="J12">
        <v>52.719802404862989</v>
      </c>
      <c r="K12">
        <v>127.05782911570263</v>
      </c>
      <c r="L12">
        <v>67.479567538786924</v>
      </c>
      <c r="M12">
        <v>279.93945448952127</v>
      </c>
    </row>
    <row r="13" spans="1:13" x14ac:dyDescent="0.3">
      <c r="A13" t="s">
        <v>36</v>
      </c>
      <c r="B13">
        <v>300.00703884881659</v>
      </c>
      <c r="C13">
        <v>33.903108546238073</v>
      </c>
      <c r="D13">
        <v>99.510986644299905</v>
      </c>
      <c r="E13">
        <v>0.89990260975212155</v>
      </c>
      <c r="F13">
        <v>28.999538824434214</v>
      </c>
      <c r="G13">
        <v>0.54907515601248957</v>
      </c>
      <c r="H13">
        <v>3.9522958880137529E-2</v>
      </c>
      <c r="I13">
        <v>0.18496343170352125</v>
      </c>
      <c r="J13">
        <v>0</v>
      </c>
      <c r="K13">
        <v>13.663325117627631</v>
      </c>
      <c r="L13">
        <v>64.557194826473975</v>
      </c>
      <c r="M13">
        <v>37.716924724165459</v>
      </c>
    </row>
    <row r="14" spans="1:13" x14ac:dyDescent="0.3">
      <c r="A14" t="s">
        <v>37</v>
      </c>
      <c r="B14">
        <v>525.25723779575787</v>
      </c>
      <c r="C14">
        <v>55.348247007021207</v>
      </c>
      <c r="D14">
        <v>55.135188808031913</v>
      </c>
      <c r="E14">
        <v>2.2097088519170378</v>
      </c>
      <c r="F14">
        <v>4.1181206589483113</v>
      </c>
      <c r="G14">
        <v>20.17318265823927</v>
      </c>
      <c r="H14">
        <v>4.3665415702571213</v>
      </c>
      <c r="I14">
        <v>0.44485933471645622</v>
      </c>
      <c r="J14">
        <v>1.9737738069515562</v>
      </c>
      <c r="K14">
        <v>27.420774954426172</v>
      </c>
      <c r="L14">
        <v>21.599793580435453</v>
      </c>
      <c r="M14">
        <v>61.029756722795739</v>
      </c>
    </row>
    <row r="15" spans="1:13" x14ac:dyDescent="0.3">
      <c r="A15" t="s">
        <v>38</v>
      </c>
      <c r="B15">
        <v>355.74853250103553</v>
      </c>
      <c r="C15">
        <v>75.832417839916658</v>
      </c>
      <c r="D15">
        <v>103.40887751565921</v>
      </c>
      <c r="E15">
        <v>41.768134362643224</v>
      </c>
      <c r="F15">
        <v>4.3393923248760302</v>
      </c>
      <c r="G15">
        <v>0</v>
      </c>
      <c r="H15">
        <v>0</v>
      </c>
      <c r="I15">
        <v>0</v>
      </c>
      <c r="J15">
        <v>0.12504376538687734</v>
      </c>
      <c r="K15">
        <v>2.8894604647697606</v>
      </c>
      <c r="L15">
        <v>46.399685382452432</v>
      </c>
      <c r="M15">
        <v>101.2080704313462</v>
      </c>
    </row>
    <row r="16" spans="1:13" x14ac:dyDescent="0.3">
      <c r="A16" t="s">
        <v>39</v>
      </c>
      <c r="B16">
        <v>175.90190857415806</v>
      </c>
      <c r="C16">
        <v>181.10887336995458</v>
      </c>
      <c r="D16">
        <v>36.031570933842843</v>
      </c>
      <c r="E16">
        <v>76.294348620730872</v>
      </c>
      <c r="F16">
        <v>7.1292542393121598</v>
      </c>
      <c r="G16">
        <v>42.483102459995237</v>
      </c>
      <c r="H16">
        <v>8.6696919035108705E-2</v>
      </c>
      <c r="I16">
        <v>0</v>
      </c>
      <c r="J16">
        <v>3.5108669691903523E-2</v>
      </c>
      <c r="K16">
        <v>7.2368641031765009</v>
      </c>
      <c r="L16">
        <v>40.160422139957021</v>
      </c>
      <c r="M16">
        <v>133.94899017793173</v>
      </c>
    </row>
    <row r="17" spans="1:14" x14ac:dyDescent="0.3">
      <c r="A17" t="s">
        <v>40</v>
      </c>
      <c r="B17">
        <v>61.451976318015248</v>
      </c>
      <c r="C17">
        <v>112.77232590921908</v>
      </c>
      <c r="D17">
        <v>71.365931773329578</v>
      </c>
      <c r="E17">
        <v>0.81872004510854235</v>
      </c>
      <c r="F17">
        <v>1.6915703411333526E-3</v>
      </c>
      <c r="G17">
        <v>4.2628249224696937</v>
      </c>
      <c r="H17">
        <v>1.7321680293205528E-2</v>
      </c>
      <c r="I17">
        <v>1.955455314350155E-2</v>
      </c>
      <c r="J17">
        <v>5.4190470820411596</v>
      </c>
      <c r="K17">
        <v>7.6161432196222147</v>
      </c>
      <c r="L17">
        <v>8.7691006484352982</v>
      </c>
      <c r="M17">
        <v>404.65544403721458</v>
      </c>
    </row>
    <row r="18" spans="1:14" x14ac:dyDescent="0.3">
      <c r="A18" t="s">
        <v>41</v>
      </c>
      <c r="B18">
        <v>128.77935127363148</v>
      </c>
      <c r="C18">
        <v>44.385694649927643</v>
      </c>
      <c r="D18">
        <v>62.097791606661914</v>
      </c>
      <c r="E18">
        <v>37.03865344429974</v>
      </c>
      <c r="F18">
        <v>7.6526143479958134E-2</v>
      </c>
      <c r="G18">
        <v>5.2050537828413221E-2</v>
      </c>
      <c r="H18">
        <v>5.3143155194415397E-4</v>
      </c>
      <c r="I18">
        <v>5.9047950216017089E-5</v>
      </c>
      <c r="J18">
        <v>5.3143155194415375E-4</v>
      </c>
      <c r="K18">
        <v>28.439618550241605</v>
      </c>
      <c r="L18">
        <v>28.031301974497847</v>
      </c>
      <c r="M18">
        <v>372.60106876789894</v>
      </c>
    </row>
    <row r="19" spans="1:14" x14ac:dyDescent="0.3">
      <c r="A19" t="s">
        <v>42</v>
      </c>
      <c r="B19">
        <v>71.225189154627245</v>
      </c>
      <c r="C19">
        <v>200.7118760180858</v>
      </c>
      <c r="D19">
        <v>86.943359392269457</v>
      </c>
      <c r="E19">
        <v>1.5394826982507956</v>
      </c>
      <c r="F19">
        <v>0.40945697017674726</v>
      </c>
      <c r="G19">
        <v>9.743175970892263E-4</v>
      </c>
      <c r="H19">
        <v>0</v>
      </c>
      <c r="I19">
        <v>3.1655578729428968</v>
      </c>
      <c r="J19">
        <v>0.13451672324813133</v>
      </c>
      <c r="K19">
        <v>1.8225219602052158</v>
      </c>
      <c r="L19">
        <v>116.9872030995479</v>
      </c>
      <c r="M19">
        <v>178.37515794601677</v>
      </c>
    </row>
    <row r="20" spans="1:14" x14ac:dyDescent="0.3">
      <c r="A20" t="s">
        <v>43</v>
      </c>
      <c r="B20">
        <v>98.906671213711832</v>
      </c>
      <c r="C20">
        <v>19.571273905370791</v>
      </c>
      <c r="D20">
        <v>110.16844455967281</v>
      </c>
      <c r="E20">
        <v>9.1131988257118977</v>
      </c>
      <c r="F20">
        <v>1.5568567865675893</v>
      </c>
      <c r="G20">
        <v>4.9038073970289453</v>
      </c>
      <c r="H20">
        <v>0.42954784977494193</v>
      </c>
      <c r="I20">
        <v>0</v>
      </c>
      <c r="J20">
        <v>38.150870135979929</v>
      </c>
      <c r="K20">
        <v>2.7501515111049937</v>
      </c>
      <c r="L20">
        <v>13.317980208027315</v>
      </c>
      <c r="M20">
        <v>23.531673524898153</v>
      </c>
    </row>
    <row r="21" spans="1:14" x14ac:dyDescent="0.3">
      <c r="A21" t="s">
        <v>44</v>
      </c>
      <c r="B21">
        <v>78.692889625455763</v>
      </c>
      <c r="C21">
        <v>14.147813059330458</v>
      </c>
      <c r="D21">
        <v>39.717335101093802</v>
      </c>
      <c r="E21">
        <v>48.723897911832942</v>
      </c>
      <c r="F21">
        <v>5.1328975803778594</v>
      </c>
      <c r="G21">
        <v>0.57434537620152459</v>
      </c>
      <c r="H21">
        <v>9.6547457739476261</v>
      </c>
      <c r="I21">
        <v>0</v>
      </c>
      <c r="J21">
        <v>6.363937686443486E-5</v>
      </c>
      <c r="K21">
        <v>11.039665893271467</v>
      </c>
      <c r="L21">
        <v>47.122428902883662</v>
      </c>
      <c r="M21">
        <v>321.45880013258204</v>
      </c>
    </row>
    <row r="22" spans="1:14" x14ac:dyDescent="0.3">
      <c r="A22" t="s">
        <v>45</v>
      </c>
      <c r="B22">
        <v>388.95910625205363</v>
      </c>
      <c r="C22">
        <v>393.783965653488</v>
      </c>
      <c r="D22">
        <v>14.569944473138944</v>
      </c>
      <c r="E22">
        <v>49.275500567825397</v>
      </c>
      <c r="F22">
        <v>1.0423834915152059</v>
      </c>
      <c r="G22">
        <v>0</v>
      </c>
      <c r="H22">
        <v>4.344909802388071E-5</v>
      </c>
      <c r="I22">
        <v>0</v>
      </c>
      <c r="J22">
        <v>1.8259483444535867</v>
      </c>
      <c r="K22">
        <v>73.090463737654332</v>
      </c>
      <c r="L22">
        <v>24.440117638432898</v>
      </c>
      <c r="M22">
        <v>42.842939657349554</v>
      </c>
    </row>
    <row r="23" spans="1:14" x14ac:dyDescent="0.3">
      <c r="A23" t="s">
        <v>46</v>
      </c>
      <c r="B23">
        <v>88.655362892505849</v>
      </c>
      <c r="C23">
        <v>151.62615548991226</v>
      </c>
      <c r="D23">
        <v>228.58175050955609</v>
      </c>
      <c r="E23">
        <v>84.931970578678417</v>
      </c>
      <c r="F23">
        <v>4.8324225327149737</v>
      </c>
      <c r="G23">
        <v>0</v>
      </c>
      <c r="H23">
        <v>1.3292765781466933</v>
      </c>
      <c r="I23">
        <v>0.55587392550143266</v>
      </c>
      <c r="J23">
        <v>2.605382093167519E-2</v>
      </c>
      <c r="K23">
        <v>6.2402150474108655</v>
      </c>
      <c r="L23">
        <v>1.4935751632056247</v>
      </c>
      <c r="M23">
        <v>70.667758609281307</v>
      </c>
    </row>
    <row r="24" spans="1:14" x14ac:dyDescent="0.3">
      <c r="A24" t="s">
        <v>47</v>
      </c>
      <c r="B24">
        <v>54.545454545454547</v>
      </c>
      <c r="C24">
        <v>171.76426746806911</v>
      </c>
      <c r="D24">
        <v>36.757731029301276</v>
      </c>
      <c r="E24">
        <v>390.43947407963941</v>
      </c>
      <c r="F24">
        <v>0.13145003756574006</v>
      </c>
      <c r="G24">
        <v>0</v>
      </c>
      <c r="H24">
        <v>0</v>
      </c>
      <c r="I24">
        <v>0</v>
      </c>
      <c r="J24">
        <v>2.5965439519158529E-2</v>
      </c>
      <c r="K24">
        <v>1.6228399699474085E-3</v>
      </c>
      <c r="L24">
        <v>33.41792637114952</v>
      </c>
      <c r="M24">
        <v>354.68181818181819</v>
      </c>
    </row>
    <row r="25" spans="1:14" x14ac:dyDescent="0.3">
      <c r="A25" t="s">
        <v>48</v>
      </c>
      <c r="B25">
        <v>193.60187597707139</v>
      </c>
      <c r="C25">
        <v>115.98640958832725</v>
      </c>
      <c r="D25">
        <v>102.36535695674827</v>
      </c>
      <c r="E25">
        <v>57.850297029702972</v>
      </c>
      <c r="F25">
        <v>0</v>
      </c>
      <c r="G25">
        <v>0.15512245961438248</v>
      </c>
      <c r="H25">
        <v>1.1212506513809273</v>
      </c>
      <c r="I25">
        <v>3.6033767587285039</v>
      </c>
      <c r="J25">
        <v>1.9091610213652936</v>
      </c>
      <c r="K25">
        <v>12.748681605002602</v>
      </c>
      <c r="L25">
        <v>163.930755601876</v>
      </c>
      <c r="M25">
        <v>117.24143824908805</v>
      </c>
    </row>
    <row r="26" spans="1:14" x14ac:dyDescent="0.3">
      <c r="A26" t="s">
        <v>49</v>
      </c>
      <c r="B26">
        <v>401.15955331785938</v>
      </c>
      <c r="C26">
        <v>228.91449136422861</v>
      </c>
      <c r="D26">
        <v>37.412750891047345</v>
      </c>
      <c r="E26">
        <v>7.5126841578787449</v>
      </c>
      <c r="F26">
        <v>8.6606056485950655E-2</v>
      </c>
      <c r="G26">
        <v>1.4544556529653248</v>
      </c>
      <c r="H26">
        <v>0</v>
      </c>
      <c r="I26">
        <v>10.89431602664332</v>
      </c>
      <c r="J26">
        <v>2.659583903571265</v>
      </c>
      <c r="K26">
        <v>41.173471553772927</v>
      </c>
      <c r="L26">
        <v>32.502876740646606</v>
      </c>
      <c r="M26">
        <v>425.08320280362557</v>
      </c>
    </row>
    <row r="27" spans="1:14" x14ac:dyDescent="0.3">
      <c r="A27" t="s">
        <v>50</v>
      </c>
      <c r="B27">
        <v>199.14516388816327</v>
      </c>
      <c r="C27">
        <v>35.202211072416134</v>
      </c>
      <c r="D27">
        <v>105.13100360436206</v>
      </c>
      <c r="E27">
        <v>199.14516388816318</v>
      </c>
      <c r="F27">
        <v>9.2977111015163203</v>
      </c>
      <c r="G27">
        <v>4.3752272182797851</v>
      </c>
      <c r="H27">
        <v>5.1974278146304891E-2</v>
      </c>
      <c r="I27">
        <v>0.71152786782291377</v>
      </c>
      <c r="J27">
        <v>3.248392384144055E-5</v>
      </c>
      <c r="K27">
        <v>19.159797895853838</v>
      </c>
      <c r="L27">
        <v>339.11140767730467</v>
      </c>
      <c r="M27">
        <v>116.59395701348215</v>
      </c>
    </row>
    <row r="28" spans="1:14" x14ac:dyDescent="0.3">
      <c r="B28">
        <f>AVERAGE(B2:B27)</f>
        <v>184.46618697038278</v>
      </c>
      <c r="C28">
        <f t="shared" ref="C28:M28" si="0">AVERAGE(C2:C27)</f>
        <v>126.22302655739171</v>
      </c>
      <c r="D28">
        <f t="shared" si="0"/>
        <v>93.531596226005689</v>
      </c>
      <c r="E28">
        <f t="shared" si="0"/>
        <v>56.016748070090529</v>
      </c>
      <c r="F28">
        <f t="shared" si="0"/>
        <v>14.629984883385788</v>
      </c>
      <c r="G28">
        <f t="shared" si="0"/>
        <v>3.1953063618431536</v>
      </c>
      <c r="H28">
        <f t="shared" si="0"/>
        <v>0.70881540526868692</v>
      </c>
      <c r="I28">
        <f t="shared" si="0"/>
        <v>2.553255860186451</v>
      </c>
      <c r="J28">
        <f t="shared" si="0"/>
        <v>4.8380286695733998</v>
      </c>
      <c r="K28">
        <f t="shared" si="0"/>
        <v>25.347358724787952</v>
      </c>
      <c r="L28">
        <f t="shared" si="0"/>
        <v>72.51371117317089</v>
      </c>
      <c r="M28">
        <f t="shared" si="0"/>
        <v>184.91974001890841</v>
      </c>
      <c r="N28">
        <f>AVERAGE(B28:M28)</f>
        <v>64.07864657674962</v>
      </c>
    </row>
    <row r="30" spans="1:14" x14ac:dyDescent="0.3">
      <c r="B30">
        <f>(B28*B28)/$N28</f>
        <v>531.03141144898802</v>
      </c>
      <c r="C30">
        <f t="shared" ref="C30:M30" si="1">(C28*C28)/$N28</f>
        <v>248.63590734903084</v>
      </c>
      <c r="D30">
        <f t="shared" si="1"/>
        <v>136.52222635674013</v>
      </c>
      <c r="E30">
        <f t="shared" si="1"/>
        <v>48.969137645403109</v>
      </c>
      <c r="F30">
        <f t="shared" si="1"/>
        <v>3.3402150189257891</v>
      </c>
      <c r="G30">
        <f t="shared" si="1"/>
        <v>0.1593351809296786</v>
      </c>
      <c r="H30">
        <f t="shared" si="1"/>
        <v>7.8406662060885556E-3</v>
      </c>
      <c r="I30">
        <f t="shared" si="1"/>
        <v>0.10173616073130137</v>
      </c>
      <c r="J30">
        <f t="shared" si="1"/>
        <v>0.36527802408528109</v>
      </c>
      <c r="K30">
        <f t="shared" si="1"/>
        <v>10.026563116521961</v>
      </c>
      <c r="L30">
        <f t="shared" si="1"/>
        <v>82.059134969525942</v>
      </c>
      <c r="M30">
        <f t="shared" si="1"/>
        <v>533.64595033547653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PCI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2023-03-21T12:18:16Z</dcterms:created>
  <dcterms:modified xsi:type="dcterms:W3CDTF">2023-05-29T11:19:23Z</dcterms:modified>
</cp:coreProperties>
</file>