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11"/>
  <workbookPr defaultThemeVersion="166925"/>
  <xr:revisionPtr revIDLastSave="0" documentId="8_{8FE27538-0892-49BB-A318-837A34DA93F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0" i="1" l="1"/>
  <c r="B126" i="1"/>
  <c r="B112" i="1"/>
  <c r="B98" i="1"/>
  <c r="B84" i="1"/>
  <c r="B70" i="1"/>
  <c r="B56" i="1"/>
  <c r="B42" i="1"/>
  <c r="C142" i="1"/>
  <c r="D137" i="1"/>
  <c r="D136" i="1"/>
  <c r="D135" i="1"/>
  <c r="D134" i="1"/>
  <c r="C128" i="1"/>
  <c r="D123" i="1"/>
  <c r="D122" i="1"/>
  <c r="D121" i="1"/>
  <c r="D120" i="1"/>
  <c r="C114" i="1"/>
  <c r="D109" i="1"/>
  <c r="D108" i="1"/>
  <c r="D107" i="1"/>
  <c r="D106" i="1"/>
  <c r="C100" i="1"/>
  <c r="D95" i="1"/>
  <c r="D94" i="1"/>
  <c r="D93" i="1"/>
  <c r="D92" i="1"/>
  <c r="C86" i="1"/>
  <c r="D81" i="1"/>
  <c r="D80" i="1"/>
  <c r="D79" i="1"/>
  <c r="D78" i="1"/>
  <c r="C72" i="1"/>
  <c r="D67" i="1"/>
  <c r="D66" i="1"/>
  <c r="D65" i="1"/>
  <c r="D64" i="1"/>
  <c r="C58" i="1"/>
  <c r="D53" i="1"/>
  <c r="D52" i="1"/>
  <c r="D51" i="1"/>
  <c r="D50" i="1"/>
  <c r="C44" i="1"/>
  <c r="D39" i="1"/>
  <c r="D38" i="1"/>
  <c r="D37" i="1"/>
  <c r="D36" i="1"/>
  <c r="D25" i="1"/>
  <c r="D24" i="1"/>
  <c r="D23" i="1"/>
  <c r="D22" i="1"/>
  <c r="C3" i="1"/>
  <c r="D7" i="1"/>
  <c r="D9" i="1"/>
  <c r="D10" i="1"/>
  <c r="D8" i="1"/>
  <c r="B142" i="1" l="1"/>
  <c r="B128" i="1"/>
  <c r="B114" i="1"/>
  <c r="B100" i="1"/>
  <c r="B86" i="1"/>
  <c r="B72" i="1"/>
  <c r="B58" i="1"/>
  <c r="B44" i="1"/>
  <c r="B28" i="1"/>
  <c r="B30" i="1"/>
  <c r="C30" i="1" s="1"/>
  <c r="B13" i="1"/>
  <c r="B15" i="1"/>
  <c r="C15" i="1" l="1"/>
  <c r="E15" i="1"/>
  <c r="G15" i="1" l="1"/>
  <c r="E30" i="1"/>
  <c r="G30" i="1" l="1"/>
  <c r="E44" i="1"/>
  <c r="G44" i="1" l="1"/>
  <c r="E58" i="1"/>
  <c r="G58" i="1" l="1"/>
  <c r="E72" i="1"/>
  <c r="G72" i="1" l="1"/>
  <c r="E86" i="1"/>
  <c r="G86" i="1" l="1"/>
  <c r="E100" i="1"/>
  <c r="G100" i="1" l="1"/>
  <c r="E114" i="1"/>
  <c r="G114" i="1" l="1"/>
  <c r="E128" i="1"/>
  <c r="G128" i="1" l="1"/>
  <c r="E142" i="1"/>
  <c r="Y6" i="1" l="1"/>
  <c r="AC6" i="1" s="1"/>
  <c r="G142" i="1"/>
  <c r="AE6" i="1" s="1"/>
</calcChain>
</file>

<file path=xl/sharedStrings.xml><?xml version="1.0" encoding="utf-8"?>
<sst xmlns="http://schemas.openxmlformats.org/spreadsheetml/2006/main" count="136" uniqueCount="18">
  <si>
    <t>Number of people:</t>
  </si>
  <si>
    <t>Budget per person:</t>
  </si>
  <si>
    <t>Daily Budget</t>
  </si>
  <si>
    <t>Day:</t>
  </si>
  <si>
    <t>Total cost:</t>
  </si>
  <si>
    <t>Per person:</t>
  </si>
  <si>
    <t>Required extra:</t>
  </si>
  <si>
    <t>total</t>
  </si>
  <si>
    <t>Travel</t>
  </si>
  <si>
    <t>Accomodation</t>
  </si>
  <si>
    <t>Food</t>
  </si>
  <si>
    <t>Attractions</t>
  </si>
  <si>
    <t>Name</t>
  </si>
  <si>
    <t>Cost</t>
  </si>
  <si>
    <t>Total budget:</t>
  </si>
  <si>
    <t>Cost per person:</t>
  </si>
  <si>
    <t>Running total:</t>
  </si>
  <si>
    <t>Running defeceit: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</si>
</sst>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0" xfId="0" applyNumberFormat="1"/>
    <xf numFmtId="164" fontId="0" fillId="0" borderId="6" xfId="0" applyNumberFormat="1" applyBorder="1"/>
    <xf numFmtId="0" fontId="0" fillId="0" borderId="6" xfId="0" applyBorder="1"/>
    <xf numFmtId="0" fontId="0" fillId="0" borderId="11" xfId="0" applyBorder="1"/>
    <xf numFmtId="164" fontId="0" fillId="0" borderId="5" xfId="0" applyNumberFormat="1" applyBorder="1"/>
    <xf numFmtId="164" fontId="0" fillId="0" borderId="12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</cellXfs>
  <cellStyles count="1">
    <cellStyle name="Normal" xfId="0" builtinId="0"/>
  </cellStyles>
  <dxfs count="4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b/>
        <i val="0"/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b/>
        <i val="0"/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b/>
        <i val="0"/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b/>
        <i val="0"/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b/>
        <i val="0"/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b/>
        <i val="0"/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b/>
        <i val="0"/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b/>
        <i val="0"/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b/>
        <i val="0"/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b/>
        <i val="0"/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F142"/>
  <sheetViews>
    <sheetView tabSelected="1" topLeftCell="A129" workbookViewId="0">
      <selection activeCell="M147" sqref="M147"/>
    </sheetView>
  </sheetViews>
  <sheetFormatPr defaultRowHeight="15"/>
  <cols>
    <col min="2" max="2" width="17.85546875" customWidth="1"/>
  </cols>
  <sheetData>
    <row r="2" spans="2:32">
      <c r="B2" t="s">
        <v>0</v>
      </c>
      <c r="C2">
        <v>5</v>
      </c>
      <c r="E2" s="19" t="s">
        <v>1</v>
      </c>
      <c r="F2" s="19"/>
    </row>
    <row r="3" spans="2:32">
      <c r="B3" t="s">
        <v>2</v>
      </c>
      <c r="C3" s="4">
        <f>E3*C2</f>
        <v>87.5</v>
      </c>
      <c r="E3" s="21">
        <v>17.5</v>
      </c>
      <c r="F3" s="21"/>
    </row>
    <row r="5" spans="2:32">
      <c r="B5" s="22" t="s">
        <v>3</v>
      </c>
      <c r="C5" s="23"/>
      <c r="D5" s="22"/>
      <c r="E5" s="22"/>
      <c r="F5" s="22"/>
      <c r="G5" s="24"/>
      <c r="H5" s="1">
        <v>1</v>
      </c>
      <c r="Y5" s="12" t="s">
        <v>4</v>
      </c>
      <c r="Z5" s="13"/>
      <c r="AA5" s="13"/>
      <c r="AB5" s="13"/>
      <c r="AC5" s="13" t="s">
        <v>5</v>
      </c>
      <c r="AD5" s="13"/>
      <c r="AE5" s="13" t="s">
        <v>6</v>
      </c>
      <c r="AF5" s="17"/>
    </row>
    <row r="6" spans="2:32">
      <c r="B6" s="24"/>
      <c r="C6" s="25"/>
      <c r="D6" s="3" t="s">
        <v>7</v>
      </c>
      <c r="E6" s="1"/>
      <c r="F6" s="1"/>
      <c r="G6" s="2"/>
      <c r="H6" s="1"/>
      <c r="Y6" s="14">
        <f>E142</f>
        <v>0</v>
      </c>
      <c r="Z6" s="15"/>
      <c r="AA6" s="15"/>
      <c r="AB6" s="15"/>
      <c r="AC6" s="16">
        <f>Y6/C2</f>
        <v>0</v>
      </c>
      <c r="AD6" s="15"/>
      <c r="AE6" s="16">
        <f>IF(G142&gt;0,G142,0)</f>
        <v>0</v>
      </c>
      <c r="AF6" s="18"/>
    </row>
    <row r="7" spans="2:32">
      <c r="B7" s="12" t="s">
        <v>8</v>
      </c>
      <c r="C7" s="17"/>
      <c r="D7" s="5">
        <f>E7+F7+G7+H7+I7+J7+K7+L7+M7+N7+O7+P7+Q7+R7+S7+T7+U7+V7</f>
        <v>0</v>
      </c>
      <c r="E7" s="4"/>
      <c r="F7" s="4"/>
      <c r="G7" s="4"/>
      <c r="H7" s="4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9"/>
    </row>
    <row r="8" spans="2:32">
      <c r="B8" s="26" t="s">
        <v>9</v>
      </c>
      <c r="C8" s="27"/>
      <c r="D8" s="5">
        <f>E8+F8+G8+H8+I8+J8+K8+L8+M8+N8+O8+P8+Q8+R8+S8+T8+U8+V8</f>
        <v>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</row>
    <row r="9" spans="2:32">
      <c r="B9" s="26" t="s">
        <v>10</v>
      </c>
      <c r="C9" s="27"/>
      <c r="D9" s="5">
        <f>E9+F9+G9+H9+I9+J9+K9+L9+M9+N9+O9+P9+Q9+R9+S9+T9+U9+V9</f>
        <v>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5"/>
    </row>
    <row r="10" spans="2:32">
      <c r="B10" s="28" t="s">
        <v>11</v>
      </c>
      <c r="C10" s="6" t="s">
        <v>12</v>
      </c>
      <c r="D10" s="30">
        <f>E11+F11+G11+H11+I11+J11+K11+L11+M11+N11+O11+P11+Q11+R11+S11+T11+U11+V11</f>
        <v>0</v>
      </c>
      <c r="V10" s="6"/>
    </row>
    <row r="11" spans="2:32">
      <c r="B11" s="29"/>
      <c r="C11" s="7" t="s">
        <v>13</v>
      </c>
      <c r="D11" s="31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1"/>
    </row>
    <row r="12" spans="2:32">
      <c r="B12" s="19" t="s">
        <v>14</v>
      </c>
      <c r="C12" s="19"/>
      <c r="D12" s="19"/>
      <c r="E12" s="19"/>
      <c r="F12" s="19"/>
      <c r="G12" s="19"/>
    </row>
    <row r="13" spans="2:32">
      <c r="B13" s="20">
        <f>C3-D7-D8-D9-D10</f>
        <v>87.5</v>
      </c>
      <c r="C13" s="20"/>
      <c r="D13" s="20"/>
      <c r="E13" s="20"/>
      <c r="F13" s="20"/>
      <c r="G13" s="20"/>
    </row>
    <row r="14" spans="2:32">
      <c r="B14" t="s">
        <v>4</v>
      </c>
      <c r="C14" s="19" t="s">
        <v>15</v>
      </c>
      <c r="D14" s="19"/>
      <c r="E14" s="19" t="s">
        <v>16</v>
      </c>
      <c r="F14" s="19"/>
      <c r="G14" s="19" t="s">
        <v>17</v>
      </c>
      <c r="H14" s="19"/>
    </row>
    <row r="15" spans="2:32">
      <c r="B15" s="4">
        <f>D10+D9+D8+D7</f>
        <v>0</v>
      </c>
      <c r="C15" s="21">
        <f>B15/C2</f>
        <v>0</v>
      </c>
      <c r="D15" s="19"/>
      <c r="E15" s="21">
        <f>B15</f>
        <v>0</v>
      </c>
      <c r="F15" s="21"/>
      <c r="G15" s="21">
        <f>-(H5*C3-E15)</f>
        <v>-87.5</v>
      </c>
      <c r="H15" s="19"/>
    </row>
    <row r="20" spans="2:22">
      <c r="B20" s="22" t="s">
        <v>3</v>
      </c>
      <c r="C20" s="23"/>
      <c r="D20" s="22"/>
      <c r="E20" s="22"/>
      <c r="F20" s="22"/>
      <c r="G20" s="24"/>
      <c r="H20" s="1">
        <v>2</v>
      </c>
    </row>
    <row r="21" spans="2:22">
      <c r="B21" s="24"/>
      <c r="C21" s="25"/>
      <c r="D21" s="3" t="s">
        <v>7</v>
      </c>
      <c r="E21" s="1"/>
      <c r="F21" s="1"/>
      <c r="G21" s="2"/>
      <c r="H21" s="1"/>
    </row>
    <row r="22" spans="2:22">
      <c r="B22" s="12" t="s">
        <v>8</v>
      </c>
      <c r="C22" s="17"/>
      <c r="D22" s="5">
        <f>E22+F22+G22+H22+I22+J22+K22+L22+M22+N22+O22+P22+Q22+R22+S22+T22+U22+V22</f>
        <v>0</v>
      </c>
      <c r="E22" s="4"/>
      <c r="F22" s="4"/>
      <c r="G22" s="4"/>
      <c r="H22" s="4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9"/>
    </row>
    <row r="23" spans="2:22">
      <c r="B23" s="26" t="s">
        <v>9</v>
      </c>
      <c r="C23" s="27"/>
      <c r="D23" s="5">
        <f>E23+F23+G23+H23+I23+J23+K23+L23+M23+N23+O23+P23+Q23+R23+S23+T23+U23+V23</f>
        <v>0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5"/>
    </row>
    <row r="24" spans="2:22">
      <c r="B24" s="26" t="s">
        <v>10</v>
      </c>
      <c r="C24" s="27"/>
      <c r="D24" s="5">
        <f>E24+F24+G24+H24+I24+J24+K24+L24+M24+N24+O24+P24+Q24+R24+S24+T24+U24+V24</f>
        <v>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5"/>
    </row>
    <row r="25" spans="2:22">
      <c r="B25" s="28" t="s">
        <v>11</v>
      </c>
      <c r="C25" s="6" t="s">
        <v>12</v>
      </c>
      <c r="D25" s="30">
        <f>E26+F26+G26+H26+I26+J26+K26+L26+M26+N26+O26+P26+Q26+R26+S26+T26+U26+V26</f>
        <v>0</v>
      </c>
      <c r="V25" s="6"/>
    </row>
    <row r="26" spans="2:22">
      <c r="B26" s="29"/>
      <c r="C26" s="7" t="s">
        <v>13</v>
      </c>
      <c r="D26" s="31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1"/>
    </row>
    <row r="27" spans="2:22">
      <c r="B27" s="19" t="s">
        <v>14</v>
      </c>
      <c r="C27" s="19"/>
      <c r="D27" s="19"/>
      <c r="E27" s="19"/>
      <c r="F27" s="19"/>
      <c r="G27" s="19"/>
    </row>
    <row r="28" spans="2:22">
      <c r="B28" s="20">
        <f>C3-D22-D23-D24-D25</f>
        <v>87.5</v>
      </c>
      <c r="C28" s="20"/>
      <c r="D28" s="20"/>
      <c r="E28" s="20"/>
      <c r="F28" s="20"/>
      <c r="G28" s="20"/>
    </row>
    <row r="29" spans="2:22">
      <c r="B29" t="s">
        <v>4</v>
      </c>
      <c r="C29" s="19" t="s">
        <v>15</v>
      </c>
      <c r="D29" s="19"/>
      <c r="E29" s="19" t="s">
        <v>16</v>
      </c>
      <c r="F29" s="19"/>
      <c r="G29" s="19" t="s">
        <v>17</v>
      </c>
      <c r="H29" s="19"/>
    </row>
    <row r="30" spans="2:22">
      <c r="B30" s="4">
        <f>D25+D24+D23+D22</f>
        <v>0</v>
      </c>
      <c r="C30" s="21">
        <f>B30/C2</f>
        <v>0</v>
      </c>
      <c r="D30" s="19"/>
      <c r="E30" s="21">
        <f>E15+B30</f>
        <v>0</v>
      </c>
      <c r="F30" s="21"/>
      <c r="G30" s="21">
        <f>-(H20*C3-E30)</f>
        <v>-175</v>
      </c>
      <c r="H30" s="19"/>
    </row>
    <row r="34" spans="2:22">
      <c r="B34" s="22" t="s">
        <v>3</v>
      </c>
      <c r="C34" s="23"/>
      <c r="D34" s="22"/>
      <c r="E34" s="22"/>
      <c r="F34" s="22"/>
      <c r="G34" s="24"/>
      <c r="H34" s="1">
        <v>3</v>
      </c>
    </row>
    <row r="35" spans="2:22">
      <c r="B35" s="24"/>
      <c r="C35" s="25"/>
      <c r="D35" s="3" t="s">
        <v>7</v>
      </c>
      <c r="E35" s="1"/>
      <c r="F35" s="1"/>
      <c r="G35" s="2"/>
      <c r="H35" s="1"/>
    </row>
    <row r="36" spans="2:22">
      <c r="B36" s="12" t="s">
        <v>8</v>
      </c>
      <c r="C36" s="17"/>
      <c r="D36" s="5">
        <f>E36+F36+G36+H36+I36+J36+K36+L36+M36+N36+O36+P36+Q36+R36+S36+T36+U36+V36</f>
        <v>0</v>
      </c>
      <c r="E36" s="4"/>
      <c r="F36" s="4"/>
      <c r="G36" s="4"/>
      <c r="H36" s="4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9"/>
    </row>
    <row r="37" spans="2:22">
      <c r="B37" s="26" t="s">
        <v>9</v>
      </c>
      <c r="C37" s="27"/>
      <c r="D37" s="5">
        <f>E37+F37+G37+H37+I37+J37+K37+L37+M37+N37+O37+P37+Q37+R37+S37+T37+U37+V37</f>
        <v>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5"/>
    </row>
    <row r="38" spans="2:22">
      <c r="B38" s="26" t="s">
        <v>10</v>
      </c>
      <c r="C38" s="27"/>
      <c r="D38" s="5">
        <f>E38+F38+G38+H38+I38+J38+K38+L38+M38+N38+O38+P38+Q38+R38+S38+T38+U38+V38</f>
        <v>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5"/>
    </row>
    <row r="39" spans="2:22">
      <c r="B39" s="28" t="s">
        <v>11</v>
      </c>
      <c r="C39" s="6" t="s">
        <v>12</v>
      </c>
      <c r="D39" s="30">
        <f>E40+F40+G40+H40+I40+J40+K40+L40+M40+N40+O40+P40+Q40+R40+S40+T40+U40+V40</f>
        <v>0</v>
      </c>
      <c r="V39" s="6"/>
    </row>
    <row r="40" spans="2:22">
      <c r="B40" s="29"/>
      <c r="C40" s="7" t="s">
        <v>13</v>
      </c>
      <c r="D40" s="31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1"/>
    </row>
    <row r="41" spans="2:22">
      <c r="B41" s="19" t="s">
        <v>14</v>
      </c>
      <c r="C41" s="19"/>
      <c r="D41" s="19"/>
      <c r="E41" s="19"/>
      <c r="F41" s="19"/>
      <c r="G41" s="19"/>
    </row>
    <row r="42" spans="2:22">
      <c r="B42" s="20">
        <f>C3-D36-D37-D38-D39</f>
        <v>87.5</v>
      </c>
      <c r="C42" s="20"/>
      <c r="D42" s="20"/>
      <c r="E42" s="20"/>
      <c r="F42" s="20"/>
      <c r="G42" s="20"/>
    </row>
    <row r="43" spans="2:22">
      <c r="B43" t="s">
        <v>4</v>
      </c>
      <c r="C43" s="19" t="s">
        <v>15</v>
      </c>
      <c r="D43" s="19"/>
      <c r="E43" s="19" t="s">
        <v>16</v>
      </c>
      <c r="F43" s="19"/>
      <c r="G43" s="19" t="s">
        <v>17</v>
      </c>
      <c r="H43" s="19"/>
    </row>
    <row r="44" spans="2:22">
      <c r="B44" s="4">
        <f>D39+D38+D37+D36</f>
        <v>0</v>
      </c>
      <c r="C44" s="21">
        <f>B44/C2</f>
        <v>0</v>
      </c>
      <c r="D44" s="19"/>
      <c r="E44" s="21">
        <f>E30+B44</f>
        <v>0</v>
      </c>
      <c r="F44" s="21"/>
      <c r="G44" s="21">
        <f>-(H34*C3-E44)</f>
        <v>-262.5</v>
      </c>
      <c r="H44" s="19"/>
    </row>
    <row r="48" spans="2:22">
      <c r="B48" s="22" t="s">
        <v>3</v>
      </c>
      <c r="C48" s="23"/>
      <c r="D48" s="22"/>
      <c r="E48" s="22"/>
      <c r="F48" s="22"/>
      <c r="G48" s="24"/>
      <c r="H48" s="1">
        <v>4</v>
      </c>
    </row>
    <row r="49" spans="2:22">
      <c r="B49" s="24"/>
      <c r="C49" s="25"/>
      <c r="D49" s="3" t="s">
        <v>7</v>
      </c>
      <c r="E49" s="1"/>
      <c r="F49" s="1"/>
      <c r="G49" s="2"/>
      <c r="H49" s="1"/>
    </row>
    <row r="50" spans="2:22">
      <c r="B50" s="12" t="s">
        <v>8</v>
      </c>
      <c r="C50" s="17"/>
      <c r="D50" s="5">
        <f>E50+F50+G50+H50+I50+J50+K50+L50+M50+N50+O50+P50+Q50+R50+S50+T50+U50+V50</f>
        <v>0</v>
      </c>
      <c r="E50" s="4"/>
      <c r="F50" s="4"/>
      <c r="G50" s="4"/>
      <c r="H50" s="4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9"/>
    </row>
    <row r="51" spans="2:22">
      <c r="B51" s="26" t="s">
        <v>9</v>
      </c>
      <c r="C51" s="27"/>
      <c r="D51" s="5">
        <f>E51+F51+G51+H51+I51+J51+K51+L51+M51+N51+O51+P51+Q51+R51+S51+T51+U51+V51</f>
        <v>0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5"/>
    </row>
    <row r="52" spans="2:22">
      <c r="B52" s="26" t="s">
        <v>10</v>
      </c>
      <c r="C52" s="27"/>
      <c r="D52" s="5">
        <f>E52+F52+G52+H52+I52+J52+K52+L52+M52+N52+O52+P52+Q52+R52+S52+T52+U52+V52</f>
        <v>0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5"/>
    </row>
    <row r="53" spans="2:22">
      <c r="B53" s="28" t="s">
        <v>11</v>
      </c>
      <c r="C53" s="6" t="s">
        <v>12</v>
      </c>
      <c r="D53" s="30">
        <f>E54+F54+G54+H54+I54+J54+K54+L54+M54+N54+O54+P54+Q54+R54+S54+T54+U54+V54</f>
        <v>0</v>
      </c>
      <c r="V53" s="6"/>
    </row>
    <row r="54" spans="2:22">
      <c r="B54" s="29"/>
      <c r="C54" s="7" t="s">
        <v>13</v>
      </c>
      <c r="D54" s="31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</row>
    <row r="55" spans="2:22">
      <c r="B55" s="19" t="s">
        <v>14</v>
      </c>
      <c r="C55" s="19"/>
      <c r="D55" s="19"/>
      <c r="E55" s="19"/>
      <c r="F55" s="19"/>
      <c r="G55" s="19"/>
    </row>
    <row r="56" spans="2:22">
      <c r="B56" s="20">
        <f>C3-D50-D51-D52-D53</f>
        <v>87.5</v>
      </c>
      <c r="C56" s="20"/>
      <c r="D56" s="20"/>
      <c r="E56" s="20"/>
      <c r="F56" s="20"/>
      <c r="G56" s="20"/>
    </row>
    <row r="57" spans="2:22">
      <c r="B57" t="s">
        <v>4</v>
      </c>
      <c r="C57" s="19" t="s">
        <v>15</v>
      </c>
      <c r="D57" s="19"/>
      <c r="E57" s="19" t="s">
        <v>16</v>
      </c>
      <c r="F57" s="19"/>
      <c r="G57" s="19" t="s">
        <v>17</v>
      </c>
      <c r="H57" s="19"/>
    </row>
    <row r="58" spans="2:22">
      <c r="B58" s="4">
        <f>D53+D52+D51+D50</f>
        <v>0</v>
      </c>
      <c r="C58" s="21">
        <f>B58/C2</f>
        <v>0</v>
      </c>
      <c r="D58" s="19"/>
      <c r="E58" s="21">
        <f>E44+B58</f>
        <v>0</v>
      </c>
      <c r="F58" s="21"/>
      <c r="G58" s="21">
        <f>-(H48*C3-E58)</f>
        <v>-350</v>
      </c>
      <c r="H58" s="19"/>
    </row>
    <row r="62" spans="2:22">
      <c r="B62" s="22" t="s">
        <v>3</v>
      </c>
      <c r="C62" s="23"/>
      <c r="D62" s="22"/>
      <c r="E62" s="22"/>
      <c r="F62" s="22"/>
      <c r="G62" s="24"/>
      <c r="H62" s="1">
        <v>5</v>
      </c>
    </row>
    <row r="63" spans="2:22">
      <c r="B63" s="24"/>
      <c r="C63" s="25"/>
      <c r="D63" s="3" t="s">
        <v>7</v>
      </c>
      <c r="E63" s="1"/>
      <c r="F63" s="1"/>
      <c r="G63" s="2"/>
      <c r="H63" s="1"/>
    </row>
    <row r="64" spans="2:22">
      <c r="B64" s="12" t="s">
        <v>8</v>
      </c>
      <c r="C64" s="17"/>
      <c r="D64" s="5">
        <f>E64+F64+G64+H64+I64+J64+K64+L64+M64+N64+O64+P64+Q64+R64+S64+T64+U64+V64</f>
        <v>0</v>
      </c>
      <c r="E64" s="4"/>
      <c r="F64" s="4"/>
      <c r="G64" s="4"/>
      <c r="H64" s="4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9"/>
    </row>
    <row r="65" spans="2:22">
      <c r="B65" s="26" t="s">
        <v>9</v>
      </c>
      <c r="C65" s="27"/>
      <c r="D65" s="5">
        <f>E65+F65+G65+H65+I65+J65+K65+L65+M65+N65+O65+P65+Q65+R65+S65+T65+U65+V65</f>
        <v>0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5"/>
    </row>
    <row r="66" spans="2:22">
      <c r="B66" s="26" t="s">
        <v>10</v>
      </c>
      <c r="C66" s="27"/>
      <c r="D66" s="5">
        <f>E66+F66+G66+H66+I66+J66+K66+L66+M66+N66+O66+P66+Q66+R66+S66+T66+U66+V66</f>
        <v>0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5"/>
    </row>
    <row r="67" spans="2:22">
      <c r="B67" s="28" t="s">
        <v>11</v>
      </c>
      <c r="C67" s="6" t="s">
        <v>12</v>
      </c>
      <c r="D67" s="30">
        <f>E68+F68+G68+H68+I68+J68+K68+L68+M68+N68+O68+P68+Q68+R68+S68+T68+U68+V68</f>
        <v>0</v>
      </c>
      <c r="V67" s="6"/>
    </row>
    <row r="68" spans="2:22">
      <c r="B68" s="29"/>
      <c r="C68" s="7" t="s">
        <v>13</v>
      </c>
      <c r="D68" s="31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</row>
    <row r="69" spans="2:22">
      <c r="B69" s="19" t="s">
        <v>14</v>
      </c>
      <c r="C69" s="19"/>
      <c r="D69" s="19"/>
      <c r="E69" s="19"/>
      <c r="F69" s="19"/>
      <c r="G69" s="19"/>
    </row>
    <row r="70" spans="2:22">
      <c r="B70" s="20">
        <f>C3-D64-D65-D66-D67</f>
        <v>87.5</v>
      </c>
      <c r="C70" s="20"/>
      <c r="D70" s="20"/>
      <c r="E70" s="20"/>
      <c r="F70" s="20"/>
      <c r="G70" s="20"/>
    </row>
    <row r="71" spans="2:22">
      <c r="B71" t="s">
        <v>4</v>
      </c>
      <c r="C71" s="19" t="s">
        <v>15</v>
      </c>
      <c r="D71" s="19"/>
      <c r="E71" s="19" t="s">
        <v>16</v>
      </c>
      <c r="F71" s="19"/>
      <c r="G71" s="19" t="s">
        <v>17</v>
      </c>
      <c r="H71" s="19"/>
    </row>
    <row r="72" spans="2:22">
      <c r="B72" s="4">
        <f>D67+D66+D65+D64</f>
        <v>0</v>
      </c>
      <c r="C72" s="21">
        <f>B72/C2</f>
        <v>0</v>
      </c>
      <c r="D72" s="19"/>
      <c r="E72" s="21">
        <f>E58+B72</f>
        <v>0</v>
      </c>
      <c r="F72" s="21"/>
      <c r="G72" s="21">
        <f>-(H62*C3-E72)</f>
        <v>-437.5</v>
      </c>
      <c r="H72" s="19"/>
    </row>
    <row r="76" spans="2:22">
      <c r="B76" s="22" t="s">
        <v>3</v>
      </c>
      <c r="C76" s="23"/>
      <c r="D76" s="22"/>
      <c r="E76" s="22"/>
      <c r="F76" s="22"/>
      <c r="G76" s="24"/>
      <c r="H76" s="1">
        <v>6</v>
      </c>
    </row>
    <row r="77" spans="2:22">
      <c r="B77" s="24"/>
      <c r="C77" s="25"/>
      <c r="D77" s="3" t="s">
        <v>7</v>
      </c>
      <c r="E77" s="1"/>
      <c r="F77" s="1"/>
      <c r="G77" s="2"/>
      <c r="H77" s="1"/>
    </row>
    <row r="78" spans="2:22">
      <c r="B78" s="12" t="s">
        <v>8</v>
      </c>
      <c r="C78" s="17"/>
      <c r="D78" s="5">
        <f>E78+F78+G78+H78+I78+J78+K78+L78+M78+N78+O78+P78+Q78+R78+S78+T78+U78+V78</f>
        <v>0</v>
      </c>
      <c r="E78" s="4"/>
      <c r="F78" s="4"/>
      <c r="G78" s="4"/>
      <c r="H78" s="4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9"/>
    </row>
    <row r="79" spans="2:22">
      <c r="B79" s="26" t="s">
        <v>9</v>
      </c>
      <c r="C79" s="27"/>
      <c r="D79" s="5">
        <f>E79+F79+G79+H79+I79+J79+K79+L79+M79+N79+O79+P79+Q79+R79+S79+T79+U79+V79</f>
        <v>0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5"/>
    </row>
    <row r="80" spans="2:22">
      <c r="B80" s="26" t="s">
        <v>10</v>
      </c>
      <c r="C80" s="27"/>
      <c r="D80" s="5">
        <f>E80+F80+G80+H80+I80+J80+K80+L80+M80+N80+O80+P80+Q80+R80+S80+T80+U80+V80</f>
        <v>0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5"/>
    </row>
    <row r="81" spans="2:22">
      <c r="B81" s="28" t="s">
        <v>11</v>
      </c>
      <c r="C81" s="6" t="s">
        <v>12</v>
      </c>
      <c r="D81" s="30">
        <f>E82+F82+G82+H82+I82+J82+K82+L82+M82+N82+O82+P82+Q82+R82+S82+T82+U82+V82</f>
        <v>0</v>
      </c>
      <c r="V81" s="6"/>
    </row>
    <row r="82" spans="2:22">
      <c r="B82" s="29"/>
      <c r="C82" s="7" t="s">
        <v>13</v>
      </c>
      <c r="D82" s="31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</row>
    <row r="83" spans="2:22">
      <c r="B83" s="19" t="s">
        <v>14</v>
      </c>
      <c r="C83" s="19"/>
      <c r="D83" s="19"/>
      <c r="E83" s="19"/>
      <c r="F83" s="19"/>
      <c r="G83" s="19"/>
    </row>
    <row r="84" spans="2:22">
      <c r="B84" s="20">
        <f>C3-D78-D79-D80-D81</f>
        <v>87.5</v>
      </c>
      <c r="C84" s="20"/>
      <c r="D84" s="20"/>
      <c r="E84" s="20"/>
      <c r="F84" s="20"/>
      <c r="G84" s="20"/>
    </row>
    <row r="85" spans="2:22">
      <c r="B85" t="s">
        <v>4</v>
      </c>
      <c r="C85" s="19" t="s">
        <v>15</v>
      </c>
      <c r="D85" s="19"/>
      <c r="E85" s="19" t="s">
        <v>16</v>
      </c>
      <c r="F85" s="19"/>
      <c r="G85" s="19" t="s">
        <v>17</v>
      </c>
      <c r="H85" s="19"/>
    </row>
    <row r="86" spans="2:22">
      <c r="B86" s="4">
        <f>D81+D80+D79+D78</f>
        <v>0</v>
      </c>
      <c r="C86" s="21">
        <f>B86/C2</f>
        <v>0</v>
      </c>
      <c r="D86" s="19"/>
      <c r="E86" s="21">
        <f>E72+B86</f>
        <v>0</v>
      </c>
      <c r="F86" s="21"/>
      <c r="G86" s="21">
        <f>-(H76*C3-E86)</f>
        <v>-525</v>
      </c>
      <c r="H86" s="19"/>
    </row>
    <row r="90" spans="2:22">
      <c r="B90" s="22" t="s">
        <v>3</v>
      </c>
      <c r="C90" s="23"/>
      <c r="D90" s="22"/>
      <c r="E90" s="22"/>
      <c r="F90" s="22"/>
      <c r="G90" s="24"/>
      <c r="H90" s="1">
        <v>7</v>
      </c>
    </row>
    <row r="91" spans="2:22">
      <c r="B91" s="24"/>
      <c r="C91" s="25"/>
      <c r="D91" s="3" t="s">
        <v>7</v>
      </c>
      <c r="E91" s="1"/>
      <c r="F91" s="1"/>
      <c r="G91" s="2"/>
      <c r="H91" s="1"/>
    </row>
    <row r="92" spans="2:22">
      <c r="B92" s="12" t="s">
        <v>8</v>
      </c>
      <c r="C92" s="17"/>
      <c r="D92" s="5">
        <f>E92+F92+G92+H92+I92+J92+K92+L92+M92+N92+O92+P92+Q92+R92+S92+T92+U92+V92</f>
        <v>0</v>
      </c>
      <c r="E92" s="4"/>
      <c r="F92" s="4"/>
      <c r="G92" s="4"/>
      <c r="H92" s="4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9"/>
    </row>
    <row r="93" spans="2:22">
      <c r="B93" s="26" t="s">
        <v>9</v>
      </c>
      <c r="C93" s="27"/>
      <c r="D93" s="5">
        <f>E93+F93+G93+H93+I93+J93+K93+L93+M93+N93+O93+P93+Q93+R93+S93+T93+U93+V93</f>
        <v>0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5"/>
    </row>
    <row r="94" spans="2:22">
      <c r="B94" s="26" t="s">
        <v>10</v>
      </c>
      <c r="C94" s="27"/>
      <c r="D94" s="5">
        <f>E94+F94+G94+H94+I94+J94+K94+L94+M94+N94+O94+P94+Q94+R94+S94+T94+U94+V94</f>
        <v>0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5"/>
    </row>
    <row r="95" spans="2:22">
      <c r="B95" s="28" t="s">
        <v>11</v>
      </c>
      <c r="C95" s="6" t="s">
        <v>12</v>
      </c>
      <c r="D95" s="30">
        <f>E96+F96+G96+H96+I96+J96+K96+L96+M96+N96+O96+P96+Q96+R96+S96+T96+U96+V96</f>
        <v>0</v>
      </c>
      <c r="V95" s="6"/>
    </row>
    <row r="96" spans="2:22">
      <c r="B96" s="29"/>
      <c r="C96" s="7" t="s">
        <v>13</v>
      </c>
      <c r="D96" s="31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</row>
    <row r="97" spans="2:22">
      <c r="B97" s="19" t="s">
        <v>14</v>
      </c>
      <c r="C97" s="19"/>
      <c r="D97" s="19"/>
      <c r="E97" s="19"/>
      <c r="F97" s="19"/>
      <c r="G97" s="19"/>
    </row>
    <row r="98" spans="2:22">
      <c r="B98" s="20">
        <f>C3-D92-D93-D94-D95</f>
        <v>87.5</v>
      </c>
      <c r="C98" s="20"/>
      <c r="D98" s="20"/>
      <c r="E98" s="20"/>
      <c r="F98" s="20"/>
      <c r="G98" s="20"/>
    </row>
    <row r="99" spans="2:22">
      <c r="B99" t="s">
        <v>4</v>
      </c>
      <c r="C99" s="19" t="s">
        <v>15</v>
      </c>
      <c r="D99" s="19"/>
      <c r="E99" s="19" t="s">
        <v>16</v>
      </c>
      <c r="F99" s="19"/>
      <c r="G99" s="19" t="s">
        <v>17</v>
      </c>
      <c r="H99" s="19"/>
    </row>
    <row r="100" spans="2:22">
      <c r="B100" s="4">
        <f>D95+D94+D93+D92</f>
        <v>0</v>
      </c>
      <c r="C100" s="21">
        <f>B100/C2</f>
        <v>0</v>
      </c>
      <c r="D100" s="19"/>
      <c r="E100" s="21">
        <f>E86+B100</f>
        <v>0</v>
      </c>
      <c r="F100" s="21"/>
      <c r="G100" s="21">
        <f>-(H90*C3-E100)</f>
        <v>-612.5</v>
      </c>
      <c r="H100" s="19"/>
    </row>
    <row r="104" spans="2:22">
      <c r="B104" s="22" t="s">
        <v>3</v>
      </c>
      <c r="C104" s="23"/>
      <c r="D104" s="22"/>
      <c r="E104" s="22"/>
      <c r="F104" s="22"/>
      <c r="G104" s="24"/>
      <c r="H104" s="1">
        <v>8</v>
      </c>
    </row>
    <row r="105" spans="2:22">
      <c r="B105" s="24"/>
      <c r="C105" s="25"/>
      <c r="D105" s="3" t="s">
        <v>7</v>
      </c>
      <c r="E105" s="1"/>
      <c r="F105" s="1"/>
      <c r="G105" s="2"/>
      <c r="H105" s="1"/>
    </row>
    <row r="106" spans="2:22">
      <c r="B106" s="12" t="s">
        <v>8</v>
      </c>
      <c r="C106" s="17"/>
      <c r="D106" s="5">
        <f>E106+F106+G106+H106+I106+J106+K106+L106+M106+N106+O106+P106+Q106+R106+S106+T106+U106+V106</f>
        <v>0</v>
      </c>
      <c r="E106" s="4"/>
      <c r="F106" s="4"/>
      <c r="G106" s="4"/>
      <c r="H106" s="4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9"/>
    </row>
    <row r="107" spans="2:22">
      <c r="B107" s="26" t="s">
        <v>9</v>
      </c>
      <c r="C107" s="27"/>
      <c r="D107" s="5">
        <f>E107+F107+G107+H107+I107+J107+K107+L107+M107+N107+O107+P107+Q107+R107+S107+T107+U107+V107</f>
        <v>0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5"/>
    </row>
    <row r="108" spans="2:22">
      <c r="B108" s="26" t="s">
        <v>10</v>
      </c>
      <c r="C108" s="27"/>
      <c r="D108" s="5">
        <f>E108+F108+G108+H108+I108+J108+K108+L108+M108+N108+O108+P108+Q108+R108+S108+T108+U108+V108</f>
        <v>0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5"/>
    </row>
    <row r="109" spans="2:22">
      <c r="B109" s="28" t="s">
        <v>11</v>
      </c>
      <c r="C109" s="6" t="s">
        <v>12</v>
      </c>
      <c r="D109" s="30">
        <f>E110+F110+G110+H110+I110+J110+K110+L110+M110+N110+O110+P110+Q110+R110+S110+T110+U110+V110</f>
        <v>0</v>
      </c>
      <c r="V109" s="6"/>
    </row>
    <row r="110" spans="2:22">
      <c r="B110" s="29"/>
      <c r="C110" s="7" t="s">
        <v>13</v>
      </c>
      <c r="D110" s="31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</row>
    <row r="111" spans="2:22">
      <c r="B111" s="19" t="s">
        <v>14</v>
      </c>
      <c r="C111" s="19"/>
      <c r="D111" s="19"/>
      <c r="E111" s="19"/>
      <c r="F111" s="19"/>
      <c r="G111" s="19"/>
    </row>
    <row r="112" spans="2:22">
      <c r="B112" s="20">
        <f>C3-D106-D107-D108-D109</f>
        <v>87.5</v>
      </c>
      <c r="C112" s="20"/>
      <c r="D112" s="20"/>
      <c r="E112" s="20"/>
      <c r="F112" s="20"/>
      <c r="G112" s="20"/>
    </row>
    <row r="113" spans="2:22">
      <c r="B113" t="s">
        <v>4</v>
      </c>
      <c r="C113" s="19" t="s">
        <v>15</v>
      </c>
      <c r="D113" s="19"/>
      <c r="E113" s="19" t="s">
        <v>16</v>
      </c>
      <c r="F113" s="19"/>
      <c r="G113" s="19" t="s">
        <v>17</v>
      </c>
      <c r="H113" s="19"/>
    </row>
    <row r="114" spans="2:22">
      <c r="B114" s="4">
        <f>D109+D108+D107+D106</f>
        <v>0</v>
      </c>
      <c r="C114" s="21">
        <f>B114/C2</f>
        <v>0</v>
      </c>
      <c r="D114" s="19"/>
      <c r="E114" s="21">
        <f>E100+B114</f>
        <v>0</v>
      </c>
      <c r="F114" s="21"/>
      <c r="G114" s="21">
        <f>-(H104*C3-E114)</f>
        <v>-700</v>
      </c>
      <c r="H114" s="19"/>
    </row>
    <row r="118" spans="2:22">
      <c r="B118" s="22" t="s">
        <v>3</v>
      </c>
      <c r="C118" s="23"/>
      <c r="D118" s="22"/>
      <c r="E118" s="22"/>
      <c r="F118" s="22"/>
      <c r="G118" s="24"/>
      <c r="H118" s="1">
        <v>9</v>
      </c>
    </row>
    <row r="119" spans="2:22">
      <c r="B119" s="24"/>
      <c r="C119" s="25"/>
      <c r="D119" s="3" t="s">
        <v>7</v>
      </c>
      <c r="E119" s="1"/>
      <c r="F119" s="1"/>
      <c r="G119" s="2"/>
      <c r="H119" s="1"/>
    </row>
    <row r="120" spans="2:22">
      <c r="B120" s="12" t="s">
        <v>8</v>
      </c>
      <c r="C120" s="17"/>
      <c r="D120" s="5">
        <f>E120+F120+G120+H120+I120+J120+K120+L120+M120+N120+O120+P120+Q120+R120+S120+T120+U120+V120</f>
        <v>0</v>
      </c>
      <c r="E120" s="4"/>
      <c r="F120" s="4"/>
      <c r="G120" s="4"/>
      <c r="H120" s="4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9"/>
    </row>
    <row r="121" spans="2:22">
      <c r="B121" s="26" t="s">
        <v>9</v>
      </c>
      <c r="C121" s="27"/>
      <c r="D121" s="5">
        <f>E121+F121+G121+H121+I121+J121+K121+L121+M121+N121+O121+P121+Q121+R121+S121+T121+U121+V121</f>
        <v>0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5"/>
    </row>
    <row r="122" spans="2:22">
      <c r="B122" s="26" t="s">
        <v>10</v>
      </c>
      <c r="C122" s="27"/>
      <c r="D122" s="5">
        <f>E122+F122+G122+H122+I122+J122+K122+L122+M122+N122+O122+P122+Q122+R122+S122+T122+U122+V122</f>
        <v>0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5"/>
    </row>
    <row r="123" spans="2:22">
      <c r="B123" s="28" t="s">
        <v>11</v>
      </c>
      <c r="C123" s="6" t="s">
        <v>12</v>
      </c>
      <c r="D123" s="30">
        <f>E124+F124+G124+H124+I124+J124+K124+L124+M124+N124+O124+P124+Q124+R124+S124+T124+U124+V124</f>
        <v>0</v>
      </c>
      <c r="V123" s="6"/>
    </row>
    <row r="124" spans="2:22">
      <c r="B124" s="29"/>
      <c r="C124" s="7" t="s">
        <v>13</v>
      </c>
      <c r="D124" s="31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</row>
    <row r="125" spans="2:22">
      <c r="B125" s="19" t="s">
        <v>14</v>
      </c>
      <c r="C125" s="19"/>
      <c r="D125" s="19"/>
      <c r="E125" s="19"/>
      <c r="F125" s="19"/>
      <c r="G125" s="19"/>
    </row>
    <row r="126" spans="2:22">
      <c r="B126" s="20">
        <f>C3-D120-D121-D122-D123</f>
        <v>87.5</v>
      </c>
      <c r="C126" s="20"/>
      <c r="D126" s="20"/>
      <c r="E126" s="20"/>
      <c r="F126" s="20"/>
      <c r="G126" s="20"/>
    </row>
    <row r="127" spans="2:22">
      <c r="B127" t="s">
        <v>4</v>
      </c>
      <c r="C127" s="19" t="s">
        <v>15</v>
      </c>
      <c r="D127" s="19"/>
      <c r="E127" s="19" t="s">
        <v>16</v>
      </c>
      <c r="F127" s="19"/>
      <c r="G127" s="19" t="s">
        <v>17</v>
      </c>
      <c r="H127" s="19"/>
    </row>
    <row r="128" spans="2:22">
      <c r="B128" s="4">
        <f>D123+D122+D121+D120</f>
        <v>0</v>
      </c>
      <c r="C128" s="21">
        <f>B128/C2</f>
        <v>0</v>
      </c>
      <c r="D128" s="19"/>
      <c r="E128" s="21">
        <f>E114+B128</f>
        <v>0</v>
      </c>
      <c r="F128" s="21"/>
      <c r="G128" s="21">
        <f>-(H118*C3-E128)</f>
        <v>-787.5</v>
      </c>
      <c r="H128" s="19"/>
    </row>
    <row r="132" spans="2:22">
      <c r="B132" s="22" t="s">
        <v>3</v>
      </c>
      <c r="C132" s="23"/>
      <c r="D132" s="22"/>
      <c r="E132" s="22"/>
      <c r="F132" s="22"/>
      <c r="G132" s="24"/>
      <c r="H132" s="1">
        <v>10</v>
      </c>
    </row>
    <row r="133" spans="2:22">
      <c r="B133" s="24"/>
      <c r="C133" s="25"/>
      <c r="D133" s="3" t="s">
        <v>7</v>
      </c>
      <c r="E133" s="1"/>
      <c r="F133" s="1"/>
      <c r="G133" s="2"/>
      <c r="H133" s="1"/>
    </row>
    <row r="134" spans="2:22">
      <c r="B134" s="12" t="s">
        <v>8</v>
      </c>
      <c r="C134" s="17"/>
      <c r="D134" s="5">
        <f>E134+F134+G134+H134+I134+J134+K134+L134+M134+N134+O134+P134+Q134+R134+S134+T134+U134+V134</f>
        <v>0</v>
      </c>
      <c r="E134" s="4"/>
      <c r="F134" s="4"/>
      <c r="G134" s="4"/>
      <c r="H134" s="4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9"/>
    </row>
    <row r="135" spans="2:22">
      <c r="B135" s="26" t="s">
        <v>9</v>
      </c>
      <c r="C135" s="27"/>
      <c r="D135" s="5">
        <f>E135+F135+G135+H135+I135+J135+K135+L135+M135+N135+O135+P135+Q135+R135+S135+T135+U135+V135</f>
        <v>0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5"/>
    </row>
    <row r="136" spans="2:22">
      <c r="B136" s="26" t="s">
        <v>10</v>
      </c>
      <c r="C136" s="27"/>
      <c r="D136" s="5">
        <f>E136+F136+G136+H136+I136+J136+K136+L136+M136+N136+O136+P136+Q136+R136+S136+T136+U136+V136</f>
        <v>0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5"/>
    </row>
    <row r="137" spans="2:22">
      <c r="B137" s="28" t="s">
        <v>11</v>
      </c>
      <c r="C137" s="6" t="s">
        <v>12</v>
      </c>
      <c r="D137" s="30">
        <f>E138+F138+G138+H138+I138+J138+K138+L138+M138+N138+O138+P138+Q138+R138+S138+T138+U138+V138</f>
        <v>0</v>
      </c>
      <c r="V137" s="6"/>
    </row>
    <row r="138" spans="2:22">
      <c r="B138" s="29"/>
      <c r="C138" s="7" t="s">
        <v>13</v>
      </c>
      <c r="D138" s="31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</row>
    <row r="139" spans="2:22">
      <c r="B139" s="19" t="s">
        <v>14</v>
      </c>
      <c r="C139" s="19"/>
      <c r="D139" s="19"/>
      <c r="E139" s="19"/>
      <c r="F139" s="19"/>
      <c r="G139" s="19"/>
    </row>
    <row r="140" spans="2:22">
      <c r="B140" s="20">
        <f>C3-D134-D135-D136-D137</f>
        <v>87.5</v>
      </c>
      <c r="C140" s="20"/>
      <c r="D140" s="20"/>
      <c r="E140" s="20"/>
      <c r="F140" s="20"/>
      <c r="G140" s="20"/>
    </row>
    <row r="141" spans="2:22">
      <c r="B141" t="s">
        <v>4</v>
      </c>
      <c r="C141" s="19" t="s">
        <v>15</v>
      </c>
      <c r="D141" s="19"/>
      <c r="E141" s="19" t="s">
        <v>16</v>
      </c>
      <c r="F141" s="19"/>
      <c r="G141" s="19" t="s">
        <v>17</v>
      </c>
      <c r="H141" s="19"/>
    </row>
    <row r="142" spans="2:22">
      <c r="B142" s="4">
        <f>D137+D136+D135+D134</f>
        <v>0</v>
      </c>
      <c r="C142" s="21">
        <f>B142/C2</f>
        <v>0</v>
      </c>
      <c r="D142" s="19"/>
      <c r="E142" s="21">
        <f>E128+B142</f>
        <v>0</v>
      </c>
      <c r="F142" s="21"/>
      <c r="G142" s="21">
        <f>-(H132*C3-E142)</f>
        <v>-875</v>
      </c>
      <c r="H142" s="19"/>
    </row>
  </sheetData>
  <mergeCells count="158">
    <mergeCell ref="E2:F2"/>
    <mergeCell ref="E3:F3"/>
    <mergeCell ref="B21:C21"/>
    <mergeCell ref="E14:F14"/>
    <mergeCell ref="E15:F15"/>
    <mergeCell ref="G14:H14"/>
    <mergeCell ref="G15:H15"/>
    <mergeCell ref="B10:B11"/>
    <mergeCell ref="D10:D11"/>
    <mergeCell ref="B12:G12"/>
    <mergeCell ref="B13:G13"/>
    <mergeCell ref="C14:D14"/>
    <mergeCell ref="C15:D15"/>
    <mergeCell ref="B5:G5"/>
    <mergeCell ref="B6:C6"/>
    <mergeCell ref="B7:C7"/>
    <mergeCell ref="B8:C8"/>
    <mergeCell ref="B9:C9"/>
    <mergeCell ref="B20:G20"/>
    <mergeCell ref="B23:C23"/>
    <mergeCell ref="B24:C24"/>
    <mergeCell ref="B25:B26"/>
    <mergeCell ref="D25:D26"/>
    <mergeCell ref="B27:G27"/>
    <mergeCell ref="B28:G28"/>
    <mergeCell ref="B41:G41"/>
    <mergeCell ref="B35:C35"/>
    <mergeCell ref="B22:C22"/>
    <mergeCell ref="B34:G34"/>
    <mergeCell ref="B36:C36"/>
    <mergeCell ref="B37:C37"/>
    <mergeCell ref="B38:C38"/>
    <mergeCell ref="B39:B40"/>
    <mergeCell ref="D39:D40"/>
    <mergeCell ref="C29:D29"/>
    <mergeCell ref="E29:F29"/>
    <mergeCell ref="G29:H29"/>
    <mergeCell ref="C30:D30"/>
    <mergeCell ref="E30:F30"/>
    <mergeCell ref="G30:H30"/>
    <mergeCell ref="B48:G48"/>
    <mergeCell ref="B49:C49"/>
    <mergeCell ref="B50:C50"/>
    <mergeCell ref="B51:C51"/>
    <mergeCell ref="B52:C52"/>
    <mergeCell ref="B53:B54"/>
    <mergeCell ref="D53:D54"/>
    <mergeCell ref="B42:G42"/>
    <mergeCell ref="C43:D43"/>
    <mergeCell ref="E43:F43"/>
    <mergeCell ref="G43:H43"/>
    <mergeCell ref="C44:D44"/>
    <mergeCell ref="E44:F44"/>
    <mergeCell ref="G44:H44"/>
    <mergeCell ref="B62:G62"/>
    <mergeCell ref="B63:C63"/>
    <mergeCell ref="B64:C64"/>
    <mergeCell ref="B65:C65"/>
    <mergeCell ref="B66:C66"/>
    <mergeCell ref="B67:B68"/>
    <mergeCell ref="D67:D68"/>
    <mergeCell ref="B55:G55"/>
    <mergeCell ref="B56:G56"/>
    <mergeCell ref="C57:D57"/>
    <mergeCell ref="E57:F57"/>
    <mergeCell ref="G57:H57"/>
    <mergeCell ref="C58:D58"/>
    <mergeCell ref="E58:F58"/>
    <mergeCell ref="G58:H58"/>
    <mergeCell ref="B76:G76"/>
    <mergeCell ref="B77:C77"/>
    <mergeCell ref="B78:C78"/>
    <mergeCell ref="B79:C79"/>
    <mergeCell ref="B80:C80"/>
    <mergeCell ref="B81:B82"/>
    <mergeCell ref="D81:D82"/>
    <mergeCell ref="B69:G69"/>
    <mergeCell ref="B70:G70"/>
    <mergeCell ref="C71:D71"/>
    <mergeCell ref="E71:F71"/>
    <mergeCell ref="G71:H71"/>
    <mergeCell ref="C72:D72"/>
    <mergeCell ref="E72:F72"/>
    <mergeCell ref="G72:H72"/>
    <mergeCell ref="B90:G90"/>
    <mergeCell ref="B91:C91"/>
    <mergeCell ref="B92:C92"/>
    <mergeCell ref="B93:C93"/>
    <mergeCell ref="B94:C94"/>
    <mergeCell ref="B95:B96"/>
    <mergeCell ref="D95:D96"/>
    <mergeCell ref="B83:G83"/>
    <mergeCell ref="B84:G84"/>
    <mergeCell ref="C85:D85"/>
    <mergeCell ref="E85:F85"/>
    <mergeCell ref="G85:H85"/>
    <mergeCell ref="C86:D86"/>
    <mergeCell ref="E86:F86"/>
    <mergeCell ref="G86:H86"/>
    <mergeCell ref="B104:G104"/>
    <mergeCell ref="B105:C105"/>
    <mergeCell ref="B106:C106"/>
    <mergeCell ref="B107:C107"/>
    <mergeCell ref="B108:C108"/>
    <mergeCell ref="B109:B110"/>
    <mergeCell ref="D109:D110"/>
    <mergeCell ref="B97:G97"/>
    <mergeCell ref="B98:G98"/>
    <mergeCell ref="C99:D99"/>
    <mergeCell ref="E99:F99"/>
    <mergeCell ref="G99:H99"/>
    <mergeCell ref="C100:D100"/>
    <mergeCell ref="E100:F100"/>
    <mergeCell ref="G100:H100"/>
    <mergeCell ref="B123:B124"/>
    <mergeCell ref="D123:D124"/>
    <mergeCell ref="B111:G111"/>
    <mergeCell ref="B112:G112"/>
    <mergeCell ref="C113:D113"/>
    <mergeCell ref="E113:F113"/>
    <mergeCell ref="G113:H113"/>
    <mergeCell ref="C114:D114"/>
    <mergeCell ref="E114:F114"/>
    <mergeCell ref="G114:H114"/>
    <mergeCell ref="C142:D142"/>
    <mergeCell ref="E142:F142"/>
    <mergeCell ref="G142:H142"/>
    <mergeCell ref="B132:G132"/>
    <mergeCell ref="B133:C133"/>
    <mergeCell ref="B134:C134"/>
    <mergeCell ref="B135:C135"/>
    <mergeCell ref="B136:C136"/>
    <mergeCell ref="B137:B138"/>
    <mergeCell ref="D137:D138"/>
    <mergeCell ref="Y5:AB5"/>
    <mergeCell ref="Y6:AB6"/>
    <mergeCell ref="AC5:AD5"/>
    <mergeCell ref="AC6:AD6"/>
    <mergeCell ref="AE5:AF5"/>
    <mergeCell ref="AE6:AF6"/>
    <mergeCell ref="B139:G139"/>
    <mergeCell ref="B140:G140"/>
    <mergeCell ref="C141:D141"/>
    <mergeCell ref="E141:F141"/>
    <mergeCell ref="G141:H141"/>
    <mergeCell ref="B125:G125"/>
    <mergeCell ref="B126:G126"/>
    <mergeCell ref="C127:D127"/>
    <mergeCell ref="E127:F127"/>
    <mergeCell ref="G127:H127"/>
    <mergeCell ref="C128:D128"/>
    <mergeCell ref="E128:F128"/>
    <mergeCell ref="G128:H128"/>
    <mergeCell ref="B118:G118"/>
    <mergeCell ref="B119:C119"/>
    <mergeCell ref="B120:C120"/>
    <mergeCell ref="B121:C121"/>
    <mergeCell ref="B122:C122"/>
  </mergeCells>
  <conditionalFormatting sqref="B13:G13">
    <cfRule type="cellIs" dxfId="39" priority="40" operator="lessThan">
      <formula>0</formula>
    </cfRule>
  </conditionalFormatting>
  <conditionalFormatting sqref="G15:H15">
    <cfRule type="cellIs" dxfId="38" priority="39" operator="greaterThan">
      <formula>0</formula>
    </cfRule>
  </conditionalFormatting>
  <conditionalFormatting sqref="G15:H15">
    <cfRule type="cellIs" dxfId="37" priority="38" operator="lessThan">
      <formula>0</formula>
    </cfRule>
  </conditionalFormatting>
  <conditionalFormatting sqref="B13">
    <cfRule type="cellIs" dxfId="36" priority="37" operator="greaterThan">
      <formula>0</formula>
    </cfRule>
  </conditionalFormatting>
  <conditionalFormatting sqref="B28:G28">
    <cfRule type="cellIs" dxfId="35" priority="36" operator="lessThan">
      <formula>0</formula>
    </cfRule>
  </conditionalFormatting>
  <conditionalFormatting sqref="G30:H30">
    <cfRule type="cellIs" dxfId="34" priority="35" operator="greaterThan">
      <formula>0</formula>
    </cfRule>
  </conditionalFormatting>
  <conditionalFormatting sqref="G30:H30">
    <cfRule type="cellIs" dxfId="33" priority="34" operator="lessThan">
      <formula>0</formula>
    </cfRule>
  </conditionalFormatting>
  <conditionalFormatting sqref="B28">
    <cfRule type="cellIs" dxfId="32" priority="33" operator="greaterThan">
      <formula>0</formula>
    </cfRule>
  </conditionalFormatting>
  <conditionalFormatting sqref="B42:G42">
    <cfRule type="cellIs" dxfId="31" priority="32" operator="lessThan">
      <formula>0</formula>
    </cfRule>
  </conditionalFormatting>
  <conditionalFormatting sqref="G44:H44">
    <cfRule type="cellIs" dxfId="30" priority="31" operator="greaterThan">
      <formula>0</formula>
    </cfRule>
  </conditionalFormatting>
  <conditionalFormatting sqref="G44:H44">
    <cfRule type="cellIs" dxfId="29" priority="30" operator="lessThan">
      <formula>0</formula>
    </cfRule>
  </conditionalFormatting>
  <conditionalFormatting sqref="B42">
    <cfRule type="cellIs" dxfId="28" priority="29" operator="greaterThan">
      <formula>0</formula>
    </cfRule>
  </conditionalFormatting>
  <conditionalFormatting sqref="B56:G56">
    <cfRule type="cellIs" dxfId="27" priority="28" operator="lessThan">
      <formula>0</formula>
    </cfRule>
  </conditionalFormatting>
  <conditionalFormatting sqref="G58:H58">
    <cfRule type="cellIs" dxfId="26" priority="27" operator="greaterThan">
      <formula>0</formula>
    </cfRule>
  </conditionalFormatting>
  <conditionalFormatting sqref="G58:H58">
    <cfRule type="cellIs" dxfId="25" priority="26" operator="lessThan">
      <formula>0</formula>
    </cfRule>
  </conditionalFormatting>
  <conditionalFormatting sqref="B56">
    <cfRule type="cellIs" dxfId="24" priority="25" operator="greaterThan">
      <formula>0</formula>
    </cfRule>
  </conditionalFormatting>
  <conditionalFormatting sqref="B70:G70">
    <cfRule type="cellIs" dxfId="23" priority="24" operator="lessThan">
      <formula>0</formula>
    </cfRule>
  </conditionalFormatting>
  <conditionalFormatting sqref="G72:H72">
    <cfRule type="cellIs" dxfId="22" priority="23" operator="greaterThan">
      <formula>0</formula>
    </cfRule>
  </conditionalFormatting>
  <conditionalFormatting sqref="G72:H72">
    <cfRule type="cellIs" dxfId="21" priority="22" operator="lessThan">
      <formula>0</formula>
    </cfRule>
  </conditionalFormatting>
  <conditionalFormatting sqref="B70">
    <cfRule type="cellIs" dxfId="20" priority="21" operator="greaterThan">
      <formula>0</formula>
    </cfRule>
  </conditionalFormatting>
  <conditionalFormatting sqref="B84:G84">
    <cfRule type="cellIs" dxfId="19" priority="20" operator="lessThan">
      <formula>0</formula>
    </cfRule>
  </conditionalFormatting>
  <conditionalFormatting sqref="G86:H86">
    <cfRule type="cellIs" dxfId="18" priority="19" operator="greaterThan">
      <formula>0</formula>
    </cfRule>
  </conditionalFormatting>
  <conditionalFormatting sqref="G86:H86">
    <cfRule type="cellIs" dxfId="17" priority="18" operator="lessThan">
      <formula>0</formula>
    </cfRule>
  </conditionalFormatting>
  <conditionalFormatting sqref="B84">
    <cfRule type="cellIs" dxfId="16" priority="17" operator="greaterThan">
      <formula>0</formula>
    </cfRule>
  </conditionalFormatting>
  <conditionalFormatting sqref="B98:G98">
    <cfRule type="cellIs" dxfId="15" priority="16" operator="lessThan">
      <formula>0</formula>
    </cfRule>
  </conditionalFormatting>
  <conditionalFormatting sqref="G100:H100">
    <cfRule type="cellIs" dxfId="14" priority="15" operator="greaterThan">
      <formula>0</formula>
    </cfRule>
  </conditionalFormatting>
  <conditionalFormatting sqref="G100:H100">
    <cfRule type="cellIs" dxfId="13" priority="14" operator="lessThan">
      <formula>0</formula>
    </cfRule>
  </conditionalFormatting>
  <conditionalFormatting sqref="B98">
    <cfRule type="cellIs" dxfId="12" priority="13" operator="greaterThan">
      <formula>0</formula>
    </cfRule>
  </conditionalFormatting>
  <conditionalFormatting sqref="B112:G112">
    <cfRule type="cellIs" dxfId="11" priority="12" operator="lessThan">
      <formula>0</formula>
    </cfRule>
  </conditionalFormatting>
  <conditionalFormatting sqref="G114:H114">
    <cfRule type="cellIs" dxfId="10" priority="11" operator="greaterThan">
      <formula>0</formula>
    </cfRule>
  </conditionalFormatting>
  <conditionalFormatting sqref="G114:H114">
    <cfRule type="cellIs" dxfId="9" priority="10" operator="lessThan">
      <formula>0</formula>
    </cfRule>
  </conditionalFormatting>
  <conditionalFormatting sqref="B112">
    <cfRule type="cellIs" dxfId="8" priority="9" operator="greaterThan">
      <formula>0</formula>
    </cfRule>
  </conditionalFormatting>
  <conditionalFormatting sqref="B126:G126">
    <cfRule type="cellIs" dxfId="7" priority="8" operator="lessThan">
      <formula>0</formula>
    </cfRule>
  </conditionalFormatting>
  <conditionalFormatting sqref="G128:H128">
    <cfRule type="cellIs" dxfId="6" priority="7" operator="greaterThan">
      <formula>0</formula>
    </cfRule>
  </conditionalFormatting>
  <conditionalFormatting sqref="G128:H128">
    <cfRule type="cellIs" dxfId="5" priority="6" operator="lessThan">
      <formula>0</formula>
    </cfRule>
  </conditionalFormatting>
  <conditionalFormatting sqref="B126">
    <cfRule type="cellIs" dxfId="4" priority="5" operator="greaterThan">
      <formula>0</formula>
    </cfRule>
  </conditionalFormatting>
  <conditionalFormatting sqref="B140:G140">
    <cfRule type="cellIs" dxfId="3" priority="4" operator="lessThan">
      <formula>0</formula>
    </cfRule>
  </conditionalFormatting>
  <conditionalFormatting sqref="G142:H142">
    <cfRule type="cellIs" dxfId="2" priority="3" operator="greaterThan">
      <formula>0</formula>
    </cfRule>
  </conditionalFormatting>
  <conditionalFormatting sqref="G142:H142">
    <cfRule type="cellIs" dxfId="1" priority="2" operator="lessThan">
      <formula>0</formula>
    </cfRule>
  </conditionalFormatting>
  <conditionalFormatting sqref="B140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2023-09-18T21:14:47Z</dcterms:created>
  <dcterms:modified xsi:type="dcterms:W3CDTF">2023-09-18T21:51:37Z</dcterms:modified>
  <cp:category/>
  <cp:contentStatus/>
</cp:coreProperties>
</file>