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17235" windowHeight="9795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J27" i="1" l="1"/>
  <c r="J26" i="1"/>
  <c r="J25" i="1"/>
  <c r="J30" i="1"/>
  <c r="J29" i="1"/>
  <c r="J3" i="1"/>
  <c r="J4" i="1"/>
  <c r="J16" i="1"/>
  <c r="J17" i="1"/>
  <c r="J12" i="1"/>
  <c r="J32" i="1"/>
  <c r="J38" i="1"/>
  <c r="J37" i="1"/>
  <c r="J43" i="1"/>
  <c r="J6" i="1"/>
  <c r="J7" i="1"/>
  <c r="J9" i="1"/>
  <c r="J10" i="1"/>
  <c r="J19" i="1"/>
  <c r="J45" i="1"/>
  <c r="J41" i="1"/>
  <c r="J40" i="1"/>
  <c r="J35" i="1"/>
  <c r="J34" i="1"/>
  <c r="J23" i="1"/>
  <c r="J22" i="1"/>
  <c r="J21" i="1"/>
  <c r="J20" i="1"/>
</calcChain>
</file>

<file path=xl/sharedStrings.xml><?xml version="1.0" encoding="utf-8"?>
<sst xmlns="http://schemas.openxmlformats.org/spreadsheetml/2006/main" count="131" uniqueCount="52">
  <si>
    <t>Type</t>
  </si>
  <si>
    <t xml:space="preserve">Material </t>
  </si>
  <si>
    <t>Graphene</t>
  </si>
  <si>
    <t xml:space="preserve">Surface </t>
  </si>
  <si>
    <t>Cost</t>
  </si>
  <si>
    <t>Thermal Radiator Wrap-Around Full</t>
  </si>
  <si>
    <t>Titanium</t>
  </si>
  <si>
    <t>Mass reduction</t>
  </si>
  <si>
    <t>Thermal Radiator Wrap-Around 1/2</t>
  </si>
  <si>
    <t>Deployable Fixed Graphene Radiator</t>
  </si>
  <si>
    <t xml:space="preserve">Deployable </t>
  </si>
  <si>
    <t>Deployable Fixed Graphene Radiator Wide</t>
  </si>
  <si>
    <t>x50</t>
  </si>
  <si>
    <t>Cost Multiplier</t>
  </si>
  <si>
    <t>Technology</t>
  </si>
  <si>
    <t>advHeatManagement</t>
  </si>
  <si>
    <t>Graphite Radiator Skin Wrapper 1/2</t>
  </si>
  <si>
    <t xml:space="preserve">Graphite Radiator Skin Wrapper </t>
  </si>
  <si>
    <t>Graphite Radiator Skin Wrapper  x2</t>
  </si>
  <si>
    <t>Graphite Radiator Skin Wrapper  x3</t>
  </si>
  <si>
    <t>specializedRadiators</t>
  </si>
  <si>
    <t>Fixed</t>
  </si>
  <si>
    <t>Static Graphene Radiator Panel Square</t>
  </si>
  <si>
    <t>Static Graphene Radiator Panel Trangle</t>
  </si>
  <si>
    <t>heatManagementSystems</t>
  </si>
  <si>
    <t>Wrapped Microwave Thermal Reciever</t>
  </si>
  <si>
    <t>Deployable Once</t>
  </si>
  <si>
    <t>Mass (ton)</t>
  </si>
  <si>
    <t>Convection Bonus</t>
  </si>
  <si>
    <t>x3</t>
  </si>
  <si>
    <t>Area (m2)</t>
  </si>
  <si>
    <t>Titanium Radiator Long</t>
  </si>
  <si>
    <t>Titanium Radiator Wide</t>
  </si>
  <si>
    <t xml:space="preserve">Graphene Umbrella Radiator </t>
  </si>
  <si>
    <t>Graphite Radiator Skin Warpper Wide</t>
  </si>
  <si>
    <t>Graphene Radiator Truss</t>
  </si>
  <si>
    <t>Mass Scale Factor</t>
  </si>
  <si>
    <t>Graphene Radiator Truss 1/2</t>
  </si>
  <si>
    <t>Wrapped Graphene Radiator</t>
  </si>
  <si>
    <t>Graphene Radiator Curved Rectangular</t>
  </si>
  <si>
    <t>Graphene Radiator Curved Square</t>
  </si>
  <si>
    <t>Titanium Radiator Semi Folding</t>
  </si>
  <si>
    <t>Convector</t>
  </si>
  <si>
    <t>Titanium  Convector Radiator Radial</t>
  </si>
  <si>
    <t xml:space="preserve">Titanium  Convector Radiator Inline </t>
  </si>
  <si>
    <t>Deployable Pivot</t>
  </si>
  <si>
    <t>Graphene Radiator Edge Short</t>
  </si>
  <si>
    <t>Graphene Radiator Winged Edge Short</t>
  </si>
  <si>
    <t>Graphene Radiator Winged Edge Med</t>
  </si>
  <si>
    <t>Graphene Radiator Folding Small</t>
  </si>
  <si>
    <t>Graphene Radiator Folding Medium</t>
  </si>
  <si>
    <t>Graphene Radiators Folding 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</si>
</sst>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7">
    <xf numFmtId="0" fontId="0" fillId="0" borderId="0" xfId="0"/>
    <xf numFmtId="9" fontId="0" fillId="0" borderId="0" xfId="0" applyNumberFormat="1"/>
    <xf numFmtId="164" fontId="0" fillId="0" borderId="0" xfId="0" applyNumberFormat="1"/>
    <xf numFmtId="0" fontId="1" fillId="2" borderId="0" xfId="1"/>
    <xf numFmtId="0" fontId="3" fillId="4" borderId="0" xfId="3"/>
    <xf numFmtId="3" fontId="4" fillId="5" borderId="1" xfId="4" applyNumberFormat="1"/>
    <xf numFmtId="0" fontId="2" fillId="3" borderId="0" xfId="2"/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topLeftCell="A19" workbookViewId="0">
      <selection activeCell="K27" sqref="K27"/>
    </sheetView>
  </sheetViews>
  <sheetFormatPr defaultRowHeight="15" x14ac:dyDescent="0.25"/>
  <cols>
    <col min="1" max="1" width="42" customWidth="1"/>
    <col min="2" max="3" width="20.5703125" customWidth="1"/>
    <col min="4" max="4" width="10.28515625" customWidth="1"/>
    <col min="6" max="6" width="18.140625" customWidth="1"/>
    <col min="7" max="7" width="15.42578125" style="1" customWidth="1"/>
    <col min="8" max="8" width="11.5703125" style="2" customWidth="1"/>
    <col min="9" max="9" width="14" customWidth="1"/>
    <col min="11" max="11" width="24.85546875" customWidth="1"/>
  </cols>
  <sheetData>
    <row r="1" spans="1:11" x14ac:dyDescent="0.25">
      <c r="B1" t="s">
        <v>0</v>
      </c>
      <c r="C1" t="s">
        <v>36</v>
      </c>
      <c r="D1" t="s">
        <v>1</v>
      </c>
      <c r="E1" t="s">
        <v>30</v>
      </c>
      <c r="F1" t="s">
        <v>28</v>
      </c>
      <c r="G1" s="1" t="s">
        <v>7</v>
      </c>
      <c r="H1" s="2" t="s">
        <v>27</v>
      </c>
      <c r="I1" t="s">
        <v>13</v>
      </c>
      <c r="J1" t="s">
        <v>4</v>
      </c>
      <c r="K1" t="s">
        <v>14</v>
      </c>
    </row>
    <row r="3" spans="1:11" x14ac:dyDescent="0.25">
      <c r="A3" t="s">
        <v>44</v>
      </c>
      <c r="B3" t="s">
        <v>42</v>
      </c>
      <c r="C3" s="3">
        <v>2</v>
      </c>
      <c r="D3" t="s">
        <v>6</v>
      </c>
      <c r="E3">
        <v>10</v>
      </c>
      <c r="F3" t="s">
        <v>12</v>
      </c>
      <c r="H3" s="2">
        <v>1</v>
      </c>
      <c r="I3">
        <v>50</v>
      </c>
      <c r="J3">
        <f>POWER(E3, 0.8) * I3</f>
        <v>315.47867224009673</v>
      </c>
      <c r="K3" t="s">
        <v>24</v>
      </c>
    </row>
    <row r="4" spans="1:11" x14ac:dyDescent="0.25">
      <c r="A4" t="s">
        <v>43</v>
      </c>
      <c r="B4" t="s">
        <v>42</v>
      </c>
      <c r="C4" s="3">
        <v>2</v>
      </c>
      <c r="D4" t="s">
        <v>6</v>
      </c>
      <c r="E4">
        <v>1</v>
      </c>
      <c r="F4" t="s">
        <v>12</v>
      </c>
      <c r="H4" s="2">
        <v>0.1</v>
      </c>
      <c r="I4">
        <v>50</v>
      </c>
      <c r="J4">
        <f>POWER(E4, 0.8) * I4</f>
        <v>50</v>
      </c>
      <c r="K4" t="s">
        <v>24</v>
      </c>
    </row>
    <row r="6" spans="1:11" x14ac:dyDescent="0.25">
      <c r="A6" t="s">
        <v>5</v>
      </c>
      <c r="B6" t="s">
        <v>3</v>
      </c>
      <c r="C6" s="3">
        <v>2</v>
      </c>
      <c r="D6" t="s">
        <v>6</v>
      </c>
      <c r="E6">
        <v>7</v>
      </c>
      <c r="F6" t="s">
        <v>29</v>
      </c>
      <c r="G6" s="1">
        <v>0.7</v>
      </c>
      <c r="H6" s="2">
        <v>2.1000000000000001E-2</v>
      </c>
      <c r="I6">
        <v>50</v>
      </c>
      <c r="J6">
        <f>POWER(E6, 0.8) * I6</f>
        <v>237.16381969016834</v>
      </c>
      <c r="K6" t="s">
        <v>24</v>
      </c>
    </row>
    <row r="7" spans="1:11" x14ac:dyDescent="0.25">
      <c r="A7" t="s">
        <v>8</v>
      </c>
      <c r="B7" t="s">
        <v>3</v>
      </c>
      <c r="C7" s="3">
        <v>2</v>
      </c>
      <c r="D7" t="s">
        <v>6</v>
      </c>
      <c r="E7">
        <v>3.5</v>
      </c>
      <c r="F7" t="s">
        <v>29</v>
      </c>
      <c r="G7" s="1">
        <v>0.7</v>
      </c>
      <c r="H7" s="2">
        <v>1.0500000000000001E-2</v>
      </c>
      <c r="I7">
        <v>50</v>
      </c>
      <c r="J7">
        <f>POWER(E7, 0.8) * I7</f>
        <v>136.21484477145492</v>
      </c>
      <c r="K7" t="s">
        <v>24</v>
      </c>
    </row>
    <row r="8" spans="1:11" x14ac:dyDescent="0.25">
      <c r="I8" s="1"/>
    </row>
    <row r="9" spans="1:11" x14ac:dyDescent="0.25">
      <c r="A9" t="s">
        <v>31</v>
      </c>
      <c r="B9" t="s">
        <v>21</v>
      </c>
      <c r="C9" s="4">
        <v>2.25</v>
      </c>
      <c r="D9" t="s">
        <v>6</v>
      </c>
      <c r="E9">
        <v>70</v>
      </c>
      <c r="F9" t="s">
        <v>29</v>
      </c>
      <c r="G9" s="1">
        <v>0.3</v>
      </c>
      <c r="H9" s="2">
        <v>0.49</v>
      </c>
      <c r="I9">
        <v>50</v>
      </c>
      <c r="J9">
        <f>POWER(E9, 0.8) * I9</f>
        <v>1496.4025387848801</v>
      </c>
      <c r="K9" t="s">
        <v>24</v>
      </c>
    </row>
    <row r="10" spans="1:11" x14ac:dyDescent="0.25">
      <c r="A10" t="s">
        <v>32</v>
      </c>
      <c r="B10" t="s">
        <v>21</v>
      </c>
      <c r="C10" s="4">
        <v>2.25</v>
      </c>
      <c r="D10" t="s">
        <v>6</v>
      </c>
      <c r="E10">
        <v>15</v>
      </c>
      <c r="F10" t="s">
        <v>29</v>
      </c>
      <c r="G10" s="1">
        <v>0.4</v>
      </c>
      <c r="H10" s="2">
        <v>0.09</v>
      </c>
      <c r="I10">
        <v>50</v>
      </c>
      <c r="J10">
        <f>POWER(E10, 0.8) * I10</f>
        <v>436.35806936451604</v>
      </c>
      <c r="K10" t="s">
        <v>24</v>
      </c>
    </row>
    <row r="12" spans="1:11" x14ac:dyDescent="0.25">
      <c r="A12" t="s">
        <v>41</v>
      </c>
      <c r="B12" t="s">
        <v>45</v>
      </c>
      <c r="C12" s="6">
        <v>2.5</v>
      </c>
      <c r="D12" t="s">
        <v>6</v>
      </c>
      <c r="E12">
        <v>18</v>
      </c>
      <c r="H12" s="2">
        <v>0.18</v>
      </c>
      <c r="I12">
        <v>50</v>
      </c>
      <c r="J12">
        <f>POWER(E12, 0.8) * I12</f>
        <v>504.87981545078975</v>
      </c>
      <c r="K12" t="s">
        <v>24</v>
      </c>
    </row>
    <row r="14" spans="1:11" x14ac:dyDescent="0.25">
      <c r="A14" t="s">
        <v>46</v>
      </c>
      <c r="B14" t="s">
        <v>21</v>
      </c>
      <c r="C14" s="4">
        <v>2.25</v>
      </c>
      <c r="D14" t="s">
        <v>2</v>
      </c>
      <c r="E14">
        <v>14</v>
      </c>
      <c r="G14" s="1">
        <v>0.75</v>
      </c>
      <c r="H14" s="2">
        <v>3.5000000000000003E-2</v>
      </c>
    </row>
    <row r="16" spans="1:11" x14ac:dyDescent="0.25">
      <c r="A16" t="s">
        <v>40</v>
      </c>
      <c r="B16" t="s">
        <v>3</v>
      </c>
      <c r="C16" s="3">
        <v>2</v>
      </c>
      <c r="D16" t="s">
        <v>2</v>
      </c>
      <c r="E16">
        <v>2.5</v>
      </c>
      <c r="G16" s="1">
        <v>0.85</v>
      </c>
      <c r="H16" s="2">
        <v>2.3999999999999998E-3</v>
      </c>
      <c r="I16">
        <v>100</v>
      </c>
      <c r="J16">
        <f>POWER(E16, 0.8) * I16</f>
        <v>208.13830185046828</v>
      </c>
      <c r="K16" t="s">
        <v>15</v>
      </c>
    </row>
    <row r="17" spans="1:11" x14ac:dyDescent="0.25">
      <c r="A17" t="s">
        <v>39</v>
      </c>
      <c r="B17" t="s">
        <v>3</v>
      </c>
      <c r="C17" s="3">
        <v>2</v>
      </c>
      <c r="D17" t="s">
        <v>2</v>
      </c>
      <c r="E17">
        <v>11.4</v>
      </c>
      <c r="G17" s="1">
        <v>0.85</v>
      </c>
      <c r="H17" s="2">
        <v>1.7250000000000001E-2</v>
      </c>
      <c r="I17">
        <v>100</v>
      </c>
      <c r="J17">
        <f>POWER(E17, 0.8) * I17</f>
        <v>700.68671130283747</v>
      </c>
      <c r="K17" t="s">
        <v>15</v>
      </c>
    </row>
    <row r="19" spans="1:11" x14ac:dyDescent="0.25">
      <c r="A19" t="s">
        <v>34</v>
      </c>
      <c r="B19" t="s">
        <v>3</v>
      </c>
      <c r="C19" s="3">
        <v>2</v>
      </c>
      <c r="D19" t="s">
        <v>2</v>
      </c>
      <c r="E19">
        <v>2.5</v>
      </c>
      <c r="G19" s="1">
        <v>0.9</v>
      </c>
      <c r="H19" s="2">
        <v>2.5000000000000001E-3</v>
      </c>
      <c r="I19">
        <v>200</v>
      </c>
      <c r="J19">
        <f>POWER(E19, 0.8) * I19</f>
        <v>416.27660370093656</v>
      </c>
      <c r="K19" t="s">
        <v>15</v>
      </c>
    </row>
    <row r="20" spans="1:11" x14ac:dyDescent="0.25">
      <c r="A20" t="s">
        <v>16</v>
      </c>
      <c r="B20" t="s">
        <v>3</v>
      </c>
      <c r="C20" s="3">
        <v>2</v>
      </c>
      <c r="D20" t="s">
        <v>2</v>
      </c>
      <c r="E20">
        <v>5</v>
      </c>
      <c r="G20" s="1">
        <v>0.9</v>
      </c>
      <c r="H20" s="2">
        <v>5.0000000000000001E-3</v>
      </c>
      <c r="I20">
        <v>200</v>
      </c>
      <c r="J20">
        <f>POWER(E20, 0.8) * I20</f>
        <v>724.77966367769557</v>
      </c>
      <c r="K20" t="s">
        <v>15</v>
      </c>
    </row>
    <row r="21" spans="1:11" x14ac:dyDescent="0.25">
      <c r="A21" t="s">
        <v>17</v>
      </c>
      <c r="B21" t="s">
        <v>3</v>
      </c>
      <c r="C21" s="3">
        <v>2</v>
      </c>
      <c r="D21" t="s">
        <v>2</v>
      </c>
      <c r="E21">
        <v>10</v>
      </c>
      <c r="G21" s="1">
        <v>0.9</v>
      </c>
      <c r="H21" s="2">
        <v>0.01</v>
      </c>
      <c r="I21">
        <v>200</v>
      </c>
      <c r="J21">
        <f>POWER(E21, 0.8) * I21</f>
        <v>1261.9146889603869</v>
      </c>
      <c r="K21" t="s">
        <v>15</v>
      </c>
    </row>
    <row r="22" spans="1:11" x14ac:dyDescent="0.25">
      <c r="A22" t="s">
        <v>18</v>
      </c>
      <c r="B22" t="s">
        <v>3</v>
      </c>
      <c r="C22" s="3">
        <v>2</v>
      </c>
      <c r="D22" t="s">
        <v>2</v>
      </c>
      <c r="E22">
        <v>20</v>
      </c>
      <c r="G22" s="1">
        <v>0.9</v>
      </c>
      <c r="H22" s="2">
        <v>0.02</v>
      </c>
      <c r="I22">
        <v>200</v>
      </c>
      <c r="J22">
        <f>POWER(E22, 0.8) * I22</f>
        <v>2197.1210866122356</v>
      </c>
      <c r="K22" t="s">
        <v>15</v>
      </c>
    </row>
    <row r="23" spans="1:11" x14ac:dyDescent="0.25">
      <c r="A23" t="s">
        <v>19</v>
      </c>
      <c r="B23" t="s">
        <v>3</v>
      </c>
      <c r="C23" s="3">
        <v>2</v>
      </c>
      <c r="D23" t="s">
        <v>2</v>
      </c>
      <c r="E23">
        <v>30</v>
      </c>
      <c r="G23" s="1">
        <v>0.9</v>
      </c>
      <c r="H23" s="2">
        <v>0.03</v>
      </c>
      <c r="I23">
        <v>200</v>
      </c>
      <c r="J23">
        <f>POWER(E23, 0.8) * I23</f>
        <v>3038.974104672709</v>
      </c>
      <c r="K23" t="s">
        <v>15</v>
      </c>
    </row>
    <row r="25" spans="1:11" x14ac:dyDescent="0.25">
      <c r="A25" t="s">
        <v>49</v>
      </c>
      <c r="B25" t="s">
        <v>10</v>
      </c>
      <c r="C25" s="6">
        <v>2.5</v>
      </c>
      <c r="D25" t="s">
        <v>2</v>
      </c>
      <c r="E25">
        <v>18</v>
      </c>
      <c r="G25" s="1">
        <v>0.5</v>
      </c>
      <c r="H25" s="2">
        <v>0.09</v>
      </c>
      <c r="I25">
        <v>200</v>
      </c>
      <c r="J25">
        <f>POWER(E25, 0.8) * I25</f>
        <v>2019.519261803159</v>
      </c>
      <c r="K25" t="s">
        <v>15</v>
      </c>
    </row>
    <row r="26" spans="1:11" x14ac:dyDescent="0.25">
      <c r="A26" t="s">
        <v>50</v>
      </c>
      <c r="B26" t="s">
        <v>10</v>
      </c>
      <c r="C26" s="6">
        <v>2.5</v>
      </c>
      <c r="D26" t="s">
        <v>2</v>
      </c>
      <c r="E26">
        <v>30</v>
      </c>
      <c r="G26" s="1">
        <v>0.5</v>
      </c>
      <c r="H26" s="2">
        <v>0.15</v>
      </c>
      <c r="I26">
        <v>200</v>
      </c>
      <c r="J26">
        <f>POWER(E26, 0.8) * I26</f>
        <v>3038.974104672709</v>
      </c>
      <c r="K26" t="s">
        <v>15</v>
      </c>
    </row>
    <row r="27" spans="1:11" x14ac:dyDescent="0.25">
      <c r="A27" t="s">
        <v>51</v>
      </c>
      <c r="B27" t="s">
        <v>10</v>
      </c>
      <c r="C27" s="6">
        <v>2.5</v>
      </c>
      <c r="D27" t="s">
        <v>2</v>
      </c>
      <c r="E27">
        <v>135</v>
      </c>
      <c r="G27" s="1">
        <v>0.5</v>
      </c>
      <c r="H27" s="2">
        <v>0.67500000000000004</v>
      </c>
      <c r="I27">
        <v>200</v>
      </c>
      <c r="J27">
        <f>POWER(E27, 0.8) * I27</f>
        <v>10122.715018278855</v>
      </c>
      <c r="K27" t="s">
        <v>15</v>
      </c>
    </row>
    <row r="29" spans="1:11" x14ac:dyDescent="0.25">
      <c r="A29" t="s">
        <v>47</v>
      </c>
      <c r="B29" t="s">
        <v>21</v>
      </c>
      <c r="C29" s="4">
        <v>2.25</v>
      </c>
      <c r="D29" t="s">
        <v>2</v>
      </c>
      <c r="E29">
        <v>215</v>
      </c>
      <c r="G29" s="1">
        <v>0.75</v>
      </c>
      <c r="H29" s="2">
        <v>0.53749999999999998</v>
      </c>
      <c r="I29">
        <v>200</v>
      </c>
      <c r="J29">
        <f>POWER(E29, 0.8) * I29</f>
        <v>14688.612152633181</v>
      </c>
      <c r="K29" t="s">
        <v>15</v>
      </c>
    </row>
    <row r="30" spans="1:11" x14ac:dyDescent="0.25">
      <c r="A30" t="s">
        <v>48</v>
      </c>
      <c r="B30" t="s">
        <v>21</v>
      </c>
      <c r="C30" s="4">
        <v>2.25</v>
      </c>
      <c r="D30" t="s">
        <v>2</v>
      </c>
      <c r="E30">
        <v>430</v>
      </c>
      <c r="G30" s="1">
        <v>0.7</v>
      </c>
      <c r="H30" s="2">
        <v>1.29</v>
      </c>
      <c r="I30">
        <v>200</v>
      </c>
      <c r="J30">
        <f>POWER(E30, 0.8) * I30</f>
        <v>25574.359167026243</v>
      </c>
      <c r="K30" t="s">
        <v>15</v>
      </c>
    </row>
    <row r="32" spans="1:11" x14ac:dyDescent="0.25">
      <c r="A32" t="s">
        <v>38</v>
      </c>
      <c r="B32" t="s">
        <v>26</v>
      </c>
      <c r="C32" s="6">
        <v>2.5</v>
      </c>
      <c r="D32" t="s">
        <v>2</v>
      </c>
      <c r="E32">
        <v>200</v>
      </c>
      <c r="G32" s="1">
        <v>0.8</v>
      </c>
      <c r="H32" s="2">
        <v>0.4</v>
      </c>
      <c r="I32">
        <v>200</v>
      </c>
      <c r="J32">
        <f>POWER(E32, 0.8) * I32</f>
        <v>13862.896863102927</v>
      </c>
      <c r="K32" t="s">
        <v>15</v>
      </c>
    </row>
    <row r="34" spans="1:11" x14ac:dyDescent="0.25">
      <c r="A34" t="s">
        <v>22</v>
      </c>
      <c r="B34" t="s">
        <v>21</v>
      </c>
      <c r="C34" s="4">
        <v>2.25</v>
      </c>
      <c r="D34" t="s">
        <v>2</v>
      </c>
      <c r="E34">
        <v>28</v>
      </c>
      <c r="G34" s="1">
        <v>0.8</v>
      </c>
      <c r="H34" s="2">
        <v>4.2000000000000003E-2</v>
      </c>
      <c r="I34">
        <v>300</v>
      </c>
      <c r="J34">
        <f>POWER(E34, 0.8) * I34</f>
        <v>4313.6775657752769</v>
      </c>
      <c r="K34" t="s">
        <v>20</v>
      </c>
    </row>
    <row r="35" spans="1:11" x14ac:dyDescent="0.25">
      <c r="A35" t="s">
        <v>23</v>
      </c>
      <c r="B35" t="s">
        <v>21</v>
      </c>
      <c r="C35" s="4">
        <v>2.25</v>
      </c>
      <c r="D35" t="s">
        <v>2</v>
      </c>
      <c r="E35">
        <v>14</v>
      </c>
      <c r="G35" s="1">
        <v>0.8</v>
      </c>
      <c r="H35" s="2">
        <v>2.1000000000000001E-2</v>
      </c>
      <c r="I35">
        <v>300</v>
      </c>
      <c r="J35">
        <f>POWER(E35, 0.8) * I35</f>
        <v>2477.5571618968374</v>
      </c>
      <c r="K35" t="s">
        <v>20</v>
      </c>
    </row>
    <row r="37" spans="1:11" x14ac:dyDescent="0.25">
      <c r="A37" t="s">
        <v>35</v>
      </c>
      <c r="B37" t="s">
        <v>21</v>
      </c>
      <c r="C37" s="5">
        <v>2125</v>
      </c>
      <c r="D37" t="s">
        <v>2</v>
      </c>
      <c r="E37">
        <v>28</v>
      </c>
      <c r="G37" s="1">
        <v>0.8</v>
      </c>
      <c r="H37" s="2">
        <v>5.6000000000000001E-2</v>
      </c>
      <c r="I37">
        <v>300</v>
      </c>
      <c r="J37">
        <f>POWER(E37, 0.8) * I37</f>
        <v>4313.6775657752769</v>
      </c>
      <c r="K37" t="s">
        <v>20</v>
      </c>
    </row>
    <row r="38" spans="1:11" x14ac:dyDescent="0.25">
      <c r="A38" t="s">
        <v>37</v>
      </c>
      <c r="B38" t="s">
        <v>21</v>
      </c>
      <c r="C38" s="5">
        <v>2125</v>
      </c>
      <c r="D38" t="s">
        <v>2</v>
      </c>
      <c r="E38">
        <v>14</v>
      </c>
      <c r="G38" s="1">
        <v>0.8</v>
      </c>
      <c r="H38" s="2">
        <v>5.6000000000000001E-2</v>
      </c>
      <c r="I38">
        <v>300</v>
      </c>
      <c r="J38">
        <f>POWER(E38, 0.8) * I38</f>
        <v>2477.5571618968374</v>
      </c>
      <c r="K38" t="s">
        <v>20</v>
      </c>
    </row>
    <row r="40" spans="1:11" x14ac:dyDescent="0.25">
      <c r="A40" t="s">
        <v>9</v>
      </c>
      <c r="B40" t="s">
        <v>26</v>
      </c>
      <c r="C40" s="6">
        <v>2.5</v>
      </c>
      <c r="D40" t="s">
        <v>2</v>
      </c>
      <c r="E40">
        <v>80</v>
      </c>
      <c r="G40" s="1">
        <v>0.8</v>
      </c>
      <c r="H40" s="2">
        <v>0.16</v>
      </c>
      <c r="I40">
        <v>300</v>
      </c>
      <c r="J40">
        <f>POWER(E40, 0.8) * I40</f>
        <v>9990.6384888224729</v>
      </c>
      <c r="K40" t="s">
        <v>20</v>
      </c>
    </row>
    <row r="41" spans="1:11" x14ac:dyDescent="0.25">
      <c r="A41" t="s">
        <v>11</v>
      </c>
      <c r="B41" t="s">
        <v>26</v>
      </c>
      <c r="C41" s="6">
        <v>2.5</v>
      </c>
      <c r="D41" t="s">
        <v>2</v>
      </c>
      <c r="E41">
        <v>150</v>
      </c>
      <c r="G41" s="1">
        <v>0.8</v>
      </c>
      <c r="H41" s="2">
        <v>0.3</v>
      </c>
      <c r="I41">
        <v>300</v>
      </c>
      <c r="J41">
        <f>POWER(E41, 0.8) * I41</f>
        <v>16519.399721324346</v>
      </c>
      <c r="K41" t="s">
        <v>20</v>
      </c>
    </row>
    <row r="43" spans="1:11" x14ac:dyDescent="0.25">
      <c r="A43" t="s">
        <v>33</v>
      </c>
      <c r="B43" t="s">
        <v>10</v>
      </c>
      <c r="C43" s="6">
        <v>2.5</v>
      </c>
      <c r="D43" t="s">
        <v>2</v>
      </c>
      <c r="E43">
        <v>177</v>
      </c>
      <c r="G43" s="1">
        <v>0.75</v>
      </c>
      <c r="H43" s="2">
        <v>0.4425</v>
      </c>
      <c r="I43">
        <v>300</v>
      </c>
      <c r="J43">
        <f>POWER(E43, 0.8) * I43</f>
        <v>18858.183954834476</v>
      </c>
      <c r="K43" t="s">
        <v>20</v>
      </c>
    </row>
    <row r="45" spans="1:11" x14ac:dyDescent="0.25">
      <c r="A45" t="s">
        <v>25</v>
      </c>
      <c r="B45" t="s">
        <v>26</v>
      </c>
      <c r="C45" s="6">
        <v>2.5</v>
      </c>
      <c r="D45" t="s">
        <v>2</v>
      </c>
      <c r="E45">
        <v>5000</v>
      </c>
      <c r="G45" s="1">
        <v>0.8</v>
      </c>
      <c r="H45" s="2">
        <v>10</v>
      </c>
      <c r="I45">
        <v>300</v>
      </c>
      <c r="J45">
        <f>POWER(E45, 0.8) * I45</f>
        <v>273084.63045391237</v>
      </c>
      <c r="K45" t="s">
        <v>20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Swelm</dc:creator>
  <cp:lastModifiedBy>van Swelm</cp:lastModifiedBy>
  <dcterms:created xsi:type="dcterms:W3CDTF">2017-07-21T22:13:31Z</dcterms:created>
  <dcterms:modified xsi:type="dcterms:W3CDTF">2017-07-22T16:19:16Z</dcterms:modified>
</cp:coreProperties>
</file>